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65431" windowWidth="12120" windowHeight="9120" activeTab="0"/>
  </bookViews>
  <sheets>
    <sheet name="表3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<sst xmlns="http://schemas.openxmlformats.org/spreadsheetml/2006/main" count="34" uniqueCount="29">
  <si>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Eating and Drinking Places, Accommodations</t>
  </si>
  <si>
    <t>Education, Learning Support</t>
  </si>
  <si>
    <t>Services, N.E.C.</t>
  </si>
  <si>
    <t>(Prev. year)</t>
  </si>
  <si>
    <t>Units: place of business, person, %</t>
  </si>
  <si>
    <t>(Manufacturing; Information and Communications; Eating and Drinking Places, Accommodations; Education, Learning Support; and Services)</t>
  </si>
  <si>
    <t>Manufacturing</t>
  </si>
  <si>
    <t>Manufacture of apparel and other finished products made from fabrics and similar materials</t>
  </si>
  <si>
    <t>Manufacture of electrical machinery, equipment and supplies</t>
  </si>
  <si>
    <t>Manufacture of plastic products and rubber products</t>
  </si>
  <si>
    <t>Manufacture of fabricated metal products</t>
  </si>
  <si>
    <t>Manufacture of precision instruments and machinery</t>
  </si>
  <si>
    <t>Other</t>
  </si>
  <si>
    <t>Information services</t>
  </si>
  <si>
    <t>Information and Communications</t>
  </si>
  <si>
    <t>General eating and drinking places</t>
  </si>
  <si>
    <t>Miscellaneous business services</t>
  </si>
  <si>
    <t>Composition ratio</t>
  </si>
  <si>
    <t>Foreign laborers</t>
  </si>
  <si>
    <t>Places of business</t>
  </si>
  <si>
    <t>No. of places of business</t>
  </si>
  <si>
    <t>Table 3: Number of Places of Business Hiring Foreign Labor and Number of Foreign Laborers (Direct Employment) by Industry</t>
  </si>
  <si>
    <t>No. of laborers</t>
  </si>
  <si>
    <t>Manufacture of transportation equipment</t>
  </si>
  <si>
    <t>Manufacture of food, beverages, etc.</t>
  </si>
  <si>
    <t>Manufacture of general machinery</t>
  </si>
  <si>
    <t>Electronic parts and devices</t>
  </si>
  <si>
    <t>School education</t>
  </si>
  <si>
    <t>Other education and learning support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</si>
</sst>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;;\-"/>
    <numFmt numFmtId="181" formatCode="#,##0.0"/>
    <numFmt numFmtId="182" formatCode="#,##0.0;;\-"/>
    <numFmt numFmtId="183" formatCode="0.0;;\-"/>
    <numFmt numFmtId="184" formatCode="#,##0_);[Red]\(#,##0\)"/>
    <numFmt numFmtId="185" formatCode="#,##0_ "/>
    <numFmt numFmtId="186" formatCode="[$-411]ggge&quot;年&quot;"/>
    <numFmt numFmtId="187" formatCode="#,##0.0_ "/>
    <numFmt numFmtId="188" formatCode="#,##0.0_;;\-\ "/>
    <numFmt numFmtId="189" formatCode="#,##0_ ;;\-"/>
    <numFmt numFmtId="190" formatCode="0.0"/>
    <numFmt numFmtId="191" formatCode="&quot;[&quot;0.0&quot;]&quot;"/>
    <numFmt numFmtId="192" formatCode="\&lt;0.0\&gt;"/>
    <numFmt numFmtId="193" formatCode="\(0.0\)"/>
    <numFmt numFmtId="194" formatCode="#,##0_ ;;\-\ "/>
    <numFmt numFmtId="195" formatCode="#,##0.0_ ;;\-\ "/>
    <numFmt numFmtId="196" formatCode="\&lt;#,##0.0\&gt;;\&lt;\-#,##0.0\&gt;"/>
    <numFmt numFmtId="197" formatCode="\(#,##0.0\);\(\-#,##0.0\)"/>
    <numFmt numFmtId="198" formatCode="\(#,##0\);[Red]\-#,##0"/>
    <numFmt numFmtId="199" formatCode="&quot;&lt;&quot;0.0&quot;&gt;&quot;"/>
    <numFmt numFmtId="200" formatCode="&quot;(&quot;0.0&quot;)&quot;"/>
    <numFmt numFmtId="201" formatCode="#,##0.0;[Red]\-#,##0.0"/>
    <numFmt numFmtId="202" formatCode="_(* #,##0_);_(* \(#,##0\);_(* &quot;-&quot;_);_(@_)"/>
    <numFmt numFmtId="203" formatCode="_(* #,##0.00_);_(* \(#,##0.00\);_(* &quot;-&quot;??_);_(@_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\(#,##0.0\)"/>
    <numFmt numFmtId="207" formatCode="0.0_);[Red]\(0.0\);\-"/>
    <numFmt numFmtId="208" formatCode="\&lt;#,##0\&gt;;[Red]\-#,##0"/>
    <numFmt numFmtId="209" formatCode="0_);[Red]\(0\)"/>
    <numFmt numFmtId="210" formatCode="0.0_);[Red]\(0.0\)"/>
    <numFmt numFmtId="211" formatCode="#,##0.0_);[Red]\(#,##0.0\)"/>
    <numFmt numFmtId="212" formatCode="0.000000"/>
    <numFmt numFmtId="213" formatCode="0.00000"/>
    <numFmt numFmtId="214" formatCode="0.0000"/>
    <numFmt numFmtId="215" formatCode="0.000"/>
    <numFmt numFmtId="216" formatCode="\(&quot;注&quot;\)\(#,##0.0\);\(&quot;注&quot;\)\(\-#,##0.0\)"/>
    <numFmt numFmtId="217" formatCode="&quot;&lt;&quot;General&quot;&gt;&quot;"/>
    <numFmt numFmtId="218" formatCode="\(&quot;注&quot;\)\&lt;#,##0.0\&gt;;\(&quot;注&quot;\)\&lt;\-#,##0.0\&gt;"/>
    <numFmt numFmtId="219" formatCode="0.00000000"/>
    <numFmt numFmtId="220" formatCode="0.000000000"/>
    <numFmt numFmtId="221" formatCode="0.0000000"/>
    <numFmt numFmtId="222" formatCode="_-&quot;\&quot;* #,##0_-;\-&quot;\&quot;* #,##0_-;_-&quot;\&quot;* &quot;-&quot;_-;_-@_-"/>
    <numFmt numFmtId="223" formatCode="\&lt;#,##0.0\&gt;;\(&quot;注&quot;\)\&lt;\-#,##0.0\&gt;"/>
    <numFmt numFmtId="224" formatCode="\(#,##0.0\);\(&quot;注&quot;\)\(\-#,##0.0\)"/>
    <numFmt numFmtId="225" formatCode="#,##0;[Red]\-#,##0;\-"/>
    <numFmt numFmtId="226" formatCode="#,##0.0;;0"/>
    <numFmt numFmtId="227" formatCode="\(#,##0.0\)_ ;;\-\ "/>
    <numFmt numFmtId="228" formatCode="[$-409]d\-mmm;@"/>
  </numFmts>
  <fonts count="9">
    <font>
      <sz val="11"/>
      <name val="MS PGothic"/>
      <family val="3"/>
    </font>
    <font>
      <sz val="11"/>
      <name val="ＭＳ Ｐゴシック"/>
      <family val="0"/>
    </font>
    <font>
      <sz val="6"/>
      <name val="MS PGothic"/>
      <family val="3"/>
    </font>
    <font>
      <u val="single"/>
      <sz val="11"/>
      <color indexed="12"/>
      <name val="MS PGothic"/>
      <family val="3"/>
    </font>
    <font>
      <u val="single"/>
      <sz val="11"/>
      <color indexed="20"/>
      <name val="MS PGothic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dotted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double"/>
    </border>
    <border>
      <left style="thin"/>
      <right style="dotted"/>
      <top style="double"/>
      <bottom style="thin"/>
    </border>
    <border>
      <left style="dotted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0" xfId="21" applyFont="1" applyFill="1">
      <alignment/>
      <protection/>
    </xf>
    <xf numFmtId="0" fontId="7" fillId="0" borderId="4" xfId="21" applyFont="1" applyFill="1" applyBorder="1" applyAlignment="1">
      <alignment horizontal="center" vertical="center"/>
      <protection/>
    </xf>
    <xf numFmtId="38" fontId="7" fillId="0" borderId="3" xfId="17" applyFont="1" applyFill="1" applyBorder="1" applyAlignment="1">
      <alignment vertical="center"/>
    </xf>
    <xf numFmtId="181" fontId="7" fillId="0" borderId="1" xfId="17" applyNumberFormat="1" applyFont="1" applyFill="1" applyBorder="1" applyAlignment="1">
      <alignment vertical="center"/>
    </xf>
    <xf numFmtId="200" fontId="7" fillId="0" borderId="5" xfId="17" applyNumberFormat="1" applyFont="1" applyFill="1" applyBorder="1" applyAlignment="1">
      <alignment vertical="center" shrinkToFit="1"/>
    </xf>
    <xf numFmtId="200" fontId="7" fillId="0" borderId="6" xfId="21" applyNumberFormat="1" applyFont="1" applyFill="1" applyBorder="1" applyAlignment="1">
      <alignment vertical="center" shrinkToFit="1"/>
      <protection/>
    </xf>
    <xf numFmtId="38" fontId="7" fillId="0" borderId="0" xfId="21" applyNumberFormat="1" applyFont="1" applyFill="1">
      <alignment/>
      <protection/>
    </xf>
    <xf numFmtId="0" fontId="7" fillId="0" borderId="7" xfId="21" applyFont="1" applyFill="1" applyBorder="1" applyAlignment="1">
      <alignment/>
      <protection/>
    </xf>
    <xf numFmtId="38" fontId="7" fillId="0" borderId="8" xfId="17" applyFont="1" applyFill="1" applyBorder="1" applyAlignment="1">
      <alignment vertical="center"/>
    </xf>
    <xf numFmtId="181" fontId="7" fillId="0" borderId="9" xfId="17" applyNumberFormat="1" applyFont="1" applyFill="1" applyBorder="1" applyAlignment="1">
      <alignment vertical="center"/>
    </xf>
    <xf numFmtId="200" fontId="7" fillId="0" borderId="10" xfId="17" applyNumberFormat="1" applyFont="1" applyFill="1" applyBorder="1" applyAlignment="1">
      <alignment vertical="center" shrinkToFit="1"/>
    </xf>
    <xf numFmtId="200" fontId="7" fillId="0" borderId="11" xfId="21" applyNumberFormat="1" applyFont="1" applyFill="1" applyBorder="1" applyAlignment="1">
      <alignment vertical="center" shrinkToFit="1"/>
      <protection/>
    </xf>
    <xf numFmtId="38" fontId="7" fillId="0" borderId="12" xfId="17" applyFont="1" applyFill="1" applyBorder="1" applyAlignment="1">
      <alignment vertical="center"/>
    </xf>
    <xf numFmtId="181" fontId="7" fillId="0" borderId="13" xfId="17" applyNumberFormat="1" applyFont="1" applyFill="1" applyBorder="1" applyAlignment="1">
      <alignment vertical="center"/>
    </xf>
    <xf numFmtId="200" fontId="7" fillId="0" borderId="14" xfId="17" applyNumberFormat="1" applyFont="1" applyFill="1" applyBorder="1" applyAlignment="1">
      <alignment vertical="center" shrinkToFit="1"/>
    </xf>
    <xf numFmtId="200" fontId="7" fillId="0" borderId="15" xfId="21" applyNumberFormat="1" applyFont="1" applyFill="1" applyBorder="1" applyAlignment="1">
      <alignment vertical="center" shrinkToFit="1"/>
      <protection/>
    </xf>
    <xf numFmtId="38" fontId="7" fillId="0" borderId="16" xfId="17" applyFont="1" applyFill="1" applyBorder="1" applyAlignment="1">
      <alignment vertical="center"/>
    </xf>
    <xf numFmtId="181" fontId="7" fillId="0" borderId="17" xfId="17" applyNumberFormat="1" applyFont="1" applyFill="1" applyBorder="1" applyAlignment="1">
      <alignment vertical="center"/>
    </xf>
    <xf numFmtId="200" fontId="7" fillId="0" borderId="18" xfId="17" applyNumberFormat="1" applyFont="1" applyFill="1" applyBorder="1" applyAlignment="1">
      <alignment vertical="center" shrinkToFit="1"/>
    </xf>
    <xf numFmtId="38" fontId="7" fillId="0" borderId="19" xfId="17" applyFont="1" applyFill="1" applyBorder="1" applyAlignment="1">
      <alignment vertical="center"/>
    </xf>
    <xf numFmtId="181" fontId="7" fillId="0" borderId="20" xfId="17" applyNumberFormat="1" applyFont="1" applyFill="1" applyBorder="1" applyAlignment="1">
      <alignment vertical="center"/>
    </xf>
    <xf numFmtId="200" fontId="7" fillId="0" borderId="0" xfId="17" applyNumberFormat="1" applyFont="1" applyFill="1" applyBorder="1" applyAlignment="1">
      <alignment vertical="center" shrinkToFit="1"/>
    </xf>
    <xf numFmtId="200" fontId="7" fillId="0" borderId="21" xfId="21" applyNumberFormat="1" applyFont="1" applyFill="1" applyBorder="1" applyAlignment="1">
      <alignment vertical="center" shrinkToFit="1"/>
      <protection/>
    </xf>
    <xf numFmtId="38" fontId="7" fillId="0" borderId="22" xfId="17" applyFont="1" applyFill="1" applyBorder="1" applyAlignment="1">
      <alignment vertical="center"/>
    </xf>
    <xf numFmtId="181" fontId="7" fillId="0" borderId="23" xfId="17" applyNumberFormat="1" applyFont="1" applyFill="1" applyBorder="1" applyAlignment="1">
      <alignment vertical="center"/>
    </xf>
    <xf numFmtId="200" fontId="7" fillId="0" borderId="24" xfId="17" applyNumberFormat="1" applyFont="1" applyFill="1" applyBorder="1" applyAlignment="1">
      <alignment vertical="center" shrinkToFit="1"/>
    </xf>
    <xf numFmtId="200" fontId="7" fillId="0" borderId="25" xfId="21" applyNumberFormat="1" applyFont="1" applyFill="1" applyBorder="1" applyAlignment="1">
      <alignment vertical="center" shrinkToFit="1"/>
      <protection/>
    </xf>
    <xf numFmtId="0" fontId="7" fillId="0" borderId="7" xfId="21" applyFont="1" applyFill="1" applyBorder="1">
      <alignment/>
      <protection/>
    </xf>
    <xf numFmtId="181" fontId="7" fillId="0" borderId="26" xfId="17" applyNumberFormat="1" applyFont="1" applyFill="1" applyBorder="1" applyAlignment="1">
      <alignment vertical="center"/>
    </xf>
    <xf numFmtId="0" fontId="7" fillId="0" borderId="27" xfId="21" applyFont="1" applyFill="1" applyBorder="1">
      <alignment/>
      <protection/>
    </xf>
    <xf numFmtId="38" fontId="7" fillId="0" borderId="28" xfId="17" applyFont="1" applyFill="1" applyBorder="1" applyAlignment="1">
      <alignment vertical="center"/>
    </xf>
    <xf numFmtId="181" fontId="7" fillId="0" borderId="29" xfId="17" applyNumberFormat="1" applyFont="1" applyFill="1" applyBorder="1" applyAlignment="1">
      <alignment vertical="center"/>
    </xf>
    <xf numFmtId="200" fontId="7" fillId="0" borderId="30" xfId="17" applyNumberFormat="1" applyFont="1" applyFill="1" applyBorder="1" applyAlignment="1">
      <alignment vertical="center" shrinkToFit="1"/>
    </xf>
    <xf numFmtId="200" fontId="7" fillId="0" borderId="31" xfId="21" applyNumberFormat="1" applyFont="1" applyFill="1" applyBorder="1" applyAlignment="1">
      <alignment vertical="center" shrinkToFit="1"/>
      <protection/>
    </xf>
    <xf numFmtId="0" fontId="7" fillId="0" borderId="32" xfId="21" applyFont="1" applyFill="1" applyBorder="1" applyAlignment="1">
      <alignment horizontal="left" vertical="center" wrapText="1"/>
      <protection/>
    </xf>
    <xf numFmtId="0" fontId="7" fillId="0" borderId="33" xfId="21" applyFont="1" applyFill="1" applyBorder="1" applyAlignment="1">
      <alignment horizontal="left" vertical="center" wrapText="1"/>
      <protection/>
    </xf>
    <xf numFmtId="0" fontId="7" fillId="0" borderId="34" xfId="21" applyFont="1" applyFill="1" applyBorder="1" applyAlignment="1">
      <alignment horizontal="left" vertical="center" wrapText="1"/>
      <protection/>
    </xf>
    <xf numFmtId="0" fontId="7" fillId="0" borderId="35" xfId="21" applyFont="1" applyFill="1" applyBorder="1" applyAlignment="1">
      <alignment horizontal="left" vertical="center" wrapText="1"/>
      <protection/>
    </xf>
    <xf numFmtId="0" fontId="7" fillId="0" borderId="36" xfId="21" applyFont="1" applyFill="1" applyBorder="1" applyAlignment="1">
      <alignment horizontal="left" vertical="center" wrapText="1"/>
      <protection/>
    </xf>
    <xf numFmtId="0" fontId="8" fillId="0" borderId="3" xfId="0" applyFont="1" applyBorder="1" applyAlignment="1">
      <alignment horizontal="center" vertical="center" wrapText="1"/>
    </xf>
    <xf numFmtId="0" fontId="7" fillId="0" borderId="0" xfId="21" applyFont="1" applyFill="1" applyBorder="1">
      <alignment/>
      <protection/>
    </xf>
    <xf numFmtId="0" fontId="8" fillId="0" borderId="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21" applyFont="1" applyFill="1" applyBorder="1" applyAlignment="1">
      <alignment horizontal="left" vertical="center" wrapText="1"/>
      <protection/>
    </xf>
    <xf numFmtId="0" fontId="0" fillId="0" borderId="39" xfId="0" applyBorder="1" applyAlignment="1">
      <alignment horizontal="left" vertical="center" wrapText="1"/>
    </xf>
    <xf numFmtId="0" fontId="7" fillId="0" borderId="40" xfId="21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6" fillId="0" borderId="0" xfId="21" applyFont="1" applyFill="1" applyAlignment="1">
      <alignment horizontal="center" wrapText="1"/>
      <protection/>
    </xf>
    <xf numFmtId="0" fontId="0" fillId="0" borderId="0" xfId="0" applyAlignment="1">
      <alignment/>
    </xf>
    <xf numFmtId="0" fontId="7" fillId="0" borderId="30" xfId="21" applyFont="1" applyFill="1" applyBorder="1" applyAlignment="1">
      <alignment horizontal="right"/>
      <protection/>
    </xf>
    <xf numFmtId="0" fontId="0" fillId="0" borderId="30" xfId="0" applyBorder="1" applyAlignment="1">
      <alignment/>
    </xf>
    <xf numFmtId="0" fontId="7" fillId="0" borderId="45" xfId="21" applyFont="1" applyFill="1" applyBorder="1" applyAlignment="1">
      <alignment horizontal="center" vertical="center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表３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6">
      <selection activeCell="B30" sqref="B30"/>
    </sheetView>
  </sheetViews>
  <sheetFormatPr defaultColWidth="9.00390625" defaultRowHeight="13.5"/>
  <cols>
    <col min="1" max="1" width="3.625" style="4" customWidth="1"/>
    <col min="2" max="2" width="21.00390625" style="4" customWidth="1"/>
    <col min="3" max="3" width="13.625" style="4" customWidth="1"/>
    <col min="4" max="4" width="9.625" style="4" hidden="1" customWidth="1"/>
    <col min="5" max="5" width="9.75390625" style="4" customWidth="1"/>
    <col min="6" max="6" width="7.375" style="4" customWidth="1"/>
    <col min="7" max="7" width="13.625" style="4" customWidth="1"/>
    <col min="8" max="8" width="9.625" style="4" hidden="1" customWidth="1"/>
    <col min="9" max="9" width="9.75390625" style="4" customWidth="1"/>
    <col min="10" max="10" width="8.125" style="4" customWidth="1"/>
    <col min="11" max="16384" width="9.00390625" style="4" customWidth="1"/>
  </cols>
  <sheetData>
    <row r="1" spans="1:10" ht="36.75" customHeight="1">
      <c r="A1" s="54" t="s">
        <v>21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29.25" customHeight="1">
      <c r="A2" s="54" t="s">
        <v>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 thickBot="1">
      <c r="A3" s="56" t="s">
        <v>4</v>
      </c>
      <c r="B3" s="57"/>
      <c r="C3" s="57"/>
      <c r="D3" s="57"/>
      <c r="E3" s="57"/>
      <c r="F3" s="57"/>
      <c r="G3" s="57"/>
      <c r="H3" s="57"/>
      <c r="I3" s="57"/>
      <c r="J3" s="57"/>
    </row>
    <row r="4" spans="1:11" ht="18.75" customHeight="1">
      <c r="A4" s="58"/>
      <c r="B4" s="59"/>
      <c r="C4" s="46" t="s">
        <v>19</v>
      </c>
      <c r="D4" s="51"/>
      <c r="E4" s="51"/>
      <c r="F4" s="52"/>
      <c r="G4" s="46" t="s">
        <v>18</v>
      </c>
      <c r="H4" s="51"/>
      <c r="I4" s="51"/>
      <c r="J4" s="53"/>
      <c r="K4" s="44"/>
    </row>
    <row r="5" spans="1:11" ht="18.75" customHeight="1">
      <c r="A5" s="60"/>
      <c r="B5" s="61"/>
      <c r="C5" s="43" t="s">
        <v>20</v>
      </c>
      <c r="D5" s="5"/>
      <c r="E5" s="1" t="s">
        <v>17</v>
      </c>
      <c r="F5" s="2" t="s">
        <v>3</v>
      </c>
      <c r="G5" s="3" t="s">
        <v>22</v>
      </c>
      <c r="H5" s="5"/>
      <c r="I5" s="1" t="s">
        <v>17</v>
      </c>
      <c r="J5" s="45" t="s">
        <v>3</v>
      </c>
      <c r="K5" s="44"/>
    </row>
    <row r="6" spans="1:16" ht="18.75" customHeight="1">
      <c r="A6" s="47" t="s">
        <v>6</v>
      </c>
      <c r="B6" s="48"/>
      <c r="C6" s="6">
        <f>SUM(C7:C16)</f>
        <v>11188</v>
      </c>
      <c r="D6" s="6">
        <f>SUM(D7:D16)</f>
        <v>10654</v>
      </c>
      <c r="E6" s="7">
        <f aca="true" t="shared" si="0" ref="E6:E16">C6/C$6*100</f>
        <v>100</v>
      </c>
      <c r="F6" s="8">
        <v>100</v>
      </c>
      <c r="G6" s="6">
        <f>SUM(G7:G16)</f>
        <v>103234</v>
      </c>
      <c r="H6" s="6">
        <f>SUM(H7:H16)</f>
        <v>94741</v>
      </c>
      <c r="I6" s="7">
        <f aca="true" t="shared" si="1" ref="I6:I16">G6/G$6*100</f>
        <v>100</v>
      </c>
      <c r="J6" s="9">
        <v>100</v>
      </c>
      <c r="K6" s="10"/>
      <c r="L6" s="10"/>
      <c r="M6" s="10"/>
      <c r="N6" s="10"/>
      <c r="O6" s="10"/>
      <c r="P6" s="10"/>
    </row>
    <row r="7" spans="1:11" ht="27.75" customHeight="1">
      <c r="A7" s="11"/>
      <c r="B7" s="38" t="s">
        <v>23</v>
      </c>
      <c r="C7" s="12">
        <v>1306</v>
      </c>
      <c r="D7" s="12">
        <v>1211</v>
      </c>
      <c r="E7" s="13">
        <f t="shared" si="0"/>
        <v>11.67322130854487</v>
      </c>
      <c r="F7" s="14">
        <v>11.366622864651774</v>
      </c>
      <c r="G7" s="12">
        <v>28060</v>
      </c>
      <c r="H7" s="12">
        <v>24449</v>
      </c>
      <c r="I7" s="13">
        <f t="shared" si="1"/>
        <v>27.18096751070384</v>
      </c>
      <c r="J7" s="15">
        <v>25.80614517473955</v>
      </c>
      <c r="K7" s="10"/>
    </row>
    <row r="8" spans="1:11" ht="27.75" customHeight="1">
      <c r="A8" s="11"/>
      <c r="B8" s="39" t="s">
        <v>24</v>
      </c>
      <c r="C8" s="16">
        <v>1782</v>
      </c>
      <c r="D8" s="16">
        <v>1604</v>
      </c>
      <c r="E8" s="17">
        <f t="shared" si="0"/>
        <v>15.927779764032893</v>
      </c>
      <c r="F8" s="18">
        <v>15.055378261685751</v>
      </c>
      <c r="G8" s="16">
        <v>18626</v>
      </c>
      <c r="H8" s="16">
        <v>17372</v>
      </c>
      <c r="I8" s="17">
        <f t="shared" si="1"/>
        <v>18.04250537613577</v>
      </c>
      <c r="J8" s="19">
        <v>18.336306350999042</v>
      </c>
      <c r="K8" s="10"/>
    </row>
    <row r="9" spans="1:10" ht="42.75" customHeight="1">
      <c r="A9" s="11"/>
      <c r="B9" s="39" t="s">
        <v>8</v>
      </c>
      <c r="C9" s="16">
        <v>1053</v>
      </c>
      <c r="D9" s="16">
        <v>1076</v>
      </c>
      <c r="E9" s="17">
        <f t="shared" si="0"/>
        <v>9.41186986056489</v>
      </c>
      <c r="F9" s="18">
        <v>10.099493148113385</v>
      </c>
      <c r="G9" s="16">
        <v>9308</v>
      </c>
      <c r="H9" s="16">
        <v>10220</v>
      </c>
      <c r="I9" s="17">
        <f t="shared" si="1"/>
        <v>9.016409322510025</v>
      </c>
      <c r="J9" s="19">
        <v>10.78730433497641</v>
      </c>
    </row>
    <row r="10" spans="1:16" ht="48.75" customHeight="1">
      <c r="A10" s="11"/>
      <c r="B10" s="39" t="s">
        <v>7</v>
      </c>
      <c r="C10" s="16">
        <v>1550</v>
      </c>
      <c r="D10" s="16">
        <v>1426</v>
      </c>
      <c r="E10" s="17">
        <f t="shared" si="0"/>
        <v>13.854129424383268</v>
      </c>
      <c r="F10" s="18">
        <v>13.384644265064766</v>
      </c>
      <c r="G10" s="16">
        <v>10186</v>
      </c>
      <c r="H10" s="16">
        <v>9090</v>
      </c>
      <c r="I10" s="17">
        <f t="shared" si="1"/>
        <v>9.86690431447004</v>
      </c>
      <c r="J10" s="19">
        <v>9.59457890459252</v>
      </c>
      <c r="K10" s="10"/>
      <c r="L10" s="10"/>
      <c r="M10" s="10"/>
      <c r="N10" s="10"/>
      <c r="O10" s="10"/>
      <c r="P10" s="10"/>
    </row>
    <row r="11" spans="1:10" ht="27.75" customHeight="1">
      <c r="A11" s="11"/>
      <c r="B11" s="40" t="s">
        <v>25</v>
      </c>
      <c r="C11" s="20">
        <v>798</v>
      </c>
      <c r="D11" s="20">
        <v>810</v>
      </c>
      <c r="E11" s="17">
        <f t="shared" si="0"/>
        <v>7.13264211655345</v>
      </c>
      <c r="F11" s="18">
        <v>7.602778299230336</v>
      </c>
      <c r="G11" s="16">
        <v>3804</v>
      </c>
      <c r="H11" s="16">
        <v>5227</v>
      </c>
      <c r="I11" s="17">
        <f t="shared" si="1"/>
        <v>3.6848325164190094</v>
      </c>
      <c r="J11" s="19">
        <v>5.517146747448306</v>
      </c>
    </row>
    <row r="12" spans="1:10" ht="27.75" customHeight="1">
      <c r="A12" s="11"/>
      <c r="B12" s="40" t="s">
        <v>10</v>
      </c>
      <c r="C12" s="20">
        <v>869</v>
      </c>
      <c r="D12" s="20">
        <v>893</v>
      </c>
      <c r="E12" s="21">
        <f t="shared" si="0"/>
        <v>7.767250625670361</v>
      </c>
      <c r="F12" s="22">
        <v>8.381828421250233</v>
      </c>
      <c r="G12" s="20">
        <v>5489</v>
      </c>
      <c r="H12" s="20">
        <v>5194</v>
      </c>
      <c r="I12" s="21">
        <f t="shared" si="1"/>
        <v>5.31704670941744</v>
      </c>
      <c r="J12" s="19">
        <v>5.482314942844175</v>
      </c>
    </row>
    <row r="13" spans="1:10" ht="36.75" customHeight="1">
      <c r="A13" s="11"/>
      <c r="B13" s="39" t="s">
        <v>9</v>
      </c>
      <c r="C13" s="16">
        <v>589</v>
      </c>
      <c r="D13" s="16">
        <v>616</v>
      </c>
      <c r="E13" s="17">
        <f t="shared" si="0"/>
        <v>5.264569181265641</v>
      </c>
      <c r="F13" s="18">
        <v>5.781865965834428</v>
      </c>
      <c r="G13" s="16">
        <v>4538</v>
      </c>
      <c r="H13" s="16">
        <v>4682</v>
      </c>
      <c r="I13" s="17">
        <f t="shared" si="1"/>
        <v>4.395838580312688</v>
      </c>
      <c r="J13" s="19">
        <v>4.9418942168649265</v>
      </c>
    </row>
    <row r="14" spans="1:10" ht="27.75" customHeight="1">
      <c r="A14" s="11"/>
      <c r="B14" s="39" t="s">
        <v>26</v>
      </c>
      <c r="C14" s="16">
        <v>346</v>
      </c>
      <c r="D14" s="16">
        <v>287</v>
      </c>
      <c r="E14" s="17">
        <f t="shared" si="0"/>
        <v>3.0925992134429743</v>
      </c>
      <c r="F14" s="18">
        <v>2.6938239159001314</v>
      </c>
      <c r="G14" s="16">
        <v>6535</v>
      </c>
      <c r="H14" s="16">
        <v>3765</v>
      </c>
      <c r="I14" s="17">
        <f t="shared" si="1"/>
        <v>6.33027878412151</v>
      </c>
      <c r="J14" s="19">
        <v>3.973992252562249</v>
      </c>
    </row>
    <row r="15" spans="1:10" ht="27.75" customHeight="1">
      <c r="A15" s="11"/>
      <c r="B15" s="39" t="s">
        <v>11</v>
      </c>
      <c r="C15" s="16">
        <v>333</v>
      </c>
      <c r="D15" s="16">
        <v>302</v>
      </c>
      <c r="E15" s="17">
        <f t="shared" si="0"/>
        <v>2.9764032892384695</v>
      </c>
      <c r="F15" s="18">
        <v>2.834616106626619</v>
      </c>
      <c r="G15" s="16">
        <v>3794</v>
      </c>
      <c r="H15" s="16">
        <v>2627</v>
      </c>
      <c r="I15" s="17">
        <f t="shared" si="1"/>
        <v>3.675145785303292</v>
      </c>
      <c r="J15" s="19">
        <v>2.772822748334934</v>
      </c>
    </row>
    <row r="16" spans="1:10" ht="27.75" customHeight="1" thickBot="1">
      <c r="A16" s="11"/>
      <c r="B16" s="41" t="s">
        <v>12</v>
      </c>
      <c r="C16" s="23">
        <v>2562</v>
      </c>
      <c r="D16" s="23">
        <v>2429</v>
      </c>
      <c r="E16" s="24">
        <f t="shared" si="0"/>
        <v>22.899535216303182</v>
      </c>
      <c r="F16" s="25">
        <v>22.798948751642577</v>
      </c>
      <c r="G16" s="23">
        <v>12894</v>
      </c>
      <c r="H16" s="23">
        <v>12115</v>
      </c>
      <c r="I16" s="24">
        <f t="shared" si="1"/>
        <v>12.49007110060639</v>
      </c>
      <c r="J16" s="26">
        <v>12.787494326637885</v>
      </c>
    </row>
    <row r="17" spans="1:10" ht="18.75" customHeight="1" thickTop="1">
      <c r="A17" s="49" t="s">
        <v>14</v>
      </c>
      <c r="B17" s="50"/>
      <c r="C17" s="27">
        <f>SUM(C18:C19)</f>
        <v>929</v>
      </c>
      <c r="D17" s="27">
        <f>SUM(D18:D19)</f>
        <v>925</v>
      </c>
      <c r="E17" s="28">
        <f>C17/C$17*100</f>
        <v>100</v>
      </c>
      <c r="F17" s="29">
        <v>100</v>
      </c>
      <c r="G17" s="27">
        <f>SUM(G18:G19)</f>
        <v>3569</v>
      </c>
      <c r="H17" s="27">
        <f>SUM(H18:H19)</f>
        <v>3918</v>
      </c>
      <c r="I17" s="28">
        <f>G17/G$17*100</f>
        <v>100</v>
      </c>
      <c r="J17" s="30">
        <v>100</v>
      </c>
    </row>
    <row r="18" spans="1:10" ht="27.75" customHeight="1">
      <c r="A18" s="31"/>
      <c r="B18" s="38" t="s">
        <v>13</v>
      </c>
      <c r="C18" s="12">
        <v>773</v>
      </c>
      <c r="D18" s="12">
        <v>765</v>
      </c>
      <c r="E18" s="13">
        <f>C18/C$17*100</f>
        <v>83.20775026910655</v>
      </c>
      <c r="F18" s="14">
        <v>82.70270270270271</v>
      </c>
      <c r="G18" s="12">
        <v>2946</v>
      </c>
      <c r="H18" s="12">
        <v>3198</v>
      </c>
      <c r="I18" s="13">
        <f>G18/G$17*100</f>
        <v>82.54413000840572</v>
      </c>
      <c r="J18" s="15">
        <v>81.62327718223582</v>
      </c>
    </row>
    <row r="19" spans="1:10" ht="27.75" customHeight="1" thickBot="1">
      <c r="A19" s="31"/>
      <c r="B19" s="40" t="s">
        <v>12</v>
      </c>
      <c r="C19" s="20">
        <v>156</v>
      </c>
      <c r="D19" s="20">
        <v>160</v>
      </c>
      <c r="E19" s="21">
        <f>C19/C$17*100</f>
        <v>16.79224973089343</v>
      </c>
      <c r="F19" s="22">
        <v>17.2972972972973</v>
      </c>
      <c r="G19" s="20">
        <v>623</v>
      </c>
      <c r="H19" s="20">
        <v>720</v>
      </c>
      <c r="I19" s="32">
        <f>G19/G$17*100</f>
        <v>17.455869991594284</v>
      </c>
      <c r="J19" s="26">
        <v>18.376722817764165</v>
      </c>
    </row>
    <row r="20" spans="1:10" ht="27.75" customHeight="1" thickTop="1">
      <c r="A20" s="49" t="s">
        <v>0</v>
      </c>
      <c r="B20" s="50"/>
      <c r="C20" s="27">
        <f>SUM(C21:C22)</f>
        <v>1041</v>
      </c>
      <c r="D20" s="27">
        <f>SUM(D21:D22)</f>
        <v>957</v>
      </c>
      <c r="E20" s="28">
        <f>C20/C$20*100</f>
        <v>100</v>
      </c>
      <c r="F20" s="29">
        <v>100</v>
      </c>
      <c r="G20" s="27">
        <f>SUM(G21:G22)</f>
        <v>12723</v>
      </c>
      <c r="H20" s="27">
        <f>SUM(H21:H22)</f>
        <v>11594</v>
      </c>
      <c r="I20" s="28">
        <f>G20/G$20*100</f>
        <v>100</v>
      </c>
      <c r="J20" s="30">
        <v>100</v>
      </c>
    </row>
    <row r="21" spans="1:10" ht="27.75" customHeight="1">
      <c r="A21" s="31"/>
      <c r="B21" s="38" t="s">
        <v>15</v>
      </c>
      <c r="C21" s="20">
        <v>550</v>
      </c>
      <c r="D21" s="20">
        <v>488</v>
      </c>
      <c r="E21" s="13">
        <f>C21/C$20*100</f>
        <v>52.833813640730064</v>
      </c>
      <c r="F21" s="22">
        <v>50.9926854754441</v>
      </c>
      <c r="G21" s="20">
        <v>10380</v>
      </c>
      <c r="H21" s="20">
        <v>8995</v>
      </c>
      <c r="I21" s="13">
        <f>G21/G$20*100</f>
        <v>81.58453195001178</v>
      </c>
      <c r="J21" s="15">
        <v>77.58323270657237</v>
      </c>
    </row>
    <row r="22" spans="1:10" ht="27.75" customHeight="1" thickBot="1">
      <c r="A22" s="31"/>
      <c r="B22" s="40" t="s">
        <v>12</v>
      </c>
      <c r="C22" s="20">
        <v>491</v>
      </c>
      <c r="D22" s="20">
        <v>469</v>
      </c>
      <c r="E22" s="21">
        <f>C22/C$20*100</f>
        <v>47.166186359269936</v>
      </c>
      <c r="F22" s="22">
        <v>49.00731452455591</v>
      </c>
      <c r="G22" s="20">
        <v>2343</v>
      </c>
      <c r="H22" s="20">
        <v>2599</v>
      </c>
      <c r="I22" s="21">
        <f>G22/G$20*100</f>
        <v>18.41546804998821</v>
      </c>
      <c r="J22" s="26">
        <v>22.416767293427636</v>
      </c>
    </row>
    <row r="23" spans="1:10" ht="18.75" customHeight="1" thickTop="1">
      <c r="A23" s="49" t="s">
        <v>1</v>
      </c>
      <c r="B23" s="50"/>
      <c r="C23" s="27">
        <f>SUM(C24:C25)</f>
        <v>1124</v>
      </c>
      <c r="D23" s="27">
        <f>SUM(D24:D25)</f>
        <v>1005</v>
      </c>
      <c r="E23" s="28">
        <f>C23/C$23*100</f>
        <v>100</v>
      </c>
      <c r="F23" s="29">
        <v>100</v>
      </c>
      <c r="G23" s="27">
        <f>SUM(G24:G25)</f>
        <v>16794</v>
      </c>
      <c r="H23" s="27">
        <f>SUM(H24:H25)</f>
        <v>11410</v>
      </c>
      <c r="I23" s="28">
        <f>G23/G$23*100</f>
        <v>100</v>
      </c>
      <c r="J23" s="30">
        <v>100</v>
      </c>
    </row>
    <row r="24" spans="1:10" ht="27.75" customHeight="1">
      <c r="A24" s="31"/>
      <c r="B24" s="38" t="s">
        <v>27</v>
      </c>
      <c r="C24" s="20">
        <v>947</v>
      </c>
      <c r="D24" s="20">
        <v>815</v>
      </c>
      <c r="E24" s="13">
        <f>C24/C$23*100</f>
        <v>84.25266903914591</v>
      </c>
      <c r="F24" s="22">
        <v>81.09452736318407</v>
      </c>
      <c r="G24" s="20">
        <v>12665</v>
      </c>
      <c r="H24" s="20">
        <v>8165</v>
      </c>
      <c r="I24" s="13">
        <f>G24/G$23*100</f>
        <v>75.4138382755746</v>
      </c>
      <c r="J24" s="15">
        <v>71.56003505696758</v>
      </c>
    </row>
    <row r="25" spans="1:10" ht="27.75" customHeight="1" thickBot="1">
      <c r="A25" s="31"/>
      <c r="B25" s="39" t="s">
        <v>28</v>
      </c>
      <c r="C25" s="20">
        <v>177</v>
      </c>
      <c r="D25" s="20">
        <v>190</v>
      </c>
      <c r="E25" s="21">
        <f>C25/C$23*100</f>
        <v>15.747330960854091</v>
      </c>
      <c r="F25" s="22">
        <v>18.90547263681592</v>
      </c>
      <c r="G25" s="16">
        <v>4129</v>
      </c>
      <c r="H25" s="16">
        <v>3245</v>
      </c>
      <c r="I25" s="21">
        <f>G25/G$23*100</f>
        <v>24.58616172442539</v>
      </c>
      <c r="J25" s="26">
        <v>28.439964943032425</v>
      </c>
    </row>
    <row r="26" spans="1:10" ht="18.75" customHeight="1" thickTop="1">
      <c r="A26" s="49" t="s">
        <v>2</v>
      </c>
      <c r="B26" s="50"/>
      <c r="C26" s="27">
        <f>SUM(C27:C28)</f>
        <v>2526</v>
      </c>
      <c r="D26" s="27">
        <f>SUM(D27:D28)</f>
        <v>2256</v>
      </c>
      <c r="E26" s="28">
        <f>C26/C$26*100</f>
        <v>100</v>
      </c>
      <c r="F26" s="29">
        <v>100</v>
      </c>
      <c r="G26" s="27">
        <f>SUM(G27:G28)</f>
        <v>18567</v>
      </c>
      <c r="H26" s="27">
        <f>SUM(H27:H28)</f>
        <v>14095</v>
      </c>
      <c r="I26" s="28">
        <f>G26/G$26*100</f>
        <v>100</v>
      </c>
      <c r="J26" s="30">
        <v>100</v>
      </c>
    </row>
    <row r="27" spans="1:10" ht="27.75" customHeight="1">
      <c r="A27" s="31"/>
      <c r="B27" s="38" t="s">
        <v>16</v>
      </c>
      <c r="C27" s="16">
        <v>965</v>
      </c>
      <c r="D27" s="16">
        <v>844</v>
      </c>
      <c r="E27" s="13">
        <f>C27/C$26*100</f>
        <v>38.20269200316706</v>
      </c>
      <c r="F27" s="22">
        <v>37.4113475177305</v>
      </c>
      <c r="G27" s="16">
        <v>9761</v>
      </c>
      <c r="H27" s="16">
        <v>7240</v>
      </c>
      <c r="I27" s="13">
        <f>G27/G$26*100</f>
        <v>52.571767113696346</v>
      </c>
      <c r="J27" s="15">
        <v>51.36573252926569</v>
      </c>
    </row>
    <row r="28" spans="1:10" ht="27.75" customHeight="1" thickBot="1">
      <c r="A28" s="33"/>
      <c r="B28" s="42" t="s">
        <v>12</v>
      </c>
      <c r="C28" s="34">
        <v>1561</v>
      </c>
      <c r="D28" s="34">
        <v>1412</v>
      </c>
      <c r="E28" s="35">
        <f>C28/C$26*100</f>
        <v>61.79730799683294</v>
      </c>
      <c r="F28" s="36">
        <v>62.5886524822695</v>
      </c>
      <c r="G28" s="34">
        <v>8806</v>
      </c>
      <c r="H28" s="34">
        <v>6855</v>
      </c>
      <c r="I28" s="35">
        <f>G28/G$26*100</f>
        <v>47.428232886303654</v>
      </c>
      <c r="J28" s="37">
        <v>48.63426747073431</v>
      </c>
    </row>
  </sheetData>
  <mergeCells count="11">
    <mergeCell ref="C4:F4"/>
    <mergeCell ref="G4:J4"/>
    <mergeCell ref="A1:J1"/>
    <mergeCell ref="A2:J2"/>
    <mergeCell ref="A3:J3"/>
    <mergeCell ref="A4:B5"/>
    <mergeCell ref="A6:B6"/>
    <mergeCell ref="A20:B20"/>
    <mergeCell ref="A23:B23"/>
    <mergeCell ref="A26:B26"/>
    <mergeCell ref="A17:B17"/>
  </mergeCells>
  <printOptions horizontalCentered="1"/>
  <pageMargins left="0.5905511811023623" right="0.5905511811023623" top="0.9055118110236221" bottom="0" header="0.2755905511811024" footer="0.35433070866141736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mhw2</cp:lastModifiedBy>
  <cp:lastPrinted>2005-03-18T05:04:52Z</cp:lastPrinted>
  <dcterms:created xsi:type="dcterms:W3CDTF">2003-12-11T07:12:31Z</dcterms:created>
  <dcterms:modified xsi:type="dcterms:W3CDTF">2005-03-27T05:44:04Z</dcterms:modified>
  <cp:category/>
  <cp:version/>
  <cp:contentType/>
  <cp:contentStatus/>
</cp:coreProperties>
</file>