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39" documentId="13_ncr:1_{BB23E109-8CBB-4AB9-9265-A61A2502FDEB}" xr6:coauthVersionLast="47" xr6:coauthVersionMax="47" xr10:uidLastSave="{9DF34EAD-1F63-4B61-9BE5-18783C883267}"/>
  <bookViews>
    <workbookView xWindow="11220" yWindow="-16320" windowWidth="29040" windowHeight="15720" xr2:uid="{00000000-000D-0000-FFFF-FFFF00000000}"/>
  </bookViews>
  <sheets>
    <sheet name="全国" sheetId="4" r:id="rId1"/>
    <sheet name="都道府県別（接種回数）" sheetId="8" r:id="rId2"/>
    <sheet name="都道府県別（接種率）" sheetId="7" r:id="rId3"/>
    <sheet name="都道府県別（令和５年秋開始接種回数）" sheetId="10" r:id="rId4"/>
    <sheet name="都道府県別（令和５年秋開始接種率）" sheetId="12" r:id="rId5"/>
    <sheet name="都道府県別（小児ワクチン接種率）" sheetId="13" r:id="rId6"/>
    <sheet name="都道府県別（人口）" sheetId="9" r:id="rId7"/>
  </sheets>
  <definedNames>
    <definedName name="_xlnm._FilterDatabase" localSheetId="1" hidden="1">'都道府県別（接種回数）'!$A$4:$M$145</definedName>
    <definedName name="_xlnm.Print_Area" localSheetId="0">全国!$A$1:$M$19</definedName>
    <definedName name="_xlnm.Print_Area" localSheetId="5">'都道府県別（小児ワクチン接種率）'!$A$1:$O$56</definedName>
    <definedName name="_xlnm.Print_Area" localSheetId="6">'都道府県別（人口）'!$A$1:$L$53</definedName>
    <definedName name="_xlnm.Print_Area" localSheetId="3">'都道府県別（令和５年秋開始接種回数）'!$A$1:$L$55</definedName>
    <definedName name="_xlnm.Print_Area" localSheetId="4">'都道府県別（令和５年秋開始接種率）'!$A$1:$L$56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13" l="1"/>
  <c r="O9" i="13" l="1"/>
  <c r="O8" i="13"/>
  <c r="O54" i="13"/>
  <c r="O53" i="13"/>
  <c r="O52" i="13"/>
  <c r="O51" i="13"/>
  <c r="O50" i="13"/>
  <c r="O49" i="13"/>
  <c r="O48" i="13"/>
  <c r="O47" i="13"/>
  <c r="O46" i="13"/>
  <c r="O45" i="13"/>
  <c r="O44" i="13"/>
  <c r="O43" i="13"/>
  <c r="O42" i="13"/>
  <c r="O41" i="13"/>
  <c r="O40" i="13"/>
  <c r="O39" i="13"/>
  <c r="O38" i="13"/>
  <c r="O37" i="13"/>
  <c r="O36" i="13"/>
  <c r="O35" i="13"/>
  <c r="O34" i="13"/>
  <c r="O33" i="13"/>
  <c r="O32" i="13"/>
  <c r="O31" i="13"/>
  <c r="O30" i="13"/>
  <c r="O29" i="13"/>
  <c r="O28" i="13"/>
  <c r="O27" i="13"/>
  <c r="O26" i="13"/>
  <c r="O25" i="13"/>
  <c r="O24" i="13"/>
  <c r="O23" i="13"/>
  <c r="O22" i="13"/>
  <c r="O21" i="13"/>
  <c r="O20" i="13"/>
  <c r="O19" i="13"/>
  <c r="O18" i="13"/>
  <c r="O17" i="13"/>
  <c r="O16" i="13"/>
  <c r="O15" i="13"/>
  <c r="O14" i="13"/>
  <c r="O13" i="13"/>
  <c r="O12" i="13"/>
  <c r="O11" i="13"/>
  <c r="O10" i="13"/>
  <c r="M7" i="13"/>
  <c r="L54" i="13"/>
  <c r="L53" i="13"/>
  <c r="L52" i="13"/>
  <c r="L51" i="13"/>
  <c r="L50" i="13"/>
  <c r="L49" i="13"/>
  <c r="L48" i="13"/>
  <c r="L47" i="13"/>
  <c r="L46" i="13"/>
  <c r="L45" i="13"/>
  <c r="L44" i="13"/>
  <c r="L43" i="13"/>
  <c r="L42" i="13"/>
  <c r="L41" i="13"/>
  <c r="L40" i="13"/>
  <c r="L39" i="13"/>
  <c r="L38" i="13"/>
  <c r="L37" i="13"/>
  <c r="L36" i="13"/>
  <c r="L35" i="13"/>
  <c r="L34" i="13"/>
  <c r="L33" i="13"/>
  <c r="L32" i="13"/>
  <c r="L31" i="13"/>
  <c r="L30" i="13"/>
  <c r="L29" i="13"/>
  <c r="L28" i="13"/>
  <c r="L27" i="13"/>
  <c r="L26" i="13"/>
  <c r="L25" i="13"/>
  <c r="L24" i="13"/>
  <c r="L23" i="13"/>
  <c r="L22" i="13"/>
  <c r="L21" i="13"/>
  <c r="L20" i="13"/>
  <c r="L19" i="13"/>
  <c r="L18" i="13"/>
  <c r="L17" i="13"/>
  <c r="L16" i="13"/>
  <c r="L15" i="13"/>
  <c r="L14" i="13"/>
  <c r="L13" i="13"/>
  <c r="L12" i="13"/>
  <c r="L11" i="13"/>
  <c r="L10" i="13"/>
  <c r="L9" i="13"/>
  <c r="L8" i="13"/>
  <c r="K7" i="13"/>
  <c r="N8" i="13" l="1"/>
  <c r="N9" i="13"/>
  <c r="N10" i="13"/>
  <c r="N11" i="13"/>
  <c r="N12" i="13"/>
  <c r="N13" i="13"/>
  <c r="N14" i="13"/>
  <c r="N15" i="13"/>
  <c r="N16" i="13"/>
  <c r="N17" i="13"/>
  <c r="N18" i="13"/>
  <c r="N19" i="13"/>
  <c r="N20" i="13"/>
  <c r="N21" i="13"/>
  <c r="N22" i="13"/>
  <c r="N23" i="13"/>
  <c r="N24" i="13"/>
  <c r="N25" i="13"/>
  <c r="N26" i="13"/>
  <c r="N27" i="13"/>
  <c r="N28" i="13"/>
  <c r="N29" i="13"/>
  <c r="N30" i="13"/>
  <c r="N31" i="13"/>
  <c r="N32" i="13"/>
  <c r="N33" i="13"/>
  <c r="N34" i="13"/>
  <c r="N35" i="13"/>
  <c r="N36" i="13"/>
  <c r="N37" i="13"/>
  <c r="N38" i="13"/>
  <c r="N39" i="13"/>
  <c r="N40" i="13"/>
  <c r="N41" i="13"/>
  <c r="N42" i="13"/>
  <c r="N43" i="13"/>
  <c r="N44" i="13"/>
  <c r="N45" i="13"/>
  <c r="N46" i="13"/>
  <c r="N47" i="13"/>
  <c r="N48" i="13"/>
  <c r="N49" i="13"/>
  <c r="N50" i="13"/>
  <c r="N51" i="13"/>
  <c r="N52" i="13"/>
  <c r="N53" i="13"/>
  <c r="N54" i="13"/>
  <c r="J54" i="13" l="1"/>
  <c r="J53" i="13"/>
  <c r="J52" i="13"/>
  <c r="J51" i="13"/>
  <c r="J50" i="13"/>
  <c r="J49" i="13"/>
  <c r="J48" i="13"/>
  <c r="J47" i="13"/>
  <c r="J46" i="13"/>
  <c r="J45" i="13"/>
  <c r="J44" i="13"/>
  <c r="J43" i="13"/>
  <c r="J42" i="13"/>
  <c r="J41" i="13"/>
  <c r="J40" i="13"/>
  <c r="J39" i="13"/>
  <c r="J38" i="13"/>
  <c r="J37" i="13"/>
  <c r="J36" i="13"/>
  <c r="J35" i="13"/>
  <c r="J34" i="13"/>
  <c r="J33" i="13"/>
  <c r="J32" i="13"/>
  <c r="J31" i="13"/>
  <c r="J30" i="13"/>
  <c r="J29" i="13"/>
  <c r="J28" i="13"/>
  <c r="J27" i="13"/>
  <c r="J26" i="13"/>
  <c r="J25" i="13"/>
  <c r="J24" i="13"/>
  <c r="J23" i="13"/>
  <c r="J22" i="13"/>
  <c r="J21" i="13"/>
  <c r="J20" i="13"/>
  <c r="J19" i="13"/>
  <c r="J18" i="13"/>
  <c r="J17" i="13"/>
  <c r="J16" i="13"/>
  <c r="J15" i="13"/>
  <c r="J14" i="13"/>
  <c r="J13" i="13"/>
  <c r="J12" i="13"/>
  <c r="J11" i="13"/>
  <c r="J10" i="13"/>
  <c r="J9" i="13"/>
  <c r="J8" i="13"/>
  <c r="I7" i="13"/>
  <c r="L3" i="7"/>
  <c r="J3" i="10"/>
  <c r="L3" i="8"/>
  <c r="K3" i="9"/>
  <c r="H3" i="13"/>
  <c r="J3" i="12"/>
  <c r="D5" i="10" l="1"/>
  <c r="E5" i="10"/>
  <c r="F5" i="10"/>
  <c r="G5" i="10"/>
  <c r="H5" i="10"/>
  <c r="I5" i="10"/>
  <c r="J5" i="10"/>
  <c r="K5" i="10"/>
  <c r="L5" i="10"/>
  <c r="H54" i="13"/>
  <c r="F54" i="13"/>
  <c r="D54" i="13"/>
  <c r="H53" i="13"/>
  <c r="F53" i="13"/>
  <c r="D53" i="13"/>
  <c r="H52" i="13"/>
  <c r="F52" i="13"/>
  <c r="D52" i="13"/>
  <c r="H51" i="13"/>
  <c r="F51" i="13"/>
  <c r="D51" i="13"/>
  <c r="H50" i="13"/>
  <c r="F50" i="13"/>
  <c r="D50" i="13"/>
  <c r="H49" i="13"/>
  <c r="F49" i="13"/>
  <c r="D49" i="13"/>
  <c r="H48" i="13"/>
  <c r="F48" i="13"/>
  <c r="D48" i="13"/>
  <c r="H47" i="13"/>
  <c r="F47" i="13"/>
  <c r="D47" i="13"/>
  <c r="H46" i="13"/>
  <c r="F46" i="13"/>
  <c r="D46" i="13"/>
  <c r="H45" i="13"/>
  <c r="F45" i="13"/>
  <c r="D45" i="13"/>
  <c r="H44" i="13"/>
  <c r="F44" i="13"/>
  <c r="D44" i="13"/>
  <c r="H43" i="13"/>
  <c r="F43" i="13"/>
  <c r="D43" i="13"/>
  <c r="H42" i="13"/>
  <c r="F42" i="13"/>
  <c r="D42" i="13"/>
  <c r="H41" i="13"/>
  <c r="F41" i="13"/>
  <c r="D41" i="13"/>
  <c r="H40" i="13"/>
  <c r="F40" i="13"/>
  <c r="D40" i="13"/>
  <c r="H39" i="13"/>
  <c r="F39" i="13"/>
  <c r="D39" i="13"/>
  <c r="H38" i="13"/>
  <c r="F38" i="13"/>
  <c r="D38" i="13"/>
  <c r="H37" i="13"/>
  <c r="F37" i="13"/>
  <c r="D37" i="13"/>
  <c r="H36" i="13"/>
  <c r="F36" i="13"/>
  <c r="D36" i="13"/>
  <c r="H35" i="13"/>
  <c r="F35" i="13"/>
  <c r="D35" i="13"/>
  <c r="H34" i="13"/>
  <c r="F34" i="13"/>
  <c r="D34" i="13"/>
  <c r="H33" i="13"/>
  <c r="F33" i="13"/>
  <c r="D33" i="13"/>
  <c r="H32" i="13"/>
  <c r="F32" i="13"/>
  <c r="D32" i="13"/>
  <c r="H31" i="13"/>
  <c r="F31" i="13"/>
  <c r="D31" i="13"/>
  <c r="H30" i="13"/>
  <c r="F30" i="13"/>
  <c r="D30" i="13"/>
  <c r="H29" i="13"/>
  <c r="F29" i="13"/>
  <c r="D29" i="13"/>
  <c r="H28" i="13"/>
  <c r="F28" i="13"/>
  <c r="D28" i="13"/>
  <c r="H27" i="13"/>
  <c r="F27" i="13"/>
  <c r="D27" i="13"/>
  <c r="H26" i="13"/>
  <c r="F26" i="13"/>
  <c r="D26" i="13"/>
  <c r="H25" i="13"/>
  <c r="F25" i="13"/>
  <c r="D25" i="13"/>
  <c r="H24" i="13"/>
  <c r="F24" i="13"/>
  <c r="D24" i="13"/>
  <c r="H23" i="13"/>
  <c r="F23" i="13"/>
  <c r="D23" i="13"/>
  <c r="H22" i="13"/>
  <c r="F22" i="13"/>
  <c r="D22" i="13"/>
  <c r="H21" i="13"/>
  <c r="F21" i="13"/>
  <c r="H20" i="13"/>
  <c r="F20" i="13"/>
  <c r="D20" i="13"/>
  <c r="H19" i="13"/>
  <c r="F19" i="13"/>
  <c r="D19" i="13"/>
  <c r="H18" i="13"/>
  <c r="F18" i="13"/>
  <c r="D18" i="13"/>
  <c r="H17" i="13"/>
  <c r="F17" i="13"/>
  <c r="D17" i="13"/>
  <c r="H16" i="13"/>
  <c r="F16" i="13"/>
  <c r="D16" i="13"/>
  <c r="H15" i="13"/>
  <c r="F15" i="13"/>
  <c r="D15" i="13"/>
  <c r="H14" i="13"/>
  <c r="F14" i="13"/>
  <c r="D14" i="13"/>
  <c r="H13" i="13"/>
  <c r="F13" i="13"/>
  <c r="D13" i="13"/>
  <c r="H12" i="13"/>
  <c r="F12" i="13"/>
  <c r="D12" i="13"/>
  <c r="H11" i="13"/>
  <c r="F11" i="13"/>
  <c r="D11" i="13"/>
  <c r="H10" i="13"/>
  <c r="F10" i="13"/>
  <c r="D10" i="13"/>
  <c r="H9" i="13"/>
  <c r="F9" i="13"/>
  <c r="D9" i="13"/>
  <c r="H8" i="13"/>
  <c r="F8" i="13"/>
  <c r="D8" i="13"/>
  <c r="G7" i="13"/>
  <c r="E7" i="13"/>
  <c r="C7" i="13"/>
  <c r="O7" i="13" l="1"/>
  <c r="H7" i="13"/>
  <c r="N7" i="13"/>
  <c r="L7" i="13"/>
  <c r="J7" i="13"/>
  <c r="D7" i="13"/>
  <c r="F7" i="13"/>
  <c r="B5" i="10" l="1"/>
  <c r="C5" i="10"/>
</calcChain>
</file>

<file path=xl/sharedStrings.xml><?xml version="1.0" encoding="utf-8"?>
<sst xmlns="http://schemas.openxmlformats.org/spreadsheetml/2006/main" count="897" uniqueCount="94">
  <si>
    <t>年齢階級別接種実績</t>
    <rPh sb="0" eb="2">
      <t>ネンレイ</t>
    </rPh>
    <rPh sb="2" eb="4">
      <t>カイキュウ</t>
    </rPh>
    <rPh sb="4" eb="5">
      <t>ベツ</t>
    </rPh>
    <rPh sb="5" eb="7">
      <t>セッシュ</t>
    </rPh>
    <rPh sb="7" eb="9">
      <t>ジッセキ</t>
    </rPh>
    <phoneticPr fontId="2"/>
  </si>
  <si>
    <t>〇接種率</t>
    <rPh sb="1" eb="3">
      <t>セッシュ</t>
    </rPh>
    <rPh sb="3" eb="4">
      <t>リツ</t>
    </rPh>
    <phoneticPr fontId="2"/>
  </si>
  <si>
    <t>5歳～11歳※</t>
    <phoneticPr fontId="2"/>
  </si>
  <si>
    <t>12歳～19歳</t>
  </si>
  <si>
    <t>20歳代</t>
  </si>
  <si>
    <t>30歳代</t>
  </si>
  <si>
    <t>40歳代</t>
  </si>
  <si>
    <t>50歳代</t>
  </si>
  <si>
    <t>60～64歳</t>
  </si>
  <si>
    <t>65～69歳</t>
  </si>
  <si>
    <t>70歳代</t>
  </si>
  <si>
    <t>80歳代</t>
  </si>
  <si>
    <t>90歳代</t>
  </si>
  <si>
    <t>100歳以上</t>
  </si>
  <si>
    <t>1回以上接種者</t>
    <rPh sb="1" eb="4">
      <t>カイイジョウ</t>
    </rPh>
    <rPh sb="4" eb="7">
      <t>セッシュシャ</t>
    </rPh>
    <phoneticPr fontId="2"/>
  </si>
  <si>
    <t>2回接種完了者</t>
    <rPh sb="1" eb="2">
      <t>カイ</t>
    </rPh>
    <rPh sb="2" eb="4">
      <t>セッシュ</t>
    </rPh>
    <rPh sb="4" eb="6">
      <t>カンリョウ</t>
    </rPh>
    <rPh sb="6" eb="7">
      <t>シャ</t>
    </rPh>
    <phoneticPr fontId="2"/>
  </si>
  <si>
    <t>3回接種完了者</t>
    <rPh sb="1" eb="2">
      <t>カイ</t>
    </rPh>
    <rPh sb="2" eb="4">
      <t>セッシュ</t>
    </rPh>
    <rPh sb="4" eb="6">
      <t>カンリョウ</t>
    </rPh>
    <rPh sb="6" eb="7">
      <t>シャ</t>
    </rPh>
    <phoneticPr fontId="2"/>
  </si>
  <si>
    <t>〇接種回数</t>
    <rPh sb="1" eb="3">
      <t>セッシュ</t>
    </rPh>
    <rPh sb="3" eb="5">
      <t>カイスウ</t>
    </rPh>
    <phoneticPr fontId="2"/>
  </si>
  <si>
    <t>人口</t>
    <rPh sb="0" eb="2">
      <t>ジンコウ</t>
    </rPh>
    <phoneticPr fontId="2"/>
  </si>
  <si>
    <t>注：被接種者の年齢分布は、ワクチン接種記録システム(VRS)に報告済みのデータのみにより把握可能であるため、接種率の算出においては、VRSへ報告
       された、一般接種（高齢者を含む）と先行接種対象者（接種券付き予診票で接種を行った優先接種者）の合計回数を使用している。
　　使用回数には、首相官邸HPで公表している総接種回数のうち、職域接種及び先行接種対象者のVRS未入力分である約100万回分程度が含まれていない。
　　また、公表日前日時点の被接種者の年齢を基準とし、年齢階級別に振り分けている。</t>
    <rPh sb="31" eb="33">
      <t>ホウコク</t>
    </rPh>
    <rPh sb="46" eb="48">
      <t>カノウ</t>
    </rPh>
    <rPh sb="54" eb="56">
      <t>セッシュ</t>
    </rPh>
    <rPh sb="56" eb="57">
      <t>リツ</t>
    </rPh>
    <rPh sb="58" eb="60">
      <t>サンシュツ</t>
    </rPh>
    <rPh sb="70" eb="72">
      <t>ホウコク</t>
    </rPh>
    <rPh sb="128" eb="130">
      <t>カイスウ</t>
    </rPh>
    <rPh sb="131" eb="133">
      <t>シヨウ</t>
    </rPh>
    <rPh sb="149" eb="151">
      <t>シュショウ</t>
    </rPh>
    <rPh sb="151" eb="153">
      <t>カンテイ</t>
    </rPh>
    <rPh sb="219" eb="222">
      <t>コウヒョウビ</t>
    </rPh>
    <rPh sb="222" eb="224">
      <t>ゼンジツ</t>
    </rPh>
    <rPh sb="224" eb="226">
      <t>ジテン</t>
    </rPh>
    <rPh sb="227" eb="228">
      <t>ヒ</t>
    </rPh>
    <rPh sb="228" eb="231">
      <t>セッシュシャ</t>
    </rPh>
    <rPh sb="232" eb="234">
      <t>ネンレイ</t>
    </rPh>
    <rPh sb="235" eb="237">
      <t>キジュン</t>
    </rPh>
    <phoneticPr fontId="2"/>
  </si>
  <si>
    <t>注：VRSに報告済みデータのうち、年齢が不明なものは計上していない。</t>
    <rPh sb="0" eb="1">
      <t>チュウ</t>
    </rPh>
    <rPh sb="6" eb="8">
      <t>ホウコク</t>
    </rPh>
    <rPh sb="8" eb="9">
      <t>ズ</t>
    </rPh>
    <rPh sb="17" eb="19">
      <t>ネンレイ</t>
    </rPh>
    <rPh sb="20" eb="22">
      <t>フメイ</t>
    </rPh>
    <rPh sb="26" eb="28">
      <t>ケイジョウ</t>
    </rPh>
    <phoneticPr fontId="2"/>
  </si>
  <si>
    <t>注：年齢階級別人口は、総務省が公表している「令和５年住民基本台帳年齢階級別人口（市区町村別）」のうち、各市区町村の性別及び年代階級の数字を
        集計したものを利用しており、その際、12歳～19歳人口は、15歳～19歳人口に、10歳～14歳人口を5分の3したものを加えたものを使用しており、
         5歳～11歳人口は、5歳～9歳人口に、10歳～14歳人口を5分の2したものを加えたものを使用している。</t>
    <rPh sb="2" eb="4">
      <t>ネンレイ</t>
    </rPh>
    <rPh sb="4" eb="6">
      <t>カイキュウ</t>
    </rPh>
    <rPh sb="6" eb="7">
      <t>ベツ</t>
    </rPh>
    <rPh sb="7" eb="9">
      <t>ジンコウ</t>
    </rPh>
    <rPh sb="11" eb="14">
      <t>ソウムショウ</t>
    </rPh>
    <rPh sb="15" eb="17">
      <t>コウヒョウ</t>
    </rPh>
    <rPh sb="22" eb="24">
      <t>レイワ</t>
    </rPh>
    <rPh sb="25" eb="26">
      <t>ネン</t>
    </rPh>
    <rPh sb="26" eb="28">
      <t>ジュウミン</t>
    </rPh>
    <rPh sb="28" eb="30">
      <t>キホン</t>
    </rPh>
    <rPh sb="30" eb="32">
      <t>ダイチョウ</t>
    </rPh>
    <rPh sb="32" eb="34">
      <t>ネンレイ</t>
    </rPh>
    <rPh sb="34" eb="36">
      <t>カイキュウ</t>
    </rPh>
    <rPh sb="36" eb="37">
      <t>ベツ</t>
    </rPh>
    <rPh sb="37" eb="39">
      <t>ジンコウ</t>
    </rPh>
    <rPh sb="40" eb="42">
      <t>シク</t>
    </rPh>
    <rPh sb="42" eb="44">
      <t>チョウソン</t>
    </rPh>
    <rPh sb="44" eb="45">
      <t>ベツ</t>
    </rPh>
    <rPh sb="51" eb="52">
      <t>カク</t>
    </rPh>
    <rPh sb="52" eb="54">
      <t>シク</t>
    </rPh>
    <rPh sb="54" eb="56">
      <t>チョウソン</t>
    </rPh>
    <rPh sb="57" eb="59">
      <t>セイベツ</t>
    </rPh>
    <rPh sb="59" eb="60">
      <t>オヨ</t>
    </rPh>
    <rPh sb="61" eb="63">
      <t>ネンダイ</t>
    </rPh>
    <rPh sb="63" eb="65">
      <t>カイキュウ</t>
    </rPh>
    <rPh sb="66" eb="68">
      <t>スウジ</t>
    </rPh>
    <rPh sb="78" eb="80">
      <t>シュウケイ</t>
    </rPh>
    <rPh sb="93" eb="94">
      <t>サイ</t>
    </rPh>
    <rPh sb="160" eb="161">
      <t>サイ</t>
    </rPh>
    <rPh sb="164" eb="165">
      <t>サイ</t>
    </rPh>
    <rPh sb="165" eb="167">
      <t>ジンコウ</t>
    </rPh>
    <phoneticPr fontId="2"/>
  </si>
  <si>
    <t>※：首相官邸HPにおける「（総接種回数の内訳）」では、小児用ワクチンを接種した回数及び当該接種回数を人口で除した率を公表しており、
　　それぞれ、シート「都道府県別（小児ワクチン接種率）」の合計のとおりである。</t>
    <rPh sb="95" eb="97">
      <t>ゴウケイ</t>
    </rPh>
    <phoneticPr fontId="2"/>
  </si>
  <si>
    <t>年齢階級別接種実績（都道府県別）</t>
    <rPh sb="0" eb="2">
      <t>ネンレイ</t>
    </rPh>
    <rPh sb="2" eb="4">
      <t>カイキュウ</t>
    </rPh>
    <rPh sb="4" eb="5">
      <t>ベツ</t>
    </rPh>
    <rPh sb="5" eb="7">
      <t>セッシュ</t>
    </rPh>
    <rPh sb="7" eb="9">
      <t>ジッセキ</t>
    </rPh>
    <rPh sb="10" eb="14">
      <t>トドウフケン</t>
    </rPh>
    <rPh sb="13" eb="15">
      <t>ケンベツ</t>
    </rPh>
    <phoneticPr fontId="2"/>
  </si>
  <si>
    <t>01 北海道</t>
  </si>
  <si>
    <t>02 青森県</t>
  </si>
  <si>
    <t>03 岩手県</t>
  </si>
  <si>
    <t>04 宮城県</t>
  </si>
  <si>
    <t>05 秋田県</t>
  </si>
  <si>
    <t>06 山形県</t>
  </si>
  <si>
    <t>07 福島県</t>
  </si>
  <si>
    <t>08 茨城県</t>
  </si>
  <si>
    <t>09 栃木県</t>
  </si>
  <si>
    <t>10 群馬県</t>
  </si>
  <si>
    <t>11 埼玉県</t>
  </si>
  <si>
    <t>12 千葉県</t>
  </si>
  <si>
    <t>13 東京都</t>
  </si>
  <si>
    <t>14 神奈川県</t>
  </si>
  <si>
    <t>15 新潟県</t>
  </si>
  <si>
    <t>16 富山県</t>
  </si>
  <si>
    <t>17 石川県</t>
  </si>
  <si>
    <t>18 福井県</t>
  </si>
  <si>
    <t>19 山梨県</t>
  </si>
  <si>
    <t>20 長野県</t>
  </si>
  <si>
    <t>21 岐阜県</t>
  </si>
  <si>
    <t>22 静岡県</t>
  </si>
  <si>
    <t>23 愛知県</t>
  </si>
  <si>
    <t>24 三重県</t>
  </si>
  <si>
    <t>25 滋賀県</t>
  </si>
  <si>
    <t>26 京都府</t>
  </si>
  <si>
    <t>27 大阪府</t>
  </si>
  <si>
    <t>28 兵庫県</t>
  </si>
  <si>
    <t>29 奈良県</t>
  </si>
  <si>
    <t>30 和歌山県</t>
  </si>
  <si>
    <t>31 鳥取県</t>
  </si>
  <si>
    <t>32 島根県</t>
  </si>
  <si>
    <t>33 岡山県</t>
  </si>
  <si>
    <t>34 広島県</t>
  </si>
  <si>
    <t>35 山口県</t>
  </si>
  <si>
    <t>36 徳島県</t>
  </si>
  <si>
    <t>37 香川県</t>
  </si>
  <si>
    <t>38 愛媛県</t>
  </si>
  <si>
    <t>39 高知県</t>
  </si>
  <si>
    <t>40 福岡県</t>
  </si>
  <si>
    <t>41 佐賀県</t>
  </si>
  <si>
    <t>42 長崎県</t>
  </si>
  <si>
    <t>43 熊本県</t>
  </si>
  <si>
    <t>44 大分県</t>
  </si>
  <si>
    <t>45 宮崎県</t>
  </si>
  <si>
    <t>46 鹿児島県</t>
  </si>
  <si>
    <t>47 沖縄県</t>
  </si>
  <si>
    <t>注：ワクチン接種記録システム(VRS)への報告を居住地の都道府県別に集計。</t>
    <rPh sb="0" eb="1">
      <t>チュウ</t>
    </rPh>
    <rPh sb="8" eb="10">
      <t>キロク</t>
    </rPh>
    <rPh sb="21" eb="23">
      <t>ホウコク</t>
    </rPh>
    <phoneticPr fontId="2"/>
  </si>
  <si>
    <t>注：被接種者の年齢分布は、ワクチン接種記録システム(VRS)に報告済みのデータのみにより把握可能であるため、接種率の算出においては、VRSへ報告された、一般接種（高齢者を含む）と先行接種対象者（接種券付き予診票で接種を行った優先接種者）の合計回数を使用。
使用回数には、首相官邸HPで公表している総接種回数のうち、職域接種及び先行接種対象者のVRS未入力分である約100万回分程度が含まれていない。</t>
    <rPh sb="31" eb="33">
      <t>ホウコク</t>
    </rPh>
    <rPh sb="46" eb="48">
      <t>カノウ</t>
    </rPh>
    <rPh sb="54" eb="56">
      <t>セッシュ</t>
    </rPh>
    <rPh sb="56" eb="57">
      <t>リツ</t>
    </rPh>
    <rPh sb="58" eb="60">
      <t>サンシュツ</t>
    </rPh>
    <rPh sb="70" eb="72">
      <t>ホウコク</t>
    </rPh>
    <rPh sb="120" eb="122">
      <t>カイスウ</t>
    </rPh>
    <rPh sb="123" eb="125">
      <t>シヨウ</t>
    </rPh>
    <rPh sb="127" eb="129">
      <t>シヨウ</t>
    </rPh>
    <rPh sb="135" eb="137">
      <t>シュショウ</t>
    </rPh>
    <rPh sb="137" eb="139">
      <t>カンテイ</t>
    </rPh>
    <phoneticPr fontId="2"/>
  </si>
  <si>
    <t>注：年齢階級別人口は、総務省が公表している「令和５年住民基本台帳年齢階級別人口（市区町村別）」のうち、各市区町村の性別及び年代階級の数字を集計したものを利用しており、その際、12歳～19歳人口は10歳～14歳人口を5分の3したものに、15歳～19歳人口を加えたものを使用。</t>
    <rPh sb="2" eb="4">
      <t>ネンレイ</t>
    </rPh>
    <rPh sb="4" eb="6">
      <t>カイキュウ</t>
    </rPh>
    <rPh sb="6" eb="7">
      <t>ベツ</t>
    </rPh>
    <rPh sb="7" eb="9">
      <t>ジンコウ</t>
    </rPh>
    <rPh sb="11" eb="14">
      <t>ソウムショウ</t>
    </rPh>
    <rPh sb="15" eb="17">
      <t>コウヒョウ</t>
    </rPh>
    <rPh sb="22" eb="24">
      <t>レイワ</t>
    </rPh>
    <rPh sb="25" eb="26">
      <t>ネン</t>
    </rPh>
    <rPh sb="26" eb="28">
      <t>ジュウミン</t>
    </rPh>
    <rPh sb="28" eb="30">
      <t>キホン</t>
    </rPh>
    <rPh sb="30" eb="32">
      <t>ダイチョウ</t>
    </rPh>
    <rPh sb="32" eb="34">
      <t>ネンレイ</t>
    </rPh>
    <rPh sb="34" eb="36">
      <t>カイキュウ</t>
    </rPh>
    <rPh sb="36" eb="37">
      <t>ベツ</t>
    </rPh>
    <rPh sb="37" eb="39">
      <t>ジンコウ</t>
    </rPh>
    <rPh sb="40" eb="42">
      <t>シク</t>
    </rPh>
    <rPh sb="42" eb="44">
      <t>チョウソン</t>
    </rPh>
    <rPh sb="44" eb="45">
      <t>ベツ</t>
    </rPh>
    <rPh sb="51" eb="52">
      <t>カク</t>
    </rPh>
    <rPh sb="52" eb="54">
      <t>シク</t>
    </rPh>
    <rPh sb="54" eb="56">
      <t>チョウソン</t>
    </rPh>
    <rPh sb="57" eb="59">
      <t>セイベツ</t>
    </rPh>
    <rPh sb="59" eb="60">
      <t>オヨ</t>
    </rPh>
    <rPh sb="61" eb="63">
      <t>ネンダイ</t>
    </rPh>
    <rPh sb="63" eb="65">
      <t>カイキュウ</t>
    </rPh>
    <rPh sb="66" eb="68">
      <t>スウジ</t>
    </rPh>
    <rPh sb="69" eb="71">
      <t>シュウケイ</t>
    </rPh>
    <rPh sb="76" eb="78">
      <t>リヨウ</t>
    </rPh>
    <rPh sb="85" eb="86">
      <t>サイ</t>
    </rPh>
    <rPh sb="99" eb="100">
      <t>サイ</t>
    </rPh>
    <rPh sb="103" eb="104">
      <t>サイ</t>
    </rPh>
    <rPh sb="104" eb="106">
      <t>ジンコウ</t>
    </rPh>
    <rPh sb="108" eb="109">
      <t>ブン</t>
    </rPh>
    <rPh sb="119" eb="120">
      <t>サイ</t>
    </rPh>
    <rPh sb="123" eb="124">
      <t>サイ</t>
    </rPh>
    <rPh sb="124" eb="126">
      <t>ジンコウ</t>
    </rPh>
    <rPh sb="127" eb="128">
      <t>クワ</t>
    </rPh>
    <rPh sb="133" eb="135">
      <t>シヨウ</t>
    </rPh>
    <phoneticPr fontId="2"/>
  </si>
  <si>
    <t>令和５年秋開始接種の接種回数の状況（都道府県別、年齢階級別）</t>
    <rPh sb="4" eb="9">
      <t>アキカイシセッシュ</t>
    </rPh>
    <rPh sb="10" eb="12">
      <t>セッシュ</t>
    </rPh>
    <rPh sb="12" eb="14">
      <t>カイスウ</t>
    </rPh>
    <rPh sb="15" eb="17">
      <t>ジョウキョウ</t>
    </rPh>
    <rPh sb="18" eb="22">
      <t>トドウフケン</t>
    </rPh>
    <rPh sb="22" eb="23">
      <t>ベツ</t>
    </rPh>
    <rPh sb="24" eb="26">
      <t>ネンレイ</t>
    </rPh>
    <rPh sb="26" eb="28">
      <t>カイキュウ</t>
    </rPh>
    <rPh sb="28" eb="29">
      <t>ベツ</t>
    </rPh>
    <phoneticPr fontId="2"/>
  </si>
  <si>
    <t>合計</t>
    <rPh sb="0" eb="2">
      <t>ゴウケイ</t>
    </rPh>
    <phoneticPr fontId="4"/>
  </si>
  <si>
    <t>令和５年秋開始接種の接種率の状況（都道府県別、年齢階級別）</t>
    <rPh sb="0" eb="2">
      <t>レイワ</t>
    </rPh>
    <rPh sb="3" eb="4">
      <t>ネン</t>
    </rPh>
    <rPh sb="4" eb="5">
      <t>アキ</t>
    </rPh>
    <rPh sb="5" eb="7">
      <t>カイシ</t>
    </rPh>
    <rPh sb="7" eb="9">
      <t>セッシュ</t>
    </rPh>
    <rPh sb="10" eb="13">
      <t>セッシュリツ</t>
    </rPh>
    <rPh sb="14" eb="16">
      <t>ジョウキョウ</t>
    </rPh>
    <rPh sb="17" eb="21">
      <t>トドウフケン</t>
    </rPh>
    <rPh sb="21" eb="22">
      <t>ベツ</t>
    </rPh>
    <rPh sb="23" eb="25">
      <t>ネンレイ</t>
    </rPh>
    <rPh sb="25" eb="27">
      <t>カイキュウ</t>
    </rPh>
    <rPh sb="27" eb="28">
      <t>ベツ</t>
    </rPh>
    <phoneticPr fontId="2"/>
  </si>
  <si>
    <t>r</t>
    <phoneticPr fontId="2"/>
  </si>
  <si>
    <t>小児用ワクチン接種状況（都道府県別、接種回別）</t>
    <rPh sb="0" eb="3">
      <t>ショウニヨウ</t>
    </rPh>
    <rPh sb="7" eb="11">
      <t>セッシュジョウキョウ</t>
    </rPh>
    <rPh sb="12" eb="16">
      <t>トドウフケン</t>
    </rPh>
    <rPh sb="16" eb="17">
      <t>ベツ</t>
    </rPh>
    <rPh sb="18" eb="20">
      <t>セッシュ</t>
    </rPh>
    <rPh sb="20" eb="21">
      <t>カイ</t>
    </rPh>
    <rPh sb="21" eb="22">
      <t>ベツ</t>
    </rPh>
    <phoneticPr fontId="2"/>
  </si>
  <si>
    <t>単位：人口（人）</t>
    <rPh sb="0" eb="2">
      <t>タンイ</t>
    </rPh>
    <rPh sb="3" eb="5">
      <t>ジンコウ</t>
    </rPh>
    <rPh sb="6" eb="7">
      <t>ヒト</t>
    </rPh>
    <phoneticPr fontId="4"/>
  </si>
  <si>
    <t>都道府県名</t>
    <rPh sb="0" eb="4">
      <t>トドウフケン</t>
    </rPh>
    <rPh sb="4" eb="5">
      <t>メイ</t>
    </rPh>
    <phoneticPr fontId="4"/>
  </si>
  <si>
    <t>人口</t>
    <rPh sb="0" eb="2">
      <t>ジンコウ</t>
    </rPh>
    <phoneticPr fontId="4"/>
  </si>
  <si>
    <t>１回目</t>
    <rPh sb="1" eb="3">
      <t>カイメ</t>
    </rPh>
    <phoneticPr fontId="4"/>
  </si>
  <si>
    <t>２回目</t>
    <rPh sb="1" eb="3">
      <t>カイメ</t>
    </rPh>
    <phoneticPr fontId="4"/>
  </si>
  <si>
    <t>３回目</t>
    <rPh sb="1" eb="3">
      <t>カイメ</t>
    </rPh>
    <phoneticPr fontId="4"/>
  </si>
  <si>
    <t>４回目</t>
    <rPh sb="1" eb="3">
      <t>カイメ</t>
    </rPh>
    <phoneticPr fontId="4"/>
  </si>
  <si>
    <t>５回目</t>
    <rPh sb="1" eb="3">
      <t>カイメ</t>
    </rPh>
    <phoneticPr fontId="4"/>
  </si>
  <si>
    <t>６回目</t>
    <rPh sb="1" eb="3">
      <t>カイメ</t>
    </rPh>
    <phoneticPr fontId="4"/>
  </si>
  <si>
    <t>総計</t>
    <rPh sb="0" eb="2">
      <t>ソウケイ</t>
    </rPh>
    <phoneticPr fontId="4"/>
  </si>
  <si>
    <t>接種件数</t>
    <rPh sb="0" eb="2">
      <t>セッシュ</t>
    </rPh>
    <rPh sb="2" eb="4">
      <t>ケンスウ</t>
    </rPh>
    <phoneticPr fontId="4"/>
  </si>
  <si>
    <t>接種率</t>
    <rPh sb="0" eb="3">
      <t>セッシュリツ</t>
    </rPh>
    <phoneticPr fontId="4"/>
  </si>
  <si>
    <t>年齢階級別人口（都道府県別）</t>
    <rPh sb="0" eb="2">
      <t>ネンレイ</t>
    </rPh>
    <rPh sb="2" eb="4">
      <t>カイキュウ</t>
    </rPh>
    <rPh sb="4" eb="5">
      <t>ベツ</t>
    </rPh>
    <rPh sb="5" eb="7">
      <t>ジンコウ</t>
    </rPh>
    <rPh sb="8" eb="12">
      <t>トドウフケン</t>
    </rPh>
    <rPh sb="11" eb="13">
      <t>ケンベツ</t>
    </rPh>
    <phoneticPr fontId="2"/>
  </si>
  <si>
    <t>〇人口</t>
    <rPh sb="1" eb="3">
      <t>ジンコウ</t>
    </rPh>
    <phoneticPr fontId="2"/>
  </si>
  <si>
    <t>注：年齢階級別人口は、総務省が公表している「令和５年住民基本台帳年齢階級別人口（市区町村別）」のうち、各市区町村の性別及び年代階級の数字を
　　集計したものを利用しており、その際、12歳～19歳人口は、10歳～14歳人口を5分の3したものに15歳～19歳人口を加えたものを使用している。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</si>
</sst>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_ ;[Red]\-#,##0\ "/>
    <numFmt numFmtId="178" formatCode="#,##0_ "/>
    <numFmt numFmtId="179" formatCode="0.0%"/>
    <numFmt numFmtId="180" formatCode="\(m&quot;月&quot;d&quot;日&quot;&quot;公&quot;&quot;表&quot;&quot;時&quot;&quot;点&quot;\)"/>
  </numFmts>
  <fonts count="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6"/>
      <name val="游ゴシック"/>
      <family val="2"/>
      <charset val="128"/>
    </font>
    <font>
      <sz val="11"/>
      <name val="游ゴシック"/>
      <family val="3"/>
      <charset val="128"/>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7">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3" fillId="0" borderId="1" xfId="0" applyFont="1" applyBorder="1">
      <alignment vertical="center"/>
    </xf>
    <xf numFmtId="179" fontId="3" fillId="0" borderId="1" xfId="1" applyNumberFormat="1" applyFont="1" applyBorder="1">
      <alignment vertical="center"/>
    </xf>
    <xf numFmtId="10" fontId="3" fillId="0" borderId="0" xfId="1" applyNumberFormat="1" applyFont="1" applyBorder="1">
      <alignment vertical="center"/>
    </xf>
    <xf numFmtId="176" fontId="3" fillId="0" borderId="1" xfId="0" applyNumberFormat="1" applyFont="1" applyBorder="1">
      <alignment vertical="center"/>
    </xf>
    <xf numFmtId="180" fontId="3" fillId="0" borderId="0" xfId="0" applyNumberFormat="1" applyFont="1">
      <alignment vertical="center"/>
    </xf>
    <xf numFmtId="179" fontId="3" fillId="0" borderId="1" xfId="0" applyNumberFormat="1" applyFont="1" applyBorder="1">
      <alignment vertical="center"/>
    </xf>
    <xf numFmtId="178" fontId="3" fillId="0" borderId="1" xfId="0" applyNumberFormat="1" applyFont="1" applyBorder="1" applyAlignment="1">
      <alignment horizontal="right" vertical="center"/>
    </xf>
    <xf numFmtId="0" fontId="3" fillId="0" borderId="2" xfId="0" applyFont="1" applyBorder="1">
      <alignment vertical="center"/>
    </xf>
    <xf numFmtId="0" fontId="3" fillId="0" borderId="3" xfId="0" applyFont="1" applyBorder="1">
      <alignment vertical="center"/>
    </xf>
    <xf numFmtId="177" fontId="3" fillId="0" borderId="1" xfId="2" applyNumberFormat="1" applyFont="1" applyBorder="1" applyAlignment="1">
      <alignment vertical="center"/>
    </xf>
    <xf numFmtId="179" fontId="3" fillId="0" borderId="1" xfId="1" applyNumberFormat="1" applyFont="1" applyBorder="1" applyAlignment="1">
      <alignment vertical="center"/>
    </xf>
    <xf numFmtId="0" fontId="5" fillId="0" borderId="0" xfId="0" applyFont="1">
      <alignment vertical="center"/>
    </xf>
    <xf numFmtId="0" fontId="3" fillId="0" borderId="0" xfId="0" applyFont="1" applyAlignment="1">
      <alignment vertical="center" wrapText="1"/>
    </xf>
    <xf numFmtId="0" fontId="5" fillId="0" borderId="0" xfId="0" applyFont="1" applyAlignment="1">
      <alignment horizontal="left" vertical="center"/>
    </xf>
    <xf numFmtId="38" fontId="5" fillId="0" borderId="0" xfId="2" applyFont="1" applyFill="1" applyBorder="1" applyAlignment="1">
      <alignment horizontal="left" vertical="center"/>
    </xf>
    <xf numFmtId="14" fontId="5" fillId="0" borderId="0" xfId="0" applyNumberFormat="1" applyFont="1" applyAlignment="1">
      <alignment horizontal="left" vertical="center"/>
    </xf>
    <xf numFmtId="0" fontId="5" fillId="0" borderId="1" xfId="0" applyFont="1" applyBorder="1" applyAlignment="1">
      <alignment horizontal="center" vertical="center"/>
    </xf>
    <xf numFmtId="0" fontId="5" fillId="0" borderId="1" xfId="0" applyFont="1" applyBorder="1" applyAlignment="1">
      <alignment horizontal="right" vertical="center"/>
    </xf>
    <xf numFmtId="177" fontId="5" fillId="0" borderId="1" xfId="2" applyNumberFormat="1" applyFont="1" applyFill="1" applyBorder="1" applyAlignment="1">
      <alignment vertical="center"/>
    </xf>
    <xf numFmtId="0" fontId="5" fillId="0" borderId="1" xfId="0" applyFont="1" applyBorder="1" applyAlignment="1">
      <alignment horizontal="left" vertical="center"/>
    </xf>
    <xf numFmtId="176" fontId="5" fillId="0" borderId="1" xfId="2" applyNumberFormat="1" applyFont="1" applyFill="1" applyBorder="1" applyAlignment="1">
      <alignment vertical="center"/>
    </xf>
    <xf numFmtId="10" fontId="5" fillId="0" borderId="1" xfId="2" applyNumberFormat="1" applyFont="1" applyFill="1" applyBorder="1" applyAlignment="1">
      <alignment vertical="center"/>
    </xf>
    <xf numFmtId="10" fontId="3" fillId="0" borderId="1" xfId="0" applyNumberFormat="1" applyFont="1" applyBorder="1">
      <alignment vertical="center"/>
    </xf>
    <xf numFmtId="0" fontId="5" fillId="2" borderId="0" xfId="0" applyFont="1" applyFill="1">
      <alignment vertical="center"/>
    </xf>
    <xf numFmtId="0" fontId="3" fillId="2" borderId="0" xfId="0" applyFont="1" applyFill="1">
      <alignment vertical="center"/>
    </xf>
    <xf numFmtId="0" fontId="5" fillId="2" borderId="0" xfId="0" applyFont="1" applyFill="1" applyAlignment="1">
      <alignment horizontal="left" vertical="center"/>
    </xf>
    <xf numFmtId="38" fontId="5" fillId="2" borderId="0" xfId="2" applyFont="1" applyFill="1" applyBorder="1" applyAlignment="1">
      <alignment horizontal="left" vertical="center"/>
    </xf>
    <xf numFmtId="14" fontId="5" fillId="2" borderId="0" xfId="0" applyNumberFormat="1" applyFont="1" applyFill="1" applyAlignment="1">
      <alignment horizontal="left" vertical="center"/>
    </xf>
    <xf numFmtId="0" fontId="5" fillId="2" borderId="0" xfId="0" applyFont="1" applyFill="1" applyAlignment="1">
      <alignment horizontal="center" vertical="center"/>
    </xf>
    <xf numFmtId="38" fontId="5" fillId="2" borderId="0" xfId="2" applyFont="1" applyFill="1" applyBorder="1" applyAlignment="1">
      <alignment horizontal="center" vertical="center"/>
    </xf>
    <xf numFmtId="178" fontId="5" fillId="2" borderId="0" xfId="0" applyNumberFormat="1" applyFont="1" applyFill="1">
      <alignment vertical="center"/>
    </xf>
    <xf numFmtId="0" fontId="5" fillId="2" borderId="0" xfId="0" applyFont="1" applyFill="1" applyAlignment="1">
      <alignment horizontal="right" vertical="center"/>
    </xf>
    <xf numFmtId="0" fontId="5" fillId="2" borderId="1" xfId="0" applyFont="1" applyFill="1" applyBorder="1">
      <alignment vertical="center"/>
    </xf>
    <xf numFmtId="38" fontId="5" fillId="2" borderId="1" xfId="2" applyFont="1" applyFill="1" applyBorder="1" applyAlignment="1">
      <alignment vertical="center"/>
    </xf>
    <xf numFmtId="0" fontId="5" fillId="2" borderId="1" xfId="0" applyFont="1" applyFill="1" applyBorder="1" applyAlignment="1">
      <alignment horizontal="right" vertical="center"/>
    </xf>
    <xf numFmtId="177" fontId="5" fillId="2" borderId="1" xfId="2" applyNumberFormat="1" applyFont="1" applyFill="1" applyBorder="1" applyAlignment="1">
      <alignment vertical="center"/>
    </xf>
    <xf numFmtId="10" fontId="5" fillId="2" borderId="1" xfId="2" applyNumberFormat="1" applyFont="1" applyFill="1" applyBorder="1" applyAlignment="1">
      <alignment vertical="center"/>
    </xf>
    <xf numFmtId="0" fontId="5" fillId="2" borderId="1" xfId="0" applyFont="1" applyFill="1" applyBorder="1" applyAlignment="1">
      <alignment horizontal="left" vertical="center"/>
    </xf>
    <xf numFmtId="0" fontId="3" fillId="0" borderId="1" xfId="0" applyFont="1" applyBorder="1" applyAlignment="1">
      <alignment horizontal="center" vertical="center"/>
    </xf>
    <xf numFmtId="177" fontId="3" fillId="0" borderId="1" xfId="2" applyNumberFormat="1" applyFont="1" applyFill="1" applyBorder="1" applyAlignment="1">
      <alignment vertical="center"/>
    </xf>
    <xf numFmtId="180" fontId="3" fillId="0" borderId="4" xfId="0" applyNumberFormat="1"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top" wrapText="1"/>
    </xf>
    <xf numFmtId="0" fontId="3" fillId="0" borderId="0" xfId="0" applyFont="1" applyAlignment="1">
      <alignment vertical="center"/>
    </xf>
    <xf numFmtId="0" fontId="3" fillId="0" borderId="0" xfId="0" applyFont="1" applyAlignment="1">
      <alignment vertical="center" wrapText="1"/>
    </xf>
    <xf numFmtId="180" fontId="3" fillId="0" borderId="0" xfId="0" applyNumberFormat="1" applyFont="1" applyAlignment="1">
      <alignment horizontal="right" vertical="center"/>
    </xf>
    <xf numFmtId="180" fontId="3" fillId="0" borderId="4" xfId="0" applyNumberFormat="1" applyFont="1" applyBorder="1" applyAlignment="1">
      <alignment horizontal="right" vertical="center"/>
    </xf>
    <xf numFmtId="0" fontId="3" fillId="2" borderId="0" xfId="0" applyFont="1" applyFill="1" applyAlignment="1">
      <alignment vertical="center"/>
    </xf>
    <xf numFmtId="0" fontId="5" fillId="2" borderId="0" xfId="0" applyFont="1" applyFill="1" applyAlignment="1">
      <alignment horizontal="left" vertical="center"/>
    </xf>
    <xf numFmtId="180" fontId="5" fillId="2" borderId="0" xfId="0" applyNumberFormat="1" applyFont="1" applyFill="1" applyAlignment="1">
      <alignment horizontal="right" vertical="center"/>
    </xf>
    <xf numFmtId="0" fontId="5" fillId="2" borderId="1" xfId="0" applyFont="1" applyFill="1" applyBorder="1" applyAlignment="1">
      <alignment horizontal="center" vertical="center"/>
    </xf>
    <xf numFmtId="38" fontId="5" fillId="2" borderId="1" xfId="2" applyFont="1" applyFill="1" applyBorder="1" applyAlignment="1">
      <alignment horizontal="center" vertical="center" wrapText="1"/>
    </xf>
    <xf numFmtId="38" fontId="5" fillId="2" borderId="2" xfId="2" applyFont="1" applyFill="1" applyBorder="1" applyAlignment="1">
      <alignment vertical="center"/>
    </xf>
    <xf numFmtId="38" fontId="5" fillId="2" borderId="3" xfId="2" applyFont="1" applyFill="1" applyBorder="1" applyAlignment="1">
      <alignment vertical="center"/>
    </xf>
  </cellXfs>
  <cellStyles count="3">
    <cellStyle name="パーセント" xfId="1" builtinId="5"/>
    <cellStyle name="桁区切り" xfId="2" builtinId="6"/>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3"/>
  <sheetViews>
    <sheetView tabSelected="1" view="pageBreakPreview" zoomScale="85" zoomScaleNormal="100" zoomScaleSheetLayoutView="85" workbookViewId="0">
      <selection activeCell="N18" sqref="N18"/>
    </sheetView>
  </sheetViews>
  <sheetFormatPr defaultColWidth="9" defaultRowHeight="18.75" x14ac:dyDescent="0.4"/>
  <cols>
    <col min="1" max="1" width="21.125" style="2" customWidth="1"/>
    <col min="2" max="2" width="11.625" style="1" customWidth="1"/>
    <col min="3" max="3" width="10.625" style="2" customWidth="1"/>
    <col min="4" max="7" width="11.625" style="2" bestFit="1" customWidth="1"/>
    <col min="8" max="9" width="10.625" style="2" customWidth="1"/>
    <col min="10" max="10" width="11.625" style="2" bestFit="1" customWidth="1"/>
    <col min="11" max="12" width="10.625" style="2" customWidth="1"/>
    <col min="13" max="13" width="9.875" style="2" customWidth="1"/>
    <col min="14" max="14" width="8.75" style="2" customWidth="1"/>
    <col min="15" max="16384" width="9" style="2"/>
  </cols>
  <sheetData>
    <row r="1" spans="1:14" x14ac:dyDescent="0.4">
      <c r="A1" s="2" t="s">
        <v>0</v>
      </c>
    </row>
    <row r="3" spans="1:14" x14ac:dyDescent="0.4">
      <c r="A3" s="2" t="s">
        <v>1</v>
      </c>
      <c r="B3" s="2"/>
      <c r="K3" s="7"/>
      <c r="L3" s="43">
        <v>45839</v>
      </c>
      <c r="M3" s="43"/>
      <c r="N3" s="7"/>
    </row>
    <row r="4" spans="1:14" x14ac:dyDescent="0.4">
      <c r="A4" s="3"/>
      <c r="B4" s="3" t="s">
        <v>2</v>
      </c>
      <c r="C4" s="3" t="s">
        <v>3</v>
      </c>
      <c r="D4" s="3" t="s">
        <v>4</v>
      </c>
      <c r="E4" s="3" t="s">
        <v>5</v>
      </c>
      <c r="F4" s="3" t="s">
        <v>6</v>
      </c>
      <c r="G4" s="3" t="s">
        <v>7</v>
      </c>
      <c r="H4" s="3" t="s">
        <v>8</v>
      </c>
      <c r="I4" s="3" t="s">
        <v>9</v>
      </c>
      <c r="J4" s="3" t="s">
        <v>10</v>
      </c>
      <c r="K4" s="3" t="s">
        <v>11</v>
      </c>
      <c r="L4" s="3" t="s">
        <v>12</v>
      </c>
      <c r="M4" s="3" t="s">
        <v>13</v>
      </c>
    </row>
    <row r="5" spans="1:14" x14ac:dyDescent="0.4">
      <c r="A5" s="3" t="s">
        <v>14</v>
      </c>
      <c r="B5" s="8">
        <v>0.14199999999999999</v>
      </c>
      <c r="C5" s="4">
        <v>0.625</v>
      </c>
      <c r="D5" s="4">
        <v>0.80114821020862115</v>
      </c>
      <c r="E5" s="4">
        <v>0.79888156508504982</v>
      </c>
      <c r="F5" s="4">
        <v>0.81202165749966027</v>
      </c>
      <c r="G5" s="4">
        <v>0.91997290777451002</v>
      </c>
      <c r="H5" s="4">
        <v>0.92629236723883013</v>
      </c>
      <c r="I5" s="4">
        <v>0.90894649679492734</v>
      </c>
      <c r="J5" s="4">
        <v>0.93711802642501485</v>
      </c>
      <c r="K5" s="4">
        <v>1.0183497509822041</v>
      </c>
      <c r="L5" s="4">
        <v>1.0935217858131199</v>
      </c>
      <c r="M5" s="4">
        <v>1.2648381090776986</v>
      </c>
    </row>
    <row r="6" spans="1:14" x14ac:dyDescent="0.4">
      <c r="A6" s="3" t="s">
        <v>15</v>
      </c>
      <c r="B6" s="8">
        <v>0.13700000000000001</v>
      </c>
      <c r="C6" s="4">
        <v>0.61799999999999999</v>
      </c>
      <c r="D6" s="4">
        <v>0.794859981773819</v>
      </c>
      <c r="E6" s="4">
        <v>0.79383081619850115</v>
      </c>
      <c r="F6" s="4">
        <v>0.80829164669952003</v>
      </c>
      <c r="G6" s="4">
        <v>0.91726221552541443</v>
      </c>
      <c r="H6" s="4">
        <v>0.92442338548673475</v>
      </c>
      <c r="I6" s="4">
        <v>0.90736628832183497</v>
      </c>
      <c r="J6" s="4">
        <v>0.93545374590288422</v>
      </c>
      <c r="K6" s="4">
        <v>1.0157218415949749</v>
      </c>
      <c r="L6" s="4">
        <v>1.0890531680609572</v>
      </c>
      <c r="M6" s="4">
        <v>1.2554606966077835</v>
      </c>
    </row>
    <row r="7" spans="1:14" x14ac:dyDescent="0.4">
      <c r="A7" s="3" t="s">
        <v>16</v>
      </c>
      <c r="B7" s="4">
        <v>7.0000000000000007E-2</v>
      </c>
      <c r="C7" s="4">
        <v>0.38600000000000001</v>
      </c>
      <c r="D7" s="4">
        <v>0.55352229767469208</v>
      </c>
      <c r="E7" s="4">
        <v>0.57855851490697652</v>
      </c>
      <c r="F7" s="4">
        <v>0.62877775314169637</v>
      </c>
      <c r="G7" s="4">
        <v>0.79357813411849987</v>
      </c>
      <c r="H7" s="4">
        <v>0.85701096686431</v>
      </c>
      <c r="I7" s="4">
        <v>0.86664630633991835</v>
      </c>
      <c r="J7" s="4">
        <v>0.90984078198699248</v>
      </c>
      <c r="K7" s="4">
        <v>0.98955203518409096</v>
      </c>
      <c r="L7" s="4">
        <v>1.0532009007720962</v>
      </c>
      <c r="M7" s="4">
        <v>1.1969710730666183</v>
      </c>
    </row>
    <row r="8" spans="1:14" x14ac:dyDescent="0.4">
      <c r="C8" s="5"/>
      <c r="D8" s="5"/>
      <c r="E8" s="5"/>
      <c r="F8" s="5"/>
      <c r="G8" s="5"/>
      <c r="H8" s="5"/>
      <c r="I8" s="5"/>
      <c r="J8" s="5"/>
      <c r="K8" s="5"/>
      <c r="L8" s="5"/>
      <c r="M8" s="5"/>
    </row>
    <row r="9" spans="1:14" x14ac:dyDescent="0.4">
      <c r="A9" s="2" t="s">
        <v>17</v>
      </c>
      <c r="C9" s="5"/>
      <c r="D9" s="5"/>
      <c r="E9" s="5"/>
      <c r="F9" s="5"/>
      <c r="G9" s="5"/>
      <c r="H9" s="5"/>
      <c r="I9" s="5"/>
      <c r="J9" s="5"/>
      <c r="K9" s="5"/>
      <c r="L9" s="5"/>
      <c r="M9" s="5"/>
    </row>
    <row r="10" spans="1:14" x14ac:dyDescent="0.4">
      <c r="A10" s="3"/>
      <c r="B10" s="3" t="s">
        <v>2</v>
      </c>
      <c r="C10" s="3" t="s">
        <v>3</v>
      </c>
      <c r="D10" s="3" t="s">
        <v>4</v>
      </c>
      <c r="E10" s="3" t="s">
        <v>5</v>
      </c>
      <c r="F10" s="3" t="s">
        <v>6</v>
      </c>
      <c r="G10" s="3" t="s">
        <v>7</v>
      </c>
      <c r="H10" s="3" t="s">
        <v>8</v>
      </c>
      <c r="I10" s="3" t="s">
        <v>9</v>
      </c>
      <c r="J10" s="3" t="s">
        <v>10</v>
      </c>
      <c r="K10" s="3" t="s">
        <v>11</v>
      </c>
      <c r="L10" s="3" t="s">
        <v>12</v>
      </c>
      <c r="M10" s="3" t="s">
        <v>13</v>
      </c>
    </row>
    <row r="11" spans="1:14" x14ac:dyDescent="0.4">
      <c r="A11" s="3" t="s">
        <v>18</v>
      </c>
      <c r="B11" s="9">
        <v>7209951</v>
      </c>
      <c r="C11" s="6">
        <v>8831095</v>
      </c>
      <c r="D11" s="6">
        <v>12756375</v>
      </c>
      <c r="E11" s="6">
        <v>13815377</v>
      </c>
      <c r="F11" s="6">
        <v>17476625</v>
      </c>
      <c r="G11" s="6">
        <v>17690684</v>
      </c>
      <c r="H11" s="6">
        <v>7460747</v>
      </c>
      <c r="I11" s="6">
        <v>7445853</v>
      </c>
      <c r="J11" s="6">
        <v>16277304</v>
      </c>
      <c r="K11" s="6">
        <v>9580239</v>
      </c>
      <c r="L11" s="6">
        <v>2496969</v>
      </c>
      <c r="M11" s="6">
        <v>88084</v>
      </c>
    </row>
    <row r="12" spans="1:14" x14ac:dyDescent="0.4">
      <c r="A12" s="3" t="s">
        <v>14</v>
      </c>
      <c r="B12" s="9">
        <v>1023117</v>
      </c>
      <c r="C12" s="6">
        <v>5522257</v>
      </c>
      <c r="D12" s="6">
        <v>10219747</v>
      </c>
      <c r="E12" s="6">
        <v>11036850</v>
      </c>
      <c r="F12" s="6">
        <v>14191398</v>
      </c>
      <c r="G12" s="6">
        <v>16274950</v>
      </c>
      <c r="H12" s="6">
        <v>6910833</v>
      </c>
      <c r="I12" s="6">
        <v>6767882</v>
      </c>
      <c r="J12" s="6">
        <v>15253755</v>
      </c>
      <c r="K12" s="6">
        <v>9756034</v>
      </c>
      <c r="L12" s="6">
        <v>2730490</v>
      </c>
      <c r="M12" s="6">
        <v>111412</v>
      </c>
    </row>
    <row r="13" spans="1:14" x14ac:dyDescent="0.4">
      <c r="A13" s="3" t="s">
        <v>15</v>
      </c>
      <c r="B13" s="9">
        <v>986250</v>
      </c>
      <c r="C13" s="6">
        <v>5459054</v>
      </c>
      <c r="D13" s="6">
        <v>10139532</v>
      </c>
      <c r="E13" s="6">
        <v>10967072</v>
      </c>
      <c r="F13" s="6">
        <v>14126210</v>
      </c>
      <c r="G13" s="6">
        <v>16226996</v>
      </c>
      <c r="H13" s="6">
        <v>6896889</v>
      </c>
      <c r="I13" s="6">
        <v>6756116</v>
      </c>
      <c r="J13" s="6">
        <v>15226665</v>
      </c>
      <c r="K13" s="6">
        <v>9730858</v>
      </c>
      <c r="L13" s="6">
        <v>2719332</v>
      </c>
      <c r="M13" s="6">
        <v>110586</v>
      </c>
    </row>
    <row r="14" spans="1:14" x14ac:dyDescent="0.4">
      <c r="A14" s="3" t="s">
        <v>16</v>
      </c>
      <c r="B14" s="9">
        <v>505687</v>
      </c>
      <c r="C14" s="6">
        <v>3409932</v>
      </c>
      <c r="D14" s="6">
        <v>7060938</v>
      </c>
      <c r="E14" s="6">
        <v>7993004</v>
      </c>
      <c r="F14" s="6">
        <v>10988913</v>
      </c>
      <c r="G14" s="6">
        <v>14038940</v>
      </c>
      <c r="H14" s="6">
        <v>6393942</v>
      </c>
      <c r="I14" s="6">
        <v>6452921</v>
      </c>
      <c r="J14" s="6">
        <v>14809755</v>
      </c>
      <c r="K14" s="6">
        <v>9480145</v>
      </c>
      <c r="L14" s="6">
        <v>2629810</v>
      </c>
      <c r="M14" s="6">
        <v>105434</v>
      </c>
    </row>
    <row r="16" spans="1:14" ht="71.849999999999994" customHeight="1" x14ac:dyDescent="0.4">
      <c r="A16" s="44" t="s">
        <v>19</v>
      </c>
      <c r="B16" s="44"/>
      <c r="C16" s="44"/>
      <c r="D16" s="44"/>
      <c r="E16" s="44"/>
      <c r="F16" s="44"/>
      <c r="G16" s="44"/>
      <c r="H16" s="44"/>
      <c r="I16" s="44"/>
      <c r="J16" s="44"/>
      <c r="K16" s="44"/>
      <c r="L16" s="44"/>
      <c r="M16" s="44"/>
    </row>
    <row r="17" spans="1:13" ht="19.5" customHeight="1" x14ac:dyDescent="0.4">
      <c r="A17" s="44" t="s">
        <v>20</v>
      </c>
      <c r="B17" s="44"/>
      <c r="C17" s="44"/>
      <c r="D17" s="44"/>
      <c r="E17" s="44"/>
      <c r="F17" s="44"/>
      <c r="G17" s="44"/>
      <c r="H17" s="44"/>
      <c r="I17" s="44"/>
      <c r="J17" s="44"/>
      <c r="K17" s="44"/>
      <c r="L17" s="44"/>
      <c r="M17" s="44"/>
    </row>
    <row r="18" spans="1:13" ht="66" customHeight="1" x14ac:dyDescent="0.4">
      <c r="A18" s="44" t="s">
        <v>21</v>
      </c>
      <c r="B18" s="44"/>
      <c r="C18" s="44"/>
      <c r="D18" s="44"/>
      <c r="E18" s="44"/>
      <c r="F18" s="44"/>
      <c r="G18" s="44"/>
      <c r="H18" s="44"/>
      <c r="I18" s="44"/>
      <c r="J18" s="44"/>
      <c r="K18" s="44"/>
      <c r="L18" s="44"/>
      <c r="M18" s="44"/>
    </row>
    <row r="19" spans="1:13" ht="48" customHeight="1" x14ac:dyDescent="0.4">
      <c r="A19" s="45" t="s">
        <v>22</v>
      </c>
      <c r="B19" s="45"/>
      <c r="C19" s="45"/>
      <c r="D19" s="45"/>
      <c r="E19" s="45"/>
      <c r="F19" s="45"/>
      <c r="G19" s="45"/>
      <c r="H19" s="45"/>
      <c r="I19" s="45"/>
      <c r="J19" s="45"/>
      <c r="K19" s="45"/>
      <c r="L19" s="45"/>
      <c r="M19" s="45"/>
    </row>
    <row r="20" spans="1:13" x14ac:dyDescent="0.4">
      <c r="B20" s="2"/>
    </row>
    <row r="21" spans="1:13" x14ac:dyDescent="0.4">
      <c r="B21" s="2"/>
    </row>
    <row r="22" spans="1:13" x14ac:dyDescent="0.4">
      <c r="B22" s="2"/>
    </row>
    <row r="23" spans="1:13" x14ac:dyDescent="0.4">
      <c r="B23" s="2"/>
    </row>
  </sheetData>
  <mergeCells count="5">
    <mergeCell ref="L3:M3"/>
    <mergeCell ref="A17:M17"/>
    <mergeCell ref="A18:M18"/>
    <mergeCell ref="A16:M16"/>
    <mergeCell ref="A19:M19"/>
  </mergeCells>
  <phoneticPr fontId="2"/>
  <pageMargins left="0.7" right="0.7" top="0.75" bottom="0.75" header="0.3" footer="0.3"/>
  <pageSetup paperSize="9" scale="5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49"/>
  <sheetViews>
    <sheetView view="pageBreakPreview" zoomScaleNormal="100" zoomScaleSheetLayoutView="100" workbookViewId="0">
      <selection activeCell="D21" sqref="D21"/>
    </sheetView>
  </sheetViews>
  <sheetFormatPr defaultColWidth="9" defaultRowHeight="18.75" x14ac:dyDescent="0.4"/>
  <cols>
    <col min="1" max="1" width="11.625" style="2" customWidth="1"/>
    <col min="2" max="2" width="14.125" style="2" customWidth="1"/>
    <col min="3" max="3" width="10.625" style="1" customWidth="1"/>
    <col min="4" max="13" width="10.625" style="2" customWidth="1"/>
    <col min="14" max="16384" width="9" style="2"/>
  </cols>
  <sheetData>
    <row r="1" spans="1:13" x14ac:dyDescent="0.4">
      <c r="A1" s="2" t="s">
        <v>23</v>
      </c>
    </row>
    <row r="3" spans="1:13" x14ac:dyDescent="0.4">
      <c r="A3" s="2" t="s">
        <v>17</v>
      </c>
      <c r="C3" s="2"/>
      <c r="L3" s="48">
        <f>全国!L3</f>
        <v>45839</v>
      </c>
      <c r="M3" s="48"/>
    </row>
    <row r="4" spans="1:13" x14ac:dyDescent="0.4">
      <c r="A4" s="10"/>
      <c r="B4" s="11"/>
      <c r="C4" s="3" t="s">
        <v>3</v>
      </c>
      <c r="D4" s="3" t="s">
        <v>4</v>
      </c>
      <c r="E4" s="3" t="s">
        <v>5</v>
      </c>
      <c r="F4" s="3" t="s">
        <v>6</v>
      </c>
      <c r="G4" s="3" t="s">
        <v>7</v>
      </c>
      <c r="H4" s="3" t="s">
        <v>8</v>
      </c>
      <c r="I4" s="3" t="s">
        <v>9</v>
      </c>
      <c r="J4" s="3" t="s">
        <v>10</v>
      </c>
      <c r="K4" s="3" t="s">
        <v>11</v>
      </c>
      <c r="L4" s="3" t="s">
        <v>12</v>
      </c>
      <c r="M4" s="3" t="s">
        <v>13</v>
      </c>
    </row>
    <row r="5" spans="1:13" x14ac:dyDescent="0.4">
      <c r="A5" s="3" t="s">
        <v>24</v>
      </c>
      <c r="B5" s="3" t="s">
        <v>14</v>
      </c>
      <c r="C5" s="12">
        <v>212359</v>
      </c>
      <c r="D5" s="12">
        <v>381878</v>
      </c>
      <c r="E5" s="12">
        <v>414567</v>
      </c>
      <c r="F5" s="12">
        <v>564305</v>
      </c>
      <c r="G5" s="12">
        <v>652309</v>
      </c>
      <c r="H5" s="12">
        <v>307251</v>
      </c>
      <c r="I5" s="12">
        <v>311529</v>
      </c>
      <c r="J5" s="12">
        <v>721164</v>
      </c>
      <c r="K5" s="12">
        <v>438404</v>
      </c>
      <c r="L5" s="12">
        <v>134056</v>
      </c>
      <c r="M5" s="12">
        <v>5717</v>
      </c>
    </row>
    <row r="6" spans="1:13" x14ac:dyDescent="0.4">
      <c r="A6" s="3" t="s">
        <v>24</v>
      </c>
      <c r="B6" s="3" t="s">
        <v>15</v>
      </c>
      <c r="C6" s="12">
        <v>210047</v>
      </c>
      <c r="D6" s="12">
        <v>378954</v>
      </c>
      <c r="E6" s="12">
        <v>411907</v>
      </c>
      <c r="F6" s="12">
        <v>561487</v>
      </c>
      <c r="G6" s="12">
        <v>650208</v>
      </c>
      <c r="H6" s="12">
        <v>306546</v>
      </c>
      <c r="I6" s="12">
        <v>310944</v>
      </c>
      <c r="J6" s="12">
        <v>719820</v>
      </c>
      <c r="K6" s="12">
        <v>437205</v>
      </c>
      <c r="L6" s="12">
        <v>133544</v>
      </c>
      <c r="M6" s="12">
        <v>5675</v>
      </c>
    </row>
    <row r="7" spans="1:13" x14ac:dyDescent="0.4">
      <c r="A7" s="3" t="s">
        <v>24</v>
      </c>
      <c r="B7" s="3" t="s">
        <v>16</v>
      </c>
      <c r="C7" s="12">
        <v>136880</v>
      </c>
      <c r="D7" s="12">
        <v>269156</v>
      </c>
      <c r="E7" s="12">
        <v>306926</v>
      </c>
      <c r="F7" s="12">
        <v>443712</v>
      </c>
      <c r="G7" s="12">
        <v>566237</v>
      </c>
      <c r="H7" s="12">
        <v>284808</v>
      </c>
      <c r="I7" s="12">
        <v>297333</v>
      </c>
      <c r="J7" s="12">
        <v>699730</v>
      </c>
      <c r="K7" s="12">
        <v>425224</v>
      </c>
      <c r="L7" s="12">
        <v>128979</v>
      </c>
      <c r="M7" s="12">
        <v>5428</v>
      </c>
    </row>
    <row r="8" spans="1:13" x14ac:dyDescent="0.4">
      <c r="A8" s="3" t="s">
        <v>25</v>
      </c>
      <c r="B8" s="3" t="s">
        <v>14</v>
      </c>
      <c r="C8" s="12">
        <v>60966</v>
      </c>
      <c r="D8" s="12">
        <v>86627</v>
      </c>
      <c r="E8" s="12">
        <v>92908</v>
      </c>
      <c r="F8" s="12">
        <v>131999</v>
      </c>
      <c r="G8" s="12">
        <v>154654</v>
      </c>
      <c r="H8" s="12">
        <v>79376</v>
      </c>
      <c r="I8" s="12">
        <v>85477</v>
      </c>
      <c r="J8" s="12">
        <v>179122</v>
      </c>
      <c r="K8" s="12">
        <v>109666</v>
      </c>
      <c r="L8" s="12">
        <v>33638</v>
      </c>
      <c r="M8" s="12">
        <v>1167</v>
      </c>
    </row>
    <row r="9" spans="1:13" x14ac:dyDescent="0.4">
      <c r="A9" s="3" t="s">
        <v>25</v>
      </c>
      <c r="B9" s="3" t="s">
        <v>15</v>
      </c>
      <c r="C9" s="12">
        <v>60477</v>
      </c>
      <c r="D9" s="12">
        <v>86221</v>
      </c>
      <c r="E9" s="12">
        <v>92401</v>
      </c>
      <c r="F9" s="12">
        <v>131528</v>
      </c>
      <c r="G9" s="12">
        <v>154267</v>
      </c>
      <c r="H9" s="12">
        <v>79252</v>
      </c>
      <c r="I9" s="12">
        <v>85328</v>
      </c>
      <c r="J9" s="12">
        <v>178790</v>
      </c>
      <c r="K9" s="12">
        <v>109311</v>
      </c>
      <c r="L9" s="12">
        <v>33480</v>
      </c>
      <c r="M9" s="12">
        <v>1160</v>
      </c>
    </row>
    <row r="10" spans="1:13" x14ac:dyDescent="0.4">
      <c r="A10" s="3" t="s">
        <v>25</v>
      </c>
      <c r="B10" s="3" t="s">
        <v>16</v>
      </c>
      <c r="C10" s="12">
        <v>43999</v>
      </c>
      <c r="D10" s="12">
        <v>65031</v>
      </c>
      <c r="E10" s="12">
        <v>73018</v>
      </c>
      <c r="F10" s="12">
        <v>109653</v>
      </c>
      <c r="G10" s="12">
        <v>139043</v>
      </c>
      <c r="H10" s="12">
        <v>74724</v>
      </c>
      <c r="I10" s="12">
        <v>82073</v>
      </c>
      <c r="J10" s="12">
        <v>174048</v>
      </c>
      <c r="K10" s="12">
        <v>105968</v>
      </c>
      <c r="L10" s="12">
        <v>32144</v>
      </c>
      <c r="M10" s="12">
        <v>1101</v>
      </c>
    </row>
    <row r="11" spans="1:13" x14ac:dyDescent="0.4">
      <c r="A11" s="3" t="s">
        <v>26</v>
      </c>
      <c r="B11" s="3" t="s">
        <v>14</v>
      </c>
      <c r="C11" s="12">
        <v>63512</v>
      </c>
      <c r="D11" s="12">
        <v>86922</v>
      </c>
      <c r="E11" s="12">
        <v>94342</v>
      </c>
      <c r="F11" s="12">
        <v>131744</v>
      </c>
      <c r="G11" s="12">
        <v>146630</v>
      </c>
      <c r="H11" s="12">
        <v>75262</v>
      </c>
      <c r="I11" s="12">
        <v>81735</v>
      </c>
      <c r="J11" s="12">
        <v>168599</v>
      </c>
      <c r="K11" s="12">
        <v>110395</v>
      </c>
      <c r="L11" s="12">
        <v>36778</v>
      </c>
      <c r="M11" s="12">
        <v>1361</v>
      </c>
    </row>
    <row r="12" spans="1:13" x14ac:dyDescent="0.4">
      <c r="A12" s="3" t="s">
        <v>26</v>
      </c>
      <c r="B12" s="3" t="s">
        <v>15</v>
      </c>
      <c r="C12" s="12">
        <v>62877</v>
      </c>
      <c r="D12" s="12">
        <v>86463</v>
      </c>
      <c r="E12" s="12">
        <v>93782</v>
      </c>
      <c r="F12" s="12">
        <v>131155</v>
      </c>
      <c r="G12" s="12">
        <v>146287</v>
      </c>
      <c r="H12" s="12">
        <v>75138</v>
      </c>
      <c r="I12" s="12">
        <v>81599</v>
      </c>
      <c r="J12" s="12">
        <v>168338</v>
      </c>
      <c r="K12" s="12">
        <v>110118</v>
      </c>
      <c r="L12" s="12">
        <v>36626</v>
      </c>
      <c r="M12" s="12">
        <v>1354</v>
      </c>
    </row>
    <row r="13" spans="1:13" x14ac:dyDescent="0.4">
      <c r="A13" s="3" t="s">
        <v>26</v>
      </c>
      <c r="B13" s="3" t="s">
        <v>16</v>
      </c>
      <c r="C13" s="12">
        <v>47536</v>
      </c>
      <c r="D13" s="12">
        <v>65412</v>
      </c>
      <c r="E13" s="12">
        <v>74020</v>
      </c>
      <c r="F13" s="12">
        <v>110037</v>
      </c>
      <c r="G13" s="12">
        <v>132475</v>
      </c>
      <c r="H13" s="12">
        <v>71628</v>
      </c>
      <c r="I13" s="12">
        <v>79233</v>
      </c>
      <c r="J13" s="12">
        <v>165190</v>
      </c>
      <c r="K13" s="12">
        <v>107687</v>
      </c>
      <c r="L13" s="12">
        <v>35618</v>
      </c>
      <c r="M13" s="12">
        <v>1282</v>
      </c>
    </row>
    <row r="14" spans="1:13" x14ac:dyDescent="0.4">
      <c r="A14" s="3" t="s">
        <v>27</v>
      </c>
      <c r="B14" s="3" t="s">
        <v>14</v>
      </c>
      <c r="C14" s="12">
        <v>112064</v>
      </c>
      <c r="D14" s="12">
        <v>189770</v>
      </c>
      <c r="E14" s="12">
        <v>205692</v>
      </c>
      <c r="F14" s="12">
        <v>271873</v>
      </c>
      <c r="G14" s="12">
        <v>282340</v>
      </c>
      <c r="H14" s="12">
        <v>129813</v>
      </c>
      <c r="I14" s="12">
        <v>137342</v>
      </c>
      <c r="J14" s="12">
        <v>283363</v>
      </c>
      <c r="K14" s="12">
        <v>166663</v>
      </c>
      <c r="L14" s="12">
        <v>51853</v>
      </c>
      <c r="M14" s="12">
        <v>1988</v>
      </c>
    </row>
    <row r="15" spans="1:13" x14ac:dyDescent="0.4">
      <c r="A15" s="3" t="s">
        <v>27</v>
      </c>
      <c r="B15" s="3" t="s">
        <v>15</v>
      </c>
      <c r="C15" s="12">
        <v>111274</v>
      </c>
      <c r="D15" s="12">
        <v>188839</v>
      </c>
      <c r="E15" s="12">
        <v>204714</v>
      </c>
      <c r="F15" s="12">
        <v>270758</v>
      </c>
      <c r="G15" s="12">
        <v>281581</v>
      </c>
      <c r="H15" s="12">
        <v>129567</v>
      </c>
      <c r="I15" s="12">
        <v>137122</v>
      </c>
      <c r="J15" s="12">
        <v>282836</v>
      </c>
      <c r="K15" s="12">
        <v>166164</v>
      </c>
      <c r="L15" s="12">
        <v>51600</v>
      </c>
      <c r="M15" s="12">
        <v>1967</v>
      </c>
    </row>
    <row r="16" spans="1:13" x14ac:dyDescent="0.4">
      <c r="A16" s="3" t="s">
        <v>27</v>
      </c>
      <c r="B16" s="3" t="s">
        <v>16</v>
      </c>
      <c r="C16" s="12">
        <v>74177</v>
      </c>
      <c r="D16" s="12">
        <v>135326</v>
      </c>
      <c r="E16" s="12">
        <v>152065</v>
      </c>
      <c r="F16" s="12">
        <v>216067</v>
      </c>
      <c r="G16" s="12">
        <v>248328</v>
      </c>
      <c r="H16" s="12">
        <v>121715</v>
      </c>
      <c r="I16" s="12">
        <v>132252</v>
      </c>
      <c r="J16" s="12">
        <v>276776</v>
      </c>
      <c r="K16" s="12">
        <v>162308</v>
      </c>
      <c r="L16" s="12">
        <v>49968</v>
      </c>
      <c r="M16" s="12">
        <v>1856</v>
      </c>
    </row>
    <row r="17" spans="1:13" x14ac:dyDescent="0.4">
      <c r="A17" s="3" t="s">
        <v>28</v>
      </c>
      <c r="B17" s="3" t="s">
        <v>14</v>
      </c>
      <c r="C17" s="12">
        <v>48460</v>
      </c>
      <c r="D17" s="12">
        <v>61483</v>
      </c>
      <c r="E17" s="12">
        <v>68102</v>
      </c>
      <c r="F17" s="12">
        <v>102373</v>
      </c>
      <c r="G17" s="12">
        <v>112991</v>
      </c>
      <c r="H17" s="12">
        <v>62469</v>
      </c>
      <c r="I17" s="12">
        <v>70586</v>
      </c>
      <c r="J17" s="12">
        <v>148786</v>
      </c>
      <c r="K17" s="12">
        <v>95520</v>
      </c>
      <c r="L17" s="12">
        <v>33063</v>
      </c>
      <c r="M17" s="12">
        <v>1066</v>
      </c>
    </row>
    <row r="18" spans="1:13" x14ac:dyDescent="0.4">
      <c r="A18" s="3" t="s">
        <v>28</v>
      </c>
      <c r="B18" s="3" t="s">
        <v>15</v>
      </c>
      <c r="C18" s="12">
        <v>48142</v>
      </c>
      <c r="D18" s="12">
        <v>61243</v>
      </c>
      <c r="E18" s="12">
        <v>67891</v>
      </c>
      <c r="F18" s="12">
        <v>102080</v>
      </c>
      <c r="G18" s="12">
        <v>112757</v>
      </c>
      <c r="H18" s="12">
        <v>62377</v>
      </c>
      <c r="I18" s="12">
        <v>70496</v>
      </c>
      <c r="J18" s="12">
        <v>148567</v>
      </c>
      <c r="K18" s="12">
        <v>95287</v>
      </c>
      <c r="L18" s="12">
        <v>32915</v>
      </c>
      <c r="M18" s="12">
        <v>1062</v>
      </c>
    </row>
    <row r="19" spans="1:13" x14ac:dyDescent="0.4">
      <c r="A19" s="3" t="s">
        <v>28</v>
      </c>
      <c r="B19" s="3" t="s">
        <v>16</v>
      </c>
      <c r="C19" s="12">
        <v>37310</v>
      </c>
      <c r="D19" s="12">
        <v>47407</v>
      </c>
      <c r="E19" s="12">
        <v>55251</v>
      </c>
      <c r="F19" s="12">
        <v>87545</v>
      </c>
      <c r="G19" s="12">
        <v>103871</v>
      </c>
      <c r="H19" s="12">
        <v>59558</v>
      </c>
      <c r="I19" s="12">
        <v>68347</v>
      </c>
      <c r="J19" s="12">
        <v>145343</v>
      </c>
      <c r="K19" s="12">
        <v>92867</v>
      </c>
      <c r="L19" s="12">
        <v>31864</v>
      </c>
      <c r="M19" s="12">
        <v>1020</v>
      </c>
    </row>
    <row r="20" spans="1:13" x14ac:dyDescent="0.4">
      <c r="A20" s="3" t="s">
        <v>29</v>
      </c>
      <c r="B20" s="3" t="s">
        <v>14</v>
      </c>
      <c r="C20" s="12">
        <v>58852</v>
      </c>
      <c r="D20" s="12">
        <v>77411</v>
      </c>
      <c r="E20" s="12">
        <v>82643</v>
      </c>
      <c r="F20" s="12">
        <v>115199</v>
      </c>
      <c r="G20" s="12">
        <v>122778</v>
      </c>
      <c r="H20" s="12">
        <v>65351</v>
      </c>
      <c r="I20" s="12">
        <v>72513</v>
      </c>
      <c r="J20" s="12">
        <v>150872</v>
      </c>
      <c r="K20" s="12">
        <v>93881</v>
      </c>
      <c r="L20" s="12">
        <v>34084</v>
      </c>
      <c r="M20" s="12">
        <v>1341</v>
      </c>
    </row>
    <row r="21" spans="1:13" x14ac:dyDescent="0.4">
      <c r="A21" s="3" t="s">
        <v>29</v>
      </c>
      <c r="B21" s="3" t="s">
        <v>15</v>
      </c>
      <c r="C21" s="12">
        <v>58529</v>
      </c>
      <c r="D21" s="12">
        <v>77115</v>
      </c>
      <c r="E21" s="12">
        <v>82361</v>
      </c>
      <c r="F21" s="12">
        <v>114830</v>
      </c>
      <c r="G21" s="12">
        <v>122531</v>
      </c>
      <c r="H21" s="12">
        <v>65252</v>
      </c>
      <c r="I21" s="12">
        <v>72416</v>
      </c>
      <c r="J21" s="12">
        <v>150647</v>
      </c>
      <c r="K21" s="12">
        <v>93654</v>
      </c>
      <c r="L21" s="12">
        <v>33964</v>
      </c>
      <c r="M21" s="12">
        <v>1334</v>
      </c>
    </row>
    <row r="22" spans="1:13" x14ac:dyDescent="0.4">
      <c r="A22" s="3" t="s">
        <v>29</v>
      </c>
      <c r="B22" s="3" t="s">
        <v>16</v>
      </c>
      <c r="C22" s="12">
        <v>44322</v>
      </c>
      <c r="D22" s="12">
        <v>58858</v>
      </c>
      <c r="E22" s="12">
        <v>66013</v>
      </c>
      <c r="F22" s="12">
        <v>97104</v>
      </c>
      <c r="G22" s="12">
        <v>112118</v>
      </c>
      <c r="H22" s="12">
        <v>62337</v>
      </c>
      <c r="I22" s="12">
        <v>70376</v>
      </c>
      <c r="J22" s="12">
        <v>147755</v>
      </c>
      <c r="K22" s="12">
        <v>91687</v>
      </c>
      <c r="L22" s="12">
        <v>32979</v>
      </c>
      <c r="M22" s="12">
        <v>1275</v>
      </c>
    </row>
    <row r="23" spans="1:13" x14ac:dyDescent="0.4">
      <c r="A23" s="3" t="s">
        <v>30</v>
      </c>
      <c r="B23" s="3" t="s">
        <v>14</v>
      </c>
      <c r="C23" s="12">
        <v>97551</v>
      </c>
      <c r="D23" s="12">
        <v>146375</v>
      </c>
      <c r="E23" s="12">
        <v>156112</v>
      </c>
      <c r="F23" s="12">
        <v>202329</v>
      </c>
      <c r="G23" s="12">
        <v>220192</v>
      </c>
      <c r="H23" s="12">
        <v>114409</v>
      </c>
      <c r="I23" s="12">
        <v>125533</v>
      </c>
      <c r="J23" s="12">
        <v>250220</v>
      </c>
      <c r="K23" s="12">
        <v>148973</v>
      </c>
      <c r="L23" s="12">
        <v>50760</v>
      </c>
      <c r="M23" s="12">
        <v>2026</v>
      </c>
    </row>
    <row r="24" spans="1:13" x14ac:dyDescent="0.4">
      <c r="A24" s="3" t="s">
        <v>30</v>
      </c>
      <c r="B24" s="3" t="s">
        <v>15</v>
      </c>
      <c r="C24" s="12">
        <v>96540</v>
      </c>
      <c r="D24" s="12">
        <v>145406</v>
      </c>
      <c r="E24" s="12">
        <v>155075</v>
      </c>
      <c r="F24" s="12">
        <v>201409</v>
      </c>
      <c r="G24" s="12">
        <v>219494</v>
      </c>
      <c r="H24" s="12">
        <v>114154</v>
      </c>
      <c r="I24" s="12">
        <v>125280</v>
      </c>
      <c r="J24" s="12">
        <v>249703</v>
      </c>
      <c r="K24" s="12">
        <v>148532</v>
      </c>
      <c r="L24" s="12">
        <v>50518</v>
      </c>
      <c r="M24" s="12">
        <v>2007</v>
      </c>
    </row>
    <row r="25" spans="1:13" x14ac:dyDescent="0.4">
      <c r="A25" s="3" t="s">
        <v>30</v>
      </c>
      <c r="B25" s="3" t="s">
        <v>16</v>
      </c>
      <c r="C25" s="12">
        <v>70088</v>
      </c>
      <c r="D25" s="12">
        <v>108859</v>
      </c>
      <c r="E25" s="12">
        <v>121723</v>
      </c>
      <c r="F25" s="12">
        <v>167977</v>
      </c>
      <c r="G25" s="12">
        <v>197843</v>
      </c>
      <c r="H25" s="12">
        <v>108079</v>
      </c>
      <c r="I25" s="12">
        <v>121186</v>
      </c>
      <c r="J25" s="12">
        <v>244277</v>
      </c>
      <c r="K25" s="12">
        <v>145123</v>
      </c>
      <c r="L25" s="12">
        <v>48820</v>
      </c>
      <c r="M25" s="12">
        <v>1889</v>
      </c>
    </row>
    <row r="26" spans="1:13" x14ac:dyDescent="0.4">
      <c r="A26" s="3" t="s">
        <v>31</v>
      </c>
      <c r="B26" s="3" t="s">
        <v>14</v>
      </c>
      <c r="C26" s="12">
        <v>147814</v>
      </c>
      <c r="D26" s="12">
        <v>240108</v>
      </c>
      <c r="E26" s="12">
        <v>252855</v>
      </c>
      <c r="F26" s="12">
        <v>331833</v>
      </c>
      <c r="G26" s="12">
        <v>373684</v>
      </c>
      <c r="H26" s="12">
        <v>160398</v>
      </c>
      <c r="I26" s="12">
        <v>170242</v>
      </c>
      <c r="J26" s="12">
        <v>379059</v>
      </c>
      <c r="K26" s="12">
        <v>223175</v>
      </c>
      <c r="L26" s="12">
        <v>56876</v>
      </c>
      <c r="M26" s="12">
        <v>2182</v>
      </c>
    </row>
    <row r="27" spans="1:13" x14ac:dyDescent="0.4">
      <c r="A27" s="3" t="s">
        <v>31</v>
      </c>
      <c r="B27" s="3" t="s">
        <v>15</v>
      </c>
      <c r="C27" s="12">
        <v>146410</v>
      </c>
      <c r="D27" s="12">
        <v>238684</v>
      </c>
      <c r="E27" s="12">
        <v>251450</v>
      </c>
      <c r="F27" s="12">
        <v>330562</v>
      </c>
      <c r="G27" s="12">
        <v>372749</v>
      </c>
      <c r="H27" s="12">
        <v>160082</v>
      </c>
      <c r="I27" s="12">
        <v>169970</v>
      </c>
      <c r="J27" s="12">
        <v>378460</v>
      </c>
      <c r="K27" s="12">
        <v>222698</v>
      </c>
      <c r="L27" s="12">
        <v>56693</v>
      </c>
      <c r="M27" s="12">
        <v>2168</v>
      </c>
    </row>
    <row r="28" spans="1:13" x14ac:dyDescent="0.4">
      <c r="A28" s="3" t="s">
        <v>31</v>
      </c>
      <c r="B28" s="3" t="s">
        <v>16</v>
      </c>
      <c r="C28" s="12">
        <v>100445</v>
      </c>
      <c r="D28" s="12">
        <v>174155</v>
      </c>
      <c r="E28" s="12">
        <v>190669</v>
      </c>
      <c r="F28" s="12">
        <v>268952</v>
      </c>
      <c r="G28" s="12">
        <v>332072</v>
      </c>
      <c r="H28" s="12">
        <v>150835</v>
      </c>
      <c r="I28" s="12">
        <v>163924</v>
      </c>
      <c r="J28" s="12">
        <v>369597</v>
      </c>
      <c r="K28" s="12">
        <v>217664</v>
      </c>
      <c r="L28" s="12">
        <v>55061</v>
      </c>
      <c r="M28" s="12">
        <v>2088</v>
      </c>
    </row>
    <row r="29" spans="1:13" x14ac:dyDescent="0.4">
      <c r="A29" s="3" t="s">
        <v>32</v>
      </c>
      <c r="B29" s="3" t="s">
        <v>14</v>
      </c>
      <c r="C29" s="12">
        <v>100560</v>
      </c>
      <c r="D29" s="12">
        <v>158341</v>
      </c>
      <c r="E29" s="12">
        <v>171265</v>
      </c>
      <c r="F29" s="12">
        <v>226891</v>
      </c>
      <c r="G29" s="12">
        <v>248732</v>
      </c>
      <c r="H29" s="12">
        <v>108537</v>
      </c>
      <c r="I29" s="12">
        <v>117242</v>
      </c>
      <c r="J29" s="12">
        <v>253238</v>
      </c>
      <c r="K29" s="12">
        <v>140151</v>
      </c>
      <c r="L29" s="12">
        <v>37904</v>
      </c>
      <c r="M29" s="12">
        <v>1372</v>
      </c>
    </row>
    <row r="30" spans="1:13" x14ac:dyDescent="0.4">
      <c r="A30" s="3" t="s">
        <v>32</v>
      </c>
      <c r="B30" s="3" t="s">
        <v>15</v>
      </c>
      <c r="C30" s="12">
        <v>99568</v>
      </c>
      <c r="D30" s="12">
        <v>157327</v>
      </c>
      <c r="E30" s="12">
        <v>170073</v>
      </c>
      <c r="F30" s="12">
        <v>225852</v>
      </c>
      <c r="G30" s="12">
        <v>247995</v>
      </c>
      <c r="H30" s="12">
        <v>108327</v>
      </c>
      <c r="I30" s="12">
        <v>117072</v>
      </c>
      <c r="J30" s="12">
        <v>252802</v>
      </c>
      <c r="K30" s="12">
        <v>139827</v>
      </c>
      <c r="L30" s="12">
        <v>37743</v>
      </c>
      <c r="M30" s="12">
        <v>1362</v>
      </c>
    </row>
    <row r="31" spans="1:13" x14ac:dyDescent="0.4">
      <c r="A31" s="3" t="s">
        <v>32</v>
      </c>
      <c r="B31" s="3" t="s">
        <v>16</v>
      </c>
      <c r="C31" s="12">
        <v>68638</v>
      </c>
      <c r="D31" s="12">
        <v>113927</v>
      </c>
      <c r="E31" s="12">
        <v>127444</v>
      </c>
      <c r="F31" s="12">
        <v>181548</v>
      </c>
      <c r="G31" s="12">
        <v>219420</v>
      </c>
      <c r="H31" s="12">
        <v>101563</v>
      </c>
      <c r="I31" s="12">
        <v>112727</v>
      </c>
      <c r="J31" s="12">
        <v>246984</v>
      </c>
      <c r="K31" s="12">
        <v>136694</v>
      </c>
      <c r="L31" s="12">
        <v>36696</v>
      </c>
      <c r="M31" s="12">
        <v>1308</v>
      </c>
    </row>
    <row r="32" spans="1:13" x14ac:dyDescent="0.4">
      <c r="A32" s="3" t="s">
        <v>33</v>
      </c>
      <c r="B32" s="3" t="s">
        <v>14</v>
      </c>
      <c r="C32" s="12">
        <v>88107</v>
      </c>
      <c r="D32" s="12">
        <v>162163</v>
      </c>
      <c r="E32" s="12">
        <v>162314</v>
      </c>
      <c r="F32" s="12">
        <v>214749</v>
      </c>
      <c r="G32" s="12">
        <v>251934</v>
      </c>
      <c r="H32" s="12">
        <v>106618</v>
      </c>
      <c r="I32" s="12">
        <v>110960</v>
      </c>
      <c r="J32" s="12">
        <v>253385</v>
      </c>
      <c r="K32" s="12">
        <v>153547</v>
      </c>
      <c r="L32" s="12">
        <v>43564</v>
      </c>
      <c r="M32" s="12">
        <v>1825</v>
      </c>
    </row>
    <row r="33" spans="1:13" x14ac:dyDescent="0.4">
      <c r="A33" s="3" t="s">
        <v>33</v>
      </c>
      <c r="B33" s="3" t="s">
        <v>15</v>
      </c>
      <c r="C33" s="12">
        <v>86900</v>
      </c>
      <c r="D33" s="12">
        <v>161011</v>
      </c>
      <c r="E33" s="12">
        <v>161252</v>
      </c>
      <c r="F33" s="12">
        <v>213739</v>
      </c>
      <c r="G33" s="12">
        <v>251266</v>
      </c>
      <c r="H33" s="12">
        <v>106417</v>
      </c>
      <c r="I33" s="12">
        <v>110811</v>
      </c>
      <c r="J33" s="12">
        <v>253057</v>
      </c>
      <c r="K33" s="12">
        <v>153245</v>
      </c>
      <c r="L33" s="12">
        <v>43420</v>
      </c>
      <c r="M33" s="12">
        <v>1811</v>
      </c>
    </row>
    <row r="34" spans="1:13" x14ac:dyDescent="0.4">
      <c r="A34" s="3" t="s">
        <v>33</v>
      </c>
      <c r="B34" s="3" t="s">
        <v>16</v>
      </c>
      <c r="C34" s="12">
        <v>53620</v>
      </c>
      <c r="D34" s="12">
        <v>112765</v>
      </c>
      <c r="E34" s="12">
        <v>118025</v>
      </c>
      <c r="F34" s="12">
        <v>166962</v>
      </c>
      <c r="G34" s="12">
        <v>217957</v>
      </c>
      <c r="H34" s="12">
        <v>98950</v>
      </c>
      <c r="I34" s="12">
        <v>106174</v>
      </c>
      <c r="J34" s="12">
        <v>246440</v>
      </c>
      <c r="K34" s="12">
        <v>149736</v>
      </c>
      <c r="L34" s="12">
        <v>42183</v>
      </c>
      <c r="M34" s="12">
        <v>1745</v>
      </c>
    </row>
    <row r="35" spans="1:13" x14ac:dyDescent="0.4">
      <c r="A35" s="3" t="s">
        <v>34</v>
      </c>
      <c r="B35" s="3" t="s">
        <v>14</v>
      </c>
      <c r="C35" s="12">
        <v>344037</v>
      </c>
      <c r="D35" s="12">
        <v>626237</v>
      </c>
      <c r="E35" s="12">
        <v>684366</v>
      </c>
      <c r="F35" s="12">
        <v>877315</v>
      </c>
      <c r="G35" s="12">
        <v>1027420</v>
      </c>
      <c r="H35" s="12">
        <v>394920</v>
      </c>
      <c r="I35" s="12">
        <v>369739</v>
      </c>
      <c r="J35" s="12">
        <v>870002</v>
      </c>
      <c r="K35" s="12">
        <v>555685</v>
      </c>
      <c r="L35" s="12">
        <v>111712</v>
      </c>
      <c r="M35" s="12">
        <v>3834</v>
      </c>
    </row>
    <row r="36" spans="1:13" x14ac:dyDescent="0.4">
      <c r="A36" s="3" t="s">
        <v>34</v>
      </c>
      <c r="B36" s="3" t="s">
        <v>15</v>
      </c>
      <c r="C36" s="12">
        <v>338977</v>
      </c>
      <c r="D36" s="12">
        <v>619864</v>
      </c>
      <c r="E36" s="12">
        <v>679552</v>
      </c>
      <c r="F36" s="12">
        <v>872924</v>
      </c>
      <c r="G36" s="12">
        <v>1024255</v>
      </c>
      <c r="H36" s="12">
        <v>394198</v>
      </c>
      <c r="I36" s="12">
        <v>369099</v>
      </c>
      <c r="J36" s="12">
        <v>868548</v>
      </c>
      <c r="K36" s="12">
        <v>554213</v>
      </c>
      <c r="L36" s="12">
        <v>111233</v>
      </c>
      <c r="M36" s="12">
        <v>3812</v>
      </c>
    </row>
    <row r="37" spans="1:13" x14ac:dyDescent="0.4">
      <c r="A37" s="3" t="s">
        <v>34</v>
      </c>
      <c r="B37" s="3" t="s">
        <v>16</v>
      </c>
      <c r="C37" s="12">
        <v>216997</v>
      </c>
      <c r="D37" s="12">
        <v>435984</v>
      </c>
      <c r="E37" s="12">
        <v>500416</v>
      </c>
      <c r="F37" s="12">
        <v>690805</v>
      </c>
      <c r="G37" s="12">
        <v>898150</v>
      </c>
      <c r="H37" s="12">
        <v>368648</v>
      </c>
      <c r="I37" s="12">
        <v>354445</v>
      </c>
      <c r="J37" s="12">
        <v>847122</v>
      </c>
      <c r="K37" s="12">
        <v>541151</v>
      </c>
      <c r="L37" s="12">
        <v>107882</v>
      </c>
      <c r="M37" s="12">
        <v>3647</v>
      </c>
    </row>
    <row r="38" spans="1:13" x14ac:dyDescent="0.4">
      <c r="A38" s="3" t="s">
        <v>35</v>
      </c>
      <c r="B38" s="3" t="s">
        <v>14</v>
      </c>
      <c r="C38" s="12">
        <v>293989</v>
      </c>
      <c r="D38" s="12">
        <v>542646</v>
      </c>
      <c r="E38" s="12">
        <v>583362</v>
      </c>
      <c r="F38" s="12">
        <v>741360</v>
      </c>
      <c r="G38" s="12">
        <v>864766</v>
      </c>
      <c r="H38" s="12">
        <v>337400</v>
      </c>
      <c r="I38" s="12">
        <v>320238</v>
      </c>
      <c r="J38" s="12">
        <v>760956</v>
      </c>
      <c r="K38" s="12">
        <v>494021</v>
      </c>
      <c r="L38" s="12">
        <v>114893</v>
      </c>
      <c r="M38" s="12">
        <v>4574</v>
      </c>
    </row>
    <row r="39" spans="1:13" x14ac:dyDescent="0.4">
      <c r="A39" s="3" t="s">
        <v>35</v>
      </c>
      <c r="B39" s="3" t="s">
        <v>15</v>
      </c>
      <c r="C39" s="12">
        <v>290346</v>
      </c>
      <c r="D39" s="12">
        <v>537897</v>
      </c>
      <c r="E39" s="12">
        <v>579701</v>
      </c>
      <c r="F39" s="12">
        <v>738107</v>
      </c>
      <c r="G39" s="12">
        <v>862430</v>
      </c>
      <c r="H39" s="12">
        <v>336793</v>
      </c>
      <c r="I39" s="12">
        <v>319721</v>
      </c>
      <c r="J39" s="12">
        <v>759734</v>
      </c>
      <c r="K39" s="12">
        <v>492654</v>
      </c>
      <c r="L39" s="12">
        <v>114265</v>
      </c>
      <c r="M39" s="12">
        <v>4509</v>
      </c>
    </row>
    <row r="40" spans="1:13" x14ac:dyDescent="0.4">
      <c r="A40" s="3" t="s">
        <v>35</v>
      </c>
      <c r="B40" s="3" t="s">
        <v>16</v>
      </c>
      <c r="C40" s="12">
        <v>191253</v>
      </c>
      <c r="D40" s="12">
        <v>389735</v>
      </c>
      <c r="E40" s="12">
        <v>436332</v>
      </c>
      <c r="F40" s="12">
        <v>592180</v>
      </c>
      <c r="G40" s="12">
        <v>760562</v>
      </c>
      <c r="H40" s="12">
        <v>315363</v>
      </c>
      <c r="I40" s="12">
        <v>307288</v>
      </c>
      <c r="J40" s="12">
        <v>740610</v>
      </c>
      <c r="K40" s="12">
        <v>479180</v>
      </c>
      <c r="L40" s="12">
        <v>109162</v>
      </c>
      <c r="M40" s="12">
        <v>4131</v>
      </c>
    </row>
    <row r="41" spans="1:13" x14ac:dyDescent="0.4">
      <c r="A41" s="3" t="s">
        <v>36</v>
      </c>
      <c r="B41" s="3" t="s">
        <v>14</v>
      </c>
      <c r="C41" s="12">
        <v>528860</v>
      </c>
      <c r="D41" s="12">
        <v>1210123</v>
      </c>
      <c r="E41" s="12">
        <v>1555997</v>
      </c>
      <c r="F41" s="12">
        <v>1769102</v>
      </c>
      <c r="G41" s="12">
        <v>1912771</v>
      </c>
      <c r="H41" s="12">
        <v>727821</v>
      </c>
      <c r="I41" s="12">
        <v>600361</v>
      </c>
      <c r="J41" s="12">
        <v>1283987</v>
      </c>
      <c r="K41" s="12">
        <v>884760</v>
      </c>
      <c r="L41" s="12">
        <v>238973</v>
      </c>
      <c r="M41" s="12">
        <v>8866</v>
      </c>
    </row>
    <row r="42" spans="1:13" x14ac:dyDescent="0.4">
      <c r="A42" s="3" t="s">
        <v>36</v>
      </c>
      <c r="B42" s="3" t="s">
        <v>15</v>
      </c>
      <c r="C42" s="12">
        <v>519567</v>
      </c>
      <c r="D42" s="12">
        <v>1196247</v>
      </c>
      <c r="E42" s="12">
        <v>1543782</v>
      </c>
      <c r="F42" s="12">
        <v>1759868</v>
      </c>
      <c r="G42" s="12">
        <v>1906456</v>
      </c>
      <c r="H42" s="12">
        <v>726273</v>
      </c>
      <c r="I42" s="12">
        <v>599301</v>
      </c>
      <c r="J42" s="12">
        <v>1281765</v>
      </c>
      <c r="K42" s="12">
        <v>882449</v>
      </c>
      <c r="L42" s="12">
        <v>237954</v>
      </c>
      <c r="M42" s="12">
        <v>8770</v>
      </c>
    </row>
    <row r="43" spans="1:13" x14ac:dyDescent="0.4">
      <c r="A43" s="3" t="s">
        <v>36</v>
      </c>
      <c r="B43" s="3" t="s">
        <v>16</v>
      </c>
      <c r="C43" s="12">
        <v>335297</v>
      </c>
      <c r="D43" s="12">
        <v>863064</v>
      </c>
      <c r="E43" s="12">
        <v>1153461</v>
      </c>
      <c r="F43" s="12">
        <v>1396853</v>
      </c>
      <c r="G43" s="12">
        <v>1668896</v>
      </c>
      <c r="H43" s="12">
        <v>674284</v>
      </c>
      <c r="I43" s="12">
        <v>572019</v>
      </c>
      <c r="J43" s="12">
        <v>1245129</v>
      </c>
      <c r="K43" s="12">
        <v>859179</v>
      </c>
      <c r="L43" s="12">
        <v>229534</v>
      </c>
      <c r="M43" s="12">
        <v>8327</v>
      </c>
    </row>
    <row r="44" spans="1:13" x14ac:dyDescent="0.4">
      <c r="A44" s="3" t="s">
        <v>37</v>
      </c>
      <c r="B44" s="3" t="s">
        <v>14</v>
      </c>
      <c r="C44" s="12">
        <v>397669</v>
      </c>
      <c r="D44" s="12">
        <v>793109</v>
      </c>
      <c r="E44" s="12">
        <v>854099</v>
      </c>
      <c r="F44" s="12">
        <v>1096090</v>
      </c>
      <c r="G44" s="12">
        <v>1325739</v>
      </c>
      <c r="H44" s="12">
        <v>510541</v>
      </c>
      <c r="I44" s="12">
        <v>436973</v>
      </c>
      <c r="J44" s="12">
        <v>992181</v>
      </c>
      <c r="K44" s="12">
        <v>663846</v>
      </c>
      <c r="L44" s="12">
        <v>156423</v>
      </c>
      <c r="M44" s="12">
        <v>5481</v>
      </c>
    </row>
    <row r="45" spans="1:13" x14ac:dyDescent="0.4">
      <c r="A45" s="3" t="s">
        <v>37</v>
      </c>
      <c r="B45" s="3" t="s">
        <v>15</v>
      </c>
      <c r="C45" s="12">
        <v>393131</v>
      </c>
      <c r="D45" s="12">
        <v>787545</v>
      </c>
      <c r="E45" s="12">
        <v>850330</v>
      </c>
      <c r="F45" s="12">
        <v>1092179</v>
      </c>
      <c r="G45" s="12">
        <v>1322538</v>
      </c>
      <c r="H45" s="12">
        <v>509714</v>
      </c>
      <c r="I45" s="12">
        <v>436371</v>
      </c>
      <c r="J45" s="12">
        <v>990711</v>
      </c>
      <c r="K45" s="12">
        <v>662436</v>
      </c>
      <c r="L45" s="12">
        <v>155926</v>
      </c>
      <c r="M45" s="12">
        <v>5453</v>
      </c>
    </row>
    <row r="46" spans="1:13" x14ac:dyDescent="0.4">
      <c r="A46" s="3" t="s">
        <v>37</v>
      </c>
      <c r="B46" s="3" t="s">
        <v>16</v>
      </c>
      <c r="C46" s="12">
        <v>249228</v>
      </c>
      <c r="D46" s="12">
        <v>565519</v>
      </c>
      <c r="E46" s="12">
        <v>636759</v>
      </c>
      <c r="F46" s="12">
        <v>865863</v>
      </c>
      <c r="G46" s="12">
        <v>1159846</v>
      </c>
      <c r="H46" s="12">
        <v>475358</v>
      </c>
      <c r="I46" s="12">
        <v>418030</v>
      </c>
      <c r="J46" s="12">
        <v>966385</v>
      </c>
      <c r="K46" s="12">
        <v>648440</v>
      </c>
      <c r="L46" s="12">
        <v>152110</v>
      </c>
      <c r="M46" s="12">
        <v>5308</v>
      </c>
    </row>
    <row r="47" spans="1:13" x14ac:dyDescent="0.4">
      <c r="A47" s="3" t="s">
        <v>38</v>
      </c>
      <c r="B47" s="3" t="s">
        <v>14</v>
      </c>
      <c r="C47" s="12">
        <v>111051</v>
      </c>
      <c r="D47" s="12">
        <v>163969</v>
      </c>
      <c r="E47" s="12">
        <v>177896</v>
      </c>
      <c r="F47" s="12">
        <v>243195</v>
      </c>
      <c r="G47" s="12">
        <v>271342</v>
      </c>
      <c r="H47" s="12">
        <v>127866</v>
      </c>
      <c r="I47" s="12">
        <v>139473</v>
      </c>
      <c r="J47" s="12">
        <v>306072</v>
      </c>
      <c r="K47" s="12">
        <v>189601</v>
      </c>
      <c r="L47" s="12">
        <v>63028</v>
      </c>
      <c r="M47" s="12">
        <v>2776</v>
      </c>
    </row>
    <row r="48" spans="1:13" x14ac:dyDescent="0.4">
      <c r="A48" s="3" t="s">
        <v>38</v>
      </c>
      <c r="B48" s="3" t="s">
        <v>15</v>
      </c>
      <c r="C48" s="12">
        <v>110489</v>
      </c>
      <c r="D48" s="12">
        <v>163270</v>
      </c>
      <c r="E48" s="12">
        <v>177241</v>
      </c>
      <c r="F48" s="12">
        <v>242432</v>
      </c>
      <c r="G48" s="12">
        <v>270809</v>
      </c>
      <c r="H48" s="12">
        <v>127671</v>
      </c>
      <c r="I48" s="12">
        <v>139291</v>
      </c>
      <c r="J48" s="12">
        <v>305636</v>
      </c>
      <c r="K48" s="12">
        <v>189195</v>
      </c>
      <c r="L48" s="12">
        <v>62817</v>
      </c>
      <c r="M48" s="12">
        <v>2761</v>
      </c>
    </row>
    <row r="49" spans="1:13" x14ac:dyDescent="0.4">
      <c r="A49" s="3" t="s">
        <v>38</v>
      </c>
      <c r="B49" s="3" t="s">
        <v>16</v>
      </c>
      <c r="C49" s="12">
        <v>80004</v>
      </c>
      <c r="D49" s="12">
        <v>124202</v>
      </c>
      <c r="E49" s="12">
        <v>140178</v>
      </c>
      <c r="F49" s="12">
        <v>203561</v>
      </c>
      <c r="G49" s="12">
        <v>245770</v>
      </c>
      <c r="H49" s="12">
        <v>121252</v>
      </c>
      <c r="I49" s="12">
        <v>135361</v>
      </c>
      <c r="J49" s="12">
        <v>300504</v>
      </c>
      <c r="K49" s="12">
        <v>185477</v>
      </c>
      <c r="L49" s="12">
        <v>61025</v>
      </c>
      <c r="M49" s="12">
        <v>2655</v>
      </c>
    </row>
    <row r="50" spans="1:13" x14ac:dyDescent="0.4">
      <c r="A50" s="3" t="s">
        <v>39</v>
      </c>
      <c r="B50" s="3" t="s">
        <v>14</v>
      </c>
      <c r="C50" s="12">
        <v>48722</v>
      </c>
      <c r="D50" s="12">
        <v>84207</v>
      </c>
      <c r="E50" s="12">
        <v>83042</v>
      </c>
      <c r="F50" s="12">
        <v>113436</v>
      </c>
      <c r="G50" s="12">
        <v>134280</v>
      </c>
      <c r="H50" s="12">
        <v>57168</v>
      </c>
      <c r="I50" s="12">
        <v>58415</v>
      </c>
      <c r="J50" s="12">
        <v>143571</v>
      </c>
      <c r="K50" s="12">
        <v>90473</v>
      </c>
      <c r="L50" s="12">
        <v>27912</v>
      </c>
      <c r="M50" s="12">
        <v>1167</v>
      </c>
    </row>
    <row r="51" spans="1:13" x14ac:dyDescent="0.4">
      <c r="A51" s="3" t="s">
        <v>39</v>
      </c>
      <c r="B51" s="3" t="s">
        <v>15</v>
      </c>
      <c r="C51" s="12">
        <v>48408</v>
      </c>
      <c r="D51" s="12">
        <v>83874</v>
      </c>
      <c r="E51" s="12">
        <v>82714</v>
      </c>
      <c r="F51" s="12">
        <v>113136</v>
      </c>
      <c r="G51" s="12">
        <v>133987</v>
      </c>
      <c r="H51" s="12">
        <v>57092</v>
      </c>
      <c r="I51" s="12">
        <v>58349</v>
      </c>
      <c r="J51" s="12">
        <v>143379</v>
      </c>
      <c r="K51" s="12">
        <v>90279</v>
      </c>
      <c r="L51" s="12">
        <v>27809</v>
      </c>
      <c r="M51" s="12">
        <v>1161</v>
      </c>
    </row>
    <row r="52" spans="1:13" x14ac:dyDescent="0.4">
      <c r="A52" s="3" t="s">
        <v>39</v>
      </c>
      <c r="B52" s="3" t="s">
        <v>16</v>
      </c>
      <c r="C52" s="12">
        <v>31391</v>
      </c>
      <c r="D52" s="12">
        <v>59856</v>
      </c>
      <c r="E52" s="12">
        <v>61891</v>
      </c>
      <c r="F52" s="12">
        <v>89180</v>
      </c>
      <c r="G52" s="12">
        <v>117372</v>
      </c>
      <c r="H52" s="12">
        <v>53605</v>
      </c>
      <c r="I52" s="12">
        <v>56085</v>
      </c>
      <c r="J52" s="12">
        <v>139633</v>
      </c>
      <c r="K52" s="12">
        <v>87772</v>
      </c>
      <c r="L52" s="12">
        <v>26868</v>
      </c>
      <c r="M52" s="12">
        <v>1113</v>
      </c>
    </row>
    <row r="53" spans="1:13" x14ac:dyDescent="0.4">
      <c r="A53" s="3" t="s">
        <v>40</v>
      </c>
      <c r="B53" s="3" t="s">
        <v>14</v>
      </c>
      <c r="C53" s="12">
        <v>52423</v>
      </c>
      <c r="D53" s="12">
        <v>94861</v>
      </c>
      <c r="E53" s="12">
        <v>89718</v>
      </c>
      <c r="F53" s="12">
        <v>121571</v>
      </c>
      <c r="G53" s="12">
        <v>141475</v>
      </c>
      <c r="H53" s="12">
        <v>60632</v>
      </c>
      <c r="I53" s="12">
        <v>62096</v>
      </c>
      <c r="J53" s="12">
        <v>146880</v>
      </c>
      <c r="K53" s="12">
        <v>89524</v>
      </c>
      <c r="L53" s="12">
        <v>27842</v>
      </c>
      <c r="M53" s="12">
        <v>1270</v>
      </c>
    </row>
    <row r="54" spans="1:13" x14ac:dyDescent="0.4">
      <c r="A54" s="3" t="s">
        <v>40</v>
      </c>
      <c r="B54" s="3" t="s">
        <v>15</v>
      </c>
      <c r="C54" s="12">
        <v>52008</v>
      </c>
      <c r="D54" s="12">
        <v>94394</v>
      </c>
      <c r="E54" s="12">
        <v>89205</v>
      </c>
      <c r="F54" s="12">
        <v>121083</v>
      </c>
      <c r="G54" s="12">
        <v>141109</v>
      </c>
      <c r="H54" s="12">
        <v>60533</v>
      </c>
      <c r="I54" s="12">
        <v>61996</v>
      </c>
      <c r="J54" s="12">
        <v>146594</v>
      </c>
      <c r="K54" s="12">
        <v>89227</v>
      </c>
      <c r="L54" s="12">
        <v>27721</v>
      </c>
      <c r="M54" s="12">
        <v>1252</v>
      </c>
    </row>
    <row r="55" spans="1:13" x14ac:dyDescent="0.4">
      <c r="A55" s="3" t="s">
        <v>40</v>
      </c>
      <c r="B55" s="3" t="s">
        <v>16</v>
      </c>
      <c r="C55" s="12">
        <v>33437</v>
      </c>
      <c r="D55" s="12">
        <v>65658</v>
      </c>
      <c r="E55" s="12">
        <v>65108</v>
      </c>
      <c r="F55" s="12">
        <v>94761</v>
      </c>
      <c r="G55" s="12">
        <v>122748</v>
      </c>
      <c r="H55" s="12">
        <v>56318</v>
      </c>
      <c r="I55" s="12">
        <v>59340</v>
      </c>
      <c r="J55" s="12">
        <v>142463</v>
      </c>
      <c r="K55" s="12">
        <v>86445</v>
      </c>
      <c r="L55" s="12">
        <v>26546</v>
      </c>
      <c r="M55" s="12">
        <v>1173</v>
      </c>
    </row>
    <row r="56" spans="1:13" x14ac:dyDescent="0.4">
      <c r="A56" s="3" t="s">
        <v>41</v>
      </c>
      <c r="B56" s="3" t="s">
        <v>14</v>
      </c>
      <c r="C56" s="12">
        <v>37744</v>
      </c>
      <c r="D56" s="12">
        <v>63181</v>
      </c>
      <c r="E56" s="12">
        <v>63402</v>
      </c>
      <c r="F56" s="12">
        <v>81288</v>
      </c>
      <c r="G56" s="12">
        <v>92891</v>
      </c>
      <c r="H56" s="12">
        <v>44020</v>
      </c>
      <c r="I56" s="12">
        <v>45667</v>
      </c>
      <c r="J56" s="12">
        <v>99860</v>
      </c>
      <c r="K56" s="12">
        <v>63657</v>
      </c>
      <c r="L56" s="12">
        <v>22352</v>
      </c>
      <c r="M56" s="12">
        <v>1158</v>
      </c>
    </row>
    <row r="57" spans="1:13" ht="19.5" customHeight="1" x14ac:dyDescent="0.4">
      <c r="A57" s="3" t="s">
        <v>41</v>
      </c>
      <c r="B57" s="3" t="s">
        <v>15</v>
      </c>
      <c r="C57" s="12">
        <v>37357</v>
      </c>
      <c r="D57" s="12">
        <v>62901</v>
      </c>
      <c r="E57" s="12">
        <v>63065</v>
      </c>
      <c r="F57" s="12">
        <v>80951</v>
      </c>
      <c r="G57" s="12">
        <v>92618</v>
      </c>
      <c r="H57" s="12">
        <v>43941</v>
      </c>
      <c r="I57" s="12">
        <v>45593</v>
      </c>
      <c r="J57" s="12">
        <v>99666</v>
      </c>
      <c r="K57" s="12">
        <v>63474</v>
      </c>
      <c r="L57" s="12">
        <v>22252</v>
      </c>
      <c r="M57" s="12">
        <v>1148</v>
      </c>
    </row>
    <row r="58" spans="1:13" x14ac:dyDescent="0.4">
      <c r="A58" s="3" t="s">
        <v>41</v>
      </c>
      <c r="B58" s="3" t="s">
        <v>16</v>
      </c>
      <c r="C58" s="12">
        <v>24523</v>
      </c>
      <c r="D58" s="12">
        <v>45781</v>
      </c>
      <c r="E58" s="12">
        <v>46701</v>
      </c>
      <c r="F58" s="12">
        <v>64009</v>
      </c>
      <c r="G58" s="12">
        <v>81015</v>
      </c>
      <c r="H58" s="12">
        <v>41037</v>
      </c>
      <c r="I58" s="12">
        <v>43786</v>
      </c>
      <c r="J58" s="12">
        <v>96988</v>
      </c>
      <c r="K58" s="12">
        <v>61630</v>
      </c>
      <c r="L58" s="12">
        <v>21484</v>
      </c>
      <c r="M58" s="12">
        <v>1090</v>
      </c>
    </row>
    <row r="59" spans="1:13" x14ac:dyDescent="0.4">
      <c r="A59" s="3" t="s">
        <v>42</v>
      </c>
      <c r="B59" s="3" t="s">
        <v>14</v>
      </c>
      <c r="C59" s="12">
        <v>35683</v>
      </c>
      <c r="D59" s="12">
        <v>67220</v>
      </c>
      <c r="E59" s="12">
        <v>65100</v>
      </c>
      <c r="F59" s="12">
        <v>83358</v>
      </c>
      <c r="G59" s="12">
        <v>104883</v>
      </c>
      <c r="H59" s="12">
        <v>48779</v>
      </c>
      <c r="I59" s="12">
        <v>49173</v>
      </c>
      <c r="J59" s="12">
        <v>105259</v>
      </c>
      <c r="K59" s="12">
        <v>67852</v>
      </c>
      <c r="L59" s="12">
        <v>21905</v>
      </c>
      <c r="M59" s="12">
        <v>1064</v>
      </c>
    </row>
    <row r="60" spans="1:13" x14ac:dyDescent="0.4">
      <c r="A60" s="3" t="s">
        <v>42</v>
      </c>
      <c r="B60" s="3" t="s">
        <v>15</v>
      </c>
      <c r="C60" s="12">
        <v>35352</v>
      </c>
      <c r="D60" s="12">
        <v>66812</v>
      </c>
      <c r="E60" s="12">
        <v>64839</v>
      </c>
      <c r="F60" s="12">
        <v>82963</v>
      </c>
      <c r="G60" s="12">
        <v>104591</v>
      </c>
      <c r="H60" s="12">
        <v>48684</v>
      </c>
      <c r="I60" s="12">
        <v>49098</v>
      </c>
      <c r="J60" s="12">
        <v>105077</v>
      </c>
      <c r="K60" s="12">
        <v>67688</v>
      </c>
      <c r="L60" s="12">
        <v>21834</v>
      </c>
      <c r="M60" s="12">
        <v>1060</v>
      </c>
    </row>
    <row r="61" spans="1:13" x14ac:dyDescent="0.4">
      <c r="A61" s="3" t="s">
        <v>42</v>
      </c>
      <c r="B61" s="3" t="s">
        <v>16</v>
      </c>
      <c r="C61" s="12">
        <v>21827</v>
      </c>
      <c r="D61" s="12">
        <v>47093</v>
      </c>
      <c r="E61" s="12">
        <v>47838</v>
      </c>
      <c r="F61" s="12">
        <v>64486</v>
      </c>
      <c r="G61" s="12">
        <v>90164</v>
      </c>
      <c r="H61" s="12">
        <v>45184</v>
      </c>
      <c r="I61" s="12">
        <v>46786</v>
      </c>
      <c r="J61" s="12">
        <v>102008</v>
      </c>
      <c r="K61" s="12">
        <v>65716</v>
      </c>
      <c r="L61" s="12">
        <v>21052</v>
      </c>
      <c r="M61" s="12">
        <v>1023</v>
      </c>
    </row>
    <row r="62" spans="1:13" x14ac:dyDescent="0.4">
      <c r="A62" s="3" t="s">
        <v>43</v>
      </c>
      <c r="B62" s="3" t="s">
        <v>14</v>
      </c>
      <c r="C62" s="12">
        <v>101618</v>
      </c>
      <c r="D62" s="12">
        <v>161904</v>
      </c>
      <c r="E62" s="12">
        <v>161226</v>
      </c>
      <c r="F62" s="12">
        <v>221879</v>
      </c>
      <c r="G62" s="12">
        <v>261398</v>
      </c>
      <c r="H62" s="12">
        <v>116132</v>
      </c>
      <c r="I62" s="12">
        <v>119067</v>
      </c>
      <c r="J62" s="12">
        <v>267840</v>
      </c>
      <c r="K62" s="12">
        <v>180540</v>
      </c>
      <c r="L62" s="12">
        <v>61357</v>
      </c>
      <c r="M62" s="12">
        <v>2884</v>
      </c>
    </row>
    <row r="63" spans="1:13" x14ac:dyDescent="0.4">
      <c r="A63" s="3" t="s">
        <v>43</v>
      </c>
      <c r="B63" s="3" t="s">
        <v>15</v>
      </c>
      <c r="C63" s="12">
        <v>100881</v>
      </c>
      <c r="D63" s="12">
        <v>161228</v>
      </c>
      <c r="E63" s="12">
        <v>160545</v>
      </c>
      <c r="F63" s="12">
        <v>221137</v>
      </c>
      <c r="G63" s="12">
        <v>260763</v>
      </c>
      <c r="H63" s="12">
        <v>115944</v>
      </c>
      <c r="I63" s="12">
        <v>118901</v>
      </c>
      <c r="J63" s="12">
        <v>267358</v>
      </c>
      <c r="K63" s="12">
        <v>180098</v>
      </c>
      <c r="L63" s="12">
        <v>61127</v>
      </c>
      <c r="M63" s="12">
        <v>2867</v>
      </c>
    </row>
    <row r="64" spans="1:13" x14ac:dyDescent="0.4">
      <c r="A64" s="3" t="s">
        <v>43</v>
      </c>
      <c r="B64" s="3" t="s">
        <v>16</v>
      </c>
      <c r="C64" s="12">
        <v>71430</v>
      </c>
      <c r="D64" s="12">
        <v>119836</v>
      </c>
      <c r="E64" s="12">
        <v>124004</v>
      </c>
      <c r="F64" s="12">
        <v>181766</v>
      </c>
      <c r="G64" s="12">
        <v>233473</v>
      </c>
      <c r="H64" s="12">
        <v>109466</v>
      </c>
      <c r="I64" s="12">
        <v>114709</v>
      </c>
      <c r="J64" s="12">
        <v>261566</v>
      </c>
      <c r="K64" s="12">
        <v>176343</v>
      </c>
      <c r="L64" s="12">
        <v>59392</v>
      </c>
      <c r="M64" s="12">
        <v>2730</v>
      </c>
    </row>
    <row r="65" spans="1:13" x14ac:dyDescent="0.4">
      <c r="A65" s="3" t="s">
        <v>44</v>
      </c>
      <c r="B65" s="3" t="s">
        <v>14</v>
      </c>
      <c r="C65" s="12">
        <v>95545</v>
      </c>
      <c r="D65" s="12">
        <v>166044</v>
      </c>
      <c r="E65" s="12">
        <v>159139</v>
      </c>
      <c r="F65" s="12">
        <v>214420</v>
      </c>
      <c r="G65" s="12">
        <v>255833</v>
      </c>
      <c r="H65" s="12">
        <v>112698</v>
      </c>
      <c r="I65" s="12">
        <v>112326</v>
      </c>
      <c r="J65" s="12">
        <v>262091</v>
      </c>
      <c r="K65" s="12">
        <v>167658</v>
      </c>
      <c r="L65" s="12">
        <v>46596</v>
      </c>
      <c r="M65" s="12">
        <v>1928</v>
      </c>
    </row>
    <row r="66" spans="1:13" x14ac:dyDescent="0.4">
      <c r="A66" s="3" t="s">
        <v>44</v>
      </c>
      <c r="B66" s="3" t="s">
        <v>15</v>
      </c>
      <c r="C66" s="12">
        <v>94951</v>
      </c>
      <c r="D66" s="12">
        <v>165488</v>
      </c>
      <c r="E66" s="12">
        <v>158584</v>
      </c>
      <c r="F66" s="12">
        <v>213717</v>
      </c>
      <c r="G66" s="12">
        <v>255225</v>
      </c>
      <c r="H66" s="12">
        <v>112484</v>
      </c>
      <c r="I66" s="12">
        <v>112170</v>
      </c>
      <c r="J66" s="12">
        <v>261663</v>
      </c>
      <c r="K66" s="12">
        <v>167257</v>
      </c>
      <c r="L66" s="12">
        <v>46385</v>
      </c>
      <c r="M66" s="12">
        <v>1918</v>
      </c>
    </row>
    <row r="67" spans="1:13" x14ac:dyDescent="0.4">
      <c r="A67" s="3" t="s">
        <v>44</v>
      </c>
      <c r="B67" s="3" t="s">
        <v>16</v>
      </c>
      <c r="C67" s="12">
        <v>59160</v>
      </c>
      <c r="D67" s="12">
        <v>116781</v>
      </c>
      <c r="E67" s="12">
        <v>114986</v>
      </c>
      <c r="F67" s="12">
        <v>165293</v>
      </c>
      <c r="G67" s="12">
        <v>221645</v>
      </c>
      <c r="H67" s="12">
        <v>105074</v>
      </c>
      <c r="I67" s="12">
        <v>107640</v>
      </c>
      <c r="J67" s="12">
        <v>255249</v>
      </c>
      <c r="K67" s="12">
        <v>163290</v>
      </c>
      <c r="L67" s="12">
        <v>44867</v>
      </c>
      <c r="M67" s="12">
        <v>1819</v>
      </c>
    </row>
    <row r="68" spans="1:13" x14ac:dyDescent="0.4">
      <c r="A68" s="3" t="s">
        <v>45</v>
      </c>
      <c r="B68" s="3" t="s">
        <v>14</v>
      </c>
      <c r="C68" s="12">
        <v>181013</v>
      </c>
      <c r="D68" s="12">
        <v>294078</v>
      </c>
      <c r="E68" s="12">
        <v>311997</v>
      </c>
      <c r="F68" s="12">
        <v>407943</v>
      </c>
      <c r="G68" s="12">
        <v>476394</v>
      </c>
      <c r="H68" s="12">
        <v>206063</v>
      </c>
      <c r="I68" s="12">
        <v>208874</v>
      </c>
      <c r="J68" s="12">
        <v>469647</v>
      </c>
      <c r="K68" s="12">
        <v>300535</v>
      </c>
      <c r="L68" s="12">
        <v>82069</v>
      </c>
      <c r="M68" s="12">
        <v>3315</v>
      </c>
    </row>
    <row r="69" spans="1:13" x14ac:dyDescent="0.4">
      <c r="A69" s="3" t="s">
        <v>45</v>
      </c>
      <c r="B69" s="3" t="s">
        <v>15</v>
      </c>
      <c r="C69" s="12">
        <v>179299</v>
      </c>
      <c r="D69" s="12">
        <v>292105</v>
      </c>
      <c r="E69" s="12">
        <v>310078</v>
      </c>
      <c r="F69" s="12">
        <v>406078</v>
      </c>
      <c r="G69" s="12">
        <v>475119</v>
      </c>
      <c r="H69" s="12">
        <v>205701</v>
      </c>
      <c r="I69" s="12">
        <v>208583</v>
      </c>
      <c r="J69" s="12">
        <v>469004</v>
      </c>
      <c r="K69" s="12">
        <v>299870</v>
      </c>
      <c r="L69" s="12">
        <v>81769</v>
      </c>
      <c r="M69" s="12">
        <v>3290</v>
      </c>
    </row>
    <row r="70" spans="1:13" x14ac:dyDescent="0.4">
      <c r="A70" s="3" t="s">
        <v>45</v>
      </c>
      <c r="B70" s="3" t="s">
        <v>16</v>
      </c>
      <c r="C70" s="12">
        <v>112895</v>
      </c>
      <c r="D70" s="12">
        <v>205263</v>
      </c>
      <c r="E70" s="12">
        <v>228030</v>
      </c>
      <c r="F70" s="12">
        <v>315238</v>
      </c>
      <c r="G70" s="12">
        <v>412243</v>
      </c>
      <c r="H70" s="12">
        <v>191220</v>
      </c>
      <c r="I70" s="12">
        <v>199041</v>
      </c>
      <c r="J70" s="12">
        <v>456014</v>
      </c>
      <c r="K70" s="12">
        <v>291866</v>
      </c>
      <c r="L70" s="12">
        <v>79254</v>
      </c>
      <c r="M70" s="12">
        <v>3175</v>
      </c>
    </row>
    <row r="71" spans="1:13" x14ac:dyDescent="0.4">
      <c r="A71" s="3" t="s">
        <v>46</v>
      </c>
      <c r="B71" s="3" t="s">
        <v>14</v>
      </c>
      <c r="C71" s="12">
        <v>338802</v>
      </c>
      <c r="D71" s="12">
        <v>658510</v>
      </c>
      <c r="E71" s="12">
        <v>708087</v>
      </c>
      <c r="F71" s="12">
        <v>869566</v>
      </c>
      <c r="G71" s="12">
        <v>999889</v>
      </c>
      <c r="H71" s="12">
        <v>394740</v>
      </c>
      <c r="I71" s="12">
        <v>354785</v>
      </c>
      <c r="J71" s="12">
        <v>816132</v>
      </c>
      <c r="K71" s="12">
        <v>530933</v>
      </c>
      <c r="L71" s="12">
        <v>122830</v>
      </c>
      <c r="M71" s="12">
        <v>4092</v>
      </c>
    </row>
    <row r="72" spans="1:13" x14ac:dyDescent="0.4">
      <c r="A72" s="3" t="s">
        <v>46</v>
      </c>
      <c r="B72" s="3" t="s">
        <v>15</v>
      </c>
      <c r="C72" s="12">
        <v>335738</v>
      </c>
      <c r="D72" s="12">
        <v>654460</v>
      </c>
      <c r="E72" s="12">
        <v>704219</v>
      </c>
      <c r="F72" s="12">
        <v>866031</v>
      </c>
      <c r="G72" s="12">
        <v>997240</v>
      </c>
      <c r="H72" s="12">
        <v>393950</v>
      </c>
      <c r="I72" s="12">
        <v>354240</v>
      </c>
      <c r="J72" s="12">
        <v>814774</v>
      </c>
      <c r="K72" s="12">
        <v>529768</v>
      </c>
      <c r="L72" s="12">
        <v>122357</v>
      </c>
      <c r="M72" s="12">
        <v>4067</v>
      </c>
    </row>
    <row r="73" spans="1:13" x14ac:dyDescent="0.4">
      <c r="A73" s="3" t="s">
        <v>46</v>
      </c>
      <c r="B73" s="3" t="s">
        <v>16</v>
      </c>
      <c r="C73" s="12">
        <v>187448</v>
      </c>
      <c r="D73" s="12">
        <v>443084</v>
      </c>
      <c r="E73" s="12">
        <v>494896</v>
      </c>
      <c r="F73" s="12">
        <v>648061</v>
      </c>
      <c r="G73" s="12">
        <v>840654</v>
      </c>
      <c r="H73" s="12">
        <v>360097</v>
      </c>
      <c r="I73" s="12">
        <v>334929</v>
      </c>
      <c r="J73" s="12">
        <v>789593</v>
      </c>
      <c r="K73" s="12">
        <v>515711</v>
      </c>
      <c r="L73" s="12">
        <v>118700</v>
      </c>
      <c r="M73" s="12">
        <v>3958</v>
      </c>
    </row>
    <row r="74" spans="1:13" x14ac:dyDescent="0.4">
      <c r="A74" s="3" t="s">
        <v>47</v>
      </c>
      <c r="B74" s="3" t="s">
        <v>14</v>
      </c>
      <c r="C74" s="12">
        <v>79708</v>
      </c>
      <c r="D74" s="12">
        <v>146277</v>
      </c>
      <c r="E74" s="12">
        <v>147606</v>
      </c>
      <c r="F74" s="12">
        <v>191427</v>
      </c>
      <c r="G74" s="12">
        <v>228337</v>
      </c>
      <c r="H74" s="12">
        <v>101207</v>
      </c>
      <c r="I74" s="12">
        <v>99365</v>
      </c>
      <c r="J74" s="12">
        <v>225723</v>
      </c>
      <c r="K74" s="12">
        <v>148338</v>
      </c>
      <c r="L74" s="12">
        <v>42261</v>
      </c>
      <c r="M74" s="12">
        <v>1675</v>
      </c>
    </row>
    <row r="75" spans="1:13" x14ac:dyDescent="0.4">
      <c r="A75" s="3" t="s">
        <v>47</v>
      </c>
      <c r="B75" s="3" t="s">
        <v>15</v>
      </c>
      <c r="C75" s="12">
        <v>79028</v>
      </c>
      <c r="D75" s="12">
        <v>145691</v>
      </c>
      <c r="E75" s="12">
        <v>146918</v>
      </c>
      <c r="F75" s="12">
        <v>190651</v>
      </c>
      <c r="G75" s="12">
        <v>227714</v>
      </c>
      <c r="H75" s="12">
        <v>101003</v>
      </c>
      <c r="I75" s="12">
        <v>99178</v>
      </c>
      <c r="J75" s="12">
        <v>225328</v>
      </c>
      <c r="K75" s="12">
        <v>147992</v>
      </c>
      <c r="L75" s="12">
        <v>42093</v>
      </c>
      <c r="M75" s="12">
        <v>1669</v>
      </c>
    </row>
    <row r="76" spans="1:13" x14ac:dyDescent="0.4">
      <c r="A76" s="3" t="s">
        <v>47</v>
      </c>
      <c r="B76" s="3" t="s">
        <v>16</v>
      </c>
      <c r="C76" s="12">
        <v>46490</v>
      </c>
      <c r="D76" s="12">
        <v>100103</v>
      </c>
      <c r="E76" s="12">
        <v>104892</v>
      </c>
      <c r="F76" s="12">
        <v>144819</v>
      </c>
      <c r="G76" s="12">
        <v>195295</v>
      </c>
      <c r="H76" s="12">
        <v>93339</v>
      </c>
      <c r="I76" s="12">
        <v>94596</v>
      </c>
      <c r="J76" s="12">
        <v>219083</v>
      </c>
      <c r="K76" s="12">
        <v>143944</v>
      </c>
      <c r="L76" s="12">
        <v>40713</v>
      </c>
      <c r="M76" s="12">
        <v>1598</v>
      </c>
    </row>
    <row r="77" spans="1:13" x14ac:dyDescent="0.4">
      <c r="A77" s="3" t="s">
        <v>48</v>
      </c>
      <c r="B77" s="3" t="s">
        <v>14</v>
      </c>
      <c r="C77" s="12">
        <v>67684</v>
      </c>
      <c r="D77" s="12">
        <v>124418</v>
      </c>
      <c r="E77" s="12">
        <v>126750</v>
      </c>
      <c r="F77" s="12">
        <v>166100</v>
      </c>
      <c r="G77" s="12">
        <v>181658</v>
      </c>
      <c r="H77" s="12">
        <v>76319</v>
      </c>
      <c r="I77" s="12">
        <v>74449</v>
      </c>
      <c r="J77" s="12">
        <v>165349</v>
      </c>
      <c r="K77" s="12">
        <v>99377</v>
      </c>
      <c r="L77" s="12">
        <v>28270</v>
      </c>
      <c r="M77" s="12">
        <v>1168</v>
      </c>
    </row>
    <row r="78" spans="1:13" x14ac:dyDescent="0.4">
      <c r="A78" s="3" t="s">
        <v>48</v>
      </c>
      <c r="B78" s="3" t="s">
        <v>15</v>
      </c>
      <c r="C78" s="12">
        <v>66864</v>
      </c>
      <c r="D78" s="12">
        <v>123424</v>
      </c>
      <c r="E78" s="12">
        <v>125934</v>
      </c>
      <c r="F78" s="12">
        <v>165331</v>
      </c>
      <c r="G78" s="12">
        <v>181157</v>
      </c>
      <c r="H78" s="12">
        <v>76148</v>
      </c>
      <c r="I78" s="12">
        <v>74328</v>
      </c>
      <c r="J78" s="12">
        <v>165048</v>
      </c>
      <c r="K78" s="12">
        <v>99100</v>
      </c>
      <c r="L78" s="12">
        <v>28114</v>
      </c>
      <c r="M78" s="12">
        <v>1155</v>
      </c>
    </row>
    <row r="79" spans="1:13" x14ac:dyDescent="0.4">
      <c r="A79" s="3" t="s">
        <v>48</v>
      </c>
      <c r="B79" s="3" t="s">
        <v>16</v>
      </c>
      <c r="C79" s="12">
        <v>39747</v>
      </c>
      <c r="D79" s="12">
        <v>84750</v>
      </c>
      <c r="E79" s="12">
        <v>90550</v>
      </c>
      <c r="F79" s="12">
        <v>126664</v>
      </c>
      <c r="G79" s="12">
        <v>156645</v>
      </c>
      <c r="H79" s="12">
        <v>70859</v>
      </c>
      <c r="I79" s="12">
        <v>71363</v>
      </c>
      <c r="J79" s="12">
        <v>160885</v>
      </c>
      <c r="K79" s="12">
        <v>96619</v>
      </c>
      <c r="L79" s="12">
        <v>27140</v>
      </c>
      <c r="M79" s="12">
        <v>1074</v>
      </c>
    </row>
    <row r="80" spans="1:13" x14ac:dyDescent="0.4">
      <c r="A80" s="3" t="s">
        <v>49</v>
      </c>
      <c r="B80" s="3" t="s">
        <v>14</v>
      </c>
      <c r="C80" s="12">
        <v>94435</v>
      </c>
      <c r="D80" s="12">
        <v>210213</v>
      </c>
      <c r="E80" s="12">
        <v>202300</v>
      </c>
      <c r="F80" s="12">
        <v>268872</v>
      </c>
      <c r="G80" s="12">
        <v>323033</v>
      </c>
      <c r="H80" s="12">
        <v>132817</v>
      </c>
      <c r="I80" s="12">
        <v>125301</v>
      </c>
      <c r="J80" s="12">
        <v>311710</v>
      </c>
      <c r="K80" s="12">
        <v>206982</v>
      </c>
      <c r="L80" s="12">
        <v>55746</v>
      </c>
      <c r="M80" s="12">
        <v>2363</v>
      </c>
    </row>
    <row r="81" spans="1:13" x14ac:dyDescent="0.4">
      <c r="A81" s="3" t="s">
        <v>49</v>
      </c>
      <c r="B81" s="3" t="s">
        <v>15</v>
      </c>
      <c r="C81" s="12">
        <v>93711</v>
      </c>
      <c r="D81" s="12">
        <v>208860</v>
      </c>
      <c r="E81" s="12">
        <v>201381</v>
      </c>
      <c r="F81" s="12">
        <v>267838</v>
      </c>
      <c r="G81" s="12">
        <v>322159</v>
      </c>
      <c r="H81" s="12">
        <v>132586</v>
      </c>
      <c r="I81" s="12">
        <v>125084</v>
      </c>
      <c r="J81" s="12">
        <v>311155</v>
      </c>
      <c r="K81" s="12">
        <v>206448</v>
      </c>
      <c r="L81" s="12">
        <v>55547</v>
      </c>
      <c r="M81" s="12">
        <v>2359</v>
      </c>
    </row>
    <row r="82" spans="1:13" x14ac:dyDescent="0.4">
      <c r="A82" s="3" t="s">
        <v>49</v>
      </c>
      <c r="B82" s="3" t="s">
        <v>16</v>
      </c>
      <c r="C82" s="12">
        <v>52341</v>
      </c>
      <c r="D82" s="12">
        <v>138490</v>
      </c>
      <c r="E82" s="12">
        <v>140526</v>
      </c>
      <c r="F82" s="12">
        <v>198008</v>
      </c>
      <c r="G82" s="12">
        <v>268964</v>
      </c>
      <c r="H82" s="12">
        <v>120659</v>
      </c>
      <c r="I82" s="12">
        <v>118360</v>
      </c>
      <c r="J82" s="12">
        <v>301245</v>
      </c>
      <c r="K82" s="12">
        <v>200706</v>
      </c>
      <c r="L82" s="12">
        <v>53775</v>
      </c>
      <c r="M82" s="12">
        <v>2287</v>
      </c>
    </row>
    <row r="83" spans="1:13" x14ac:dyDescent="0.4">
      <c r="A83" s="3" t="s">
        <v>50</v>
      </c>
      <c r="B83" s="3" t="s">
        <v>14</v>
      </c>
      <c r="C83" s="12">
        <v>300901</v>
      </c>
      <c r="D83" s="12">
        <v>714908</v>
      </c>
      <c r="E83" s="12">
        <v>756960</v>
      </c>
      <c r="F83" s="12">
        <v>950584</v>
      </c>
      <c r="G83" s="12">
        <v>1184115</v>
      </c>
      <c r="H83" s="12">
        <v>458678</v>
      </c>
      <c r="I83" s="12">
        <v>403922</v>
      </c>
      <c r="J83" s="12">
        <v>995408</v>
      </c>
      <c r="K83" s="12">
        <v>685913</v>
      </c>
      <c r="L83" s="12">
        <v>151599</v>
      </c>
      <c r="M83" s="12">
        <v>5062</v>
      </c>
    </row>
    <row r="84" spans="1:13" x14ac:dyDescent="0.4">
      <c r="A84" s="3" t="s">
        <v>50</v>
      </c>
      <c r="B84" s="3" t="s">
        <v>15</v>
      </c>
      <c r="C84" s="12">
        <v>297782</v>
      </c>
      <c r="D84" s="12">
        <v>709691</v>
      </c>
      <c r="E84" s="12">
        <v>752660</v>
      </c>
      <c r="F84" s="12">
        <v>946353</v>
      </c>
      <c r="G84" s="12">
        <v>1180542</v>
      </c>
      <c r="H84" s="12">
        <v>457657</v>
      </c>
      <c r="I84" s="12">
        <v>403078</v>
      </c>
      <c r="J84" s="12">
        <v>993404</v>
      </c>
      <c r="K84" s="12">
        <v>684106</v>
      </c>
      <c r="L84" s="12">
        <v>150986</v>
      </c>
      <c r="M84" s="12">
        <v>5026</v>
      </c>
    </row>
    <row r="85" spans="1:13" x14ac:dyDescent="0.4">
      <c r="A85" s="3" t="s">
        <v>50</v>
      </c>
      <c r="B85" s="3" t="s">
        <v>16</v>
      </c>
      <c r="C85" s="12">
        <v>149468</v>
      </c>
      <c r="D85" s="12">
        <v>437648</v>
      </c>
      <c r="E85" s="12">
        <v>490959</v>
      </c>
      <c r="F85" s="12">
        <v>670614</v>
      </c>
      <c r="G85" s="12">
        <v>965719</v>
      </c>
      <c r="H85" s="12">
        <v>412445</v>
      </c>
      <c r="I85" s="12">
        <v>379026</v>
      </c>
      <c r="J85" s="12">
        <v>960711</v>
      </c>
      <c r="K85" s="12">
        <v>665486</v>
      </c>
      <c r="L85" s="12">
        <v>146056</v>
      </c>
      <c r="M85" s="12">
        <v>4800</v>
      </c>
    </row>
    <row r="86" spans="1:13" x14ac:dyDescent="0.4">
      <c r="A86" s="3" t="s">
        <v>51</v>
      </c>
      <c r="B86" s="3" t="s">
        <v>14</v>
      </c>
      <c r="C86" s="12">
        <v>218312</v>
      </c>
      <c r="D86" s="12">
        <v>437267</v>
      </c>
      <c r="E86" s="12">
        <v>444063</v>
      </c>
      <c r="F86" s="12">
        <v>594465</v>
      </c>
      <c r="G86" s="12">
        <v>722215</v>
      </c>
      <c r="H86" s="12">
        <v>303262</v>
      </c>
      <c r="I86" s="12">
        <v>290232</v>
      </c>
      <c r="J86" s="12">
        <v>671830</v>
      </c>
      <c r="K86" s="12">
        <v>434475</v>
      </c>
      <c r="L86" s="12">
        <v>115334</v>
      </c>
      <c r="M86" s="12">
        <v>4272</v>
      </c>
    </row>
    <row r="87" spans="1:13" x14ac:dyDescent="0.4">
      <c r="A87" s="3" t="s">
        <v>51</v>
      </c>
      <c r="B87" s="3" t="s">
        <v>15</v>
      </c>
      <c r="C87" s="12">
        <v>215918</v>
      </c>
      <c r="D87" s="12">
        <v>433959</v>
      </c>
      <c r="E87" s="12">
        <v>441346</v>
      </c>
      <c r="F87" s="12">
        <v>591897</v>
      </c>
      <c r="G87" s="12">
        <v>720115</v>
      </c>
      <c r="H87" s="12">
        <v>302718</v>
      </c>
      <c r="I87" s="12">
        <v>289744</v>
      </c>
      <c r="J87" s="12">
        <v>670594</v>
      </c>
      <c r="K87" s="12">
        <v>433367</v>
      </c>
      <c r="L87" s="12">
        <v>114869</v>
      </c>
      <c r="M87" s="12">
        <v>4250</v>
      </c>
    </row>
    <row r="88" spans="1:13" x14ac:dyDescent="0.4">
      <c r="A88" s="3" t="s">
        <v>51</v>
      </c>
      <c r="B88" s="3" t="s">
        <v>16</v>
      </c>
      <c r="C88" s="12">
        <v>117049</v>
      </c>
      <c r="D88" s="12">
        <v>280991</v>
      </c>
      <c r="E88" s="12">
        <v>305383</v>
      </c>
      <c r="F88" s="12">
        <v>439738</v>
      </c>
      <c r="G88" s="12">
        <v>605674</v>
      </c>
      <c r="H88" s="12">
        <v>277180</v>
      </c>
      <c r="I88" s="12">
        <v>275608</v>
      </c>
      <c r="J88" s="12">
        <v>651504</v>
      </c>
      <c r="K88" s="12">
        <v>422349</v>
      </c>
      <c r="L88" s="12">
        <v>111274</v>
      </c>
      <c r="M88" s="12">
        <v>4093</v>
      </c>
    </row>
    <row r="89" spans="1:13" x14ac:dyDescent="0.4">
      <c r="A89" s="3" t="s">
        <v>52</v>
      </c>
      <c r="B89" s="3" t="s">
        <v>14</v>
      </c>
      <c r="C89" s="12">
        <v>52132</v>
      </c>
      <c r="D89" s="12">
        <v>103172</v>
      </c>
      <c r="E89" s="12">
        <v>98121</v>
      </c>
      <c r="F89" s="12">
        <v>136055</v>
      </c>
      <c r="G89" s="12">
        <v>172410</v>
      </c>
      <c r="H89" s="12">
        <v>75444</v>
      </c>
      <c r="I89" s="12">
        <v>75719</v>
      </c>
      <c r="J89" s="12">
        <v>183548</v>
      </c>
      <c r="K89" s="12">
        <v>123427</v>
      </c>
      <c r="L89" s="12">
        <v>34355</v>
      </c>
      <c r="M89" s="12">
        <v>1832</v>
      </c>
    </row>
    <row r="90" spans="1:13" x14ac:dyDescent="0.4">
      <c r="A90" s="3" t="s">
        <v>52</v>
      </c>
      <c r="B90" s="3" t="s">
        <v>15</v>
      </c>
      <c r="C90" s="12">
        <v>51645</v>
      </c>
      <c r="D90" s="12">
        <v>102459</v>
      </c>
      <c r="E90" s="12">
        <v>97564</v>
      </c>
      <c r="F90" s="12">
        <v>135478</v>
      </c>
      <c r="G90" s="12">
        <v>171904</v>
      </c>
      <c r="H90" s="12">
        <v>75289</v>
      </c>
      <c r="I90" s="12">
        <v>75596</v>
      </c>
      <c r="J90" s="12">
        <v>183238</v>
      </c>
      <c r="K90" s="12">
        <v>123123</v>
      </c>
      <c r="L90" s="12">
        <v>34227</v>
      </c>
      <c r="M90" s="12">
        <v>1817</v>
      </c>
    </row>
    <row r="91" spans="1:13" x14ac:dyDescent="0.4">
      <c r="A91" s="3" t="s">
        <v>52</v>
      </c>
      <c r="B91" s="3" t="s">
        <v>16</v>
      </c>
      <c r="C91" s="12">
        <v>28629</v>
      </c>
      <c r="D91" s="12">
        <v>67433</v>
      </c>
      <c r="E91" s="12">
        <v>67940</v>
      </c>
      <c r="F91" s="12">
        <v>101068</v>
      </c>
      <c r="G91" s="12">
        <v>145538</v>
      </c>
      <c r="H91" s="12">
        <v>69384</v>
      </c>
      <c r="I91" s="12">
        <v>72182</v>
      </c>
      <c r="J91" s="12">
        <v>178344</v>
      </c>
      <c r="K91" s="12">
        <v>119733</v>
      </c>
      <c r="L91" s="12">
        <v>32412</v>
      </c>
      <c r="M91" s="12">
        <v>1597</v>
      </c>
    </row>
    <row r="92" spans="1:13" x14ac:dyDescent="0.4">
      <c r="A92" s="3" t="s">
        <v>53</v>
      </c>
      <c r="B92" s="3" t="s">
        <v>14</v>
      </c>
      <c r="C92" s="12">
        <v>31761</v>
      </c>
      <c r="D92" s="12">
        <v>66154</v>
      </c>
      <c r="E92" s="12">
        <v>66201</v>
      </c>
      <c r="F92" s="12">
        <v>89039</v>
      </c>
      <c r="G92" s="12">
        <v>114250</v>
      </c>
      <c r="H92" s="12">
        <v>54568</v>
      </c>
      <c r="I92" s="12">
        <v>55872</v>
      </c>
      <c r="J92" s="12">
        <v>126936</v>
      </c>
      <c r="K92" s="12">
        <v>84317</v>
      </c>
      <c r="L92" s="12">
        <v>25378</v>
      </c>
      <c r="M92" s="12">
        <v>1040</v>
      </c>
    </row>
    <row r="93" spans="1:13" x14ac:dyDescent="0.4">
      <c r="A93" s="3" t="s">
        <v>53</v>
      </c>
      <c r="B93" s="3" t="s">
        <v>15</v>
      </c>
      <c r="C93" s="12">
        <v>31520</v>
      </c>
      <c r="D93" s="12">
        <v>65854</v>
      </c>
      <c r="E93" s="12">
        <v>65876</v>
      </c>
      <c r="F93" s="12">
        <v>88679</v>
      </c>
      <c r="G93" s="12">
        <v>113957</v>
      </c>
      <c r="H93" s="12">
        <v>54462</v>
      </c>
      <c r="I93" s="12">
        <v>55751</v>
      </c>
      <c r="J93" s="12">
        <v>126697</v>
      </c>
      <c r="K93" s="12">
        <v>84053</v>
      </c>
      <c r="L93" s="12">
        <v>25277</v>
      </c>
      <c r="M93" s="12">
        <v>1035</v>
      </c>
    </row>
    <row r="94" spans="1:13" x14ac:dyDescent="0.4">
      <c r="A94" s="3" t="s">
        <v>53</v>
      </c>
      <c r="B94" s="3" t="s">
        <v>16</v>
      </c>
      <c r="C94" s="12">
        <v>17497</v>
      </c>
      <c r="D94" s="12">
        <v>44308</v>
      </c>
      <c r="E94" s="12">
        <v>46906</v>
      </c>
      <c r="F94" s="12">
        <v>66678</v>
      </c>
      <c r="G94" s="12">
        <v>96603</v>
      </c>
      <c r="H94" s="12">
        <v>50176</v>
      </c>
      <c r="I94" s="12">
        <v>53046</v>
      </c>
      <c r="J94" s="12">
        <v>122841</v>
      </c>
      <c r="K94" s="12">
        <v>81730</v>
      </c>
      <c r="L94" s="12">
        <v>24443</v>
      </c>
      <c r="M94" s="12">
        <v>990</v>
      </c>
    </row>
    <row r="95" spans="1:13" x14ac:dyDescent="0.4">
      <c r="A95" s="3" t="s">
        <v>54</v>
      </c>
      <c r="B95" s="3" t="s">
        <v>14</v>
      </c>
      <c r="C95" s="12">
        <v>24750</v>
      </c>
      <c r="D95" s="12">
        <v>39915</v>
      </c>
      <c r="E95" s="12">
        <v>41469</v>
      </c>
      <c r="F95" s="12">
        <v>57235</v>
      </c>
      <c r="G95" s="12">
        <v>61013</v>
      </c>
      <c r="H95" s="12">
        <v>30533</v>
      </c>
      <c r="I95" s="12">
        <v>34641</v>
      </c>
      <c r="J95" s="12">
        <v>73779</v>
      </c>
      <c r="K95" s="12">
        <v>45190</v>
      </c>
      <c r="L95" s="12">
        <v>17211</v>
      </c>
      <c r="M95" s="12">
        <v>858</v>
      </c>
    </row>
    <row r="96" spans="1:13" x14ac:dyDescent="0.4">
      <c r="A96" s="3" t="s">
        <v>54</v>
      </c>
      <c r="B96" s="3" t="s">
        <v>15</v>
      </c>
      <c r="C96" s="12">
        <v>24447</v>
      </c>
      <c r="D96" s="12">
        <v>39648</v>
      </c>
      <c r="E96" s="12">
        <v>41217</v>
      </c>
      <c r="F96" s="12">
        <v>56990</v>
      </c>
      <c r="G96" s="12">
        <v>60815</v>
      </c>
      <c r="H96" s="12">
        <v>30468</v>
      </c>
      <c r="I96" s="12">
        <v>34587</v>
      </c>
      <c r="J96" s="12">
        <v>73642</v>
      </c>
      <c r="K96" s="12">
        <v>45055</v>
      </c>
      <c r="L96" s="12">
        <v>17130</v>
      </c>
      <c r="M96" s="12">
        <v>848</v>
      </c>
    </row>
    <row r="97" spans="1:13" x14ac:dyDescent="0.4">
      <c r="A97" s="3" t="s">
        <v>54</v>
      </c>
      <c r="B97" s="3" t="s">
        <v>16</v>
      </c>
      <c r="C97" s="12">
        <v>15460</v>
      </c>
      <c r="D97" s="12">
        <v>27795</v>
      </c>
      <c r="E97" s="12">
        <v>29907</v>
      </c>
      <c r="F97" s="12">
        <v>43703</v>
      </c>
      <c r="G97" s="12">
        <v>52119</v>
      </c>
      <c r="H97" s="12">
        <v>28152</v>
      </c>
      <c r="I97" s="12">
        <v>32964</v>
      </c>
      <c r="J97" s="12">
        <v>71253</v>
      </c>
      <c r="K97" s="12">
        <v>43561</v>
      </c>
      <c r="L97" s="12">
        <v>16374</v>
      </c>
      <c r="M97" s="12">
        <v>789</v>
      </c>
    </row>
    <row r="98" spans="1:13" x14ac:dyDescent="0.4">
      <c r="A98" s="3" t="s">
        <v>55</v>
      </c>
      <c r="B98" s="3" t="s">
        <v>14</v>
      </c>
      <c r="C98" s="12">
        <v>33539</v>
      </c>
      <c r="D98" s="12">
        <v>48740</v>
      </c>
      <c r="E98" s="12">
        <v>51458</v>
      </c>
      <c r="F98" s="12">
        <v>68787</v>
      </c>
      <c r="G98" s="12">
        <v>73652</v>
      </c>
      <c r="H98" s="12">
        <v>36865</v>
      </c>
      <c r="I98" s="12">
        <v>41282</v>
      </c>
      <c r="J98" s="12">
        <v>93946</v>
      </c>
      <c r="K98" s="12">
        <v>59550</v>
      </c>
      <c r="L98" s="12">
        <v>23822</v>
      </c>
      <c r="M98" s="12">
        <v>1232</v>
      </c>
    </row>
    <row r="99" spans="1:13" x14ac:dyDescent="0.4">
      <c r="A99" s="3" t="s">
        <v>55</v>
      </c>
      <c r="B99" s="3" t="s">
        <v>15</v>
      </c>
      <c r="C99" s="12">
        <v>33361</v>
      </c>
      <c r="D99" s="12">
        <v>48531</v>
      </c>
      <c r="E99" s="12">
        <v>51291</v>
      </c>
      <c r="F99" s="12">
        <v>68588</v>
      </c>
      <c r="G99" s="12">
        <v>73516</v>
      </c>
      <c r="H99" s="12">
        <v>36813</v>
      </c>
      <c r="I99" s="12">
        <v>41227</v>
      </c>
      <c r="J99" s="12">
        <v>93801</v>
      </c>
      <c r="K99" s="12">
        <v>59423</v>
      </c>
      <c r="L99" s="12">
        <v>23709</v>
      </c>
      <c r="M99" s="12">
        <v>1217</v>
      </c>
    </row>
    <row r="100" spans="1:13" x14ac:dyDescent="0.4">
      <c r="A100" s="3" t="s">
        <v>55</v>
      </c>
      <c r="B100" s="3" t="s">
        <v>16</v>
      </c>
      <c r="C100" s="12">
        <v>22314</v>
      </c>
      <c r="D100" s="12">
        <v>34668</v>
      </c>
      <c r="E100" s="12">
        <v>38149</v>
      </c>
      <c r="F100" s="12">
        <v>54452</v>
      </c>
      <c r="G100" s="12">
        <v>64517</v>
      </c>
      <c r="H100" s="12">
        <v>34570</v>
      </c>
      <c r="I100" s="12">
        <v>39582</v>
      </c>
      <c r="J100" s="12">
        <v>91541</v>
      </c>
      <c r="K100" s="12">
        <v>57934</v>
      </c>
      <c r="L100" s="12">
        <v>22891</v>
      </c>
      <c r="M100" s="12">
        <v>1150</v>
      </c>
    </row>
    <row r="101" spans="1:13" x14ac:dyDescent="0.4">
      <c r="A101" s="3" t="s">
        <v>56</v>
      </c>
      <c r="B101" s="3" t="s">
        <v>14</v>
      </c>
      <c r="C101" s="12">
        <v>81820</v>
      </c>
      <c r="D101" s="12">
        <v>154509</v>
      </c>
      <c r="E101" s="12">
        <v>155388</v>
      </c>
      <c r="F101" s="12">
        <v>197697</v>
      </c>
      <c r="G101" s="12">
        <v>222103</v>
      </c>
      <c r="H101" s="12">
        <v>95898</v>
      </c>
      <c r="I101" s="12">
        <v>102394</v>
      </c>
      <c r="J101" s="12">
        <v>237118</v>
      </c>
      <c r="K101" s="12">
        <v>153458</v>
      </c>
      <c r="L101" s="12">
        <v>48328</v>
      </c>
      <c r="M101" s="12">
        <v>2072</v>
      </c>
    </row>
    <row r="102" spans="1:13" x14ac:dyDescent="0.4">
      <c r="A102" s="3" t="s">
        <v>56</v>
      </c>
      <c r="B102" s="3" t="s">
        <v>15</v>
      </c>
      <c r="C102" s="12">
        <v>80890</v>
      </c>
      <c r="D102" s="12">
        <v>153276</v>
      </c>
      <c r="E102" s="12">
        <v>154395</v>
      </c>
      <c r="F102" s="12">
        <v>196808</v>
      </c>
      <c r="G102" s="12">
        <v>221440</v>
      </c>
      <c r="H102" s="12">
        <v>95712</v>
      </c>
      <c r="I102" s="12">
        <v>102199</v>
      </c>
      <c r="J102" s="12">
        <v>236682</v>
      </c>
      <c r="K102" s="12">
        <v>153082</v>
      </c>
      <c r="L102" s="12">
        <v>48165</v>
      </c>
      <c r="M102" s="12">
        <v>2059</v>
      </c>
    </row>
    <row r="103" spans="1:13" x14ac:dyDescent="0.4">
      <c r="A103" s="3" t="s">
        <v>56</v>
      </c>
      <c r="B103" s="3" t="s">
        <v>16</v>
      </c>
      <c r="C103" s="12">
        <v>50434</v>
      </c>
      <c r="D103" s="12">
        <v>106924</v>
      </c>
      <c r="E103" s="12">
        <v>111684</v>
      </c>
      <c r="F103" s="12">
        <v>151324</v>
      </c>
      <c r="G103" s="12">
        <v>189851</v>
      </c>
      <c r="H103" s="12">
        <v>88291</v>
      </c>
      <c r="I103" s="12">
        <v>97603</v>
      </c>
      <c r="J103" s="12">
        <v>230202</v>
      </c>
      <c r="K103" s="12">
        <v>149266</v>
      </c>
      <c r="L103" s="12">
        <v>46777</v>
      </c>
      <c r="M103" s="12">
        <v>2007</v>
      </c>
    </row>
    <row r="104" spans="1:13" x14ac:dyDescent="0.4">
      <c r="A104" s="3" t="s">
        <v>57</v>
      </c>
      <c r="B104" s="3" t="s">
        <v>14</v>
      </c>
      <c r="C104" s="12">
        <v>117505</v>
      </c>
      <c r="D104" s="12">
        <v>220692</v>
      </c>
      <c r="E104" s="12">
        <v>228403</v>
      </c>
      <c r="F104" s="12">
        <v>295823</v>
      </c>
      <c r="G104" s="12">
        <v>342129</v>
      </c>
      <c r="H104" s="12">
        <v>143398</v>
      </c>
      <c r="I104" s="12">
        <v>147009</v>
      </c>
      <c r="J104" s="12">
        <v>350003</v>
      </c>
      <c r="K104" s="12">
        <v>222264</v>
      </c>
      <c r="L104" s="12">
        <v>65588</v>
      </c>
      <c r="M104" s="12">
        <v>3136</v>
      </c>
    </row>
    <row r="105" spans="1:13" x14ac:dyDescent="0.4">
      <c r="A105" s="3" t="s">
        <v>57</v>
      </c>
      <c r="B105" s="3" t="s">
        <v>15</v>
      </c>
      <c r="C105" s="12">
        <v>116509</v>
      </c>
      <c r="D105" s="12">
        <v>219250</v>
      </c>
      <c r="E105" s="12">
        <v>227121</v>
      </c>
      <c r="F105" s="12">
        <v>294575</v>
      </c>
      <c r="G105" s="12">
        <v>341207</v>
      </c>
      <c r="H105" s="12">
        <v>143147</v>
      </c>
      <c r="I105" s="12">
        <v>146820</v>
      </c>
      <c r="J105" s="12">
        <v>349557</v>
      </c>
      <c r="K105" s="12">
        <v>221703</v>
      </c>
      <c r="L105" s="12">
        <v>65325</v>
      </c>
      <c r="M105" s="12">
        <v>3117</v>
      </c>
    </row>
    <row r="106" spans="1:13" x14ac:dyDescent="0.4">
      <c r="A106" s="3" t="s">
        <v>57</v>
      </c>
      <c r="B106" s="3" t="s">
        <v>16</v>
      </c>
      <c r="C106" s="12">
        <v>67841</v>
      </c>
      <c r="D106" s="12">
        <v>148959</v>
      </c>
      <c r="E106" s="12">
        <v>159341</v>
      </c>
      <c r="F106" s="12">
        <v>221428</v>
      </c>
      <c r="G106" s="12">
        <v>289278</v>
      </c>
      <c r="H106" s="12">
        <v>131650</v>
      </c>
      <c r="I106" s="12">
        <v>140054</v>
      </c>
      <c r="J106" s="12">
        <v>340304</v>
      </c>
      <c r="K106" s="12">
        <v>216295</v>
      </c>
      <c r="L106" s="12">
        <v>63515</v>
      </c>
      <c r="M106" s="12">
        <v>3020</v>
      </c>
    </row>
    <row r="107" spans="1:13" x14ac:dyDescent="0.4">
      <c r="A107" s="3" t="s">
        <v>58</v>
      </c>
      <c r="B107" s="3" t="s">
        <v>14</v>
      </c>
      <c r="C107" s="12">
        <v>56899</v>
      </c>
      <c r="D107" s="12">
        <v>97999</v>
      </c>
      <c r="E107" s="12">
        <v>97380</v>
      </c>
      <c r="F107" s="12">
        <v>135161</v>
      </c>
      <c r="G107" s="12">
        <v>157233</v>
      </c>
      <c r="H107" s="12">
        <v>70911</v>
      </c>
      <c r="I107" s="12">
        <v>79715</v>
      </c>
      <c r="J107" s="12">
        <v>194577</v>
      </c>
      <c r="K107" s="12">
        <v>125186</v>
      </c>
      <c r="L107" s="12">
        <v>39123</v>
      </c>
      <c r="M107" s="12">
        <v>1778</v>
      </c>
    </row>
    <row r="108" spans="1:13" x14ac:dyDescent="0.4">
      <c r="A108" s="3" t="s">
        <v>58</v>
      </c>
      <c r="B108" s="3" t="s">
        <v>15</v>
      </c>
      <c r="C108" s="12">
        <v>56505</v>
      </c>
      <c r="D108" s="12">
        <v>97632</v>
      </c>
      <c r="E108" s="12">
        <v>96986</v>
      </c>
      <c r="F108" s="12">
        <v>134719</v>
      </c>
      <c r="G108" s="12">
        <v>156881</v>
      </c>
      <c r="H108" s="12">
        <v>70804</v>
      </c>
      <c r="I108" s="12">
        <v>79602</v>
      </c>
      <c r="J108" s="12">
        <v>194267</v>
      </c>
      <c r="K108" s="12">
        <v>124933</v>
      </c>
      <c r="L108" s="12">
        <v>39008</v>
      </c>
      <c r="M108" s="12">
        <v>1765</v>
      </c>
    </row>
    <row r="109" spans="1:13" x14ac:dyDescent="0.4">
      <c r="A109" s="3" t="s">
        <v>58</v>
      </c>
      <c r="B109" s="3" t="s">
        <v>16</v>
      </c>
      <c r="C109" s="12">
        <v>35012</v>
      </c>
      <c r="D109" s="12">
        <v>70759</v>
      </c>
      <c r="E109" s="12">
        <v>72992</v>
      </c>
      <c r="F109" s="12">
        <v>107596</v>
      </c>
      <c r="G109" s="12">
        <v>137633</v>
      </c>
      <c r="H109" s="12">
        <v>66333</v>
      </c>
      <c r="I109" s="12">
        <v>76591</v>
      </c>
      <c r="J109" s="12">
        <v>189841</v>
      </c>
      <c r="K109" s="12">
        <v>122282</v>
      </c>
      <c r="L109" s="12">
        <v>38043</v>
      </c>
      <c r="M109" s="12">
        <v>1724</v>
      </c>
    </row>
    <row r="110" spans="1:13" x14ac:dyDescent="0.4">
      <c r="A110" s="3" t="s">
        <v>59</v>
      </c>
      <c r="B110" s="3" t="s">
        <v>14</v>
      </c>
      <c r="C110" s="12">
        <v>28710</v>
      </c>
      <c r="D110" s="12">
        <v>52382</v>
      </c>
      <c r="E110" s="12">
        <v>54188</v>
      </c>
      <c r="F110" s="12">
        <v>75581</v>
      </c>
      <c r="G110" s="12">
        <v>84892</v>
      </c>
      <c r="H110" s="12">
        <v>40440</v>
      </c>
      <c r="I110" s="12">
        <v>45813</v>
      </c>
      <c r="J110" s="12">
        <v>102508</v>
      </c>
      <c r="K110" s="12">
        <v>61374</v>
      </c>
      <c r="L110" s="12">
        <v>20427</v>
      </c>
      <c r="M110" s="12">
        <v>822</v>
      </c>
    </row>
    <row r="111" spans="1:13" x14ac:dyDescent="0.4">
      <c r="A111" s="3" t="s">
        <v>59</v>
      </c>
      <c r="B111" s="3" t="s">
        <v>15</v>
      </c>
      <c r="C111" s="12">
        <v>28497</v>
      </c>
      <c r="D111" s="12">
        <v>52132</v>
      </c>
      <c r="E111" s="12">
        <v>53939</v>
      </c>
      <c r="F111" s="12">
        <v>75300</v>
      </c>
      <c r="G111" s="12">
        <v>84680</v>
      </c>
      <c r="H111" s="12">
        <v>40347</v>
      </c>
      <c r="I111" s="12">
        <v>45727</v>
      </c>
      <c r="J111" s="12">
        <v>102277</v>
      </c>
      <c r="K111" s="12">
        <v>61212</v>
      </c>
      <c r="L111" s="12">
        <v>20345</v>
      </c>
      <c r="M111" s="12">
        <v>816</v>
      </c>
    </row>
    <row r="112" spans="1:13" x14ac:dyDescent="0.4">
      <c r="A112" s="3" t="s">
        <v>59</v>
      </c>
      <c r="B112" s="3" t="s">
        <v>16</v>
      </c>
      <c r="C112" s="12">
        <v>15895</v>
      </c>
      <c r="D112" s="12">
        <v>36182</v>
      </c>
      <c r="E112" s="12">
        <v>39795</v>
      </c>
      <c r="F112" s="12">
        <v>58083</v>
      </c>
      <c r="G112" s="12">
        <v>72125</v>
      </c>
      <c r="H112" s="12">
        <v>36829</v>
      </c>
      <c r="I112" s="12">
        <v>43243</v>
      </c>
      <c r="J112" s="12">
        <v>98822</v>
      </c>
      <c r="K112" s="12">
        <v>59435</v>
      </c>
      <c r="L112" s="12">
        <v>19677</v>
      </c>
      <c r="M112" s="12">
        <v>792</v>
      </c>
    </row>
    <row r="113" spans="1:13" x14ac:dyDescent="0.4">
      <c r="A113" s="3" t="s">
        <v>60</v>
      </c>
      <c r="B113" s="3" t="s">
        <v>14</v>
      </c>
      <c r="C113" s="12">
        <v>40973</v>
      </c>
      <c r="D113" s="12">
        <v>73508</v>
      </c>
      <c r="E113" s="12">
        <v>75122</v>
      </c>
      <c r="F113" s="12">
        <v>102208</v>
      </c>
      <c r="G113" s="12">
        <v>114340</v>
      </c>
      <c r="H113" s="12">
        <v>49678</v>
      </c>
      <c r="I113" s="12">
        <v>54779</v>
      </c>
      <c r="J113" s="12">
        <v>128395</v>
      </c>
      <c r="K113" s="12">
        <v>77655</v>
      </c>
      <c r="L113" s="12">
        <v>25281</v>
      </c>
      <c r="M113" s="12">
        <v>1071</v>
      </c>
    </row>
    <row r="114" spans="1:13" x14ac:dyDescent="0.4">
      <c r="A114" s="3" t="s">
        <v>60</v>
      </c>
      <c r="B114" s="3" t="s">
        <v>15</v>
      </c>
      <c r="C114" s="12">
        <v>40679</v>
      </c>
      <c r="D114" s="12">
        <v>73251</v>
      </c>
      <c r="E114" s="12">
        <v>74799</v>
      </c>
      <c r="F114" s="12">
        <v>101787</v>
      </c>
      <c r="G114" s="12">
        <v>114087</v>
      </c>
      <c r="H114" s="12">
        <v>49584</v>
      </c>
      <c r="I114" s="12">
        <v>54689</v>
      </c>
      <c r="J114" s="12">
        <v>128204</v>
      </c>
      <c r="K114" s="12">
        <v>77440</v>
      </c>
      <c r="L114" s="12">
        <v>25184</v>
      </c>
      <c r="M114" s="12">
        <v>1067</v>
      </c>
    </row>
    <row r="115" spans="1:13" x14ac:dyDescent="0.4">
      <c r="A115" s="3" t="s">
        <v>60</v>
      </c>
      <c r="B115" s="3" t="s">
        <v>16</v>
      </c>
      <c r="C115" s="12">
        <v>24208</v>
      </c>
      <c r="D115" s="12">
        <v>50459</v>
      </c>
      <c r="E115" s="12">
        <v>53973</v>
      </c>
      <c r="F115" s="12">
        <v>77617</v>
      </c>
      <c r="G115" s="12">
        <v>96975</v>
      </c>
      <c r="H115" s="12">
        <v>45760</v>
      </c>
      <c r="I115" s="12">
        <v>51932</v>
      </c>
      <c r="J115" s="12">
        <v>124261</v>
      </c>
      <c r="K115" s="12">
        <v>75385</v>
      </c>
      <c r="L115" s="12">
        <v>24492</v>
      </c>
      <c r="M115" s="12">
        <v>1037</v>
      </c>
    </row>
    <row r="116" spans="1:13" x14ac:dyDescent="0.4">
      <c r="A116" s="3" t="s">
        <v>61</v>
      </c>
      <c r="B116" s="3" t="s">
        <v>14</v>
      </c>
      <c r="C116" s="12">
        <v>61128</v>
      </c>
      <c r="D116" s="12">
        <v>96452</v>
      </c>
      <c r="E116" s="12">
        <v>100615</v>
      </c>
      <c r="F116" s="12">
        <v>139683</v>
      </c>
      <c r="G116" s="12">
        <v>159797</v>
      </c>
      <c r="H116" s="12">
        <v>74711</v>
      </c>
      <c r="I116" s="12">
        <v>80567</v>
      </c>
      <c r="J116" s="12">
        <v>184494</v>
      </c>
      <c r="K116" s="12">
        <v>114326</v>
      </c>
      <c r="L116" s="12">
        <v>38046</v>
      </c>
      <c r="M116" s="12">
        <v>1660</v>
      </c>
    </row>
    <row r="117" spans="1:13" x14ac:dyDescent="0.4">
      <c r="A117" s="3" t="s">
        <v>61</v>
      </c>
      <c r="B117" s="3" t="s">
        <v>15</v>
      </c>
      <c r="C117" s="12">
        <v>60708</v>
      </c>
      <c r="D117" s="12">
        <v>96042</v>
      </c>
      <c r="E117" s="12">
        <v>100228</v>
      </c>
      <c r="F117" s="12">
        <v>139160</v>
      </c>
      <c r="G117" s="12">
        <v>159349</v>
      </c>
      <c r="H117" s="12">
        <v>74569</v>
      </c>
      <c r="I117" s="12">
        <v>80414</v>
      </c>
      <c r="J117" s="12">
        <v>184067</v>
      </c>
      <c r="K117" s="12">
        <v>113967</v>
      </c>
      <c r="L117" s="12">
        <v>37894</v>
      </c>
      <c r="M117" s="12">
        <v>1647</v>
      </c>
    </row>
    <row r="118" spans="1:13" x14ac:dyDescent="0.4">
      <c r="A118" s="3" t="s">
        <v>61</v>
      </c>
      <c r="B118" s="3" t="s">
        <v>16</v>
      </c>
      <c r="C118" s="12">
        <v>38892</v>
      </c>
      <c r="D118" s="12">
        <v>66654</v>
      </c>
      <c r="E118" s="12">
        <v>72794</v>
      </c>
      <c r="F118" s="12">
        <v>108793</v>
      </c>
      <c r="G118" s="12">
        <v>138735</v>
      </c>
      <c r="H118" s="12">
        <v>69365</v>
      </c>
      <c r="I118" s="12">
        <v>76745</v>
      </c>
      <c r="J118" s="12">
        <v>178197</v>
      </c>
      <c r="K118" s="12">
        <v>110809</v>
      </c>
      <c r="L118" s="12">
        <v>36668</v>
      </c>
      <c r="M118" s="12">
        <v>1581</v>
      </c>
    </row>
    <row r="119" spans="1:13" x14ac:dyDescent="0.4">
      <c r="A119" s="3" t="s">
        <v>62</v>
      </c>
      <c r="B119" s="3" t="s">
        <v>14</v>
      </c>
      <c r="C119" s="12">
        <v>27493</v>
      </c>
      <c r="D119" s="12">
        <v>45868</v>
      </c>
      <c r="E119" s="12">
        <v>46945</v>
      </c>
      <c r="F119" s="12">
        <v>68019</v>
      </c>
      <c r="G119" s="12">
        <v>77903</v>
      </c>
      <c r="H119" s="12">
        <v>38234</v>
      </c>
      <c r="I119" s="12">
        <v>41627</v>
      </c>
      <c r="J119" s="12">
        <v>98364</v>
      </c>
      <c r="K119" s="12">
        <v>63076</v>
      </c>
      <c r="L119" s="12">
        <v>23315</v>
      </c>
      <c r="M119" s="12">
        <v>1243</v>
      </c>
    </row>
    <row r="120" spans="1:13" x14ac:dyDescent="0.4">
      <c r="A120" s="3" t="s">
        <v>62</v>
      </c>
      <c r="B120" s="3" t="s">
        <v>15</v>
      </c>
      <c r="C120" s="12">
        <v>26980</v>
      </c>
      <c r="D120" s="12">
        <v>45313</v>
      </c>
      <c r="E120" s="12">
        <v>46455</v>
      </c>
      <c r="F120" s="12">
        <v>67452</v>
      </c>
      <c r="G120" s="12">
        <v>77513</v>
      </c>
      <c r="H120" s="12">
        <v>38103</v>
      </c>
      <c r="I120" s="12">
        <v>41495</v>
      </c>
      <c r="J120" s="12">
        <v>97996</v>
      </c>
      <c r="K120" s="12">
        <v>62788</v>
      </c>
      <c r="L120" s="12">
        <v>23160</v>
      </c>
      <c r="M120" s="12">
        <v>1227</v>
      </c>
    </row>
    <row r="121" spans="1:13" x14ac:dyDescent="0.4">
      <c r="A121" s="3" t="s">
        <v>62</v>
      </c>
      <c r="B121" s="3" t="s">
        <v>16</v>
      </c>
      <c r="C121" s="12">
        <v>17081</v>
      </c>
      <c r="D121" s="12">
        <v>30189</v>
      </c>
      <c r="E121" s="12">
        <v>33744</v>
      </c>
      <c r="F121" s="12">
        <v>51766</v>
      </c>
      <c r="G121" s="12">
        <v>65581</v>
      </c>
      <c r="H121" s="12">
        <v>34831</v>
      </c>
      <c r="I121" s="12">
        <v>39174</v>
      </c>
      <c r="J121" s="12">
        <v>94447</v>
      </c>
      <c r="K121" s="12">
        <v>60412</v>
      </c>
      <c r="L121" s="12">
        <v>22138</v>
      </c>
      <c r="M121" s="12">
        <v>1147</v>
      </c>
    </row>
    <row r="122" spans="1:13" x14ac:dyDescent="0.4">
      <c r="A122" s="3" t="s">
        <v>63</v>
      </c>
      <c r="B122" s="3" t="s">
        <v>14</v>
      </c>
      <c r="C122" s="12">
        <v>216027</v>
      </c>
      <c r="D122" s="12">
        <v>405604</v>
      </c>
      <c r="E122" s="12">
        <v>435128</v>
      </c>
      <c r="F122" s="12">
        <v>571339</v>
      </c>
      <c r="G122" s="12">
        <v>604004</v>
      </c>
      <c r="H122" s="12">
        <v>262542</v>
      </c>
      <c r="I122" s="12">
        <v>276003</v>
      </c>
      <c r="J122" s="12">
        <v>615301</v>
      </c>
      <c r="K122" s="12">
        <v>367608</v>
      </c>
      <c r="L122" s="12">
        <v>108818</v>
      </c>
      <c r="M122" s="12">
        <v>4779</v>
      </c>
    </row>
    <row r="123" spans="1:13" x14ac:dyDescent="0.4">
      <c r="A123" s="3" t="s">
        <v>63</v>
      </c>
      <c r="B123" s="3" t="s">
        <v>15</v>
      </c>
      <c r="C123" s="12">
        <v>211487</v>
      </c>
      <c r="D123" s="12">
        <v>398649</v>
      </c>
      <c r="E123" s="12">
        <v>429394</v>
      </c>
      <c r="F123" s="12">
        <v>566758</v>
      </c>
      <c r="G123" s="12">
        <v>601109</v>
      </c>
      <c r="H123" s="12">
        <v>261780</v>
      </c>
      <c r="I123" s="12">
        <v>275364</v>
      </c>
      <c r="J123" s="12">
        <v>613972</v>
      </c>
      <c r="K123" s="12">
        <v>366540</v>
      </c>
      <c r="L123" s="12">
        <v>108368</v>
      </c>
      <c r="M123" s="12">
        <v>4734</v>
      </c>
    </row>
    <row r="124" spans="1:13" x14ac:dyDescent="0.4">
      <c r="A124" s="3" t="s">
        <v>63</v>
      </c>
      <c r="B124" s="3" t="s">
        <v>16</v>
      </c>
      <c r="C124" s="12">
        <v>126261</v>
      </c>
      <c r="D124" s="12">
        <v>265273</v>
      </c>
      <c r="E124" s="12">
        <v>302222</v>
      </c>
      <c r="F124" s="12">
        <v>431157</v>
      </c>
      <c r="G124" s="12">
        <v>515212</v>
      </c>
      <c r="H124" s="12">
        <v>241901</v>
      </c>
      <c r="I124" s="12">
        <v>262471</v>
      </c>
      <c r="J124" s="12">
        <v>596404</v>
      </c>
      <c r="K124" s="12">
        <v>357081</v>
      </c>
      <c r="L124" s="12">
        <v>104928</v>
      </c>
      <c r="M124" s="12">
        <v>4522</v>
      </c>
    </row>
    <row r="125" spans="1:13" x14ac:dyDescent="0.4">
      <c r="A125" s="3" t="s">
        <v>64</v>
      </c>
      <c r="B125" s="3" t="s">
        <v>14</v>
      </c>
      <c r="C125" s="12">
        <v>37271</v>
      </c>
      <c r="D125" s="12">
        <v>61486</v>
      </c>
      <c r="E125" s="12">
        <v>62353</v>
      </c>
      <c r="F125" s="12">
        <v>83875</v>
      </c>
      <c r="G125" s="12">
        <v>88828</v>
      </c>
      <c r="H125" s="12">
        <v>45678</v>
      </c>
      <c r="I125" s="12">
        <v>50917</v>
      </c>
      <c r="J125" s="12">
        <v>106277</v>
      </c>
      <c r="K125" s="12">
        <v>62880</v>
      </c>
      <c r="L125" s="12">
        <v>21440</v>
      </c>
      <c r="M125" s="12">
        <v>943</v>
      </c>
    </row>
    <row r="126" spans="1:13" x14ac:dyDescent="0.4">
      <c r="A126" s="3" t="s">
        <v>64</v>
      </c>
      <c r="B126" s="3" t="s">
        <v>15</v>
      </c>
      <c r="C126" s="12">
        <v>36957</v>
      </c>
      <c r="D126" s="12">
        <v>61159</v>
      </c>
      <c r="E126" s="12">
        <v>62023</v>
      </c>
      <c r="F126" s="12">
        <v>83535</v>
      </c>
      <c r="G126" s="12">
        <v>88558</v>
      </c>
      <c r="H126" s="12">
        <v>45575</v>
      </c>
      <c r="I126" s="12">
        <v>50826</v>
      </c>
      <c r="J126" s="12">
        <v>106056</v>
      </c>
      <c r="K126" s="12">
        <v>62728</v>
      </c>
      <c r="L126" s="12">
        <v>21369</v>
      </c>
      <c r="M126" s="12">
        <v>938</v>
      </c>
    </row>
    <row r="127" spans="1:13" x14ac:dyDescent="0.4">
      <c r="A127" s="3" t="s">
        <v>64</v>
      </c>
      <c r="B127" s="3" t="s">
        <v>16</v>
      </c>
      <c r="C127" s="12">
        <v>21248</v>
      </c>
      <c r="D127" s="12">
        <v>40721</v>
      </c>
      <c r="E127" s="12">
        <v>43354</v>
      </c>
      <c r="F127" s="12">
        <v>62404</v>
      </c>
      <c r="G127" s="12">
        <v>74951</v>
      </c>
      <c r="H127" s="12">
        <v>41799</v>
      </c>
      <c r="I127" s="12">
        <v>48346</v>
      </c>
      <c r="J127" s="12">
        <v>103093</v>
      </c>
      <c r="K127" s="12">
        <v>61165</v>
      </c>
      <c r="L127" s="12">
        <v>20820</v>
      </c>
      <c r="M127" s="12">
        <v>907</v>
      </c>
    </row>
    <row r="128" spans="1:13" x14ac:dyDescent="0.4">
      <c r="A128" s="3" t="s">
        <v>65</v>
      </c>
      <c r="B128" s="3" t="s">
        <v>14</v>
      </c>
      <c r="C128" s="12">
        <v>62535</v>
      </c>
      <c r="D128" s="12">
        <v>94382</v>
      </c>
      <c r="E128" s="12">
        <v>99347</v>
      </c>
      <c r="F128" s="12">
        <v>133141</v>
      </c>
      <c r="G128" s="12">
        <v>152410</v>
      </c>
      <c r="H128" s="12">
        <v>79018</v>
      </c>
      <c r="I128" s="12">
        <v>87093</v>
      </c>
      <c r="J128" s="12">
        <v>185379</v>
      </c>
      <c r="K128" s="12">
        <v>112917</v>
      </c>
      <c r="L128" s="12">
        <v>38404</v>
      </c>
      <c r="M128" s="12">
        <v>1820</v>
      </c>
    </row>
    <row r="129" spans="1:13" x14ac:dyDescent="0.4">
      <c r="A129" s="3" t="s">
        <v>65</v>
      </c>
      <c r="B129" s="3" t="s">
        <v>15</v>
      </c>
      <c r="C129" s="12">
        <v>61821</v>
      </c>
      <c r="D129" s="12">
        <v>93749</v>
      </c>
      <c r="E129" s="12">
        <v>98682</v>
      </c>
      <c r="F129" s="12">
        <v>132523</v>
      </c>
      <c r="G129" s="12">
        <v>151910</v>
      </c>
      <c r="H129" s="12">
        <v>78845</v>
      </c>
      <c r="I129" s="12">
        <v>86930</v>
      </c>
      <c r="J129" s="12">
        <v>185027</v>
      </c>
      <c r="K129" s="12">
        <v>112606</v>
      </c>
      <c r="L129" s="12">
        <v>38251</v>
      </c>
      <c r="M129" s="12">
        <v>1817</v>
      </c>
    </row>
    <row r="130" spans="1:13" x14ac:dyDescent="0.4">
      <c r="A130" s="3" t="s">
        <v>65</v>
      </c>
      <c r="B130" s="3" t="s">
        <v>16</v>
      </c>
      <c r="C130" s="12">
        <v>41195</v>
      </c>
      <c r="D130" s="12">
        <v>67529</v>
      </c>
      <c r="E130" s="12">
        <v>75062</v>
      </c>
      <c r="F130" s="12">
        <v>107010</v>
      </c>
      <c r="G130" s="12">
        <v>134423</v>
      </c>
      <c r="H130" s="12">
        <v>73691</v>
      </c>
      <c r="I130" s="12">
        <v>83264</v>
      </c>
      <c r="J130" s="12">
        <v>179976</v>
      </c>
      <c r="K130" s="12">
        <v>109838</v>
      </c>
      <c r="L130" s="12">
        <v>37143</v>
      </c>
      <c r="M130" s="12">
        <v>1765</v>
      </c>
    </row>
    <row r="131" spans="1:13" x14ac:dyDescent="0.4">
      <c r="A131" s="3" t="s">
        <v>66</v>
      </c>
      <c r="B131" s="3" t="s">
        <v>14</v>
      </c>
      <c r="C131" s="12">
        <v>83229</v>
      </c>
      <c r="D131" s="12">
        <v>131071</v>
      </c>
      <c r="E131" s="12">
        <v>139869</v>
      </c>
      <c r="F131" s="12">
        <v>183673</v>
      </c>
      <c r="G131" s="12">
        <v>194304</v>
      </c>
      <c r="H131" s="12">
        <v>99391</v>
      </c>
      <c r="I131" s="12">
        <v>110658</v>
      </c>
      <c r="J131" s="12">
        <v>229801</v>
      </c>
      <c r="K131" s="12">
        <v>145490</v>
      </c>
      <c r="L131" s="12">
        <v>54173</v>
      </c>
      <c r="M131" s="12">
        <v>3027</v>
      </c>
    </row>
    <row r="132" spans="1:13" x14ac:dyDescent="0.4">
      <c r="A132" s="3" t="s">
        <v>66</v>
      </c>
      <c r="B132" s="3" t="s">
        <v>15</v>
      </c>
      <c r="C132" s="12">
        <v>82449</v>
      </c>
      <c r="D132" s="12">
        <v>130341</v>
      </c>
      <c r="E132" s="12">
        <v>139045</v>
      </c>
      <c r="F132" s="12">
        <v>182755</v>
      </c>
      <c r="G132" s="12">
        <v>193632</v>
      </c>
      <c r="H132" s="12">
        <v>99141</v>
      </c>
      <c r="I132" s="12">
        <v>110453</v>
      </c>
      <c r="J132" s="12">
        <v>229351</v>
      </c>
      <c r="K132" s="12">
        <v>145130</v>
      </c>
      <c r="L132" s="12">
        <v>53978</v>
      </c>
      <c r="M132" s="12">
        <v>3007</v>
      </c>
    </row>
    <row r="133" spans="1:13" x14ac:dyDescent="0.4">
      <c r="A133" s="3" t="s">
        <v>66</v>
      </c>
      <c r="B133" s="3" t="s">
        <v>16</v>
      </c>
      <c r="C133" s="12">
        <v>51196</v>
      </c>
      <c r="D133" s="12">
        <v>92720</v>
      </c>
      <c r="E133" s="12">
        <v>104569</v>
      </c>
      <c r="F133" s="12">
        <v>146249</v>
      </c>
      <c r="G133" s="12">
        <v>171632</v>
      </c>
      <c r="H133" s="12">
        <v>93058</v>
      </c>
      <c r="I133" s="12">
        <v>106092</v>
      </c>
      <c r="J133" s="12">
        <v>223808</v>
      </c>
      <c r="K133" s="12">
        <v>141769</v>
      </c>
      <c r="L133" s="12">
        <v>52224</v>
      </c>
      <c r="M133" s="12">
        <v>2831</v>
      </c>
    </row>
    <row r="134" spans="1:13" x14ac:dyDescent="0.4">
      <c r="A134" s="3" t="s">
        <v>67</v>
      </c>
      <c r="B134" s="3" t="s">
        <v>14</v>
      </c>
      <c r="C134" s="12">
        <v>48485</v>
      </c>
      <c r="D134" s="12">
        <v>81153</v>
      </c>
      <c r="E134" s="12">
        <v>83977</v>
      </c>
      <c r="F134" s="12">
        <v>115510</v>
      </c>
      <c r="G134" s="12">
        <v>125911</v>
      </c>
      <c r="H134" s="12">
        <v>60980</v>
      </c>
      <c r="I134" s="12">
        <v>69903</v>
      </c>
      <c r="J134" s="12">
        <v>157554</v>
      </c>
      <c r="K134" s="12">
        <v>99183</v>
      </c>
      <c r="L134" s="12">
        <v>34190</v>
      </c>
      <c r="M134" s="12">
        <v>1581</v>
      </c>
    </row>
    <row r="135" spans="1:13" x14ac:dyDescent="0.4">
      <c r="A135" s="3" t="s">
        <v>67</v>
      </c>
      <c r="B135" s="3" t="s">
        <v>15</v>
      </c>
      <c r="C135" s="12">
        <v>47736</v>
      </c>
      <c r="D135" s="12">
        <v>80395</v>
      </c>
      <c r="E135" s="12">
        <v>83256</v>
      </c>
      <c r="F135" s="12">
        <v>114765</v>
      </c>
      <c r="G135" s="12">
        <v>125414</v>
      </c>
      <c r="H135" s="12">
        <v>60834</v>
      </c>
      <c r="I135" s="12">
        <v>69759</v>
      </c>
      <c r="J135" s="12">
        <v>157218</v>
      </c>
      <c r="K135" s="12">
        <v>98893</v>
      </c>
      <c r="L135" s="12">
        <v>34003</v>
      </c>
      <c r="M135" s="12">
        <v>1565</v>
      </c>
    </row>
    <row r="136" spans="1:13" x14ac:dyDescent="0.4">
      <c r="A136" s="3" t="s">
        <v>67</v>
      </c>
      <c r="B136" s="3" t="s">
        <v>16</v>
      </c>
      <c r="C136" s="12">
        <v>29525</v>
      </c>
      <c r="D136" s="12">
        <v>56048</v>
      </c>
      <c r="E136" s="12">
        <v>60847</v>
      </c>
      <c r="F136" s="12">
        <v>88344</v>
      </c>
      <c r="G136" s="12">
        <v>107460</v>
      </c>
      <c r="H136" s="12">
        <v>55928</v>
      </c>
      <c r="I136" s="12">
        <v>66129</v>
      </c>
      <c r="J136" s="12">
        <v>152075</v>
      </c>
      <c r="K136" s="12">
        <v>96066</v>
      </c>
      <c r="L136" s="12">
        <v>32729</v>
      </c>
      <c r="M136" s="12">
        <v>1465</v>
      </c>
    </row>
    <row r="137" spans="1:13" x14ac:dyDescent="0.4">
      <c r="A137" s="3" t="s">
        <v>68</v>
      </c>
      <c r="B137" s="3" t="s">
        <v>14</v>
      </c>
      <c r="C137" s="12">
        <v>52229</v>
      </c>
      <c r="D137" s="12">
        <v>72558</v>
      </c>
      <c r="E137" s="12">
        <v>77029</v>
      </c>
      <c r="F137" s="12">
        <v>109931</v>
      </c>
      <c r="G137" s="12">
        <v>116531</v>
      </c>
      <c r="H137" s="12">
        <v>60853</v>
      </c>
      <c r="I137" s="12">
        <v>69570</v>
      </c>
      <c r="J137" s="12">
        <v>147069</v>
      </c>
      <c r="K137" s="12">
        <v>89268</v>
      </c>
      <c r="L137" s="12">
        <v>30720</v>
      </c>
      <c r="M137" s="12">
        <v>1343</v>
      </c>
    </row>
    <row r="138" spans="1:13" x14ac:dyDescent="0.4">
      <c r="A138" s="3" t="s">
        <v>68</v>
      </c>
      <c r="B138" s="3" t="s">
        <v>15</v>
      </c>
      <c r="C138" s="12">
        <v>51676</v>
      </c>
      <c r="D138" s="12">
        <v>72007</v>
      </c>
      <c r="E138" s="12">
        <v>76450</v>
      </c>
      <c r="F138" s="12">
        <v>109360</v>
      </c>
      <c r="G138" s="12">
        <v>116125</v>
      </c>
      <c r="H138" s="12">
        <v>60690</v>
      </c>
      <c r="I138" s="12">
        <v>69403</v>
      </c>
      <c r="J138" s="12">
        <v>146697</v>
      </c>
      <c r="K138" s="12">
        <v>88973</v>
      </c>
      <c r="L138" s="12">
        <v>30578</v>
      </c>
      <c r="M138" s="12">
        <v>1332</v>
      </c>
    </row>
    <row r="139" spans="1:13" x14ac:dyDescent="0.4">
      <c r="A139" s="3" t="s">
        <v>68</v>
      </c>
      <c r="B139" s="3" t="s">
        <v>16</v>
      </c>
      <c r="C139" s="12">
        <v>31921</v>
      </c>
      <c r="D139" s="12">
        <v>47623</v>
      </c>
      <c r="E139" s="12">
        <v>53291</v>
      </c>
      <c r="F139" s="12">
        <v>82472</v>
      </c>
      <c r="G139" s="12">
        <v>98968</v>
      </c>
      <c r="H139" s="12">
        <v>55376</v>
      </c>
      <c r="I139" s="12">
        <v>65516</v>
      </c>
      <c r="J139" s="12">
        <v>141771</v>
      </c>
      <c r="K139" s="12">
        <v>86255</v>
      </c>
      <c r="L139" s="12">
        <v>29474</v>
      </c>
      <c r="M139" s="12">
        <v>1284</v>
      </c>
    </row>
    <row r="140" spans="1:13" x14ac:dyDescent="0.4">
      <c r="A140" s="3" t="s">
        <v>69</v>
      </c>
      <c r="B140" s="3" t="s">
        <v>14</v>
      </c>
      <c r="C140" s="12">
        <v>79249</v>
      </c>
      <c r="D140" s="12">
        <v>111583</v>
      </c>
      <c r="E140" s="12">
        <v>124420</v>
      </c>
      <c r="F140" s="12">
        <v>167126</v>
      </c>
      <c r="G140" s="12">
        <v>174814</v>
      </c>
      <c r="H140" s="12">
        <v>94623</v>
      </c>
      <c r="I140" s="12">
        <v>109781</v>
      </c>
      <c r="J140" s="12">
        <v>215551</v>
      </c>
      <c r="K140" s="12">
        <v>133820</v>
      </c>
      <c r="L140" s="12">
        <v>52427</v>
      </c>
      <c r="M140" s="12">
        <v>2839</v>
      </c>
    </row>
    <row r="141" spans="1:13" x14ac:dyDescent="0.4">
      <c r="A141" s="3" t="s">
        <v>69</v>
      </c>
      <c r="B141" s="3" t="s">
        <v>15</v>
      </c>
      <c r="C141" s="12">
        <v>77947</v>
      </c>
      <c r="D141" s="12">
        <v>110624</v>
      </c>
      <c r="E141" s="12">
        <v>123451</v>
      </c>
      <c r="F141" s="12">
        <v>166101</v>
      </c>
      <c r="G141" s="12">
        <v>174152</v>
      </c>
      <c r="H141" s="12">
        <v>94369</v>
      </c>
      <c r="I141" s="12">
        <v>109539</v>
      </c>
      <c r="J141" s="12">
        <v>215044</v>
      </c>
      <c r="K141" s="12">
        <v>133366</v>
      </c>
      <c r="L141" s="12">
        <v>52137</v>
      </c>
      <c r="M141" s="12">
        <v>2813</v>
      </c>
    </row>
    <row r="142" spans="1:13" ht="17.25" customHeight="1" x14ac:dyDescent="0.4">
      <c r="A142" s="3" t="s">
        <v>69</v>
      </c>
      <c r="B142" s="3" t="s">
        <v>16</v>
      </c>
      <c r="C142" s="12">
        <v>48339</v>
      </c>
      <c r="D142" s="12">
        <v>76091</v>
      </c>
      <c r="E142" s="12">
        <v>89429</v>
      </c>
      <c r="F142" s="12">
        <v>127816</v>
      </c>
      <c r="G142" s="12">
        <v>150586</v>
      </c>
      <c r="H142" s="12">
        <v>87213</v>
      </c>
      <c r="I142" s="12">
        <v>104113</v>
      </c>
      <c r="J142" s="12">
        <v>208214</v>
      </c>
      <c r="K142" s="12">
        <v>129084</v>
      </c>
      <c r="L142" s="12">
        <v>49786</v>
      </c>
      <c r="M142" s="12">
        <v>2600</v>
      </c>
    </row>
    <row r="143" spans="1:13" x14ac:dyDescent="0.4">
      <c r="A143" s="3" t="s">
        <v>70</v>
      </c>
      <c r="B143" s="3" t="s">
        <v>14</v>
      </c>
      <c r="C143" s="12">
        <v>68081</v>
      </c>
      <c r="D143" s="12">
        <v>112269</v>
      </c>
      <c r="E143" s="12">
        <v>123527</v>
      </c>
      <c r="F143" s="12">
        <v>156249</v>
      </c>
      <c r="G143" s="12">
        <v>163743</v>
      </c>
      <c r="H143" s="12">
        <v>76521</v>
      </c>
      <c r="I143" s="12">
        <v>80924</v>
      </c>
      <c r="J143" s="12">
        <v>140849</v>
      </c>
      <c r="K143" s="12">
        <v>80500</v>
      </c>
      <c r="L143" s="12">
        <v>25766</v>
      </c>
      <c r="M143" s="12">
        <v>1342</v>
      </c>
    </row>
    <row r="144" spans="1:13" x14ac:dyDescent="0.4">
      <c r="A144" s="3" t="s">
        <v>70</v>
      </c>
      <c r="B144" s="3" t="s">
        <v>15</v>
      </c>
      <c r="C144" s="12">
        <v>66669</v>
      </c>
      <c r="D144" s="12">
        <v>110247</v>
      </c>
      <c r="E144" s="12">
        <v>121900</v>
      </c>
      <c r="F144" s="12">
        <v>154801</v>
      </c>
      <c r="G144" s="12">
        <v>162785</v>
      </c>
      <c r="H144" s="12">
        <v>76155</v>
      </c>
      <c r="I144" s="12">
        <v>80572</v>
      </c>
      <c r="J144" s="12">
        <v>140414</v>
      </c>
      <c r="K144" s="12">
        <v>80181</v>
      </c>
      <c r="L144" s="12">
        <v>25663</v>
      </c>
      <c r="M144" s="12">
        <v>1338</v>
      </c>
    </row>
    <row r="145" spans="1:13" ht="17.25" customHeight="1" x14ac:dyDescent="0.4">
      <c r="A145" s="3" t="s">
        <v>70</v>
      </c>
      <c r="B145" s="3" t="s">
        <v>16</v>
      </c>
      <c r="C145" s="12">
        <v>29984</v>
      </c>
      <c r="D145" s="12">
        <v>55869</v>
      </c>
      <c r="E145" s="12">
        <v>68941</v>
      </c>
      <c r="F145" s="12">
        <v>99497</v>
      </c>
      <c r="G145" s="12">
        <v>122554</v>
      </c>
      <c r="H145" s="12">
        <v>64050</v>
      </c>
      <c r="I145" s="12">
        <v>71837</v>
      </c>
      <c r="J145" s="12">
        <v>131529</v>
      </c>
      <c r="K145" s="12">
        <v>75783</v>
      </c>
      <c r="L145" s="12">
        <v>24130</v>
      </c>
      <c r="M145" s="12">
        <v>1233</v>
      </c>
    </row>
    <row r="147" spans="1:13" x14ac:dyDescent="0.4">
      <c r="A147" s="46" t="s">
        <v>71</v>
      </c>
      <c r="B147" s="46"/>
      <c r="C147" s="46"/>
      <c r="D147" s="46"/>
      <c r="E147" s="46"/>
      <c r="F147" s="46"/>
      <c r="G147" s="46"/>
      <c r="H147" s="46"/>
      <c r="I147" s="46"/>
      <c r="J147" s="46"/>
      <c r="K147" s="46"/>
      <c r="L147" s="46"/>
      <c r="M147" s="46"/>
    </row>
    <row r="148" spans="1:13" ht="51.75" customHeight="1" x14ac:dyDescent="0.4">
      <c r="A148" s="47" t="s">
        <v>72</v>
      </c>
      <c r="B148" s="47"/>
      <c r="C148" s="47"/>
      <c r="D148" s="47"/>
      <c r="E148" s="47"/>
      <c r="F148" s="47"/>
      <c r="G148" s="47"/>
      <c r="H148" s="47"/>
      <c r="I148" s="47"/>
      <c r="J148" s="47"/>
      <c r="K148" s="47"/>
      <c r="L148" s="47"/>
      <c r="M148" s="47"/>
    </row>
    <row r="149" spans="1:13" ht="19.5" customHeight="1" x14ac:dyDescent="0.4">
      <c r="A149" s="47" t="s">
        <v>20</v>
      </c>
      <c r="B149" s="47"/>
      <c r="C149" s="47"/>
      <c r="D149" s="47"/>
      <c r="E149" s="47"/>
      <c r="F149" s="47"/>
      <c r="G149" s="47"/>
      <c r="H149" s="47"/>
      <c r="I149" s="47"/>
      <c r="J149" s="47"/>
      <c r="K149" s="47"/>
      <c r="L149" s="47"/>
      <c r="M149" s="47"/>
    </row>
  </sheetData>
  <mergeCells count="4">
    <mergeCell ref="A147:M147"/>
    <mergeCell ref="A148:M148"/>
    <mergeCell ref="A149:M149"/>
    <mergeCell ref="L3:M3"/>
  </mergeCells>
  <phoneticPr fontId="2"/>
  <pageMargins left="0.7" right="0.7" top="0.75" bottom="0.75" header="0.3" footer="0.3"/>
  <pageSetup paperSize="9" scale="2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50"/>
  <sheetViews>
    <sheetView view="pageBreakPreview" topLeftCell="A94" zoomScale="70" zoomScaleNormal="100" zoomScaleSheetLayoutView="70" workbookViewId="0">
      <selection activeCell="C122" sqref="C122"/>
    </sheetView>
  </sheetViews>
  <sheetFormatPr defaultColWidth="9" defaultRowHeight="18.75" x14ac:dyDescent="0.4"/>
  <cols>
    <col min="1" max="1" width="11.625" style="2" customWidth="1"/>
    <col min="2" max="2" width="14.125" style="2" customWidth="1"/>
    <col min="3" max="3" width="10.625" style="1" customWidth="1"/>
    <col min="4" max="13" width="10.625" style="2" customWidth="1"/>
    <col min="14" max="14" width="9.25" style="2" customWidth="1"/>
    <col min="15" max="16384" width="9" style="2"/>
  </cols>
  <sheetData>
    <row r="1" spans="1:13" x14ac:dyDescent="0.4">
      <c r="A1" s="2" t="s">
        <v>23</v>
      </c>
    </row>
    <row r="3" spans="1:13" x14ac:dyDescent="0.4">
      <c r="A3" s="2" t="s">
        <v>1</v>
      </c>
      <c r="C3" s="2"/>
      <c r="L3" s="48">
        <f>全国!L3</f>
        <v>45839</v>
      </c>
      <c r="M3" s="48"/>
    </row>
    <row r="4" spans="1:13" x14ac:dyDescent="0.4">
      <c r="A4" s="10"/>
      <c r="B4" s="11"/>
      <c r="C4" s="3" t="s">
        <v>3</v>
      </c>
      <c r="D4" s="3" t="s">
        <v>4</v>
      </c>
      <c r="E4" s="3" t="s">
        <v>5</v>
      </c>
      <c r="F4" s="3" t="s">
        <v>6</v>
      </c>
      <c r="G4" s="3" t="s">
        <v>7</v>
      </c>
      <c r="H4" s="3" t="s">
        <v>8</v>
      </c>
      <c r="I4" s="3" t="s">
        <v>9</v>
      </c>
      <c r="J4" s="3" t="s">
        <v>10</v>
      </c>
      <c r="K4" s="3" t="s">
        <v>11</v>
      </c>
      <c r="L4" s="3" t="s">
        <v>12</v>
      </c>
      <c r="M4" s="3" t="s">
        <v>13</v>
      </c>
    </row>
    <row r="5" spans="1:13" x14ac:dyDescent="0.4">
      <c r="A5" s="3" t="s">
        <v>24</v>
      </c>
      <c r="B5" s="3" t="s">
        <v>14</v>
      </c>
      <c r="C5" s="13">
        <v>0.63653912443984828</v>
      </c>
      <c r="D5" s="13">
        <v>0.84206835722160966</v>
      </c>
      <c r="E5" s="13">
        <v>0.79693924824922768</v>
      </c>
      <c r="F5" s="13">
        <v>0.81159814238725392</v>
      </c>
      <c r="G5" s="13">
        <v>0.91067215417133185</v>
      </c>
      <c r="H5" s="13">
        <v>0.91382012747340335</v>
      </c>
      <c r="I5" s="13">
        <v>0.88064486036788592</v>
      </c>
      <c r="J5" s="13">
        <v>0.9559488650523067</v>
      </c>
      <c r="K5" s="13">
        <v>1.001825847510883</v>
      </c>
      <c r="L5" s="13">
        <v>1.1080839808232765</v>
      </c>
      <c r="M5" s="13">
        <v>1.3410743607787943</v>
      </c>
    </row>
    <row r="6" spans="1:13" x14ac:dyDescent="0.4">
      <c r="A6" s="3" t="s">
        <v>24</v>
      </c>
      <c r="B6" s="3" t="s">
        <v>15</v>
      </c>
      <c r="C6" s="13">
        <v>0.62960898041155222</v>
      </c>
      <c r="D6" s="13">
        <v>0.83562072767364937</v>
      </c>
      <c r="E6" s="13">
        <v>0.79182582050330741</v>
      </c>
      <c r="F6" s="13">
        <v>0.80754522142208918</v>
      </c>
      <c r="G6" s="13">
        <v>0.90773900102471894</v>
      </c>
      <c r="H6" s="13">
        <v>0.91172332977422987</v>
      </c>
      <c r="I6" s="13">
        <v>0.87899115479532208</v>
      </c>
      <c r="J6" s="13">
        <v>0.95416730735581845</v>
      </c>
      <c r="K6" s="13">
        <v>0.99908593366163545</v>
      </c>
      <c r="L6" s="13">
        <v>1.1038518763431973</v>
      </c>
      <c r="M6" s="13">
        <v>1.3312221440300258</v>
      </c>
    </row>
    <row r="7" spans="1:13" x14ac:dyDescent="0.4">
      <c r="A7" s="3" t="s">
        <v>24</v>
      </c>
      <c r="B7" s="3" t="s">
        <v>16</v>
      </c>
      <c r="C7" s="13">
        <v>0.41029330215967508</v>
      </c>
      <c r="D7" s="13">
        <v>0.5935082690187431</v>
      </c>
      <c r="E7" s="13">
        <v>0.59001651291140511</v>
      </c>
      <c r="F7" s="13">
        <v>0.63815815021120348</v>
      </c>
      <c r="G7" s="13">
        <v>0.7905092043211307</v>
      </c>
      <c r="H7" s="13">
        <v>0.84707058029248095</v>
      </c>
      <c r="I7" s="13">
        <v>0.8405149384736722</v>
      </c>
      <c r="J7" s="13">
        <v>0.92753673137185244</v>
      </c>
      <c r="K7" s="13">
        <v>0.97170736166177263</v>
      </c>
      <c r="L7" s="13">
        <v>1.0661183666721772</v>
      </c>
      <c r="M7" s="13">
        <v>1.2732817264836969</v>
      </c>
    </row>
    <row r="8" spans="1:13" x14ac:dyDescent="0.4">
      <c r="A8" s="3" t="s">
        <v>25</v>
      </c>
      <c r="B8" s="3" t="s">
        <v>14</v>
      </c>
      <c r="C8" s="13">
        <v>0.76396581539309794</v>
      </c>
      <c r="D8" s="13">
        <v>0.91166163269172074</v>
      </c>
      <c r="E8" s="13">
        <v>0.81141649417909012</v>
      </c>
      <c r="F8" s="13">
        <v>0.83198240217829766</v>
      </c>
      <c r="G8" s="13">
        <v>0.90743946159397759</v>
      </c>
      <c r="H8" s="13">
        <v>0.88683313781353001</v>
      </c>
      <c r="I8" s="13">
        <v>0.90096233912704349</v>
      </c>
      <c r="J8" s="13">
        <v>0.96697779625240909</v>
      </c>
      <c r="K8" s="13">
        <v>0.99333345410409235</v>
      </c>
      <c r="L8" s="13">
        <v>1.1381492133310775</v>
      </c>
      <c r="M8" s="13">
        <v>1.4697732997481108</v>
      </c>
    </row>
    <row r="9" spans="1:13" x14ac:dyDescent="0.4">
      <c r="A9" s="3" t="s">
        <v>25</v>
      </c>
      <c r="B9" s="3" t="s">
        <v>15</v>
      </c>
      <c r="C9" s="13">
        <v>0.75783814941981409</v>
      </c>
      <c r="D9" s="13">
        <v>0.90738889298155145</v>
      </c>
      <c r="E9" s="13">
        <v>0.80698858525253059</v>
      </c>
      <c r="F9" s="13">
        <v>0.82901371520774503</v>
      </c>
      <c r="G9" s="13">
        <v>0.9051687212856967</v>
      </c>
      <c r="H9" s="13">
        <v>0.88544774034970108</v>
      </c>
      <c r="I9" s="13">
        <v>0.89939181853635908</v>
      </c>
      <c r="J9" s="13">
        <v>0.96518551708873401</v>
      </c>
      <c r="K9" s="13">
        <v>0.99011793264614767</v>
      </c>
      <c r="L9" s="13">
        <v>1.1328032481813568</v>
      </c>
      <c r="M9" s="13">
        <v>1.4609571788413098</v>
      </c>
    </row>
    <row r="10" spans="1:13" x14ac:dyDescent="0.4">
      <c r="A10" s="3" t="s">
        <v>25</v>
      </c>
      <c r="B10" s="3" t="s">
        <v>16</v>
      </c>
      <c r="C10" s="13">
        <v>0.55135209643868577</v>
      </c>
      <c r="D10" s="13">
        <v>0.68438555687690095</v>
      </c>
      <c r="E10" s="13">
        <v>0.63770622090636764</v>
      </c>
      <c r="F10" s="13">
        <v>0.69113679911254533</v>
      </c>
      <c r="G10" s="13">
        <v>0.81584120073461674</v>
      </c>
      <c r="H10" s="13">
        <v>0.83485838779956423</v>
      </c>
      <c r="I10" s="13">
        <v>0.86508279489422701</v>
      </c>
      <c r="J10" s="13">
        <v>0.93958615626299002</v>
      </c>
      <c r="K10" s="13">
        <v>0.95983768409992576</v>
      </c>
      <c r="L10" s="13">
        <v>1.0875993909659956</v>
      </c>
      <c r="M10" s="13">
        <v>1.3866498740554156</v>
      </c>
    </row>
    <row r="11" spans="1:13" x14ac:dyDescent="0.4">
      <c r="A11" s="3" t="s">
        <v>26</v>
      </c>
      <c r="B11" s="3" t="s">
        <v>14</v>
      </c>
      <c r="C11" s="13">
        <v>0.78803896023326514</v>
      </c>
      <c r="D11" s="13">
        <v>0.91493952822542446</v>
      </c>
      <c r="E11" s="13">
        <v>0.82809894141811347</v>
      </c>
      <c r="F11" s="13">
        <v>0.85531389988963191</v>
      </c>
      <c r="G11" s="13">
        <v>0.928084966327409</v>
      </c>
      <c r="H11" s="13">
        <v>0.90364642741364198</v>
      </c>
      <c r="I11" s="13">
        <v>0.91460958306290985</v>
      </c>
      <c r="J11" s="13">
        <v>0.97663816673617865</v>
      </c>
      <c r="K11" s="13">
        <v>0.99378854030697217</v>
      </c>
      <c r="L11" s="13">
        <v>1.0860180126974752</v>
      </c>
      <c r="M11" s="13">
        <v>1.2924976258309591</v>
      </c>
    </row>
    <row r="12" spans="1:13" x14ac:dyDescent="0.4">
      <c r="A12" s="3" t="s">
        <v>26</v>
      </c>
      <c r="B12" s="3" t="s">
        <v>15</v>
      </c>
      <c r="C12" s="13">
        <v>0.78016005955704448</v>
      </c>
      <c r="D12" s="13">
        <v>0.91010810184941526</v>
      </c>
      <c r="E12" s="13">
        <v>0.82318346997173608</v>
      </c>
      <c r="F12" s="13">
        <v>0.85148996948646372</v>
      </c>
      <c r="G12" s="13">
        <v>0.92591397032761158</v>
      </c>
      <c r="H12" s="13">
        <v>0.90215759962539177</v>
      </c>
      <c r="I12" s="13">
        <v>0.91308775149385668</v>
      </c>
      <c r="J12" s="13">
        <v>0.97512628017980441</v>
      </c>
      <c r="K12" s="13">
        <v>0.99129495431426384</v>
      </c>
      <c r="L12" s="13">
        <v>1.0815296028347852</v>
      </c>
      <c r="M12" s="13">
        <v>1.2858499525166192</v>
      </c>
    </row>
    <row r="13" spans="1:13" x14ac:dyDescent="0.4">
      <c r="A13" s="3" t="s">
        <v>26</v>
      </c>
      <c r="B13" s="3" t="s">
        <v>16</v>
      </c>
      <c r="C13" s="13">
        <v>0.58981326385011479</v>
      </c>
      <c r="D13" s="13">
        <v>0.68852562550656293</v>
      </c>
      <c r="E13" s="13">
        <v>0.64971999368010813</v>
      </c>
      <c r="F13" s="13">
        <v>0.71438680776472119</v>
      </c>
      <c r="G13" s="13">
        <v>0.83849182237075293</v>
      </c>
      <c r="H13" s="13">
        <v>0.86001416787733975</v>
      </c>
      <c r="I13" s="13">
        <v>0.8866123581675357</v>
      </c>
      <c r="J13" s="13">
        <v>0.95689095880253949</v>
      </c>
      <c r="K13" s="13">
        <v>0.96941081154071207</v>
      </c>
      <c r="L13" s="13">
        <v>1.0517643584822087</v>
      </c>
      <c r="M13" s="13">
        <v>1.2174738841405508</v>
      </c>
    </row>
    <row r="14" spans="1:13" x14ac:dyDescent="0.4">
      <c r="A14" s="3" t="s">
        <v>27</v>
      </c>
      <c r="B14" s="3" t="s">
        <v>14</v>
      </c>
      <c r="C14" s="13">
        <v>0.69982701663013402</v>
      </c>
      <c r="D14" s="13">
        <v>0.84705892855548715</v>
      </c>
      <c r="E14" s="13">
        <v>0.80990030397051649</v>
      </c>
      <c r="F14" s="13">
        <v>0.8456260400304817</v>
      </c>
      <c r="G14" s="13">
        <v>0.93803780856506858</v>
      </c>
      <c r="H14" s="13">
        <v>0.91523953890083543</v>
      </c>
      <c r="I14" s="13">
        <v>0.91583924034595199</v>
      </c>
      <c r="J14" s="13">
        <v>0.97790623436232804</v>
      </c>
      <c r="K14" s="13">
        <v>1.0105074880252227</v>
      </c>
      <c r="L14" s="13">
        <v>1.0958640657691738</v>
      </c>
      <c r="M14" s="13">
        <v>1.3342281879194631</v>
      </c>
    </row>
    <row r="15" spans="1:13" x14ac:dyDescent="0.4">
      <c r="A15" s="3" t="s">
        <v>27</v>
      </c>
      <c r="B15" s="3" t="s">
        <v>15</v>
      </c>
      <c r="C15" s="13">
        <v>0.69489355590110602</v>
      </c>
      <c r="D15" s="13">
        <v>0.84290330931912116</v>
      </c>
      <c r="E15" s="13">
        <v>0.80604948577008484</v>
      </c>
      <c r="F15" s="13">
        <v>0.84215797577020579</v>
      </c>
      <c r="G15" s="13">
        <v>0.93551613010399015</v>
      </c>
      <c r="H15" s="13">
        <v>0.91350512919942184</v>
      </c>
      <c r="I15" s="13">
        <v>0.91437221181224704</v>
      </c>
      <c r="J15" s="13">
        <v>0.97608751919659031</v>
      </c>
      <c r="K15" s="13">
        <v>1.0074819620445037</v>
      </c>
      <c r="L15" s="13">
        <v>1.090517150284253</v>
      </c>
      <c r="M15" s="13">
        <v>1.3201342281879194</v>
      </c>
    </row>
    <row r="16" spans="1:13" x14ac:dyDescent="0.4">
      <c r="A16" s="3" t="s">
        <v>27</v>
      </c>
      <c r="B16" s="3" t="s">
        <v>16</v>
      </c>
      <c r="C16" s="13">
        <v>0.46322698290774428</v>
      </c>
      <c r="D16" s="13">
        <v>0.60404224358802683</v>
      </c>
      <c r="E16" s="13">
        <v>0.59874710598018677</v>
      </c>
      <c r="F16" s="13">
        <v>0.67204864621078986</v>
      </c>
      <c r="G16" s="13">
        <v>0.82503737665703181</v>
      </c>
      <c r="H16" s="13">
        <v>0.85814502767300027</v>
      </c>
      <c r="I16" s="13">
        <v>0.88189753472523225</v>
      </c>
      <c r="J16" s="13">
        <v>0.95517402032681653</v>
      </c>
      <c r="K16" s="13">
        <v>0.98410234645000905</v>
      </c>
      <c r="L16" s="13">
        <v>1.0560263752985184</v>
      </c>
      <c r="M16" s="13">
        <v>1.2456375838926175</v>
      </c>
    </row>
    <row r="17" spans="1:13" x14ac:dyDescent="0.4">
      <c r="A17" s="3" t="s">
        <v>28</v>
      </c>
      <c r="B17" s="3" t="s">
        <v>14</v>
      </c>
      <c r="C17" s="13">
        <v>0.83662793708889382</v>
      </c>
      <c r="D17" s="13">
        <v>0.94948574605429781</v>
      </c>
      <c r="E17" s="13">
        <v>0.82952081658505683</v>
      </c>
      <c r="F17" s="13">
        <v>0.86796500093263018</v>
      </c>
      <c r="G17" s="13">
        <v>0.92777554254559191</v>
      </c>
      <c r="H17" s="13">
        <v>0.89479187555504625</v>
      </c>
      <c r="I17" s="13">
        <v>0.90239194078316565</v>
      </c>
      <c r="J17" s="13">
        <v>0.98307212516848586</v>
      </c>
      <c r="K17" s="13">
        <v>0.96916567741149973</v>
      </c>
      <c r="L17" s="13">
        <v>1.0664451827242525</v>
      </c>
      <c r="M17" s="13">
        <v>1.2295271049596308</v>
      </c>
    </row>
    <row r="18" spans="1:13" x14ac:dyDescent="0.4">
      <c r="A18" s="3" t="s">
        <v>28</v>
      </c>
      <c r="B18" s="3" t="s">
        <v>15</v>
      </c>
      <c r="C18" s="13">
        <v>0.83113788995735716</v>
      </c>
      <c r="D18" s="13">
        <v>0.94577941131049814</v>
      </c>
      <c r="E18" s="13">
        <v>0.82695071743526027</v>
      </c>
      <c r="F18" s="13">
        <v>0.86548081325352277</v>
      </c>
      <c r="G18" s="13">
        <v>0.9258541552053996</v>
      </c>
      <c r="H18" s="13">
        <v>0.89347408829174668</v>
      </c>
      <c r="I18" s="13">
        <v>0.90124135462343868</v>
      </c>
      <c r="J18" s="13">
        <v>0.98162512884213859</v>
      </c>
      <c r="K18" s="13">
        <v>0.9668016112176463</v>
      </c>
      <c r="L18" s="13">
        <v>1.0616714511498888</v>
      </c>
      <c r="M18" s="13">
        <v>1.2249134948096885</v>
      </c>
    </row>
    <row r="19" spans="1:13" x14ac:dyDescent="0.4">
      <c r="A19" s="3" t="s">
        <v>28</v>
      </c>
      <c r="B19" s="3" t="s">
        <v>16</v>
      </c>
      <c r="C19" s="13">
        <v>0.64413100150199398</v>
      </c>
      <c r="D19" s="13">
        <v>0.73210921333045065</v>
      </c>
      <c r="E19" s="13">
        <v>0.67298837974128478</v>
      </c>
      <c r="F19" s="13">
        <v>0.74224645176606241</v>
      </c>
      <c r="G19" s="13">
        <v>0.85289070262014832</v>
      </c>
      <c r="H19" s="13">
        <v>0.85309536769129402</v>
      </c>
      <c r="I19" s="13">
        <v>0.87376791398729237</v>
      </c>
      <c r="J19" s="13">
        <v>0.96032322858577579</v>
      </c>
      <c r="K19" s="13">
        <v>0.94224779066346043</v>
      </c>
      <c r="L19" s="13">
        <v>1.0277715059832919</v>
      </c>
      <c r="M19" s="13">
        <v>1.1764705882352942</v>
      </c>
    </row>
    <row r="20" spans="1:13" x14ac:dyDescent="0.4">
      <c r="A20" s="3" t="s">
        <v>29</v>
      </c>
      <c r="B20" s="3" t="s">
        <v>14</v>
      </c>
      <c r="C20" s="13">
        <v>0.81146071753578031</v>
      </c>
      <c r="D20" s="13">
        <v>0.92361566821376162</v>
      </c>
      <c r="E20" s="13">
        <v>0.82076670970304899</v>
      </c>
      <c r="F20" s="13">
        <v>0.86740356451746492</v>
      </c>
      <c r="G20" s="13">
        <v>0.93101094968000242</v>
      </c>
      <c r="H20" s="13">
        <v>0.89707477110186828</v>
      </c>
      <c r="I20" s="13">
        <v>0.92287426978733156</v>
      </c>
      <c r="J20" s="13">
        <v>0.9895257396585535</v>
      </c>
      <c r="K20" s="13">
        <v>0.97956990369265118</v>
      </c>
      <c r="L20" s="13">
        <v>1.0662245440610629</v>
      </c>
      <c r="M20" s="13">
        <v>1.3185840707964602</v>
      </c>
    </row>
    <row r="21" spans="1:13" x14ac:dyDescent="0.4">
      <c r="A21" s="3" t="s">
        <v>29</v>
      </c>
      <c r="B21" s="3" t="s">
        <v>15</v>
      </c>
      <c r="C21" s="13">
        <v>0.80700714226622172</v>
      </c>
      <c r="D21" s="13">
        <v>0.92008399651605355</v>
      </c>
      <c r="E21" s="13">
        <v>0.81796603436289606</v>
      </c>
      <c r="F21" s="13">
        <v>0.86462513835658728</v>
      </c>
      <c r="G21" s="13">
        <v>0.92913797810064003</v>
      </c>
      <c r="H21" s="13">
        <v>0.89571579568696891</v>
      </c>
      <c r="I21" s="13">
        <v>0.92163974902320134</v>
      </c>
      <c r="J21" s="13">
        <v>0.98805002984213186</v>
      </c>
      <c r="K21" s="13">
        <v>0.97720134809419967</v>
      </c>
      <c r="L21" s="13">
        <v>1.0624706728814091</v>
      </c>
      <c r="M21" s="13">
        <v>1.311701081612586</v>
      </c>
    </row>
    <row r="22" spans="1:13" x14ac:dyDescent="0.4">
      <c r="A22" s="3" t="s">
        <v>29</v>
      </c>
      <c r="B22" s="3" t="s">
        <v>16</v>
      </c>
      <c r="C22" s="13">
        <v>0.61111877119929403</v>
      </c>
      <c r="D22" s="13">
        <v>0.70225382697194949</v>
      </c>
      <c r="E22" s="13">
        <v>0.65560631641672462</v>
      </c>
      <c r="F22" s="13">
        <v>0.73115526809177089</v>
      </c>
      <c r="G22" s="13">
        <v>0.85017743941278168</v>
      </c>
      <c r="H22" s="13">
        <v>0.85570151958160034</v>
      </c>
      <c r="I22" s="13">
        <v>0.89567663192190705</v>
      </c>
      <c r="J22" s="13">
        <v>0.96908223966839158</v>
      </c>
      <c r="K22" s="13">
        <v>0.95667734429616336</v>
      </c>
      <c r="L22" s="13">
        <v>1.0316576469484156</v>
      </c>
      <c r="M22" s="13">
        <v>1.2536873156342183</v>
      </c>
    </row>
    <row r="23" spans="1:13" x14ac:dyDescent="0.4">
      <c r="A23" s="3" t="s">
        <v>30</v>
      </c>
      <c r="B23" s="3" t="s">
        <v>14</v>
      </c>
      <c r="C23" s="13">
        <v>0.76885669698450476</v>
      </c>
      <c r="D23" s="13">
        <v>0.91806846548501608</v>
      </c>
      <c r="E23" s="13">
        <v>0.8361246645849959</v>
      </c>
      <c r="F23" s="13">
        <v>0.85968676705530445</v>
      </c>
      <c r="G23" s="13">
        <v>0.9278274060340469</v>
      </c>
      <c r="H23" s="13">
        <v>0.89512103525435394</v>
      </c>
      <c r="I23" s="13">
        <v>0.92055937697079915</v>
      </c>
      <c r="J23" s="13">
        <v>0.98383989305233355</v>
      </c>
      <c r="K23" s="13">
        <v>0.99924875071268071</v>
      </c>
      <c r="L23" s="13">
        <v>1.0793799306781211</v>
      </c>
      <c r="M23" s="13">
        <v>1.33994708994709</v>
      </c>
    </row>
    <row r="24" spans="1:13" x14ac:dyDescent="0.4">
      <c r="A24" s="3" t="s">
        <v>30</v>
      </c>
      <c r="B24" s="3" t="s">
        <v>15</v>
      </c>
      <c r="C24" s="13">
        <v>0.76088841249073913</v>
      </c>
      <c r="D24" s="13">
        <v>0.91199086792358153</v>
      </c>
      <c r="E24" s="13">
        <v>0.83057056703211951</v>
      </c>
      <c r="F24" s="13">
        <v>0.85577772867874502</v>
      </c>
      <c r="G24" s="13">
        <v>0.92488622956345867</v>
      </c>
      <c r="H24" s="13">
        <v>0.89312594864412354</v>
      </c>
      <c r="I24" s="13">
        <v>0.91870407579601954</v>
      </c>
      <c r="J24" s="13">
        <v>0.98180710101049817</v>
      </c>
      <c r="K24" s="13">
        <v>0.99629070664386088</v>
      </c>
      <c r="L24" s="13">
        <v>1.0742339507091672</v>
      </c>
      <c r="M24" s="13">
        <v>1.3273809523809523</v>
      </c>
    </row>
    <row r="25" spans="1:13" x14ac:dyDescent="0.4">
      <c r="A25" s="3" t="s">
        <v>30</v>
      </c>
      <c r="B25" s="3" t="s">
        <v>16</v>
      </c>
      <c r="C25" s="13">
        <v>0.55240467220479517</v>
      </c>
      <c r="D25" s="13">
        <v>0.68276696897853706</v>
      </c>
      <c r="E25" s="13">
        <v>0.6519396494009394</v>
      </c>
      <c r="F25" s="13">
        <v>0.71372667323838335</v>
      </c>
      <c r="G25" s="13">
        <v>0.83365498061688859</v>
      </c>
      <c r="H25" s="13">
        <v>0.84559594410627947</v>
      </c>
      <c r="I25" s="13">
        <v>0.88868192951322178</v>
      </c>
      <c r="J25" s="13">
        <v>0.96047261431997799</v>
      </c>
      <c r="K25" s="13">
        <v>0.97342455646107928</v>
      </c>
      <c r="L25" s="13">
        <v>1.038127033406341</v>
      </c>
      <c r="M25" s="13">
        <v>1.2493386243386244</v>
      </c>
    </row>
    <row r="26" spans="1:13" x14ac:dyDescent="0.4">
      <c r="A26" s="3" t="s">
        <v>31</v>
      </c>
      <c r="B26" s="3" t="s">
        <v>14</v>
      </c>
      <c r="C26" s="13">
        <v>0.71935604751777538</v>
      </c>
      <c r="D26" s="13">
        <v>0.85906568538706762</v>
      </c>
      <c r="E26" s="13">
        <v>0.81681273278783317</v>
      </c>
      <c r="F26" s="13">
        <v>0.83376592050613951</v>
      </c>
      <c r="G26" s="13">
        <v>0.94012810642997668</v>
      </c>
      <c r="H26" s="13">
        <v>0.91628773164545396</v>
      </c>
      <c r="I26" s="13">
        <v>0.89416102482759341</v>
      </c>
      <c r="J26" s="13">
        <v>0.95007732275294066</v>
      </c>
      <c r="K26" s="13">
        <v>1.0366105725685462</v>
      </c>
      <c r="L26" s="13">
        <v>1.0416468261235852</v>
      </c>
      <c r="M26" s="13">
        <v>1.2461450599657338</v>
      </c>
    </row>
    <row r="27" spans="1:13" x14ac:dyDescent="0.4">
      <c r="A27" s="3" t="s">
        <v>31</v>
      </c>
      <c r="B27" s="3" t="s">
        <v>15</v>
      </c>
      <c r="C27" s="13">
        <v>0.71252329899114764</v>
      </c>
      <c r="D27" s="13">
        <v>0.85397085499411451</v>
      </c>
      <c r="E27" s="13">
        <v>0.81227407668229079</v>
      </c>
      <c r="F27" s="13">
        <v>0.83057239700195729</v>
      </c>
      <c r="G27" s="13">
        <v>0.93777579865251759</v>
      </c>
      <c r="H27" s="13">
        <v>0.91448255375545551</v>
      </c>
      <c r="I27" s="13">
        <v>0.89273240087608263</v>
      </c>
      <c r="J27" s="13">
        <v>0.94857598307671875</v>
      </c>
      <c r="K27" s="13">
        <v>1.0343949872963822</v>
      </c>
      <c r="L27" s="13">
        <v>1.0382953005384419</v>
      </c>
      <c r="M27" s="13">
        <v>1.2381496287835523</v>
      </c>
    </row>
    <row r="28" spans="1:13" x14ac:dyDescent="0.4">
      <c r="A28" s="3" t="s">
        <v>31</v>
      </c>
      <c r="B28" s="3" t="s">
        <v>16</v>
      </c>
      <c r="C28" s="13">
        <v>0.48882865082416377</v>
      </c>
      <c r="D28" s="13">
        <v>0.62309704149209832</v>
      </c>
      <c r="E28" s="13">
        <v>0.61592955230437751</v>
      </c>
      <c r="F28" s="13">
        <v>0.6757706793838083</v>
      </c>
      <c r="G28" s="13">
        <v>0.83543908906566833</v>
      </c>
      <c r="H28" s="13">
        <v>0.86165825011996433</v>
      </c>
      <c r="I28" s="13">
        <v>0.86097703171860307</v>
      </c>
      <c r="J28" s="13">
        <v>0.92636166997095071</v>
      </c>
      <c r="K28" s="13">
        <v>1.0110128987008402</v>
      </c>
      <c r="L28" s="13">
        <v>1.0084062854840481</v>
      </c>
      <c r="M28" s="13">
        <v>1.1924614505996574</v>
      </c>
    </row>
    <row r="29" spans="1:13" x14ac:dyDescent="0.4">
      <c r="A29" s="3" t="s">
        <v>32</v>
      </c>
      <c r="B29" s="3" t="s">
        <v>14</v>
      </c>
      <c r="C29" s="13">
        <v>0.72630096421219892</v>
      </c>
      <c r="D29" s="13">
        <v>0.86471741492957899</v>
      </c>
      <c r="E29" s="13">
        <v>0.81560587661023409</v>
      </c>
      <c r="F29" s="13">
        <v>0.83576201386484361</v>
      </c>
      <c r="G29" s="13">
        <v>0.93925284817177013</v>
      </c>
      <c r="H29" s="13">
        <v>0.90342100882303977</v>
      </c>
      <c r="I29" s="13">
        <v>0.89811020123637419</v>
      </c>
      <c r="J29" s="13">
        <v>0.96030063669147958</v>
      </c>
      <c r="K29" s="13">
        <v>1.016942880362222</v>
      </c>
      <c r="L29" s="13">
        <v>1.0213683274500822</v>
      </c>
      <c r="M29" s="13">
        <v>1.1548821548821548</v>
      </c>
    </row>
    <row r="30" spans="1:13" x14ac:dyDescent="0.4">
      <c r="A30" s="3" t="s">
        <v>32</v>
      </c>
      <c r="B30" s="3" t="s">
        <v>15</v>
      </c>
      <c r="C30" s="13">
        <v>0.71913618143078983</v>
      </c>
      <c r="D30" s="13">
        <v>0.85917985069328773</v>
      </c>
      <c r="E30" s="13">
        <v>0.80992928066290448</v>
      </c>
      <c r="F30" s="13">
        <v>0.83193481608086106</v>
      </c>
      <c r="G30" s="13">
        <v>0.93646981523229078</v>
      </c>
      <c r="H30" s="13">
        <v>0.90167304811053772</v>
      </c>
      <c r="I30" s="13">
        <v>0.89680794833886157</v>
      </c>
      <c r="J30" s="13">
        <v>0.95864728657183917</v>
      </c>
      <c r="K30" s="13">
        <v>1.0145919196609974</v>
      </c>
      <c r="L30" s="13">
        <v>1.0170299911077578</v>
      </c>
      <c r="M30" s="13">
        <v>1.1464646464646464</v>
      </c>
    </row>
    <row r="31" spans="1:13" x14ac:dyDescent="0.4">
      <c r="A31" s="3" t="s">
        <v>32</v>
      </c>
      <c r="B31" s="3" t="s">
        <v>16</v>
      </c>
      <c r="C31" s="13">
        <v>0.49574229894189448</v>
      </c>
      <c r="D31" s="13">
        <v>0.62216773249305068</v>
      </c>
      <c r="E31" s="13">
        <v>0.60691954187203845</v>
      </c>
      <c r="F31" s="13">
        <v>0.66873927169052372</v>
      </c>
      <c r="G31" s="13">
        <v>0.8285659261608872</v>
      </c>
      <c r="H31" s="13">
        <v>0.84537206592308978</v>
      </c>
      <c r="I31" s="13">
        <v>0.86352389634066939</v>
      </c>
      <c r="J31" s="13">
        <v>0.93658492190195941</v>
      </c>
      <c r="K31" s="13">
        <v>0.99185871016427696</v>
      </c>
      <c r="L31" s="13">
        <v>0.98881733178841857</v>
      </c>
      <c r="M31" s="13">
        <v>1.101010101010101</v>
      </c>
    </row>
    <row r="32" spans="1:13" x14ac:dyDescent="0.4">
      <c r="A32" s="3" t="s">
        <v>33</v>
      </c>
      <c r="B32" s="3" t="s">
        <v>14</v>
      </c>
      <c r="C32" s="13">
        <v>0.62807060064726761</v>
      </c>
      <c r="D32" s="13">
        <v>0.85924642472990087</v>
      </c>
      <c r="E32" s="13">
        <v>0.81747626602200907</v>
      </c>
      <c r="F32" s="13">
        <v>0.81362501468131132</v>
      </c>
      <c r="G32" s="13">
        <v>0.9330197763128657</v>
      </c>
      <c r="H32" s="13">
        <v>0.92178273462153637</v>
      </c>
      <c r="I32" s="13">
        <v>0.90010870094261564</v>
      </c>
      <c r="J32" s="13">
        <v>0.94127633333704819</v>
      </c>
      <c r="K32" s="13">
        <v>1.0233805877138611</v>
      </c>
      <c r="L32" s="13">
        <v>1.0634444037593067</v>
      </c>
      <c r="M32" s="13">
        <v>1.2879322512350035</v>
      </c>
    </row>
    <row r="33" spans="1:13" x14ac:dyDescent="0.4">
      <c r="A33" s="3" t="s">
        <v>33</v>
      </c>
      <c r="B33" s="3" t="s">
        <v>15</v>
      </c>
      <c r="C33" s="13">
        <v>0.6194665031864387</v>
      </c>
      <c r="D33" s="13">
        <v>0.85314236966623747</v>
      </c>
      <c r="E33" s="13">
        <v>0.81212762206945177</v>
      </c>
      <c r="F33" s="13">
        <v>0.80979840191557961</v>
      </c>
      <c r="G33" s="13">
        <v>0.93054588548996375</v>
      </c>
      <c r="H33" s="13">
        <v>0.9200449574201357</v>
      </c>
      <c r="I33" s="13">
        <v>0.89890001135681485</v>
      </c>
      <c r="J33" s="13">
        <v>0.94005787669070151</v>
      </c>
      <c r="K33" s="13">
        <v>1.0213677777111285</v>
      </c>
      <c r="L33" s="13">
        <v>1.0599292078603686</v>
      </c>
      <c r="M33" s="13">
        <v>1.2780522230063514</v>
      </c>
    </row>
    <row r="34" spans="1:13" x14ac:dyDescent="0.4">
      <c r="A34" s="3" t="s">
        <v>33</v>
      </c>
      <c r="B34" s="3" t="s">
        <v>16</v>
      </c>
      <c r="C34" s="13">
        <v>0.38223007941147119</v>
      </c>
      <c r="D34" s="13">
        <v>0.59750327192187658</v>
      </c>
      <c r="E34" s="13">
        <v>0.59441968220392338</v>
      </c>
      <c r="F34" s="13">
        <v>0.63257318870505153</v>
      </c>
      <c r="G34" s="13">
        <v>0.8071883564180431</v>
      </c>
      <c r="H34" s="13">
        <v>0.85548783123676131</v>
      </c>
      <c r="I34" s="13">
        <v>0.86128461800541878</v>
      </c>
      <c r="J34" s="13">
        <v>0.9154769997733968</v>
      </c>
      <c r="K34" s="13">
        <v>0.99798052506348345</v>
      </c>
      <c r="L34" s="13">
        <v>1.0297326986451849</v>
      </c>
      <c r="M34" s="13">
        <v>1.2314749470712774</v>
      </c>
    </row>
    <row r="35" spans="1:13" x14ac:dyDescent="0.4">
      <c r="A35" s="3" t="s">
        <v>34</v>
      </c>
      <c r="B35" s="3" t="s">
        <v>14</v>
      </c>
      <c r="C35" s="13">
        <v>0.66821076674765911</v>
      </c>
      <c r="D35" s="13">
        <v>0.79912333871410246</v>
      </c>
      <c r="E35" s="13">
        <v>0.80697352207672757</v>
      </c>
      <c r="F35" s="13">
        <v>0.81619049391100484</v>
      </c>
      <c r="G35" s="13">
        <v>0.936961945895468</v>
      </c>
      <c r="H35" s="13">
        <v>0.95680193821926107</v>
      </c>
      <c r="I35" s="13">
        <v>0.90886721909083534</v>
      </c>
      <c r="J35" s="13">
        <v>0.92158690544540089</v>
      </c>
      <c r="K35" s="13">
        <v>1.0596667404022915</v>
      </c>
      <c r="L35" s="13">
        <v>1.1231739073606741</v>
      </c>
      <c r="M35" s="13">
        <v>1.2152139461172742</v>
      </c>
    </row>
    <row r="36" spans="1:13" x14ac:dyDescent="0.4">
      <c r="A36" s="3" t="s">
        <v>34</v>
      </c>
      <c r="B36" s="3" t="s">
        <v>15</v>
      </c>
      <c r="C36" s="13">
        <v>0.65838290962838653</v>
      </c>
      <c r="D36" s="13">
        <v>0.79099093351028193</v>
      </c>
      <c r="E36" s="13">
        <v>0.8012970703896517</v>
      </c>
      <c r="F36" s="13">
        <v>0.81210542474113634</v>
      </c>
      <c r="G36" s="13">
        <v>0.93407560480929175</v>
      </c>
      <c r="H36" s="13">
        <v>0.95505269533615988</v>
      </c>
      <c r="I36" s="13">
        <v>0.90729401469471227</v>
      </c>
      <c r="J36" s="13">
        <v>0.92004669362920088</v>
      </c>
      <c r="K36" s="13">
        <v>1.056859701446998</v>
      </c>
      <c r="L36" s="13">
        <v>1.1183579493469802</v>
      </c>
      <c r="M36" s="13">
        <v>1.2082408874801902</v>
      </c>
    </row>
    <row r="37" spans="1:13" x14ac:dyDescent="0.4">
      <c r="A37" s="3" t="s">
        <v>34</v>
      </c>
      <c r="B37" s="3" t="s">
        <v>16</v>
      </c>
      <c r="C37" s="13">
        <v>0.42146551606932331</v>
      </c>
      <c r="D37" s="13">
        <v>0.55634686182057158</v>
      </c>
      <c r="E37" s="13">
        <v>0.59006797827996671</v>
      </c>
      <c r="F37" s="13">
        <v>0.64267506442519695</v>
      </c>
      <c r="G37" s="13">
        <v>0.81907337963638482</v>
      </c>
      <c r="H37" s="13">
        <v>0.89315081768625071</v>
      </c>
      <c r="I37" s="13">
        <v>0.87127255028723272</v>
      </c>
      <c r="J37" s="13">
        <v>0.8973502848438496</v>
      </c>
      <c r="K37" s="13">
        <v>1.0319510446303939</v>
      </c>
      <c r="L37" s="13">
        <v>1.0846663516353143</v>
      </c>
      <c r="M37" s="13">
        <v>1.1559429477020602</v>
      </c>
    </row>
    <row r="38" spans="1:13" x14ac:dyDescent="0.4">
      <c r="A38" s="3" t="s">
        <v>35</v>
      </c>
      <c r="B38" s="3" t="s">
        <v>14</v>
      </c>
      <c r="C38" s="13">
        <v>0.6732659889479482</v>
      </c>
      <c r="D38" s="13">
        <v>0.81474096706629529</v>
      </c>
      <c r="E38" s="13">
        <v>0.81367407399141922</v>
      </c>
      <c r="F38" s="13">
        <v>0.81838744468080171</v>
      </c>
      <c r="G38" s="13">
        <v>0.93495796956509991</v>
      </c>
      <c r="H38" s="13">
        <v>0.95192416205845842</v>
      </c>
      <c r="I38" s="13">
        <v>0.90584002308175349</v>
      </c>
      <c r="J38" s="13">
        <v>0.92737197322287102</v>
      </c>
      <c r="K38" s="13">
        <v>1.0681003971694381</v>
      </c>
      <c r="L38" s="13">
        <v>1.1789701596683495</v>
      </c>
      <c r="M38" s="13">
        <v>1.4797800064703979</v>
      </c>
    </row>
    <row r="39" spans="1:13" x14ac:dyDescent="0.4">
      <c r="A39" s="3" t="s">
        <v>35</v>
      </c>
      <c r="B39" s="3" t="s">
        <v>15</v>
      </c>
      <c r="C39" s="13">
        <v>0.66492313259027025</v>
      </c>
      <c r="D39" s="13">
        <v>0.80761071114881355</v>
      </c>
      <c r="E39" s="13">
        <v>0.8085677064445399</v>
      </c>
      <c r="F39" s="13">
        <v>0.81479645736351103</v>
      </c>
      <c r="G39" s="13">
        <v>0.93243235938049029</v>
      </c>
      <c r="H39" s="13">
        <v>0.95021160139939054</v>
      </c>
      <c r="I39" s="13">
        <v>0.9043776129619886</v>
      </c>
      <c r="J39" s="13">
        <v>0.92588273001921884</v>
      </c>
      <c r="K39" s="13">
        <v>1.0651448684714058</v>
      </c>
      <c r="L39" s="13">
        <v>1.1725259614989945</v>
      </c>
      <c r="M39" s="13">
        <v>1.4587512131996119</v>
      </c>
    </row>
    <row r="40" spans="1:13" x14ac:dyDescent="0.4">
      <c r="A40" s="3" t="s">
        <v>35</v>
      </c>
      <c r="B40" s="3" t="s">
        <v>16</v>
      </c>
      <c r="C40" s="13">
        <v>0.43798965330084438</v>
      </c>
      <c r="D40" s="13">
        <v>0.58515693619704667</v>
      </c>
      <c r="E40" s="13">
        <v>0.60859643935125007</v>
      </c>
      <c r="F40" s="13">
        <v>0.65370761437233893</v>
      </c>
      <c r="G40" s="13">
        <v>0.82229586182663461</v>
      </c>
      <c r="H40" s="13">
        <v>0.88975002821351989</v>
      </c>
      <c r="I40" s="13">
        <v>0.8692090539309697</v>
      </c>
      <c r="J40" s="13">
        <v>0.90257643949004995</v>
      </c>
      <c r="K40" s="13">
        <v>1.0360133442012613</v>
      </c>
      <c r="L40" s="13">
        <v>1.120161720641957</v>
      </c>
      <c r="M40" s="13">
        <v>1.3364606923325784</v>
      </c>
    </row>
    <row r="41" spans="1:13" x14ac:dyDescent="0.4">
      <c r="A41" s="3" t="s">
        <v>36</v>
      </c>
      <c r="B41" s="3" t="s">
        <v>14</v>
      </c>
      <c r="C41" s="13">
        <v>0.61621242468624848</v>
      </c>
      <c r="D41" s="13">
        <v>0.68943017266476414</v>
      </c>
      <c r="E41" s="13">
        <v>0.82567328851553101</v>
      </c>
      <c r="F41" s="13">
        <v>0.82924725658730758</v>
      </c>
      <c r="G41" s="13">
        <v>0.91740628313885475</v>
      </c>
      <c r="H41" s="13">
        <v>0.97535811012732354</v>
      </c>
      <c r="I41" s="13">
        <v>0.93724982671304302</v>
      </c>
      <c r="J41" s="13">
        <v>0.91427124936715987</v>
      </c>
      <c r="K41" s="13">
        <v>1.01285008614423</v>
      </c>
      <c r="L41" s="13">
        <v>1.1255905307829626</v>
      </c>
      <c r="M41" s="13">
        <v>1.2563412214822163</v>
      </c>
    </row>
    <row r="42" spans="1:13" x14ac:dyDescent="0.4">
      <c r="A42" s="3" t="s">
        <v>36</v>
      </c>
      <c r="B42" s="3" t="s">
        <v>15</v>
      </c>
      <c r="C42" s="13">
        <v>0.60538448900835773</v>
      </c>
      <c r="D42" s="13">
        <v>0.68152475059122597</v>
      </c>
      <c r="E42" s="13">
        <v>0.81919152844837329</v>
      </c>
      <c r="F42" s="13">
        <v>0.82491891985639709</v>
      </c>
      <c r="G42" s="13">
        <v>0.91437747274909986</v>
      </c>
      <c r="H42" s="13">
        <v>0.97328362429292603</v>
      </c>
      <c r="I42" s="13">
        <v>0.93559501433129966</v>
      </c>
      <c r="J42" s="13">
        <v>0.91268905989320581</v>
      </c>
      <c r="K42" s="13">
        <v>1.0102045138431774</v>
      </c>
      <c r="L42" s="13">
        <v>1.1207909226646067</v>
      </c>
      <c r="M42" s="13">
        <v>1.2427377072410373</v>
      </c>
    </row>
    <row r="43" spans="1:13" x14ac:dyDescent="0.4">
      <c r="A43" s="3" t="s">
        <v>36</v>
      </c>
      <c r="B43" s="3" t="s">
        <v>16</v>
      </c>
      <c r="C43" s="13">
        <v>0.39067839761000089</v>
      </c>
      <c r="D43" s="13">
        <v>0.49170403549122033</v>
      </c>
      <c r="E43" s="13">
        <v>0.61207183371459772</v>
      </c>
      <c r="F43" s="13">
        <v>0.65475960012805956</v>
      </c>
      <c r="G43" s="13">
        <v>0.80043856598897734</v>
      </c>
      <c r="H43" s="13">
        <v>0.90361279480681689</v>
      </c>
      <c r="I43" s="13">
        <v>0.89300389037024086</v>
      </c>
      <c r="J43" s="13">
        <v>0.88660215909762508</v>
      </c>
      <c r="K43" s="13">
        <v>0.98356562702124128</v>
      </c>
      <c r="L43" s="13">
        <v>1.0811317466522852</v>
      </c>
      <c r="M43" s="13">
        <v>1.1799631571489302</v>
      </c>
    </row>
    <row r="44" spans="1:13" x14ac:dyDescent="0.4">
      <c r="A44" s="3" t="s">
        <v>37</v>
      </c>
      <c r="B44" s="3" t="s">
        <v>14</v>
      </c>
      <c r="C44" s="13">
        <v>0.62355780237149194</v>
      </c>
      <c r="D44" s="13">
        <v>0.78247979447189375</v>
      </c>
      <c r="E44" s="13">
        <v>0.80388965963831038</v>
      </c>
      <c r="F44" s="13">
        <v>0.80872614693554112</v>
      </c>
      <c r="G44" s="13">
        <v>0.92194152098838233</v>
      </c>
      <c r="H44" s="13">
        <v>0.97337123551976323</v>
      </c>
      <c r="I44" s="13">
        <v>0.9295043329915722</v>
      </c>
      <c r="J44" s="13">
        <v>0.91529696983115294</v>
      </c>
      <c r="K44" s="13">
        <v>1.0318582420144555</v>
      </c>
      <c r="L44" s="13">
        <v>1.1012214439086205</v>
      </c>
      <c r="M44" s="13">
        <v>1.1634472511144132</v>
      </c>
    </row>
    <row r="45" spans="1:13" x14ac:dyDescent="0.4">
      <c r="A45" s="3" t="s">
        <v>37</v>
      </c>
      <c r="B45" s="3" t="s">
        <v>15</v>
      </c>
      <c r="C45" s="13">
        <v>0.61644207218593094</v>
      </c>
      <c r="D45" s="13">
        <v>0.77699036291022749</v>
      </c>
      <c r="E45" s="13">
        <v>0.80034222529267041</v>
      </c>
      <c r="F45" s="13">
        <v>0.80584050071975144</v>
      </c>
      <c r="G45" s="13">
        <v>0.91971549097140026</v>
      </c>
      <c r="H45" s="13">
        <v>0.97179451981666631</v>
      </c>
      <c r="I45" s="13">
        <v>0.928223792526919</v>
      </c>
      <c r="J45" s="13">
        <v>0.91394088001926199</v>
      </c>
      <c r="K45" s="13">
        <v>1.0296665889484728</v>
      </c>
      <c r="L45" s="13">
        <v>1.0977225527121688</v>
      </c>
      <c r="M45" s="13">
        <v>1.1575037147102527</v>
      </c>
    </row>
    <row r="46" spans="1:13" x14ac:dyDescent="0.4">
      <c r="A46" s="3" t="s">
        <v>37</v>
      </c>
      <c r="B46" s="3" t="s">
        <v>16</v>
      </c>
      <c r="C46" s="13">
        <v>0.39079753254450861</v>
      </c>
      <c r="D46" s="13">
        <v>0.55793994380337497</v>
      </c>
      <c r="E46" s="13">
        <v>0.59932627925056803</v>
      </c>
      <c r="F46" s="13">
        <v>0.63885816654111294</v>
      </c>
      <c r="G46" s="13">
        <v>0.80657669824323741</v>
      </c>
      <c r="H46" s="13">
        <v>0.90629313566237313</v>
      </c>
      <c r="I46" s="13">
        <v>0.88920985122757457</v>
      </c>
      <c r="J46" s="13">
        <v>0.89149989990765677</v>
      </c>
      <c r="K46" s="13">
        <v>1.00791171213181</v>
      </c>
      <c r="L46" s="13">
        <v>1.0708578267450455</v>
      </c>
      <c r="M46" s="13">
        <v>1.126724686902993</v>
      </c>
    </row>
    <row r="47" spans="1:13" x14ac:dyDescent="0.4">
      <c r="A47" s="3" t="s">
        <v>38</v>
      </c>
      <c r="B47" s="3" t="s">
        <v>14</v>
      </c>
      <c r="C47" s="13">
        <v>0.74689273896317021</v>
      </c>
      <c r="D47" s="13">
        <v>0.89749638744143279</v>
      </c>
      <c r="E47" s="13">
        <v>0.8327801626275062</v>
      </c>
      <c r="F47" s="13">
        <v>0.84571033130131479</v>
      </c>
      <c r="G47" s="13">
        <v>0.93921164123722756</v>
      </c>
      <c r="H47" s="13">
        <v>0.91273529348780436</v>
      </c>
      <c r="I47" s="13">
        <v>0.90917565153905322</v>
      </c>
      <c r="J47" s="13">
        <v>0.97271014018350022</v>
      </c>
      <c r="K47" s="13">
        <v>0.99982598057310401</v>
      </c>
      <c r="L47" s="13">
        <v>1.0579427957566805</v>
      </c>
      <c r="M47" s="13">
        <v>1.2127566622979467</v>
      </c>
    </row>
    <row r="48" spans="1:13" x14ac:dyDescent="0.4">
      <c r="A48" s="3" t="s">
        <v>38</v>
      </c>
      <c r="B48" s="3" t="s">
        <v>15</v>
      </c>
      <c r="C48" s="13">
        <v>0.7431129106023513</v>
      </c>
      <c r="D48" s="13">
        <v>0.89367035950431317</v>
      </c>
      <c r="E48" s="13">
        <v>0.82971392726234339</v>
      </c>
      <c r="F48" s="13">
        <v>0.84305699968354764</v>
      </c>
      <c r="G48" s="13">
        <v>0.93736673773987211</v>
      </c>
      <c r="H48" s="13">
        <v>0.91134334111399018</v>
      </c>
      <c r="I48" s="13">
        <v>0.90798925726503532</v>
      </c>
      <c r="J48" s="13">
        <v>0.97132451320318181</v>
      </c>
      <c r="K48" s="13">
        <v>0.99768501429068623</v>
      </c>
      <c r="L48" s="13">
        <v>1.0544011011145427</v>
      </c>
      <c r="M48" s="13">
        <v>1.2062035823503714</v>
      </c>
    </row>
    <row r="49" spans="1:13" x14ac:dyDescent="0.4">
      <c r="A49" s="3" t="s">
        <v>38</v>
      </c>
      <c r="B49" s="3" t="s">
        <v>16</v>
      </c>
      <c r="C49" s="13">
        <v>0.53808076188426457</v>
      </c>
      <c r="D49" s="13">
        <v>0.67982878661820734</v>
      </c>
      <c r="E49" s="13">
        <v>0.65621181834779063</v>
      </c>
      <c r="F49" s="13">
        <v>0.70788314212885528</v>
      </c>
      <c r="G49" s="13">
        <v>0.85069780965303354</v>
      </c>
      <c r="H49" s="13">
        <v>0.86552312425494859</v>
      </c>
      <c r="I49" s="13">
        <v>0.8823709633260759</v>
      </c>
      <c r="J49" s="13">
        <v>0.95501479379264542</v>
      </c>
      <c r="K49" s="13">
        <v>0.97807882552706793</v>
      </c>
      <c r="L49" s="13">
        <v>1.0243218745803679</v>
      </c>
      <c r="M49" s="13">
        <v>1.1598951507208388</v>
      </c>
    </row>
    <row r="50" spans="1:13" x14ac:dyDescent="0.4">
      <c r="A50" s="3" t="s">
        <v>39</v>
      </c>
      <c r="B50" s="3" t="s">
        <v>14</v>
      </c>
      <c r="C50" s="13">
        <v>0.68701881045714774</v>
      </c>
      <c r="D50" s="13">
        <v>0.8873796025038464</v>
      </c>
      <c r="E50" s="13">
        <v>0.83672893617878807</v>
      </c>
      <c r="F50" s="13">
        <v>0.81559931839261446</v>
      </c>
      <c r="G50" s="13">
        <v>0.94931742182694823</v>
      </c>
      <c r="H50" s="13">
        <v>0.93077173559101267</v>
      </c>
      <c r="I50" s="13">
        <v>0.90361352597221789</v>
      </c>
      <c r="J50" s="13">
        <v>0.93725764123722111</v>
      </c>
      <c r="K50" s="13">
        <v>1.0174536948527344</v>
      </c>
      <c r="L50" s="13">
        <v>1.0653841749685102</v>
      </c>
      <c r="M50" s="13">
        <v>1.1993833504624871</v>
      </c>
    </row>
    <row r="51" spans="1:13" x14ac:dyDescent="0.4">
      <c r="A51" s="3" t="s">
        <v>39</v>
      </c>
      <c r="B51" s="3" t="s">
        <v>15</v>
      </c>
      <c r="C51" s="13">
        <v>0.68259116162328326</v>
      </c>
      <c r="D51" s="13">
        <v>0.88387042384133874</v>
      </c>
      <c r="E51" s="13">
        <v>0.83342401708884994</v>
      </c>
      <c r="F51" s="13">
        <v>0.81344233299540558</v>
      </c>
      <c r="G51" s="13">
        <v>0.94724600386004854</v>
      </c>
      <c r="H51" s="13">
        <v>0.92953435363073922</v>
      </c>
      <c r="I51" s="13">
        <v>0.90259258113417695</v>
      </c>
      <c r="J51" s="13">
        <v>0.93600423026204127</v>
      </c>
      <c r="K51" s="13">
        <v>1.0152719829961427</v>
      </c>
      <c r="L51" s="13">
        <v>1.0614527272033283</v>
      </c>
      <c r="M51" s="13">
        <v>1.1932168550873588</v>
      </c>
    </row>
    <row r="52" spans="1:13" x14ac:dyDescent="0.4">
      <c r="A52" s="3" t="s">
        <v>39</v>
      </c>
      <c r="B52" s="3" t="s">
        <v>16</v>
      </c>
      <c r="C52" s="13">
        <v>0.44263797625426549</v>
      </c>
      <c r="D52" s="13">
        <v>0.63076696103020213</v>
      </c>
      <c r="E52" s="13">
        <v>0.62361203474195437</v>
      </c>
      <c r="F52" s="13">
        <v>0.64119985907695409</v>
      </c>
      <c r="G52" s="13">
        <v>0.82978317273363544</v>
      </c>
      <c r="H52" s="13">
        <v>0.87276131553239988</v>
      </c>
      <c r="I52" s="13">
        <v>0.8675710794171333</v>
      </c>
      <c r="J52" s="13">
        <v>0.91154965988170933</v>
      </c>
      <c r="K52" s="13">
        <v>0.98707841792152584</v>
      </c>
      <c r="L52" s="13">
        <v>1.0255353257757929</v>
      </c>
      <c r="M52" s="13">
        <v>1.1438848920863309</v>
      </c>
    </row>
    <row r="53" spans="1:13" x14ac:dyDescent="0.4">
      <c r="A53" s="3" t="s">
        <v>40</v>
      </c>
      <c r="B53" s="3" t="s">
        <v>14</v>
      </c>
      <c r="C53" s="13">
        <v>0.63523780672523478</v>
      </c>
      <c r="D53" s="13">
        <v>0.85316628742568823</v>
      </c>
      <c r="E53" s="13">
        <v>0.7935221955900692</v>
      </c>
      <c r="F53" s="13">
        <v>0.79626791375199768</v>
      </c>
      <c r="G53" s="13">
        <v>0.93269560401888141</v>
      </c>
      <c r="H53" s="13">
        <v>0.90916179337231973</v>
      </c>
      <c r="I53" s="13">
        <v>0.91359296149715308</v>
      </c>
      <c r="J53" s="13">
        <v>0.94266240517540145</v>
      </c>
      <c r="K53" s="13">
        <v>1.0398884887908004</v>
      </c>
      <c r="L53" s="13">
        <v>1.1134127809325762</v>
      </c>
      <c r="M53" s="13">
        <v>1.3160621761658031</v>
      </c>
    </row>
    <row r="54" spans="1:13" x14ac:dyDescent="0.4">
      <c r="A54" s="3" t="s">
        <v>40</v>
      </c>
      <c r="B54" s="3" t="s">
        <v>15</v>
      </c>
      <c r="C54" s="13">
        <v>0.63020902756740382</v>
      </c>
      <c r="D54" s="13">
        <v>0.84896615611537318</v>
      </c>
      <c r="E54" s="13">
        <v>0.7889849022226546</v>
      </c>
      <c r="F54" s="13">
        <v>0.79307160260944742</v>
      </c>
      <c r="G54" s="13">
        <v>0.93028269296695765</v>
      </c>
      <c r="H54" s="13">
        <v>0.90767731294047083</v>
      </c>
      <c r="I54" s="13">
        <v>0.91212170254086422</v>
      </c>
      <c r="J54" s="13">
        <v>0.94082688333525866</v>
      </c>
      <c r="K54" s="13">
        <v>1.0364386107561854</v>
      </c>
      <c r="L54" s="13">
        <v>1.108573942253859</v>
      </c>
      <c r="M54" s="13">
        <v>1.2974093264248705</v>
      </c>
    </row>
    <row r="55" spans="1:13" x14ac:dyDescent="0.4">
      <c r="A55" s="3" t="s">
        <v>40</v>
      </c>
      <c r="B55" s="3" t="s">
        <v>16</v>
      </c>
      <c r="C55" s="13">
        <v>0.40517418963950319</v>
      </c>
      <c r="D55" s="13">
        <v>0.59051867574446648</v>
      </c>
      <c r="E55" s="13">
        <v>0.57585593872442797</v>
      </c>
      <c r="F55" s="13">
        <v>0.62066729544918653</v>
      </c>
      <c r="G55" s="13">
        <v>0.80923498852878351</v>
      </c>
      <c r="H55" s="13">
        <v>0.84447443394811816</v>
      </c>
      <c r="I55" s="13">
        <v>0.87304506466183118</v>
      </c>
      <c r="J55" s="13">
        <v>0.91431450318970053</v>
      </c>
      <c r="K55" s="13">
        <v>1.0041235915901963</v>
      </c>
      <c r="L55" s="13">
        <v>1.0615852195473086</v>
      </c>
      <c r="M55" s="13">
        <v>1.2155440414507772</v>
      </c>
    </row>
    <row r="56" spans="1:13" x14ac:dyDescent="0.4">
      <c r="A56" s="3" t="s">
        <v>41</v>
      </c>
      <c r="B56" s="3" t="s">
        <v>14</v>
      </c>
      <c r="C56" s="13">
        <v>0.66198961694962821</v>
      </c>
      <c r="D56" s="13">
        <v>0.88560735611561214</v>
      </c>
      <c r="E56" s="13">
        <v>0.81591105048451229</v>
      </c>
      <c r="F56" s="13">
        <v>0.8184536694892216</v>
      </c>
      <c r="G56" s="13">
        <v>0.92209571268327062</v>
      </c>
      <c r="H56" s="13">
        <v>0.91193470199498661</v>
      </c>
      <c r="I56" s="13">
        <v>0.93524340043826415</v>
      </c>
      <c r="J56" s="13">
        <v>0.95953723900029786</v>
      </c>
      <c r="K56" s="13">
        <v>1.0411337542115076</v>
      </c>
      <c r="L56" s="13">
        <v>1.1817701173733741</v>
      </c>
      <c r="M56" s="13">
        <v>1.7652439024390243</v>
      </c>
    </row>
    <row r="57" spans="1:13" x14ac:dyDescent="0.4">
      <c r="A57" s="3" t="s">
        <v>41</v>
      </c>
      <c r="B57" s="3" t="s">
        <v>15</v>
      </c>
      <c r="C57" s="13">
        <v>0.65520204854777608</v>
      </c>
      <c r="D57" s="13">
        <v>0.88168259931036419</v>
      </c>
      <c r="E57" s="13">
        <v>0.81157424685034807</v>
      </c>
      <c r="F57" s="13">
        <v>0.81506056243014935</v>
      </c>
      <c r="G57" s="13">
        <v>0.91938573938593793</v>
      </c>
      <c r="H57" s="13">
        <v>0.91029810859522275</v>
      </c>
      <c r="I57" s="13">
        <v>0.93372790759589586</v>
      </c>
      <c r="J57" s="13">
        <v>0.95767312699983664</v>
      </c>
      <c r="K57" s="13">
        <v>1.0381407215989009</v>
      </c>
      <c r="L57" s="13">
        <v>1.1764830284445384</v>
      </c>
      <c r="M57" s="13">
        <v>1.75</v>
      </c>
    </row>
    <row r="58" spans="1:13" x14ac:dyDescent="0.4">
      <c r="A58" s="3" t="s">
        <v>41</v>
      </c>
      <c r="B58" s="3" t="s">
        <v>16</v>
      </c>
      <c r="C58" s="13">
        <v>0.43010733829100606</v>
      </c>
      <c r="D58" s="13">
        <v>0.64171175464663177</v>
      </c>
      <c r="E58" s="13">
        <v>0.6009883279498629</v>
      </c>
      <c r="F58" s="13">
        <v>0.64447890131797536</v>
      </c>
      <c r="G58" s="13">
        <v>0.80420691092824026</v>
      </c>
      <c r="H58" s="13">
        <v>0.85013776387479023</v>
      </c>
      <c r="I58" s="13">
        <v>0.89672121075590328</v>
      </c>
      <c r="J58" s="13">
        <v>0.9319406943336761</v>
      </c>
      <c r="K58" s="13">
        <v>1.0079814203002846</v>
      </c>
      <c r="L58" s="13">
        <v>1.1358781854710795</v>
      </c>
      <c r="M58" s="13">
        <v>1.6615853658536586</v>
      </c>
    </row>
    <row r="59" spans="1:13" x14ac:dyDescent="0.4">
      <c r="A59" s="3" t="s">
        <v>42</v>
      </c>
      <c r="B59" s="3" t="s">
        <v>14</v>
      </c>
      <c r="C59" s="13">
        <v>0.61618027974443101</v>
      </c>
      <c r="D59" s="13">
        <v>0.86782514394897881</v>
      </c>
      <c r="E59" s="13">
        <v>0.81158914390435466</v>
      </c>
      <c r="F59" s="13">
        <v>0.80272331574284506</v>
      </c>
      <c r="G59" s="13">
        <v>0.90369636394968123</v>
      </c>
      <c r="H59" s="13">
        <v>0.92408972075929219</v>
      </c>
      <c r="I59" s="13">
        <v>0.90373270110823178</v>
      </c>
      <c r="J59" s="13">
        <v>0.94706771517518129</v>
      </c>
      <c r="K59" s="13">
        <v>1.0206991997111741</v>
      </c>
      <c r="L59" s="13">
        <v>1.0630914826498423</v>
      </c>
      <c r="M59" s="13">
        <v>1.2243958573072498</v>
      </c>
    </row>
    <row r="60" spans="1:13" x14ac:dyDescent="0.4">
      <c r="A60" s="3" t="s">
        <v>42</v>
      </c>
      <c r="B60" s="3" t="s">
        <v>15</v>
      </c>
      <c r="C60" s="13">
        <v>0.61046451390088063</v>
      </c>
      <c r="D60" s="13">
        <v>0.86255777324485527</v>
      </c>
      <c r="E60" s="13">
        <v>0.80833530724446168</v>
      </c>
      <c r="F60" s="13">
        <v>0.79891953314587261</v>
      </c>
      <c r="G60" s="13">
        <v>0.90118042391866271</v>
      </c>
      <c r="H60" s="13">
        <v>0.92229000113666504</v>
      </c>
      <c r="I60" s="13">
        <v>0.90235430335777689</v>
      </c>
      <c r="J60" s="13">
        <v>0.94543017041262534</v>
      </c>
      <c r="K60" s="13">
        <v>1.0182321439316444</v>
      </c>
      <c r="L60" s="13">
        <v>1.0596457170589664</v>
      </c>
      <c r="M60" s="13">
        <v>1.2197928653624857</v>
      </c>
    </row>
    <row r="61" spans="1:13" x14ac:dyDescent="0.4">
      <c r="A61" s="3" t="s">
        <v>42</v>
      </c>
      <c r="B61" s="3" t="s">
        <v>16</v>
      </c>
      <c r="C61" s="13">
        <v>0.37691245035399756</v>
      </c>
      <c r="D61" s="13">
        <v>0.60798109943453227</v>
      </c>
      <c r="E61" s="13">
        <v>0.59638711929487742</v>
      </c>
      <c r="F61" s="13">
        <v>0.62098917607180004</v>
      </c>
      <c r="G61" s="13">
        <v>0.77687403067378946</v>
      </c>
      <c r="H61" s="13">
        <v>0.85598454135566249</v>
      </c>
      <c r="I61" s="13">
        <v>0.85986289537042138</v>
      </c>
      <c r="J61" s="13">
        <v>0.91781684691655718</v>
      </c>
      <c r="K61" s="13">
        <v>0.98856730248510738</v>
      </c>
      <c r="L61" s="13">
        <v>1.0216937636495995</v>
      </c>
      <c r="M61" s="13">
        <v>1.1772151898734178</v>
      </c>
    </row>
    <row r="62" spans="1:13" x14ac:dyDescent="0.4">
      <c r="A62" s="3" t="s">
        <v>43</v>
      </c>
      <c r="B62" s="3" t="s">
        <v>14</v>
      </c>
      <c r="C62" s="13">
        <v>0.68552423870367118</v>
      </c>
      <c r="D62" s="13">
        <v>0.898627947249234</v>
      </c>
      <c r="E62" s="13">
        <v>0.81398084525245995</v>
      </c>
      <c r="F62" s="13">
        <v>0.81802630172137281</v>
      </c>
      <c r="G62" s="13">
        <v>0.9332476481193881</v>
      </c>
      <c r="H62" s="13">
        <v>0.91466286515393769</v>
      </c>
      <c r="I62" s="13">
        <v>0.91695802849441665</v>
      </c>
      <c r="J62" s="13">
        <v>0.93713262050047585</v>
      </c>
      <c r="K62" s="13">
        <v>1.0130176186735496</v>
      </c>
      <c r="L62" s="13">
        <v>1.0401783443809653</v>
      </c>
      <c r="M62" s="13">
        <v>1.2382996994418205</v>
      </c>
    </row>
    <row r="63" spans="1:13" x14ac:dyDescent="0.4">
      <c r="A63" s="3" t="s">
        <v>43</v>
      </c>
      <c r="B63" s="3" t="s">
        <v>15</v>
      </c>
      <c r="C63" s="13">
        <v>0.68055236990164203</v>
      </c>
      <c r="D63" s="13">
        <v>0.89487589361040809</v>
      </c>
      <c r="E63" s="13">
        <v>0.81054268418900288</v>
      </c>
      <c r="F63" s="13">
        <v>0.81529068674259042</v>
      </c>
      <c r="G63" s="13">
        <v>0.93098056016708619</v>
      </c>
      <c r="H63" s="13">
        <v>0.91318216544456432</v>
      </c>
      <c r="I63" s="13">
        <v>0.91567963034270317</v>
      </c>
      <c r="J63" s="13">
        <v>0.93544617365504112</v>
      </c>
      <c r="K63" s="13">
        <v>1.0105375378745372</v>
      </c>
      <c r="L63" s="13">
        <v>1.03627918015834</v>
      </c>
      <c r="M63" s="13">
        <v>1.2310004293688279</v>
      </c>
    </row>
    <row r="64" spans="1:13" x14ac:dyDescent="0.4">
      <c r="A64" s="3" t="s">
        <v>43</v>
      </c>
      <c r="B64" s="3" t="s">
        <v>16</v>
      </c>
      <c r="C64" s="13">
        <v>0.48187325444904677</v>
      </c>
      <c r="D64" s="13">
        <v>0.6651347631099862</v>
      </c>
      <c r="E64" s="13">
        <v>0.62605833261810162</v>
      </c>
      <c r="F64" s="13">
        <v>0.67013718629832952</v>
      </c>
      <c r="G64" s="13">
        <v>0.83354933147682031</v>
      </c>
      <c r="H64" s="13">
        <v>0.86216103396945665</v>
      </c>
      <c r="I64" s="13">
        <v>0.8833962264150943</v>
      </c>
      <c r="J64" s="13">
        <v>0.91518082069081341</v>
      </c>
      <c r="K64" s="13">
        <v>0.98946807316799457</v>
      </c>
      <c r="L64" s="13">
        <v>1.0068659196094054</v>
      </c>
      <c r="M64" s="13">
        <v>1.1721768999570632</v>
      </c>
    </row>
    <row r="65" spans="1:13" x14ac:dyDescent="0.4">
      <c r="A65" s="3" t="s">
        <v>44</v>
      </c>
      <c r="B65" s="3" t="s">
        <v>14</v>
      </c>
      <c r="C65" s="13">
        <v>0.64356102193812603</v>
      </c>
      <c r="D65" s="13">
        <v>0.87098652426838163</v>
      </c>
      <c r="E65" s="13">
        <v>0.80437013187224216</v>
      </c>
      <c r="F65" s="13">
        <v>0.81210468507366584</v>
      </c>
      <c r="G65" s="13">
        <v>0.9317248160827446</v>
      </c>
      <c r="H65" s="13">
        <v>0.9293300788336577</v>
      </c>
      <c r="I65" s="13">
        <v>0.91623638810718222</v>
      </c>
      <c r="J65" s="13">
        <v>0.9475417659372164</v>
      </c>
      <c r="K65" s="13">
        <v>1.0342938574574796</v>
      </c>
      <c r="L65" s="13">
        <v>1.1080830420204038</v>
      </c>
      <c r="M65" s="13">
        <v>1.3342560553633218</v>
      </c>
    </row>
    <row r="66" spans="1:13" x14ac:dyDescent="0.4">
      <c r="A66" s="3" t="s">
        <v>44</v>
      </c>
      <c r="B66" s="3" t="s">
        <v>15</v>
      </c>
      <c r="C66" s="13">
        <v>0.63956002505674814</v>
      </c>
      <c r="D66" s="13">
        <v>0.8680700171528386</v>
      </c>
      <c r="E66" s="13">
        <v>0.80156487720060854</v>
      </c>
      <c r="F66" s="13">
        <v>0.80944210885126688</v>
      </c>
      <c r="G66" s="13">
        <v>0.92951052516570765</v>
      </c>
      <c r="H66" s="13">
        <v>0.92756539235412472</v>
      </c>
      <c r="I66" s="13">
        <v>0.9149639055426404</v>
      </c>
      <c r="J66" s="13">
        <v>0.94599441072158086</v>
      </c>
      <c r="K66" s="13">
        <v>1.0318200605802628</v>
      </c>
      <c r="L66" s="13">
        <v>1.1030653254381584</v>
      </c>
      <c r="M66" s="13">
        <v>1.3273356401384082</v>
      </c>
    </row>
    <row r="67" spans="1:13" x14ac:dyDescent="0.4">
      <c r="A67" s="3" t="s">
        <v>44</v>
      </c>
      <c r="B67" s="3" t="s">
        <v>16</v>
      </c>
      <c r="C67" s="13">
        <v>0.39848312374126887</v>
      </c>
      <c r="D67" s="13">
        <v>0.61257665010831996</v>
      </c>
      <c r="E67" s="13">
        <v>0.58119822283325673</v>
      </c>
      <c r="F67" s="13">
        <v>0.62603870772260728</v>
      </c>
      <c r="G67" s="13">
        <v>0.80721465510962198</v>
      </c>
      <c r="H67" s="13">
        <v>0.86646106145067125</v>
      </c>
      <c r="I67" s="13">
        <v>0.8780129695338309</v>
      </c>
      <c r="J67" s="13">
        <v>0.92280577438259437</v>
      </c>
      <c r="K67" s="13">
        <v>1.00734736179742</v>
      </c>
      <c r="L67" s="13">
        <v>1.0669663028227629</v>
      </c>
      <c r="M67" s="13">
        <v>1.2588235294117647</v>
      </c>
    </row>
    <row r="68" spans="1:13" x14ac:dyDescent="0.4">
      <c r="A68" s="3" t="s">
        <v>45</v>
      </c>
      <c r="B68" s="3" t="s">
        <v>14</v>
      </c>
      <c r="C68" s="13">
        <v>0.68975726860496134</v>
      </c>
      <c r="D68" s="13">
        <v>0.86647200770778765</v>
      </c>
      <c r="E68" s="13">
        <v>0.82481282913520715</v>
      </c>
      <c r="F68" s="13">
        <v>0.82861686958429304</v>
      </c>
      <c r="G68" s="13">
        <v>0.93406375790895702</v>
      </c>
      <c r="H68" s="13">
        <v>0.92136785766983087</v>
      </c>
      <c r="I68" s="13">
        <v>0.91406140596555108</v>
      </c>
      <c r="J68" s="13">
        <v>0.93664703547773986</v>
      </c>
      <c r="K68" s="13">
        <v>1.0229585758535007</v>
      </c>
      <c r="L68" s="13">
        <v>1.0712290502793296</v>
      </c>
      <c r="M68" s="13">
        <v>1.2533081285444234</v>
      </c>
    </row>
    <row r="69" spans="1:13" x14ac:dyDescent="0.4">
      <c r="A69" s="3" t="s">
        <v>45</v>
      </c>
      <c r="B69" s="3" t="s">
        <v>15</v>
      </c>
      <c r="C69" s="13">
        <v>0.68322600312464277</v>
      </c>
      <c r="D69" s="13">
        <v>0.86065875655942747</v>
      </c>
      <c r="E69" s="13">
        <v>0.81973965272931071</v>
      </c>
      <c r="F69" s="13">
        <v>0.82482866764977103</v>
      </c>
      <c r="G69" s="13">
        <v>0.93156387064897073</v>
      </c>
      <c r="H69" s="13">
        <v>0.91974924994075535</v>
      </c>
      <c r="I69" s="13">
        <v>0.91278794986696543</v>
      </c>
      <c r="J69" s="13">
        <v>0.93536465947233116</v>
      </c>
      <c r="K69" s="13">
        <v>1.0206950542904796</v>
      </c>
      <c r="L69" s="13">
        <v>1.0673132146400042</v>
      </c>
      <c r="M69" s="13">
        <v>1.2438563327032137</v>
      </c>
    </row>
    <row r="70" spans="1:13" x14ac:dyDescent="0.4">
      <c r="A70" s="3" t="s">
        <v>45</v>
      </c>
      <c r="B70" s="3" t="s">
        <v>16</v>
      </c>
      <c r="C70" s="13">
        <v>0.43019090805167093</v>
      </c>
      <c r="D70" s="13">
        <v>0.60478731397154362</v>
      </c>
      <c r="E70" s="13">
        <v>0.6028329420722035</v>
      </c>
      <c r="F70" s="13">
        <v>0.64031378093021174</v>
      </c>
      <c r="G70" s="13">
        <v>0.80828315585767696</v>
      </c>
      <c r="H70" s="13">
        <v>0.85500046948566732</v>
      </c>
      <c r="I70" s="13">
        <v>0.87103084301918499</v>
      </c>
      <c r="J70" s="13">
        <v>0.90945787205357664</v>
      </c>
      <c r="K70" s="13">
        <v>0.99345110453044694</v>
      </c>
      <c r="L70" s="13">
        <v>1.0344854591969925</v>
      </c>
      <c r="M70" s="13">
        <v>1.2003780718336483</v>
      </c>
    </row>
    <row r="71" spans="1:13" x14ac:dyDescent="0.4">
      <c r="A71" s="3" t="s">
        <v>46</v>
      </c>
      <c r="B71" s="3" t="s">
        <v>14</v>
      </c>
      <c r="C71" s="13">
        <v>0.60056688357615262</v>
      </c>
      <c r="D71" s="13">
        <v>0.78249007494441847</v>
      </c>
      <c r="E71" s="13">
        <v>0.80036418878135784</v>
      </c>
      <c r="F71" s="13">
        <v>0.80642232549167625</v>
      </c>
      <c r="G71" s="13">
        <v>0.92357151500092827</v>
      </c>
      <c r="H71" s="13">
        <v>0.95099510697911971</v>
      </c>
      <c r="I71" s="13">
        <v>0.92420327079675524</v>
      </c>
      <c r="J71" s="13">
        <v>0.92337561392849743</v>
      </c>
      <c r="K71" s="13">
        <v>1.0345940995362251</v>
      </c>
      <c r="L71" s="13">
        <v>1.11020725435433</v>
      </c>
      <c r="M71" s="13">
        <v>1.2222222222222223</v>
      </c>
    </row>
    <row r="72" spans="1:13" x14ac:dyDescent="0.4">
      <c r="A72" s="3" t="s">
        <v>46</v>
      </c>
      <c r="B72" s="3" t="s">
        <v>15</v>
      </c>
      <c r="C72" s="13">
        <v>0.59513557876898693</v>
      </c>
      <c r="D72" s="13">
        <v>0.77767756670077015</v>
      </c>
      <c r="E72" s="13">
        <v>0.79599211489466559</v>
      </c>
      <c r="F72" s="13">
        <v>0.8031440200834461</v>
      </c>
      <c r="G72" s="13">
        <v>0.92112470246149891</v>
      </c>
      <c r="H72" s="13">
        <v>0.94909186399762935</v>
      </c>
      <c r="I72" s="13">
        <v>0.92278356369926173</v>
      </c>
      <c r="J72" s="13">
        <v>0.92183916629047458</v>
      </c>
      <c r="K72" s="13">
        <v>1.032323940917417</v>
      </c>
      <c r="L72" s="13">
        <v>1.1059320118947549</v>
      </c>
      <c r="M72" s="13">
        <v>1.2147550776583034</v>
      </c>
    </row>
    <row r="73" spans="1:13" x14ac:dyDescent="0.4">
      <c r="A73" s="3" t="s">
        <v>46</v>
      </c>
      <c r="B73" s="3" t="s">
        <v>16</v>
      </c>
      <c r="C73" s="13">
        <v>0.33227389800704438</v>
      </c>
      <c r="D73" s="13">
        <v>0.52650503768609846</v>
      </c>
      <c r="E73" s="13">
        <v>0.5593903511449001</v>
      </c>
      <c r="F73" s="13">
        <v>0.60100194658077843</v>
      </c>
      <c r="G73" s="13">
        <v>0.77649027879253629</v>
      </c>
      <c r="H73" s="13">
        <v>0.86753428848827097</v>
      </c>
      <c r="I73" s="13">
        <v>0.87247904303926727</v>
      </c>
      <c r="J73" s="13">
        <v>0.89334926351208399</v>
      </c>
      <c r="K73" s="13">
        <v>1.0049319926731362</v>
      </c>
      <c r="L73" s="13">
        <v>1.072877970299267</v>
      </c>
      <c r="M73" s="13">
        <v>1.1821983273596177</v>
      </c>
    </row>
    <row r="74" spans="1:13" x14ac:dyDescent="0.4">
      <c r="A74" s="3" t="s">
        <v>47</v>
      </c>
      <c r="B74" s="3" t="s">
        <v>14</v>
      </c>
      <c r="C74" s="13">
        <v>0.61634821338818313</v>
      </c>
      <c r="D74" s="13">
        <v>0.84439454376475609</v>
      </c>
      <c r="E74" s="13">
        <v>0.80401117726200655</v>
      </c>
      <c r="F74" s="13">
        <v>0.80757596851151081</v>
      </c>
      <c r="G74" s="13">
        <v>0.92135271236502736</v>
      </c>
      <c r="H74" s="13">
        <v>0.92856421972053249</v>
      </c>
      <c r="I74" s="13">
        <v>0.91749769159741457</v>
      </c>
      <c r="J74" s="13">
        <v>0.93894368159866226</v>
      </c>
      <c r="K74" s="13">
        <v>1.0343918664491025</v>
      </c>
      <c r="L74" s="13">
        <v>1.1108453369782356</v>
      </c>
      <c r="M74" s="13">
        <v>1.3707037643207856</v>
      </c>
    </row>
    <row r="75" spans="1:13" x14ac:dyDescent="0.4">
      <c r="A75" s="3" t="s">
        <v>47</v>
      </c>
      <c r="B75" s="3" t="s">
        <v>15</v>
      </c>
      <c r="C75" s="13">
        <v>0.61109006131933219</v>
      </c>
      <c r="D75" s="13">
        <v>0.84101181645529433</v>
      </c>
      <c r="E75" s="13">
        <v>0.80026363522471633</v>
      </c>
      <c r="F75" s="13">
        <v>0.80430224562202846</v>
      </c>
      <c r="G75" s="13">
        <v>0.91883887212098714</v>
      </c>
      <c r="H75" s="13">
        <v>0.92669253988788269</v>
      </c>
      <c r="I75" s="13">
        <v>0.91577100646352727</v>
      </c>
      <c r="J75" s="13">
        <v>0.93730059359154083</v>
      </c>
      <c r="K75" s="13">
        <v>1.0319791361588775</v>
      </c>
      <c r="L75" s="13">
        <v>1.1064293975396908</v>
      </c>
      <c r="M75" s="13">
        <v>1.3657937806873977</v>
      </c>
    </row>
    <row r="76" spans="1:13" x14ac:dyDescent="0.4">
      <c r="A76" s="3" t="s">
        <v>47</v>
      </c>
      <c r="B76" s="3" t="s">
        <v>16</v>
      </c>
      <c r="C76" s="13">
        <v>0.35948748482481846</v>
      </c>
      <c r="D76" s="13">
        <v>0.57785179498132577</v>
      </c>
      <c r="E76" s="13">
        <v>0.57134764444105524</v>
      </c>
      <c r="F76" s="13">
        <v>0.61095009681951074</v>
      </c>
      <c r="G76" s="13">
        <v>0.78802637312975132</v>
      </c>
      <c r="H76" s="13">
        <v>0.85637609754754895</v>
      </c>
      <c r="I76" s="13">
        <v>0.87346260387811636</v>
      </c>
      <c r="J76" s="13">
        <v>0.9113231642131272</v>
      </c>
      <c r="K76" s="13">
        <v>1.0037515864050319</v>
      </c>
      <c r="L76" s="13">
        <v>1.070155609294501</v>
      </c>
      <c r="M76" s="13">
        <v>1.3076923076923077</v>
      </c>
    </row>
    <row r="77" spans="1:13" x14ac:dyDescent="0.4">
      <c r="A77" s="3" t="s">
        <v>48</v>
      </c>
      <c r="B77" s="3" t="s">
        <v>14</v>
      </c>
      <c r="C77" s="13">
        <v>0.60124541408685916</v>
      </c>
      <c r="D77" s="13">
        <v>0.85290246510735146</v>
      </c>
      <c r="E77" s="13">
        <v>0.80232690627808934</v>
      </c>
      <c r="F77" s="13">
        <v>0.82881750047403768</v>
      </c>
      <c r="G77" s="13">
        <v>0.94239528537782347</v>
      </c>
      <c r="H77" s="13">
        <v>0.93614228764182761</v>
      </c>
      <c r="I77" s="13">
        <v>0.92913749422791314</v>
      </c>
      <c r="J77" s="13">
        <v>0.95203247351450948</v>
      </c>
      <c r="K77" s="13">
        <v>1.0438321919247091</v>
      </c>
      <c r="L77" s="13">
        <v>1.100642398286938</v>
      </c>
      <c r="M77" s="13">
        <v>1.3333333333333333</v>
      </c>
    </row>
    <row r="78" spans="1:13" x14ac:dyDescent="0.4">
      <c r="A78" s="3" t="s">
        <v>48</v>
      </c>
      <c r="B78" s="3" t="s">
        <v>15</v>
      </c>
      <c r="C78" s="13">
        <v>0.59396125180993664</v>
      </c>
      <c r="D78" s="13">
        <v>0.84608845869094296</v>
      </c>
      <c r="E78" s="13">
        <v>0.79716163010039376</v>
      </c>
      <c r="F78" s="13">
        <v>0.82498029001127715</v>
      </c>
      <c r="G78" s="13">
        <v>0.93979622539712182</v>
      </c>
      <c r="H78" s="13">
        <v>0.93404477154247167</v>
      </c>
      <c r="I78" s="13">
        <v>0.9276273915159684</v>
      </c>
      <c r="J78" s="13">
        <v>0.95029940119760481</v>
      </c>
      <c r="K78" s="13">
        <v>1.0409226503088105</v>
      </c>
      <c r="L78" s="13">
        <v>1.0945688144831613</v>
      </c>
      <c r="M78" s="13">
        <v>1.3184931506849316</v>
      </c>
    </row>
    <row r="79" spans="1:13" x14ac:dyDescent="0.4">
      <c r="A79" s="3" t="s">
        <v>48</v>
      </c>
      <c r="B79" s="3" t="s">
        <v>16</v>
      </c>
      <c r="C79" s="13">
        <v>0.35307755856199979</v>
      </c>
      <c r="D79" s="13">
        <v>0.58097288107707912</v>
      </c>
      <c r="E79" s="13">
        <v>0.57318107584600386</v>
      </c>
      <c r="F79" s="13">
        <v>0.63203696496112893</v>
      </c>
      <c r="G79" s="13">
        <v>0.81263423288822489</v>
      </c>
      <c r="H79" s="13">
        <v>0.86916896657467035</v>
      </c>
      <c r="I79" s="13">
        <v>0.89062363497947006</v>
      </c>
      <c r="J79" s="13">
        <v>0.92633003224320587</v>
      </c>
      <c r="K79" s="13">
        <v>1.0148628208898787</v>
      </c>
      <c r="L79" s="13">
        <v>1.0566478489390696</v>
      </c>
      <c r="M79" s="13">
        <v>1.226027397260274</v>
      </c>
    </row>
    <row r="80" spans="1:13" x14ac:dyDescent="0.4">
      <c r="A80" s="3" t="s">
        <v>49</v>
      </c>
      <c r="B80" s="3" t="s">
        <v>14</v>
      </c>
      <c r="C80" s="13">
        <v>0.52757867450292462</v>
      </c>
      <c r="D80" s="13">
        <v>0.79397567608400066</v>
      </c>
      <c r="E80" s="13">
        <v>0.78663612926807458</v>
      </c>
      <c r="F80" s="13">
        <v>0.78279477228460714</v>
      </c>
      <c r="G80" s="13">
        <v>0.91103508959946755</v>
      </c>
      <c r="H80" s="13">
        <v>0.92888764555722625</v>
      </c>
      <c r="I80" s="13">
        <v>0.90828102120996856</v>
      </c>
      <c r="J80" s="13">
        <v>0.90997997349261117</v>
      </c>
      <c r="K80" s="13">
        <v>1.0228758654430623</v>
      </c>
      <c r="L80" s="13">
        <v>1.0861373599610327</v>
      </c>
      <c r="M80" s="13">
        <v>1.1850551654964894</v>
      </c>
    </row>
    <row r="81" spans="1:13" x14ac:dyDescent="0.4">
      <c r="A81" s="3" t="s">
        <v>49</v>
      </c>
      <c r="B81" s="3" t="s">
        <v>15</v>
      </c>
      <c r="C81" s="13">
        <v>0.52353391397621185</v>
      </c>
      <c r="D81" s="13">
        <v>0.78886538752077351</v>
      </c>
      <c r="E81" s="13">
        <v>0.78306263147866595</v>
      </c>
      <c r="F81" s="13">
        <v>0.77978438148697005</v>
      </c>
      <c r="G81" s="13">
        <v>0.90857018765969688</v>
      </c>
      <c r="H81" s="13">
        <v>0.92727209147812706</v>
      </c>
      <c r="I81" s="13">
        <v>0.90670803311248682</v>
      </c>
      <c r="J81" s="13">
        <v>0.90835975314264361</v>
      </c>
      <c r="K81" s="13">
        <v>1.0202369127218276</v>
      </c>
      <c r="L81" s="13">
        <v>1.0822601071602533</v>
      </c>
      <c r="M81" s="13">
        <v>1.183049147442327</v>
      </c>
    </row>
    <row r="82" spans="1:13" x14ac:dyDescent="0.4">
      <c r="A82" s="3" t="s">
        <v>49</v>
      </c>
      <c r="B82" s="3" t="s">
        <v>16</v>
      </c>
      <c r="C82" s="13">
        <v>0.29241272200092738</v>
      </c>
      <c r="D82" s="13">
        <v>0.52307750415470611</v>
      </c>
      <c r="E82" s="13">
        <v>0.54643019625074363</v>
      </c>
      <c r="F82" s="13">
        <v>0.57648110353822812</v>
      </c>
      <c r="G82" s="13">
        <v>0.75854677955203087</v>
      </c>
      <c r="H82" s="13">
        <v>0.84385774731615204</v>
      </c>
      <c r="I82" s="13">
        <v>0.85796714846977973</v>
      </c>
      <c r="J82" s="13">
        <v>0.87942933211889796</v>
      </c>
      <c r="K82" s="13">
        <v>0.99186075818001218</v>
      </c>
      <c r="L82" s="13">
        <v>1.0477350219191428</v>
      </c>
      <c r="M82" s="13">
        <v>1.1469408224674023</v>
      </c>
    </row>
    <row r="83" spans="1:13" x14ac:dyDescent="0.4">
      <c r="A83" s="3" t="s">
        <v>50</v>
      </c>
      <c r="B83" s="3" t="s">
        <v>14</v>
      </c>
      <c r="C83" s="13">
        <v>0.49204617925531047</v>
      </c>
      <c r="D83" s="13">
        <v>0.7219105321619711</v>
      </c>
      <c r="E83" s="13">
        <v>0.76312451987152219</v>
      </c>
      <c r="F83" s="13">
        <v>0.77345002270105079</v>
      </c>
      <c r="G83" s="13">
        <v>0.90475200817865287</v>
      </c>
      <c r="H83" s="13">
        <v>0.95031481853648225</v>
      </c>
      <c r="I83" s="13">
        <v>0.89968170954715443</v>
      </c>
      <c r="J83" s="13">
        <v>0.89987379809865442</v>
      </c>
      <c r="K83" s="13">
        <v>1.0210761363890108</v>
      </c>
      <c r="L83" s="13">
        <v>1.0959148708532434</v>
      </c>
      <c r="M83" s="13">
        <v>1.1403469249831042</v>
      </c>
    </row>
    <row r="84" spans="1:13" x14ac:dyDescent="0.4">
      <c r="A84" s="3" t="s">
        <v>50</v>
      </c>
      <c r="B84" s="3" t="s">
        <v>15</v>
      </c>
      <c r="C84" s="13">
        <v>0.48694585711248833</v>
      </c>
      <c r="D84" s="13">
        <v>0.71664243158638796</v>
      </c>
      <c r="E84" s="13">
        <v>0.75878950159387537</v>
      </c>
      <c r="F84" s="13">
        <v>0.77000743683168182</v>
      </c>
      <c r="G84" s="13">
        <v>0.90202197019651231</v>
      </c>
      <c r="H84" s="13">
        <v>0.94819945344435719</v>
      </c>
      <c r="I84" s="13">
        <v>0.89780181352055077</v>
      </c>
      <c r="J84" s="13">
        <v>0.89806213183578565</v>
      </c>
      <c r="K84" s="13">
        <v>1.0183861675759764</v>
      </c>
      <c r="L84" s="13">
        <v>1.0914834708055317</v>
      </c>
      <c r="M84" s="13">
        <v>1.1322369903131335</v>
      </c>
    </row>
    <row r="85" spans="1:13" x14ac:dyDescent="0.4">
      <c r="A85" s="3" t="s">
        <v>50</v>
      </c>
      <c r="B85" s="3" t="s">
        <v>16</v>
      </c>
      <c r="C85" s="13">
        <v>0.244416463624025</v>
      </c>
      <c r="D85" s="13">
        <v>0.44193476724224984</v>
      </c>
      <c r="E85" s="13">
        <v>0.49495726478493268</v>
      </c>
      <c r="F85" s="13">
        <v>0.5456502671238338</v>
      </c>
      <c r="G85" s="13">
        <v>0.7378812062901664</v>
      </c>
      <c r="H85" s="13">
        <v>0.85452669483009747</v>
      </c>
      <c r="I85" s="13">
        <v>0.8442292314922677</v>
      </c>
      <c r="J85" s="13">
        <v>0.86850683985376487</v>
      </c>
      <c r="K85" s="13">
        <v>0.99066772856175245</v>
      </c>
      <c r="L85" s="13">
        <v>1.0558443154462847</v>
      </c>
      <c r="M85" s="13">
        <v>1.081324622662762</v>
      </c>
    </row>
    <row r="86" spans="1:13" x14ac:dyDescent="0.4">
      <c r="A86" s="3" t="s">
        <v>51</v>
      </c>
      <c r="B86" s="3" t="s">
        <v>14</v>
      </c>
      <c r="C86" s="13">
        <v>0.54784537707155978</v>
      </c>
      <c r="D86" s="13">
        <v>0.81845968973675542</v>
      </c>
      <c r="E86" s="13">
        <v>0.78062736660021725</v>
      </c>
      <c r="F86" s="13">
        <v>0.79260520470284557</v>
      </c>
      <c r="G86" s="13">
        <v>0.91356249082914631</v>
      </c>
      <c r="H86" s="13">
        <v>0.92789763391641444</v>
      </c>
      <c r="I86" s="13">
        <v>0.91141530142161342</v>
      </c>
      <c r="J86" s="13">
        <v>0.92656110575537287</v>
      </c>
      <c r="K86" s="13">
        <v>1.0214144995133603</v>
      </c>
      <c r="L86" s="13">
        <v>1.0760173903308268</v>
      </c>
      <c r="M86" s="13">
        <v>1.1672131147540983</v>
      </c>
    </row>
    <row r="87" spans="1:13" x14ac:dyDescent="0.4">
      <c r="A87" s="3" t="s">
        <v>51</v>
      </c>
      <c r="B87" s="3" t="s">
        <v>15</v>
      </c>
      <c r="C87" s="13">
        <v>0.54183772823544762</v>
      </c>
      <c r="D87" s="13">
        <v>0.81226790153035244</v>
      </c>
      <c r="E87" s="13">
        <v>0.77585109711806544</v>
      </c>
      <c r="F87" s="13">
        <v>0.78918126861631921</v>
      </c>
      <c r="G87" s="13">
        <v>0.91090610563811436</v>
      </c>
      <c r="H87" s="13">
        <v>0.92623314475242258</v>
      </c>
      <c r="I87" s="13">
        <v>0.90988283543890391</v>
      </c>
      <c r="J87" s="13">
        <v>0.92485646391634568</v>
      </c>
      <c r="K87" s="13">
        <v>1.018809683895751</v>
      </c>
      <c r="L87" s="13">
        <v>1.0716791372007539</v>
      </c>
      <c r="M87" s="13">
        <v>1.1612021857923498</v>
      </c>
    </row>
    <row r="88" spans="1:13" x14ac:dyDescent="0.4">
      <c r="A88" s="3" t="s">
        <v>51</v>
      </c>
      <c r="B88" s="3" t="s">
        <v>16</v>
      </c>
      <c r="C88" s="13">
        <v>0.29372986157814962</v>
      </c>
      <c r="D88" s="13">
        <v>0.52594823455422124</v>
      </c>
      <c r="E88" s="13">
        <v>0.53683897801544855</v>
      </c>
      <c r="F88" s="13">
        <v>0.58630638894740628</v>
      </c>
      <c r="G88" s="13">
        <v>0.76614449723482947</v>
      </c>
      <c r="H88" s="13">
        <v>0.84809394572663821</v>
      </c>
      <c r="I88" s="13">
        <v>0.8654915667266464</v>
      </c>
      <c r="J88" s="13">
        <v>0.89852829829577185</v>
      </c>
      <c r="K88" s="13">
        <v>0.99290728455024613</v>
      </c>
      <c r="L88" s="13">
        <v>1.0381393092381468</v>
      </c>
      <c r="M88" s="13">
        <v>1.1183060109289618</v>
      </c>
    </row>
    <row r="89" spans="1:13" x14ac:dyDescent="0.4">
      <c r="A89" s="3" t="s">
        <v>52</v>
      </c>
      <c r="B89" s="3" t="s">
        <v>14</v>
      </c>
      <c r="C89" s="13">
        <v>0.54027836793068784</v>
      </c>
      <c r="D89" s="13">
        <v>0.85906509683758259</v>
      </c>
      <c r="E89" s="13">
        <v>0.77103993462100617</v>
      </c>
      <c r="F89" s="13">
        <v>0.78831334376267459</v>
      </c>
      <c r="G89" s="13">
        <v>0.91202437566453842</v>
      </c>
      <c r="H89" s="13">
        <v>0.92737732323728983</v>
      </c>
      <c r="I89" s="13">
        <v>0.91159615708747688</v>
      </c>
      <c r="J89" s="13">
        <v>0.93851880637310048</v>
      </c>
      <c r="K89" s="13">
        <v>1.0790488263321241</v>
      </c>
      <c r="L89" s="13">
        <v>1.2272711034901582</v>
      </c>
      <c r="M89" s="13">
        <v>1.8523761375126391</v>
      </c>
    </row>
    <row r="90" spans="1:13" x14ac:dyDescent="0.4">
      <c r="A90" s="3" t="s">
        <v>52</v>
      </c>
      <c r="B90" s="3" t="s">
        <v>15</v>
      </c>
      <c r="C90" s="13">
        <v>0.53523126509208108</v>
      </c>
      <c r="D90" s="13">
        <v>0.85312827857249918</v>
      </c>
      <c r="E90" s="13">
        <v>0.76666299957566519</v>
      </c>
      <c r="F90" s="13">
        <v>0.78497016049597312</v>
      </c>
      <c r="G90" s="13">
        <v>0.90934770764014161</v>
      </c>
      <c r="H90" s="13">
        <v>0.92547202281443608</v>
      </c>
      <c r="I90" s="13">
        <v>0.9101153355324938</v>
      </c>
      <c r="J90" s="13">
        <v>0.936933712392367</v>
      </c>
      <c r="K90" s="13">
        <v>1.0763911352012938</v>
      </c>
      <c r="L90" s="13">
        <v>1.222698531775801</v>
      </c>
      <c r="M90" s="13">
        <v>1.8372093023255813</v>
      </c>
    </row>
    <row r="91" spans="1:13" x14ac:dyDescent="0.4">
      <c r="A91" s="3" t="s">
        <v>52</v>
      </c>
      <c r="B91" s="3" t="s">
        <v>16</v>
      </c>
      <c r="C91" s="13">
        <v>0.29670124674840143</v>
      </c>
      <c r="D91" s="13">
        <v>0.56148312211693785</v>
      </c>
      <c r="E91" s="13">
        <v>0.53387606280155275</v>
      </c>
      <c r="F91" s="13">
        <v>0.58559592096876989</v>
      </c>
      <c r="G91" s="13">
        <v>0.7698753180526976</v>
      </c>
      <c r="H91" s="13">
        <v>0.85288622283410365</v>
      </c>
      <c r="I91" s="13">
        <v>0.8690135079819894</v>
      </c>
      <c r="J91" s="13">
        <v>0.91190968032233655</v>
      </c>
      <c r="K91" s="13">
        <v>1.0467543821305241</v>
      </c>
      <c r="L91" s="13">
        <v>1.1578608937948773</v>
      </c>
      <c r="M91" s="13">
        <v>1.6147623862487361</v>
      </c>
    </row>
    <row r="92" spans="1:13" x14ac:dyDescent="0.4">
      <c r="A92" s="3" t="s">
        <v>53</v>
      </c>
      <c r="B92" s="3" t="s">
        <v>14</v>
      </c>
      <c r="C92" s="13">
        <v>0.50118348797576218</v>
      </c>
      <c r="D92" s="13">
        <v>0.8316027655562539</v>
      </c>
      <c r="E92" s="13">
        <v>0.74899871020297337</v>
      </c>
      <c r="F92" s="13">
        <v>0.76577537347449531</v>
      </c>
      <c r="G92" s="13">
        <v>0.8885035034645804</v>
      </c>
      <c r="H92" s="13">
        <v>0.90034318901795141</v>
      </c>
      <c r="I92" s="13">
        <v>0.90973036342321223</v>
      </c>
      <c r="J92" s="13">
        <v>0.92428004514508322</v>
      </c>
      <c r="K92" s="13">
        <v>0.99652527449149642</v>
      </c>
      <c r="L92" s="13">
        <v>1.0558329172907306</v>
      </c>
      <c r="M92" s="13">
        <v>1.1912943871706758</v>
      </c>
    </row>
    <row r="93" spans="1:13" x14ac:dyDescent="0.4">
      <c r="A93" s="3" t="s">
        <v>53</v>
      </c>
      <c r="B93" s="3" t="s">
        <v>15</v>
      </c>
      <c r="C93" s="13">
        <v>0.49738054661364639</v>
      </c>
      <c r="D93" s="13">
        <v>0.82783155248271523</v>
      </c>
      <c r="E93" s="13">
        <v>0.74532165727603916</v>
      </c>
      <c r="F93" s="13">
        <v>0.76267921185485887</v>
      </c>
      <c r="G93" s="13">
        <v>0.88622489054103448</v>
      </c>
      <c r="H93" s="13">
        <v>0.89859424498416052</v>
      </c>
      <c r="I93" s="13">
        <v>0.9077601927836394</v>
      </c>
      <c r="J93" s="13">
        <v>0.92253977500273054</v>
      </c>
      <c r="K93" s="13">
        <v>0.99340511281039112</v>
      </c>
      <c r="L93" s="13">
        <v>1.051630887002829</v>
      </c>
      <c r="M93" s="13">
        <v>1.1855670103092784</v>
      </c>
    </row>
    <row r="94" spans="1:13" x14ac:dyDescent="0.4">
      <c r="A94" s="3" t="s">
        <v>53</v>
      </c>
      <c r="B94" s="3" t="s">
        <v>16</v>
      </c>
      <c r="C94" s="13">
        <v>0.276099854825475</v>
      </c>
      <c r="D94" s="13">
        <v>0.55698302954116907</v>
      </c>
      <c r="E94" s="13">
        <v>0.53069490643314554</v>
      </c>
      <c r="F94" s="13">
        <v>0.57346073465034875</v>
      </c>
      <c r="G94" s="13">
        <v>0.75126568004541672</v>
      </c>
      <c r="H94" s="13">
        <v>0.82787750791974657</v>
      </c>
      <c r="I94" s="13">
        <v>0.86371629542790151</v>
      </c>
      <c r="J94" s="13">
        <v>0.89446244584410384</v>
      </c>
      <c r="K94" s="13">
        <v>0.96595005377551379</v>
      </c>
      <c r="L94" s="13">
        <v>1.0169329339324347</v>
      </c>
      <c r="M94" s="13">
        <v>1.134020618556701</v>
      </c>
    </row>
    <row r="95" spans="1:13" x14ac:dyDescent="0.4">
      <c r="A95" s="3" t="s">
        <v>54</v>
      </c>
      <c r="B95" s="3" t="s">
        <v>14</v>
      </c>
      <c r="C95" s="13">
        <v>0.6207363563402889</v>
      </c>
      <c r="D95" s="13">
        <v>0.87097407698350349</v>
      </c>
      <c r="E95" s="13">
        <v>0.7573139997808539</v>
      </c>
      <c r="F95" s="13">
        <v>0.80066868110346368</v>
      </c>
      <c r="G95" s="13">
        <v>0.89585352245029803</v>
      </c>
      <c r="H95" s="13">
        <v>0.8656441369925153</v>
      </c>
      <c r="I95" s="13">
        <v>0.88677554781896373</v>
      </c>
      <c r="J95" s="13">
        <v>0.95789514684116228</v>
      </c>
      <c r="K95" s="13">
        <v>0.98109029330670194</v>
      </c>
      <c r="L95" s="13">
        <v>1.0739423436915012</v>
      </c>
      <c r="M95" s="13">
        <v>1.2222222222222223</v>
      </c>
    </row>
    <row r="96" spans="1:13" x14ac:dyDescent="0.4">
      <c r="A96" s="3" t="s">
        <v>54</v>
      </c>
      <c r="B96" s="3" t="s">
        <v>15</v>
      </c>
      <c r="C96" s="13">
        <v>0.6131370385232745</v>
      </c>
      <c r="D96" s="13">
        <v>0.86514794448808585</v>
      </c>
      <c r="E96" s="13">
        <v>0.75271193250301327</v>
      </c>
      <c r="F96" s="13">
        <v>0.79724134071960162</v>
      </c>
      <c r="G96" s="13">
        <v>0.89294628960737676</v>
      </c>
      <c r="H96" s="13">
        <v>0.863801315491041</v>
      </c>
      <c r="I96" s="13">
        <v>0.88539320090108542</v>
      </c>
      <c r="J96" s="13">
        <v>0.9561164342655345</v>
      </c>
      <c r="K96" s="13">
        <v>0.97815939732094392</v>
      </c>
      <c r="L96" s="13">
        <v>1.0688880569075252</v>
      </c>
      <c r="M96" s="13">
        <v>1.207977207977208</v>
      </c>
    </row>
    <row r="97" spans="1:13" x14ac:dyDescent="0.4">
      <c r="A97" s="3" t="s">
        <v>54</v>
      </c>
      <c r="B97" s="3" t="s">
        <v>16</v>
      </c>
      <c r="C97" s="13">
        <v>0.38774077046548955</v>
      </c>
      <c r="D97" s="13">
        <v>0.60650693898926422</v>
      </c>
      <c r="E97" s="13">
        <v>0.54616677015230652</v>
      </c>
      <c r="F97" s="13">
        <v>0.61136757875888315</v>
      </c>
      <c r="G97" s="13">
        <v>0.76526297242533703</v>
      </c>
      <c r="H97" s="13">
        <v>0.79814016783851216</v>
      </c>
      <c r="I97" s="13">
        <v>0.84384599631374158</v>
      </c>
      <c r="J97" s="13">
        <v>0.92509932227155878</v>
      </c>
      <c r="K97" s="13">
        <v>0.94572414841188857</v>
      </c>
      <c r="L97" s="13">
        <v>1.0217147135904157</v>
      </c>
      <c r="M97" s="13">
        <v>1.1239316239316239</v>
      </c>
    </row>
    <row r="98" spans="1:13" x14ac:dyDescent="0.4">
      <c r="A98" s="3" t="s">
        <v>55</v>
      </c>
      <c r="B98" s="3" t="s">
        <v>14</v>
      </c>
      <c r="C98" s="13">
        <v>0.70755891225923506</v>
      </c>
      <c r="D98" s="13">
        <v>0.90097417601715435</v>
      </c>
      <c r="E98" s="13">
        <v>0.81888636038129192</v>
      </c>
      <c r="F98" s="13">
        <v>0.829578619841289</v>
      </c>
      <c r="G98" s="13">
        <v>0.92644025157232701</v>
      </c>
      <c r="H98" s="13">
        <v>0.87937121320547684</v>
      </c>
      <c r="I98" s="13">
        <v>0.90354352251088887</v>
      </c>
      <c r="J98" s="13">
        <v>0.96000408747189858</v>
      </c>
      <c r="K98" s="13">
        <v>0.973182330734912</v>
      </c>
      <c r="L98" s="13">
        <v>1.0678680294064908</v>
      </c>
      <c r="M98" s="13">
        <v>1.3176470588235294</v>
      </c>
    </row>
    <row r="99" spans="1:13" x14ac:dyDescent="0.4">
      <c r="A99" s="3" t="s">
        <v>55</v>
      </c>
      <c r="B99" s="3" t="s">
        <v>15</v>
      </c>
      <c r="C99" s="13">
        <v>0.70380371722115564</v>
      </c>
      <c r="D99" s="13">
        <v>0.89711074551269021</v>
      </c>
      <c r="E99" s="13">
        <v>0.81622877512372893</v>
      </c>
      <c r="F99" s="13">
        <v>0.82717865843363325</v>
      </c>
      <c r="G99" s="13">
        <v>0.92472955974842763</v>
      </c>
      <c r="H99" s="13">
        <v>0.87813081436954343</v>
      </c>
      <c r="I99" s="13">
        <v>0.90233973166407666</v>
      </c>
      <c r="J99" s="13">
        <v>0.958522378908645</v>
      </c>
      <c r="K99" s="13">
        <v>0.97110686212024644</v>
      </c>
      <c r="L99" s="13">
        <v>1.0628025820333513</v>
      </c>
      <c r="M99" s="13">
        <v>1.3016042780748662</v>
      </c>
    </row>
    <row r="100" spans="1:13" x14ac:dyDescent="0.4">
      <c r="A100" s="3" t="s">
        <v>55</v>
      </c>
      <c r="B100" s="3" t="s">
        <v>16</v>
      </c>
      <c r="C100" s="13">
        <v>0.47074956224552222</v>
      </c>
      <c r="D100" s="13">
        <v>0.64084884559217703</v>
      </c>
      <c r="E100" s="13">
        <v>0.6070911376692818</v>
      </c>
      <c r="F100" s="13">
        <v>0.65669697773704139</v>
      </c>
      <c r="G100" s="13">
        <v>0.81153459119496851</v>
      </c>
      <c r="H100" s="13">
        <v>0.8246266876580316</v>
      </c>
      <c r="I100" s="13">
        <v>0.86633544179124078</v>
      </c>
      <c r="J100" s="13">
        <v>0.93542816268138151</v>
      </c>
      <c r="K100" s="13">
        <v>0.94677321828373451</v>
      </c>
      <c r="L100" s="13">
        <v>1.0261341222879685</v>
      </c>
      <c r="M100" s="13">
        <v>1.2299465240641712</v>
      </c>
    </row>
    <row r="101" spans="1:13" x14ac:dyDescent="0.4">
      <c r="A101" s="3" t="s">
        <v>56</v>
      </c>
      <c r="B101" s="3" t="s">
        <v>14</v>
      </c>
      <c r="C101" s="13">
        <v>0.59590831955601842</v>
      </c>
      <c r="D101" s="13">
        <v>0.83237171717171721</v>
      </c>
      <c r="E101" s="13">
        <v>0.79445373253370555</v>
      </c>
      <c r="F101" s="13">
        <v>0.79554215994784838</v>
      </c>
      <c r="G101" s="13">
        <v>0.91589621357701922</v>
      </c>
      <c r="H101" s="13">
        <v>0.88681129667646896</v>
      </c>
      <c r="I101" s="13">
        <v>0.91202536719188387</v>
      </c>
      <c r="J101" s="13">
        <v>0.92573953985921709</v>
      </c>
      <c r="K101" s="13">
        <v>1.0090875614824166</v>
      </c>
      <c r="L101" s="13">
        <v>1.0455400990848711</v>
      </c>
      <c r="M101" s="13">
        <v>1.1921749136939011</v>
      </c>
    </row>
    <row r="102" spans="1:13" x14ac:dyDescent="0.4">
      <c r="A102" s="3" t="s">
        <v>56</v>
      </c>
      <c r="B102" s="3" t="s">
        <v>15</v>
      </c>
      <c r="C102" s="13">
        <v>0.58913497884241417</v>
      </c>
      <c r="D102" s="13">
        <v>0.82572929292929298</v>
      </c>
      <c r="E102" s="13">
        <v>0.78937681181649466</v>
      </c>
      <c r="F102" s="13">
        <v>0.79196478153444982</v>
      </c>
      <c r="G102" s="13">
        <v>0.91316217040965286</v>
      </c>
      <c r="H102" s="13">
        <v>0.88509127226321926</v>
      </c>
      <c r="I102" s="13">
        <v>0.91028849836556192</v>
      </c>
      <c r="J102" s="13">
        <v>0.92403733910103503</v>
      </c>
      <c r="K102" s="13">
        <v>1.0066151134958836</v>
      </c>
      <c r="L102" s="13">
        <v>1.0420137161153538</v>
      </c>
      <c r="M102" s="13">
        <v>1.1846950517836594</v>
      </c>
    </row>
    <row r="103" spans="1:13" x14ac:dyDescent="0.4">
      <c r="A103" s="3" t="s">
        <v>56</v>
      </c>
      <c r="B103" s="3" t="s">
        <v>16</v>
      </c>
      <c r="C103" s="13">
        <v>0.36731899521496253</v>
      </c>
      <c r="D103" s="13">
        <v>0.57602154882154877</v>
      </c>
      <c r="E103" s="13">
        <v>0.57100786846020524</v>
      </c>
      <c r="F103" s="13">
        <v>0.60893499553330699</v>
      </c>
      <c r="G103" s="13">
        <v>0.78289717853343122</v>
      </c>
      <c r="H103" s="13">
        <v>0.81646599715178758</v>
      </c>
      <c r="I103" s="13">
        <v>0.86935183618209511</v>
      </c>
      <c r="J103" s="13">
        <v>0.89873857553906278</v>
      </c>
      <c r="K103" s="13">
        <v>0.98152239669638863</v>
      </c>
      <c r="L103" s="13">
        <v>1.0119853752460897</v>
      </c>
      <c r="M103" s="13">
        <v>1.1547756041426926</v>
      </c>
    </row>
    <row r="104" spans="1:13" x14ac:dyDescent="0.4">
      <c r="A104" s="3" t="s">
        <v>57</v>
      </c>
      <c r="B104" s="3" t="s">
        <v>14</v>
      </c>
      <c r="C104" s="13">
        <v>0.57409126441274183</v>
      </c>
      <c r="D104" s="13">
        <v>0.81339215621233729</v>
      </c>
      <c r="E104" s="13">
        <v>0.78124422796708148</v>
      </c>
      <c r="F104" s="13">
        <v>0.78149444569194393</v>
      </c>
      <c r="G104" s="13">
        <v>0.91485191404704092</v>
      </c>
      <c r="H104" s="13">
        <v>0.89527507928976346</v>
      </c>
      <c r="I104" s="13">
        <v>0.89571909044381082</v>
      </c>
      <c r="J104" s="13">
        <v>0.92878409935251038</v>
      </c>
      <c r="K104" s="13">
        <v>1.0203412706063819</v>
      </c>
      <c r="L104" s="13">
        <v>1.0612258106271439</v>
      </c>
      <c r="M104" s="13">
        <v>1.2173913043478262</v>
      </c>
    </row>
    <row r="105" spans="1:13" x14ac:dyDescent="0.4">
      <c r="A105" s="3" t="s">
        <v>57</v>
      </c>
      <c r="B105" s="3" t="s">
        <v>15</v>
      </c>
      <c r="C105" s="13">
        <v>0.56922513191323043</v>
      </c>
      <c r="D105" s="13">
        <v>0.80807745749531001</v>
      </c>
      <c r="E105" s="13">
        <v>0.77685919318096308</v>
      </c>
      <c r="F105" s="13">
        <v>0.77819752466746805</v>
      </c>
      <c r="G105" s="13">
        <v>0.91238648882804063</v>
      </c>
      <c r="H105" s="13">
        <v>0.89370801388507359</v>
      </c>
      <c r="I105" s="13">
        <v>0.89456752211742341</v>
      </c>
      <c r="J105" s="13">
        <v>0.92760057318755973</v>
      </c>
      <c r="K105" s="13">
        <v>1.0177659032378015</v>
      </c>
      <c r="L105" s="13">
        <v>1.0569704226263672</v>
      </c>
      <c r="M105" s="13">
        <v>1.2100155279503106</v>
      </c>
    </row>
    <row r="106" spans="1:13" x14ac:dyDescent="0.4">
      <c r="A106" s="3" t="s">
        <v>57</v>
      </c>
      <c r="B106" s="3" t="s">
        <v>16</v>
      </c>
      <c r="C106" s="13">
        <v>0.33144909126441274</v>
      </c>
      <c r="D106" s="13">
        <v>0.54900985172653993</v>
      </c>
      <c r="E106" s="13">
        <v>0.54502014653267572</v>
      </c>
      <c r="F106" s="13">
        <v>0.58496043958946997</v>
      </c>
      <c r="G106" s="13">
        <v>0.77352849945985258</v>
      </c>
      <c r="H106" s="13">
        <v>0.82192892640411552</v>
      </c>
      <c r="I106" s="13">
        <v>0.85334259462357731</v>
      </c>
      <c r="J106" s="13">
        <v>0.90304638573399854</v>
      </c>
      <c r="K106" s="13">
        <v>0.99293954543159213</v>
      </c>
      <c r="L106" s="13">
        <v>1.027684292278817</v>
      </c>
      <c r="M106" s="13">
        <v>1.1723602484472049</v>
      </c>
    </row>
    <row r="107" spans="1:13" x14ac:dyDescent="0.4">
      <c r="A107" s="3" t="s">
        <v>58</v>
      </c>
      <c r="B107" s="3" t="s">
        <v>14</v>
      </c>
      <c r="C107" s="13">
        <v>0.61473886644050213</v>
      </c>
      <c r="D107" s="13">
        <v>0.87142755517615467</v>
      </c>
      <c r="E107" s="13">
        <v>0.79021041441821593</v>
      </c>
      <c r="F107" s="13">
        <v>0.80055557529881427</v>
      </c>
      <c r="G107" s="13">
        <v>0.9203631510553858</v>
      </c>
      <c r="H107" s="13">
        <v>0.8751851303317536</v>
      </c>
      <c r="I107" s="13">
        <v>0.88699357968643944</v>
      </c>
      <c r="J107" s="13">
        <v>0.93496290458983622</v>
      </c>
      <c r="K107" s="13">
        <v>0.99614071663311343</v>
      </c>
      <c r="L107" s="13">
        <v>1.0606750711671411</v>
      </c>
      <c r="M107" s="13">
        <v>1.1861240827218145</v>
      </c>
    </row>
    <row r="108" spans="1:13" x14ac:dyDescent="0.4">
      <c r="A108" s="3" t="s">
        <v>58</v>
      </c>
      <c r="B108" s="3" t="s">
        <v>15</v>
      </c>
      <c r="C108" s="13">
        <v>0.61048207610363237</v>
      </c>
      <c r="D108" s="13">
        <v>0.86816411460278509</v>
      </c>
      <c r="E108" s="13">
        <v>0.78701321886183084</v>
      </c>
      <c r="F108" s="13">
        <v>0.79793761919992423</v>
      </c>
      <c r="G108" s="13">
        <v>0.91830271953546638</v>
      </c>
      <c r="H108" s="13">
        <v>0.87386453396524488</v>
      </c>
      <c r="I108" s="13">
        <v>0.88573622191808254</v>
      </c>
      <c r="J108" s="13">
        <v>0.93347332205735378</v>
      </c>
      <c r="K108" s="13">
        <v>0.99412752345409838</v>
      </c>
      <c r="L108" s="13">
        <v>1.0575572726040396</v>
      </c>
      <c r="M108" s="13">
        <v>1.1774516344229486</v>
      </c>
    </row>
    <row r="109" spans="1:13" x14ac:dyDescent="0.4">
      <c r="A109" s="3" t="s">
        <v>58</v>
      </c>
      <c r="B109" s="3" t="s">
        <v>16</v>
      </c>
      <c r="C109" s="13">
        <v>0.37827092201646534</v>
      </c>
      <c r="D109" s="13">
        <v>0.62920379163776696</v>
      </c>
      <c r="E109" s="13">
        <v>0.59230887830370116</v>
      </c>
      <c r="F109" s="13">
        <v>0.63728869777414499</v>
      </c>
      <c r="G109" s="13">
        <v>0.80563457778714342</v>
      </c>
      <c r="H109" s="13">
        <v>0.81868335308056872</v>
      </c>
      <c r="I109" s="13">
        <v>0.8522326445683257</v>
      </c>
      <c r="J109" s="13">
        <v>0.91220592757745833</v>
      </c>
      <c r="K109" s="13">
        <v>0.97303276014354945</v>
      </c>
      <c r="L109" s="13">
        <v>1.0313948759658398</v>
      </c>
      <c r="M109" s="13">
        <v>1.1501000667111407</v>
      </c>
    </row>
    <row r="110" spans="1:13" x14ac:dyDescent="0.4">
      <c r="A110" s="3" t="s">
        <v>59</v>
      </c>
      <c r="B110" s="3" t="s">
        <v>14</v>
      </c>
      <c r="C110" s="13">
        <v>0.59312054539820269</v>
      </c>
      <c r="D110" s="13">
        <v>0.86774011860981348</v>
      </c>
      <c r="E110" s="13">
        <v>0.77631013438010377</v>
      </c>
      <c r="F110" s="13">
        <v>0.80501235514655756</v>
      </c>
      <c r="G110" s="13">
        <v>0.9032889626626659</v>
      </c>
      <c r="H110" s="13">
        <v>0.87117621714778115</v>
      </c>
      <c r="I110" s="13">
        <v>0.88642300176073374</v>
      </c>
      <c r="J110" s="13">
        <v>0.94580280858445132</v>
      </c>
      <c r="K110" s="13">
        <v>0.96499999999999997</v>
      </c>
      <c r="L110" s="13">
        <v>1.0192605159423183</v>
      </c>
      <c r="M110" s="13">
        <v>1.2123893805309736</v>
      </c>
    </row>
    <row r="111" spans="1:13" x14ac:dyDescent="0.4">
      <c r="A111" s="3" t="s">
        <v>59</v>
      </c>
      <c r="B111" s="3" t="s">
        <v>15</v>
      </c>
      <c r="C111" s="13">
        <v>0.58872017353579176</v>
      </c>
      <c r="D111" s="13">
        <v>0.86359871450816683</v>
      </c>
      <c r="E111" s="13">
        <v>0.7727429013495315</v>
      </c>
      <c r="F111" s="13">
        <v>0.80201942740286303</v>
      </c>
      <c r="G111" s="13">
        <v>0.90103318755918749</v>
      </c>
      <c r="H111" s="13">
        <v>0.86917277035760443</v>
      </c>
      <c r="I111" s="13">
        <v>0.88475901166727933</v>
      </c>
      <c r="J111" s="13">
        <v>0.94367145836024435</v>
      </c>
      <c r="K111" s="13">
        <v>0.96245283018867922</v>
      </c>
      <c r="L111" s="13">
        <v>1.0151689037473179</v>
      </c>
      <c r="M111" s="13">
        <v>1.2035398230088497</v>
      </c>
    </row>
    <row r="112" spans="1:13" x14ac:dyDescent="0.4">
      <c r="A112" s="3" t="s">
        <v>59</v>
      </c>
      <c r="B112" s="3" t="s">
        <v>16</v>
      </c>
      <c r="C112" s="13">
        <v>0.3283751678545605</v>
      </c>
      <c r="D112" s="13">
        <v>0.59937713282311234</v>
      </c>
      <c r="E112" s="13">
        <v>0.57011260422337473</v>
      </c>
      <c r="F112" s="13">
        <v>0.61864135991820046</v>
      </c>
      <c r="G112" s="13">
        <v>0.7674423553697024</v>
      </c>
      <c r="H112" s="13">
        <v>0.79338647134855667</v>
      </c>
      <c r="I112" s="13">
        <v>0.83669678617727294</v>
      </c>
      <c r="J112" s="13">
        <v>0.91179347124061194</v>
      </c>
      <c r="K112" s="13">
        <v>0.93451257861635217</v>
      </c>
      <c r="L112" s="13">
        <v>0.98183723367097453</v>
      </c>
      <c r="M112" s="13">
        <v>1.168141592920354</v>
      </c>
    </row>
    <row r="113" spans="1:13" x14ac:dyDescent="0.4">
      <c r="A113" s="3" t="s">
        <v>60</v>
      </c>
      <c r="B113" s="3" t="s">
        <v>14</v>
      </c>
      <c r="C113" s="13">
        <v>0.59012544828678837</v>
      </c>
      <c r="D113" s="13">
        <v>0.83968837814991659</v>
      </c>
      <c r="E113" s="13">
        <v>0.77538086784195537</v>
      </c>
      <c r="F113" s="13">
        <v>0.78329910180558537</v>
      </c>
      <c r="G113" s="13">
        <v>0.91634743304108091</v>
      </c>
      <c r="H113" s="13">
        <v>0.8712381620484041</v>
      </c>
      <c r="I113" s="13">
        <v>0.90373511070049828</v>
      </c>
      <c r="J113" s="13">
        <v>0.93080999572274703</v>
      </c>
      <c r="K113" s="13">
        <v>0.9880273805282711</v>
      </c>
      <c r="L113" s="13">
        <v>1.0320039188472059</v>
      </c>
      <c r="M113" s="13">
        <v>1.0950920245398772</v>
      </c>
    </row>
    <row r="114" spans="1:13" x14ac:dyDescent="0.4">
      <c r="A114" s="3" t="s">
        <v>60</v>
      </c>
      <c r="B114" s="3" t="s">
        <v>15</v>
      </c>
      <c r="C114" s="13">
        <v>0.58589102850311825</v>
      </c>
      <c r="D114" s="13">
        <v>0.83675264444495212</v>
      </c>
      <c r="E114" s="13">
        <v>0.77204698402212957</v>
      </c>
      <c r="F114" s="13">
        <v>0.78007265258575764</v>
      </c>
      <c r="G114" s="13">
        <v>0.91431983202167044</v>
      </c>
      <c r="H114" s="13">
        <v>0.86958961767800769</v>
      </c>
      <c r="I114" s="13">
        <v>0.90225030521001748</v>
      </c>
      <c r="J114" s="13">
        <v>0.92942532568744152</v>
      </c>
      <c r="K114" s="13">
        <v>0.98529187235991655</v>
      </c>
      <c r="L114" s="13">
        <v>1.0280442503163654</v>
      </c>
      <c r="M114" s="13">
        <v>1.091002044989775</v>
      </c>
    </row>
    <row r="115" spans="1:13" x14ac:dyDescent="0.4">
      <c r="A115" s="3" t="s">
        <v>60</v>
      </c>
      <c r="B115" s="3" t="s">
        <v>16</v>
      </c>
      <c r="C115" s="13">
        <v>0.34866270109893277</v>
      </c>
      <c r="D115" s="13">
        <v>0.57639761485915331</v>
      </c>
      <c r="E115" s="13">
        <v>0.55708888980636639</v>
      </c>
      <c r="F115" s="13">
        <v>0.59483921400324946</v>
      </c>
      <c r="G115" s="13">
        <v>0.77718027216336216</v>
      </c>
      <c r="H115" s="13">
        <v>0.8025254296737987</v>
      </c>
      <c r="I115" s="13">
        <v>0.85676576368495727</v>
      </c>
      <c r="J115" s="13">
        <v>0.90084022647692097</v>
      </c>
      <c r="K115" s="13">
        <v>0.95914550358796891</v>
      </c>
      <c r="L115" s="13">
        <v>0.99979589337469899</v>
      </c>
      <c r="M115" s="13">
        <v>1.0603271983640081</v>
      </c>
    </row>
    <row r="116" spans="1:13" x14ac:dyDescent="0.4">
      <c r="A116" s="3" t="s">
        <v>61</v>
      </c>
      <c r="B116" s="3" t="s">
        <v>14</v>
      </c>
      <c r="C116" s="13">
        <v>0.65311878966600423</v>
      </c>
      <c r="D116" s="13">
        <v>0.86391687939450934</v>
      </c>
      <c r="E116" s="13">
        <v>0.77971342441549585</v>
      </c>
      <c r="F116" s="13">
        <v>0.80297891420819056</v>
      </c>
      <c r="G116" s="13">
        <v>0.91076293501430572</v>
      </c>
      <c r="H116" s="13">
        <v>0.88008151629736953</v>
      </c>
      <c r="I116" s="13">
        <v>0.89682309987087583</v>
      </c>
      <c r="J116" s="13">
        <v>0.93397659160861812</v>
      </c>
      <c r="K116" s="13">
        <v>0.97836616632721174</v>
      </c>
      <c r="L116" s="13">
        <v>1.0380050746187215</v>
      </c>
      <c r="M116" s="13">
        <v>1.1401098901098901</v>
      </c>
    </row>
    <row r="117" spans="1:13" x14ac:dyDescent="0.4">
      <c r="A117" s="3" t="s">
        <v>61</v>
      </c>
      <c r="B117" s="3" t="s">
        <v>15</v>
      </c>
      <c r="C117" s="13">
        <v>0.64863132252067435</v>
      </c>
      <c r="D117" s="13">
        <v>0.86024452505710058</v>
      </c>
      <c r="E117" s="13">
        <v>0.77671437760091755</v>
      </c>
      <c r="F117" s="13">
        <v>0.79997240681551651</v>
      </c>
      <c r="G117" s="13">
        <v>0.90820955920070223</v>
      </c>
      <c r="H117" s="13">
        <v>0.87840878302764724</v>
      </c>
      <c r="I117" s="13">
        <v>0.89511999643795359</v>
      </c>
      <c r="J117" s="13">
        <v>0.93181496031103195</v>
      </c>
      <c r="K117" s="13">
        <v>0.9752939565611789</v>
      </c>
      <c r="L117" s="13">
        <v>1.0338580743731756</v>
      </c>
      <c r="M117" s="13">
        <v>1.1311813186813187</v>
      </c>
    </row>
    <row r="118" spans="1:13" x14ac:dyDescent="0.4">
      <c r="A118" s="3" t="s">
        <v>61</v>
      </c>
      <c r="B118" s="3" t="s">
        <v>16</v>
      </c>
      <c r="C118" s="13">
        <v>0.41553945765754213</v>
      </c>
      <c r="D118" s="13">
        <v>0.59701733172108018</v>
      </c>
      <c r="E118" s="13">
        <v>0.56411528118969945</v>
      </c>
      <c r="F118" s="13">
        <v>0.6254052748971004</v>
      </c>
      <c r="G118" s="13">
        <v>0.79072007477743456</v>
      </c>
      <c r="H118" s="13">
        <v>0.81710664263585064</v>
      </c>
      <c r="I118" s="13">
        <v>0.85427890823277974</v>
      </c>
      <c r="J118" s="13">
        <v>0.9020988579296938</v>
      </c>
      <c r="K118" s="13">
        <v>0.94826877984493474</v>
      </c>
      <c r="L118" s="13">
        <v>1.0004092434452843</v>
      </c>
      <c r="M118" s="13">
        <v>1.0858516483516483</v>
      </c>
    </row>
    <row r="119" spans="1:13" x14ac:dyDescent="0.4">
      <c r="A119" s="3" t="s">
        <v>62</v>
      </c>
      <c r="B119" s="3" t="s">
        <v>14</v>
      </c>
      <c r="C119" s="13">
        <v>0.60075605279258804</v>
      </c>
      <c r="D119" s="13">
        <v>0.84404615129823524</v>
      </c>
      <c r="E119" s="13">
        <v>0.76009520417084941</v>
      </c>
      <c r="F119" s="13">
        <v>0.76917596770363339</v>
      </c>
      <c r="G119" s="13">
        <v>0.87536378448227425</v>
      </c>
      <c r="H119" s="13">
        <v>0.85957733812949644</v>
      </c>
      <c r="I119" s="13">
        <v>0.87334256461899962</v>
      </c>
      <c r="J119" s="13">
        <v>0.91277235440406812</v>
      </c>
      <c r="K119" s="13">
        <v>0.96582348257487594</v>
      </c>
      <c r="L119" s="13">
        <v>1.0375133499466003</v>
      </c>
      <c r="M119" s="13">
        <v>1.3125659978880675</v>
      </c>
    </row>
    <row r="120" spans="1:13" x14ac:dyDescent="0.4">
      <c r="A120" s="3" t="s">
        <v>62</v>
      </c>
      <c r="B120" s="3" t="s">
        <v>15</v>
      </c>
      <c r="C120" s="13">
        <v>0.58954636832444696</v>
      </c>
      <c r="D120" s="13">
        <v>0.83383324439210205</v>
      </c>
      <c r="E120" s="13">
        <v>0.75216152326673358</v>
      </c>
      <c r="F120" s="13">
        <v>0.76276418902873422</v>
      </c>
      <c r="G120" s="13">
        <v>0.87098151581549521</v>
      </c>
      <c r="H120" s="13">
        <v>0.85663219424460435</v>
      </c>
      <c r="I120" s="13">
        <v>0.87057317891910035</v>
      </c>
      <c r="J120" s="13">
        <v>0.90935748487435508</v>
      </c>
      <c r="K120" s="13">
        <v>0.96141360935873099</v>
      </c>
      <c r="L120" s="13">
        <v>1.0306158775364898</v>
      </c>
      <c r="M120" s="13">
        <v>1.2956705385427667</v>
      </c>
    </row>
    <row r="121" spans="1:13" x14ac:dyDescent="0.4">
      <c r="A121" s="3" t="s">
        <v>62</v>
      </c>
      <c r="B121" s="3" t="s">
        <v>16</v>
      </c>
      <c r="C121" s="13">
        <v>0.37324097543920998</v>
      </c>
      <c r="D121" s="13">
        <v>0.55552693079145432</v>
      </c>
      <c r="E121" s="13">
        <v>0.54635536413976227</v>
      </c>
      <c r="F121" s="13">
        <v>0.58538295394149109</v>
      </c>
      <c r="G121" s="13">
        <v>0.73690656778470698</v>
      </c>
      <c r="H121" s="13">
        <v>0.78307104316546761</v>
      </c>
      <c r="I121" s="13">
        <v>0.82187814702920448</v>
      </c>
      <c r="J121" s="13">
        <v>0.87642440889350803</v>
      </c>
      <c r="K121" s="13">
        <v>0.9250321553255344</v>
      </c>
      <c r="L121" s="13">
        <v>0.98513705945176222</v>
      </c>
      <c r="M121" s="13">
        <v>1.2111932418162619</v>
      </c>
    </row>
    <row r="122" spans="1:13" x14ac:dyDescent="0.4">
      <c r="A122" s="3" t="s">
        <v>63</v>
      </c>
      <c r="B122" s="3" t="s">
        <v>14</v>
      </c>
      <c r="C122" s="13">
        <v>0.57005676105732317</v>
      </c>
      <c r="D122" s="13">
        <v>0.76015165400696794</v>
      </c>
      <c r="E122" s="13">
        <v>0.75643519605030984</v>
      </c>
      <c r="F122" s="13">
        <v>0.80078461163265935</v>
      </c>
      <c r="G122" s="13">
        <v>0.91271812912155992</v>
      </c>
      <c r="H122" s="13">
        <v>0.88850007952918719</v>
      </c>
      <c r="I122" s="13">
        <v>0.89398027434531235</v>
      </c>
      <c r="J122" s="13">
        <v>0.95226753210976522</v>
      </c>
      <c r="K122" s="13">
        <v>1.0070431216561608</v>
      </c>
      <c r="L122" s="13">
        <v>1.0860513393748255</v>
      </c>
      <c r="M122" s="13">
        <v>1.2272727272727273</v>
      </c>
    </row>
    <row r="123" spans="1:13" x14ac:dyDescent="0.4">
      <c r="A123" s="3" t="s">
        <v>63</v>
      </c>
      <c r="B123" s="3" t="s">
        <v>15</v>
      </c>
      <c r="C123" s="13">
        <v>0.55807650999981528</v>
      </c>
      <c r="D123" s="13">
        <v>0.74711713079314745</v>
      </c>
      <c r="E123" s="13">
        <v>0.74646709605639439</v>
      </c>
      <c r="F123" s="13">
        <v>0.79436391515318006</v>
      </c>
      <c r="G123" s="13">
        <v>0.90834345778857717</v>
      </c>
      <c r="H123" s="13">
        <v>0.88592130333108843</v>
      </c>
      <c r="I123" s="13">
        <v>0.8919105381637974</v>
      </c>
      <c r="J123" s="13">
        <v>0.95021071187028261</v>
      </c>
      <c r="K123" s="13">
        <v>1.0041173908398326</v>
      </c>
      <c r="L123" s="13">
        <v>1.081560142121442</v>
      </c>
      <c r="M123" s="13">
        <v>1.2157164869029276</v>
      </c>
    </row>
    <row r="124" spans="1:13" x14ac:dyDescent="0.4">
      <c r="A124" s="3" t="s">
        <v>63</v>
      </c>
      <c r="B124" s="3" t="s">
        <v>16</v>
      </c>
      <c r="C124" s="13">
        <v>0.33318028166784092</v>
      </c>
      <c r="D124" s="13">
        <v>0.49715414471600483</v>
      </c>
      <c r="E124" s="13">
        <v>0.52538875416134279</v>
      </c>
      <c r="F124" s="13">
        <v>0.60430653394517531</v>
      </c>
      <c r="G124" s="13">
        <v>0.77854340822407986</v>
      </c>
      <c r="H124" s="13">
        <v>0.81864637939144946</v>
      </c>
      <c r="I124" s="13">
        <v>0.85014980484881852</v>
      </c>
      <c r="J124" s="13">
        <v>0.9230216840544585</v>
      </c>
      <c r="K124" s="13">
        <v>0.97820494908735278</v>
      </c>
      <c r="L124" s="13">
        <v>1.0472274342289114</v>
      </c>
      <c r="M124" s="13">
        <v>1.1612737544940934</v>
      </c>
    </row>
    <row r="125" spans="1:13" x14ac:dyDescent="0.4">
      <c r="A125" s="3" t="s">
        <v>64</v>
      </c>
      <c r="B125" s="3" t="s">
        <v>14</v>
      </c>
      <c r="C125" s="13">
        <v>0.59416847340900392</v>
      </c>
      <c r="D125" s="13">
        <v>0.83958270748559416</v>
      </c>
      <c r="E125" s="13">
        <v>0.75758459388858512</v>
      </c>
      <c r="F125" s="13">
        <v>0.80750753352780902</v>
      </c>
      <c r="G125" s="13">
        <v>0.89014931355847282</v>
      </c>
      <c r="H125" s="13">
        <v>0.87146809119526858</v>
      </c>
      <c r="I125" s="13">
        <v>0.89606321383946641</v>
      </c>
      <c r="J125" s="13">
        <v>0.98271780740850334</v>
      </c>
      <c r="K125" s="13">
        <v>0.98542548189938883</v>
      </c>
      <c r="L125" s="13">
        <v>1.068261086198306</v>
      </c>
      <c r="M125" s="13">
        <v>1.1891551071878941</v>
      </c>
    </row>
    <row r="126" spans="1:13" x14ac:dyDescent="0.4">
      <c r="A126" s="3" t="s">
        <v>64</v>
      </c>
      <c r="B126" s="3" t="s">
        <v>15</v>
      </c>
      <c r="C126" s="13">
        <v>0.58916273434510902</v>
      </c>
      <c r="D126" s="13">
        <v>0.83511756834257311</v>
      </c>
      <c r="E126" s="13">
        <v>0.75357511694307755</v>
      </c>
      <c r="F126" s="13">
        <v>0.80423417959160093</v>
      </c>
      <c r="G126" s="13">
        <v>0.88744363162641549</v>
      </c>
      <c r="H126" s="13">
        <v>0.86950300486501952</v>
      </c>
      <c r="I126" s="13">
        <v>0.89446174964363023</v>
      </c>
      <c r="J126" s="13">
        <v>0.98067427366707971</v>
      </c>
      <c r="K126" s="13">
        <v>0.98304341012380503</v>
      </c>
      <c r="L126" s="13">
        <v>1.0647234678624813</v>
      </c>
      <c r="M126" s="13">
        <v>1.1828499369482977</v>
      </c>
    </row>
    <row r="127" spans="1:13" x14ac:dyDescent="0.4">
      <c r="A127" s="3" t="s">
        <v>64</v>
      </c>
      <c r="B127" s="3" t="s">
        <v>16</v>
      </c>
      <c r="C127" s="13">
        <v>0.33873230455299069</v>
      </c>
      <c r="D127" s="13">
        <v>0.55603954447387827</v>
      </c>
      <c r="E127" s="13">
        <v>0.52674807119859057</v>
      </c>
      <c r="F127" s="13">
        <v>0.60079523245626698</v>
      </c>
      <c r="G127" s="13">
        <v>0.75108728329491936</v>
      </c>
      <c r="H127" s="13">
        <v>0.7974625584279309</v>
      </c>
      <c r="I127" s="13">
        <v>0.85081745068018233</v>
      </c>
      <c r="J127" s="13">
        <v>0.95327612671758544</v>
      </c>
      <c r="K127" s="13">
        <v>0.95854881679987458</v>
      </c>
      <c r="L127" s="13">
        <v>1.0373692077727952</v>
      </c>
      <c r="M127" s="13">
        <v>1.1437578814627996</v>
      </c>
    </row>
    <row r="128" spans="1:13" x14ac:dyDescent="0.4">
      <c r="A128" s="3" t="s">
        <v>65</v>
      </c>
      <c r="B128" s="3" t="s">
        <v>14</v>
      </c>
      <c r="C128" s="13">
        <v>0.66239791540881499</v>
      </c>
      <c r="D128" s="13">
        <v>0.89923588483012251</v>
      </c>
      <c r="E128" s="13">
        <v>0.80084964369780409</v>
      </c>
      <c r="F128" s="13">
        <v>0.83016997343775334</v>
      </c>
      <c r="G128" s="13">
        <v>0.90217597196571486</v>
      </c>
      <c r="H128" s="13">
        <v>0.87893484015928458</v>
      </c>
      <c r="I128" s="13">
        <v>0.89275793142329962</v>
      </c>
      <c r="J128" s="13">
        <v>0.97736103715341671</v>
      </c>
      <c r="K128" s="13">
        <v>0.98225423419191527</v>
      </c>
      <c r="L128" s="13">
        <v>1.085318637840893</v>
      </c>
      <c r="M128" s="13">
        <v>1.3441654357459381</v>
      </c>
    </row>
    <row r="129" spans="1:13" x14ac:dyDescent="0.4">
      <c r="A129" s="3" t="s">
        <v>65</v>
      </c>
      <c r="B129" s="3" t="s">
        <v>15</v>
      </c>
      <c r="C129" s="13">
        <v>0.6548349169023483</v>
      </c>
      <c r="D129" s="13">
        <v>0.8932049010080223</v>
      </c>
      <c r="E129" s="13">
        <v>0.79548898848869831</v>
      </c>
      <c r="F129" s="13">
        <v>0.82631657708663286</v>
      </c>
      <c r="G129" s="13">
        <v>0.89921627125065118</v>
      </c>
      <c r="H129" s="13">
        <v>0.87701052256901957</v>
      </c>
      <c r="I129" s="13">
        <v>0.89108707908359386</v>
      </c>
      <c r="J129" s="13">
        <v>0.97550521160101855</v>
      </c>
      <c r="K129" s="13">
        <v>0.97954887479666308</v>
      </c>
      <c r="L129" s="13">
        <v>1.0809947717959587</v>
      </c>
      <c r="M129" s="13">
        <v>1.3419497784342689</v>
      </c>
    </row>
    <row r="130" spans="1:13" x14ac:dyDescent="0.4">
      <c r="A130" s="3" t="s">
        <v>65</v>
      </c>
      <c r="B130" s="3" t="s">
        <v>16</v>
      </c>
      <c r="C130" s="13">
        <v>0.43635535500545508</v>
      </c>
      <c r="D130" s="13">
        <v>0.643390689609177</v>
      </c>
      <c r="E130" s="13">
        <v>0.60508496436978043</v>
      </c>
      <c r="F130" s="13">
        <v>0.66723615458479346</v>
      </c>
      <c r="G130" s="13">
        <v>0.7957036984420135</v>
      </c>
      <c r="H130" s="13">
        <v>0.8196814308914151</v>
      </c>
      <c r="I130" s="13">
        <v>0.85350827738198964</v>
      </c>
      <c r="J130" s="13">
        <v>0.94887516937044281</v>
      </c>
      <c r="K130" s="13">
        <v>0.95547030628843832</v>
      </c>
      <c r="L130" s="13">
        <v>1.0496820686731665</v>
      </c>
      <c r="M130" s="13">
        <v>1.3035450516986706</v>
      </c>
    </row>
    <row r="131" spans="1:13" x14ac:dyDescent="0.4">
      <c r="A131" s="3" t="s">
        <v>66</v>
      </c>
      <c r="B131" s="3" t="s">
        <v>14</v>
      </c>
      <c r="C131" s="13">
        <v>0.6417633088643514</v>
      </c>
      <c r="D131" s="13">
        <v>0.85647167986617523</v>
      </c>
      <c r="E131" s="13">
        <v>0.78365885635526267</v>
      </c>
      <c r="F131" s="13">
        <v>0.83392205292119936</v>
      </c>
      <c r="G131" s="13">
        <v>0.90686505584362853</v>
      </c>
      <c r="H131" s="13">
        <v>0.88231482139052619</v>
      </c>
      <c r="I131" s="13">
        <v>0.90604504924958862</v>
      </c>
      <c r="J131" s="13">
        <v>0.97789740207238451</v>
      </c>
      <c r="K131" s="13">
        <v>0.99532745445465309</v>
      </c>
      <c r="L131" s="13">
        <v>1.139045416316232</v>
      </c>
      <c r="M131" s="13">
        <v>1.5089730807577268</v>
      </c>
    </row>
    <row r="132" spans="1:13" x14ac:dyDescent="0.4">
      <c r="A132" s="3" t="s">
        <v>66</v>
      </c>
      <c r="B132" s="3" t="s">
        <v>15</v>
      </c>
      <c r="C132" s="13">
        <v>0.63574887422120785</v>
      </c>
      <c r="D132" s="13">
        <v>0.85170156041715672</v>
      </c>
      <c r="E132" s="13">
        <v>0.77904214430586838</v>
      </c>
      <c r="F132" s="13">
        <v>0.82975409984926352</v>
      </c>
      <c r="G132" s="13">
        <v>0.90372866484021674</v>
      </c>
      <c r="H132" s="13">
        <v>0.88009551878417724</v>
      </c>
      <c r="I132" s="13">
        <v>0.90436655121875331</v>
      </c>
      <c r="J132" s="13">
        <v>0.97598246771207897</v>
      </c>
      <c r="K132" s="13">
        <v>0.99286461932094161</v>
      </c>
      <c r="L132" s="13">
        <v>1.1349453322119427</v>
      </c>
      <c r="M132" s="13">
        <v>1.4990029910269191</v>
      </c>
    </row>
    <row r="133" spans="1:13" x14ac:dyDescent="0.4">
      <c r="A133" s="3" t="s">
        <v>66</v>
      </c>
      <c r="B133" s="3" t="s">
        <v>16</v>
      </c>
      <c r="C133" s="13">
        <v>0.39476281537227809</v>
      </c>
      <c r="D133" s="13">
        <v>0.6058705141273949</v>
      </c>
      <c r="E133" s="13">
        <v>0.58587980860815092</v>
      </c>
      <c r="F133" s="13">
        <v>0.66400759130450571</v>
      </c>
      <c r="G133" s="13">
        <v>0.80104919746661751</v>
      </c>
      <c r="H133" s="13">
        <v>0.82609544776649391</v>
      </c>
      <c r="I133" s="13">
        <v>0.86865957603596078</v>
      </c>
      <c r="J133" s="13">
        <v>0.95239473180280432</v>
      </c>
      <c r="K133" s="13">
        <v>0.96987131686426353</v>
      </c>
      <c r="L133" s="13">
        <v>1.0980656013456687</v>
      </c>
      <c r="M133" s="13">
        <v>1.4112662013958126</v>
      </c>
    </row>
    <row r="134" spans="1:13" x14ac:dyDescent="0.4">
      <c r="A134" s="3" t="s">
        <v>67</v>
      </c>
      <c r="B134" s="3" t="s">
        <v>14</v>
      </c>
      <c r="C134" s="13">
        <v>0.6044230026054328</v>
      </c>
      <c r="D134" s="13">
        <v>0.82622860691705435</v>
      </c>
      <c r="E134" s="13">
        <v>0.76409411850342113</v>
      </c>
      <c r="F134" s="13">
        <v>0.79630765836877915</v>
      </c>
      <c r="G134" s="13">
        <v>0.89824148385946134</v>
      </c>
      <c r="H134" s="13">
        <v>0.86100756805602618</v>
      </c>
      <c r="I134" s="13">
        <v>0.89275862068965517</v>
      </c>
      <c r="J134" s="13">
        <v>0.95244255566101044</v>
      </c>
      <c r="K134" s="13">
        <v>0.99586324614689492</v>
      </c>
      <c r="L134" s="13">
        <v>1.0875719693354964</v>
      </c>
      <c r="M134" s="13">
        <v>1.3819930069930071</v>
      </c>
    </row>
    <row r="135" spans="1:13" x14ac:dyDescent="0.4">
      <c r="A135" s="3" t="s">
        <v>67</v>
      </c>
      <c r="B135" s="3" t="s">
        <v>15</v>
      </c>
      <c r="C135" s="13">
        <v>0.5950858296869741</v>
      </c>
      <c r="D135" s="13">
        <v>0.81851131631728447</v>
      </c>
      <c r="E135" s="13">
        <v>0.757533847721648</v>
      </c>
      <c r="F135" s="13">
        <v>0.79117174627904896</v>
      </c>
      <c r="G135" s="13">
        <v>0.89469591581951136</v>
      </c>
      <c r="H135" s="13">
        <v>0.85894611995933579</v>
      </c>
      <c r="I135" s="13">
        <v>0.89091954022988507</v>
      </c>
      <c r="J135" s="13">
        <v>0.95041137461386405</v>
      </c>
      <c r="K135" s="13">
        <v>0.99295145338621416</v>
      </c>
      <c r="L135" s="13">
        <v>1.0816235645894965</v>
      </c>
      <c r="M135" s="13">
        <v>1.3680069930069929</v>
      </c>
    </row>
    <row r="136" spans="1:13" x14ac:dyDescent="0.4">
      <c r="A136" s="3" t="s">
        <v>67</v>
      </c>
      <c r="B136" s="3" t="s">
        <v>16</v>
      </c>
      <c r="C136" s="13">
        <v>0.36806412605806749</v>
      </c>
      <c r="D136" s="13">
        <v>0.57063153500778852</v>
      </c>
      <c r="E136" s="13">
        <v>0.55363772019216773</v>
      </c>
      <c r="F136" s="13">
        <v>0.60902955389950153</v>
      </c>
      <c r="G136" s="13">
        <v>0.76661316211878006</v>
      </c>
      <c r="H136" s="13">
        <v>0.78967581610753412</v>
      </c>
      <c r="I136" s="13">
        <v>0.84455938697318012</v>
      </c>
      <c r="J136" s="13">
        <v>0.91932100519281112</v>
      </c>
      <c r="K136" s="13">
        <v>0.96456649430192276</v>
      </c>
      <c r="L136" s="13">
        <v>1.0410980691541813</v>
      </c>
      <c r="M136" s="13">
        <v>1.2805944055944056</v>
      </c>
    </row>
    <row r="137" spans="1:13" x14ac:dyDescent="0.4">
      <c r="A137" s="3" t="s">
        <v>68</v>
      </c>
      <c r="B137" s="3" t="s">
        <v>14</v>
      </c>
      <c r="C137" s="13">
        <v>0.64797836308822254</v>
      </c>
      <c r="D137" s="13">
        <v>0.8376007203380047</v>
      </c>
      <c r="E137" s="13">
        <v>0.74403307285881248</v>
      </c>
      <c r="F137" s="13">
        <v>0.80186587305060764</v>
      </c>
      <c r="G137" s="13">
        <v>0.89212383825083064</v>
      </c>
      <c r="H137" s="13">
        <v>0.86350607333409013</v>
      </c>
      <c r="I137" s="13">
        <v>0.88732717718483756</v>
      </c>
      <c r="J137" s="13">
        <v>0.96560893458606634</v>
      </c>
      <c r="K137" s="13">
        <v>0.96887210210992447</v>
      </c>
      <c r="L137" s="13">
        <v>1.0653719438182765</v>
      </c>
      <c r="M137" s="13">
        <v>1.1333333333333333</v>
      </c>
    </row>
    <row r="138" spans="1:13" x14ac:dyDescent="0.4">
      <c r="A138" s="3" t="s">
        <v>68</v>
      </c>
      <c r="B138" s="3" t="s">
        <v>15</v>
      </c>
      <c r="C138" s="13">
        <v>0.64111757626887333</v>
      </c>
      <c r="D138" s="13">
        <v>0.83124004340498236</v>
      </c>
      <c r="E138" s="13">
        <v>0.73844043697901074</v>
      </c>
      <c r="F138" s="13">
        <v>0.79770084759362192</v>
      </c>
      <c r="G138" s="13">
        <v>0.88901563289491814</v>
      </c>
      <c r="H138" s="13">
        <v>0.86119309796798726</v>
      </c>
      <c r="I138" s="13">
        <v>0.88519718381715218</v>
      </c>
      <c r="J138" s="13">
        <v>0.9631664992416632</v>
      </c>
      <c r="K138" s="13">
        <v>0.96567031344968313</v>
      </c>
      <c r="L138" s="13">
        <v>1.0604473729842205</v>
      </c>
      <c r="M138" s="13">
        <v>1.1240506329113924</v>
      </c>
    </row>
    <row r="139" spans="1:13" x14ac:dyDescent="0.4">
      <c r="A139" s="3" t="s">
        <v>68</v>
      </c>
      <c r="B139" s="3" t="s">
        <v>16</v>
      </c>
      <c r="C139" s="13">
        <v>0.39602744314727739</v>
      </c>
      <c r="D139" s="13">
        <v>0.54975411539260732</v>
      </c>
      <c r="E139" s="13">
        <v>0.51474466091626503</v>
      </c>
      <c r="F139" s="13">
        <v>0.60157264358761142</v>
      </c>
      <c r="G139" s="13">
        <v>0.75766716173385795</v>
      </c>
      <c r="H139" s="13">
        <v>0.78578726302645019</v>
      </c>
      <c r="I139" s="13">
        <v>0.83562063160042854</v>
      </c>
      <c r="J139" s="13">
        <v>0.93082392798755142</v>
      </c>
      <c r="K139" s="13">
        <v>0.9361704436919337</v>
      </c>
      <c r="L139" s="13">
        <v>1.0221605687532513</v>
      </c>
      <c r="M139" s="13">
        <v>1.0835443037974684</v>
      </c>
    </row>
    <row r="140" spans="1:13" x14ac:dyDescent="0.4">
      <c r="A140" s="3" t="s">
        <v>69</v>
      </c>
      <c r="B140" s="3" t="s">
        <v>14</v>
      </c>
      <c r="C140" s="13">
        <v>0.66428888758497562</v>
      </c>
      <c r="D140" s="13">
        <v>0.88207207848159308</v>
      </c>
      <c r="E140" s="13">
        <v>0.78549963382913712</v>
      </c>
      <c r="F140" s="13">
        <v>0.84240291947255941</v>
      </c>
      <c r="G140" s="13">
        <v>0.89578379929490859</v>
      </c>
      <c r="H140" s="13">
        <v>0.87322006995136625</v>
      </c>
      <c r="I140" s="13">
        <v>0.89708682328907052</v>
      </c>
      <c r="J140" s="13">
        <v>0.9891698904598667</v>
      </c>
      <c r="K140" s="13">
        <v>0.98493379555006</v>
      </c>
      <c r="L140" s="13">
        <v>1.1359883859504669</v>
      </c>
      <c r="M140" s="13">
        <v>1.4506898313745529</v>
      </c>
    </row>
    <row r="141" spans="1:13" x14ac:dyDescent="0.4">
      <c r="A141" s="3" t="s">
        <v>69</v>
      </c>
      <c r="B141" s="3" t="s">
        <v>15</v>
      </c>
      <c r="C141" s="13">
        <v>0.65337513306901152</v>
      </c>
      <c r="D141" s="13">
        <v>0.87449111074220753</v>
      </c>
      <c r="E141" s="13">
        <v>0.77938205510240155</v>
      </c>
      <c r="F141" s="13">
        <v>0.83723638049921367</v>
      </c>
      <c r="G141" s="13">
        <v>0.89239157169795846</v>
      </c>
      <c r="H141" s="13">
        <v>0.87087605319256933</v>
      </c>
      <c r="I141" s="13">
        <v>0.89510929519918281</v>
      </c>
      <c r="J141" s="13">
        <v>0.98684325252052441</v>
      </c>
      <c r="K141" s="13">
        <v>0.9815922924624817</v>
      </c>
      <c r="L141" s="13">
        <v>1.1297046651210159</v>
      </c>
      <c r="M141" s="13">
        <v>1.4374041900868677</v>
      </c>
    </row>
    <row r="142" spans="1:13" x14ac:dyDescent="0.4">
      <c r="A142" s="3" t="s">
        <v>69</v>
      </c>
      <c r="B142" s="3" t="s">
        <v>16</v>
      </c>
      <c r="C142" s="13">
        <v>0.40519199658002164</v>
      </c>
      <c r="D142" s="13">
        <v>0.60150512644168819</v>
      </c>
      <c r="E142" s="13">
        <v>0.56459127755751404</v>
      </c>
      <c r="F142" s="13">
        <v>0.64425984918746726</v>
      </c>
      <c r="G142" s="13">
        <v>0.7716344182995819</v>
      </c>
      <c r="H142" s="13">
        <v>0.80483753379906053</v>
      </c>
      <c r="I142" s="13">
        <v>0.85077017364657814</v>
      </c>
      <c r="J142" s="13">
        <v>0.95550018126666392</v>
      </c>
      <c r="K142" s="13">
        <v>0.95007617743823003</v>
      </c>
      <c r="L142" s="13">
        <v>1.0787631903967412</v>
      </c>
      <c r="M142" s="13">
        <v>1.3285641287685233</v>
      </c>
    </row>
    <row r="143" spans="1:13" x14ac:dyDescent="0.4">
      <c r="A143" s="3" t="s">
        <v>70</v>
      </c>
      <c r="B143" s="3" t="s">
        <v>14</v>
      </c>
      <c r="C143" s="13">
        <v>0.51617183235276276</v>
      </c>
      <c r="D143" s="13">
        <v>0.72830536292336734</v>
      </c>
      <c r="E143" s="13">
        <v>0.69737258090011967</v>
      </c>
      <c r="F143" s="13">
        <v>0.76073186525344094</v>
      </c>
      <c r="G143" s="13">
        <v>0.86117524547830793</v>
      </c>
      <c r="H143" s="13">
        <v>0.84995001666111292</v>
      </c>
      <c r="I143" s="13">
        <v>0.8794270748432389</v>
      </c>
      <c r="J143" s="13">
        <v>0.98651024338994919</v>
      </c>
      <c r="K143" s="13">
        <v>0.95396101202820405</v>
      </c>
      <c r="L143" s="13">
        <v>1.0927056827820187</v>
      </c>
      <c r="M143" s="13">
        <v>1.0291411042944785</v>
      </c>
    </row>
    <row r="144" spans="1:13" x14ac:dyDescent="0.4">
      <c r="A144" s="3" t="s">
        <v>70</v>
      </c>
      <c r="B144" s="3" t="s">
        <v>15</v>
      </c>
      <c r="C144" s="13">
        <v>0.50546642809486264</v>
      </c>
      <c r="D144" s="13">
        <v>0.71518835427600214</v>
      </c>
      <c r="E144" s="13">
        <v>0.68818734051441866</v>
      </c>
      <c r="F144" s="13">
        <v>0.75368196579240776</v>
      </c>
      <c r="G144" s="13">
        <v>0.85613682621660991</v>
      </c>
      <c r="H144" s="13">
        <v>0.8458847050983006</v>
      </c>
      <c r="I144" s="13">
        <v>0.87560177789369587</v>
      </c>
      <c r="J144" s="13">
        <v>0.98346349150761692</v>
      </c>
      <c r="K144" s="13">
        <v>0.95018071932215442</v>
      </c>
      <c r="L144" s="13">
        <v>1.0883375742154369</v>
      </c>
      <c r="M144" s="13">
        <v>1.0260736196319018</v>
      </c>
    </row>
    <row r="145" spans="1:13" x14ac:dyDescent="0.4">
      <c r="A145" s="3" t="s">
        <v>70</v>
      </c>
      <c r="B145" s="3" t="s">
        <v>16</v>
      </c>
      <c r="C145" s="13">
        <v>0.22733062412810093</v>
      </c>
      <c r="D145" s="13">
        <v>0.36243034427282339</v>
      </c>
      <c r="E145" s="13">
        <v>0.38920691913375338</v>
      </c>
      <c r="F145" s="13">
        <v>0.48442254604587304</v>
      </c>
      <c r="G145" s="13">
        <v>0.64454951377676328</v>
      </c>
      <c r="H145" s="13">
        <v>0.71142952349216926</v>
      </c>
      <c r="I145" s="13">
        <v>0.78067573001228008</v>
      </c>
      <c r="J145" s="13">
        <v>0.92123270880756436</v>
      </c>
      <c r="K145" s="13">
        <v>0.89806245185755762</v>
      </c>
      <c r="L145" s="13">
        <v>1.0233248515691264</v>
      </c>
      <c r="M145" s="13">
        <v>0.94555214723926384</v>
      </c>
    </row>
    <row r="147" spans="1:13" x14ac:dyDescent="0.4">
      <c r="A147" s="46" t="s">
        <v>71</v>
      </c>
      <c r="B147" s="46"/>
      <c r="C147" s="46"/>
      <c r="D147" s="46"/>
      <c r="E147" s="46"/>
      <c r="F147" s="46"/>
      <c r="G147" s="46"/>
      <c r="H147" s="46"/>
      <c r="I147" s="46"/>
      <c r="J147" s="46"/>
      <c r="K147" s="46"/>
      <c r="L147" s="46"/>
      <c r="M147" s="46"/>
    </row>
    <row r="148" spans="1:13" ht="51.75" customHeight="1" x14ac:dyDescent="0.4">
      <c r="A148" s="47" t="s">
        <v>72</v>
      </c>
      <c r="B148" s="47"/>
      <c r="C148" s="47"/>
      <c r="D148" s="47"/>
      <c r="E148" s="47"/>
      <c r="F148" s="47"/>
      <c r="G148" s="47"/>
      <c r="H148" s="47"/>
      <c r="I148" s="47"/>
      <c r="J148" s="47"/>
      <c r="K148" s="47"/>
      <c r="L148" s="47"/>
      <c r="M148" s="47"/>
    </row>
    <row r="149" spans="1:13" ht="19.5" customHeight="1" x14ac:dyDescent="0.4">
      <c r="A149" s="47" t="s">
        <v>20</v>
      </c>
      <c r="B149" s="47"/>
      <c r="C149" s="47"/>
      <c r="D149" s="47"/>
      <c r="E149" s="47"/>
      <c r="F149" s="47"/>
      <c r="G149" s="47"/>
      <c r="H149" s="47"/>
      <c r="I149" s="47"/>
      <c r="J149" s="47"/>
      <c r="K149" s="47"/>
      <c r="L149" s="47"/>
      <c r="M149" s="47"/>
    </row>
    <row r="150" spans="1:13" ht="38.25" customHeight="1" x14ac:dyDescent="0.4">
      <c r="A150" s="47" t="s">
        <v>73</v>
      </c>
      <c r="B150" s="47"/>
      <c r="C150" s="47"/>
      <c r="D150" s="47"/>
      <c r="E150" s="47"/>
      <c r="F150" s="47"/>
      <c r="G150" s="47"/>
      <c r="H150" s="47"/>
      <c r="I150" s="47"/>
      <c r="J150" s="47"/>
      <c r="K150" s="47"/>
      <c r="L150" s="47"/>
      <c r="M150" s="47"/>
    </row>
  </sheetData>
  <mergeCells count="5">
    <mergeCell ref="L3:M3"/>
    <mergeCell ref="A147:M147"/>
    <mergeCell ref="A148:M148"/>
    <mergeCell ref="A149:M149"/>
    <mergeCell ref="A150:M150"/>
  </mergeCells>
  <phoneticPr fontId="2"/>
  <pageMargins left="0.7" right="0.7" top="0.75" bottom="0.75" header="0.3" footer="0.3"/>
  <pageSetup paperSize="9" scale="2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55"/>
  <sheetViews>
    <sheetView view="pageBreakPreview" zoomScaleNormal="100" zoomScaleSheetLayoutView="100" workbookViewId="0">
      <selection activeCell="D21" sqref="D21"/>
    </sheetView>
  </sheetViews>
  <sheetFormatPr defaultColWidth="9" defaultRowHeight="18.75" x14ac:dyDescent="0.4"/>
  <cols>
    <col min="1" max="1" width="11.125" style="2" bestFit="1" customWidth="1"/>
    <col min="2" max="2" width="11" style="2" bestFit="1" customWidth="1"/>
    <col min="3" max="6" width="10" style="2" bestFit="1" customWidth="1"/>
    <col min="7" max="7" width="10.125" style="2" bestFit="1" customWidth="1"/>
    <col min="8" max="8" width="10" style="2" bestFit="1" customWidth="1"/>
    <col min="9" max="9" width="11.625" style="2" bestFit="1" customWidth="1"/>
    <col min="10" max="10" width="10.125" style="2" bestFit="1" customWidth="1"/>
    <col min="11" max="12" width="9.625" style="2" bestFit="1" customWidth="1"/>
    <col min="13" max="16384" width="9" style="2"/>
  </cols>
  <sheetData>
    <row r="1" spans="1:12" x14ac:dyDescent="0.4">
      <c r="A1" s="14" t="s">
        <v>74</v>
      </c>
      <c r="B1" s="14"/>
      <c r="C1" s="14"/>
      <c r="D1" s="14"/>
      <c r="E1" s="14"/>
      <c r="F1" s="14"/>
    </row>
    <row r="2" spans="1:12" x14ac:dyDescent="0.4">
      <c r="A2" s="16"/>
      <c r="B2" s="17"/>
      <c r="C2" s="16"/>
      <c r="D2" s="16"/>
      <c r="E2" s="16"/>
      <c r="F2" s="14"/>
    </row>
    <row r="3" spans="1:12" x14ac:dyDescent="0.4">
      <c r="A3" s="2" t="s">
        <v>17</v>
      </c>
      <c r="B3" s="17"/>
      <c r="C3" s="16"/>
      <c r="D3" s="18"/>
      <c r="J3" s="49">
        <f>全国!L3</f>
        <v>45839</v>
      </c>
      <c r="K3" s="49"/>
      <c r="L3" s="49"/>
    </row>
    <row r="4" spans="1:12" x14ac:dyDescent="0.4">
      <c r="A4" s="19"/>
      <c r="B4" s="3" t="s">
        <v>3</v>
      </c>
      <c r="C4" s="3" t="s">
        <v>4</v>
      </c>
      <c r="D4" s="3" t="s">
        <v>5</v>
      </c>
      <c r="E4" s="3" t="s">
        <v>6</v>
      </c>
      <c r="F4" s="3" t="s">
        <v>7</v>
      </c>
      <c r="G4" s="3" t="s">
        <v>8</v>
      </c>
      <c r="H4" s="3" t="s">
        <v>9</v>
      </c>
      <c r="I4" s="3" t="s">
        <v>10</v>
      </c>
      <c r="J4" s="3" t="s">
        <v>11</v>
      </c>
      <c r="K4" s="3" t="s">
        <v>12</v>
      </c>
      <c r="L4" s="3" t="s">
        <v>13</v>
      </c>
    </row>
    <row r="5" spans="1:12" x14ac:dyDescent="0.4">
      <c r="A5" s="20" t="s">
        <v>75</v>
      </c>
      <c r="B5" s="21">
        <f>SUM(B6:B52)</f>
        <v>409595</v>
      </c>
      <c r="C5" s="21">
        <f>SUM(C6:C52)</f>
        <v>490390</v>
      </c>
      <c r="D5" s="21">
        <f t="shared" ref="D5:L5" si="0">SUM(D6:D52)</f>
        <v>834717</v>
      </c>
      <c r="E5" s="21">
        <f t="shared" si="0"/>
        <v>1586757</v>
      </c>
      <c r="F5" s="21">
        <f t="shared" si="0"/>
        <v>3126997</v>
      </c>
      <c r="G5" s="21">
        <f t="shared" si="0"/>
        <v>2193364</v>
      </c>
      <c r="H5" s="21">
        <f t="shared" si="0"/>
        <v>3035610</v>
      </c>
      <c r="I5" s="21">
        <f t="shared" si="0"/>
        <v>8735298</v>
      </c>
      <c r="J5" s="21">
        <f t="shared" si="0"/>
        <v>6031122</v>
      </c>
      <c r="K5" s="21">
        <f t="shared" si="0"/>
        <v>1639211</v>
      </c>
      <c r="L5" s="21">
        <f t="shared" si="0"/>
        <v>67417</v>
      </c>
    </row>
    <row r="6" spans="1:12" x14ac:dyDescent="0.4">
      <c r="A6" s="22" t="s">
        <v>24</v>
      </c>
      <c r="B6" s="23">
        <v>18689</v>
      </c>
      <c r="C6" s="23">
        <v>23527</v>
      </c>
      <c r="D6" s="23">
        <v>40516</v>
      </c>
      <c r="E6" s="23">
        <v>79489</v>
      </c>
      <c r="F6" s="23">
        <v>152593</v>
      </c>
      <c r="G6" s="6">
        <v>112089</v>
      </c>
      <c r="H6" s="6">
        <v>151847</v>
      </c>
      <c r="I6" s="6">
        <v>432503</v>
      </c>
      <c r="J6" s="6">
        <v>278118</v>
      </c>
      <c r="K6" s="6">
        <v>84519</v>
      </c>
      <c r="L6" s="6">
        <v>3651</v>
      </c>
    </row>
    <row r="7" spans="1:12" x14ac:dyDescent="0.4">
      <c r="A7" s="22" t="s">
        <v>25</v>
      </c>
      <c r="B7" s="23">
        <v>5966</v>
      </c>
      <c r="C7" s="23">
        <v>6029</v>
      </c>
      <c r="D7" s="23">
        <v>10766</v>
      </c>
      <c r="E7" s="23">
        <v>21754</v>
      </c>
      <c r="F7" s="23">
        <v>40962</v>
      </c>
      <c r="G7" s="6">
        <v>32995</v>
      </c>
      <c r="H7" s="6">
        <v>45819</v>
      </c>
      <c r="I7" s="6">
        <v>113319</v>
      </c>
      <c r="J7" s="6">
        <v>69200</v>
      </c>
      <c r="K7" s="6">
        <v>20464</v>
      </c>
      <c r="L7" s="6">
        <v>664</v>
      </c>
    </row>
    <row r="8" spans="1:12" x14ac:dyDescent="0.4">
      <c r="A8" s="22" t="s">
        <v>26</v>
      </c>
      <c r="B8" s="23">
        <v>6147</v>
      </c>
      <c r="C8" s="23">
        <v>6646</v>
      </c>
      <c r="D8" s="23">
        <v>11481</v>
      </c>
      <c r="E8" s="23">
        <v>22372</v>
      </c>
      <c r="F8" s="23">
        <v>39507</v>
      </c>
      <c r="G8" s="6">
        <v>31081</v>
      </c>
      <c r="H8" s="6">
        <v>47760</v>
      </c>
      <c r="I8" s="6">
        <v>115306</v>
      </c>
      <c r="J8" s="6">
        <v>75252</v>
      </c>
      <c r="K8" s="6">
        <v>24410</v>
      </c>
      <c r="L8" s="6">
        <v>883</v>
      </c>
    </row>
    <row r="9" spans="1:12" x14ac:dyDescent="0.4">
      <c r="A9" s="22" t="s">
        <v>27</v>
      </c>
      <c r="B9" s="23">
        <v>8598</v>
      </c>
      <c r="C9" s="23">
        <v>10306</v>
      </c>
      <c r="D9" s="23">
        <v>16961</v>
      </c>
      <c r="E9" s="23">
        <v>32614</v>
      </c>
      <c r="F9" s="23">
        <v>56809</v>
      </c>
      <c r="G9" s="6">
        <v>43990</v>
      </c>
      <c r="H9" s="6">
        <v>66430</v>
      </c>
      <c r="I9" s="6">
        <v>173414</v>
      </c>
      <c r="J9" s="6">
        <v>105400</v>
      </c>
      <c r="K9" s="6">
        <v>31919</v>
      </c>
      <c r="L9" s="6">
        <v>1255</v>
      </c>
    </row>
    <row r="10" spans="1:12" x14ac:dyDescent="0.4">
      <c r="A10" s="22" t="s">
        <v>28</v>
      </c>
      <c r="B10" s="23">
        <v>5783</v>
      </c>
      <c r="C10" s="23">
        <v>5603</v>
      </c>
      <c r="D10" s="23">
        <v>10018</v>
      </c>
      <c r="E10" s="23">
        <v>19887</v>
      </c>
      <c r="F10" s="23">
        <v>34006</v>
      </c>
      <c r="G10" s="6">
        <v>25869</v>
      </c>
      <c r="H10" s="6">
        <v>37633</v>
      </c>
      <c r="I10" s="6">
        <v>92507</v>
      </c>
      <c r="J10" s="6">
        <v>59252</v>
      </c>
      <c r="K10" s="6">
        <v>20386</v>
      </c>
      <c r="L10" s="6">
        <v>703</v>
      </c>
    </row>
    <row r="11" spans="1:12" x14ac:dyDescent="0.4">
      <c r="A11" s="22" t="s">
        <v>29</v>
      </c>
      <c r="B11" s="23">
        <v>6497</v>
      </c>
      <c r="C11" s="23">
        <v>5646</v>
      </c>
      <c r="D11" s="23">
        <v>9850</v>
      </c>
      <c r="E11" s="23">
        <v>19349</v>
      </c>
      <c r="F11" s="23">
        <v>33562</v>
      </c>
      <c r="G11" s="6">
        <v>27244</v>
      </c>
      <c r="H11" s="6">
        <v>40287</v>
      </c>
      <c r="I11" s="6">
        <v>98402</v>
      </c>
      <c r="J11" s="6">
        <v>62142</v>
      </c>
      <c r="K11" s="6">
        <v>21539</v>
      </c>
      <c r="L11" s="6">
        <v>844</v>
      </c>
    </row>
    <row r="12" spans="1:12" x14ac:dyDescent="0.4">
      <c r="A12" s="22" t="s">
        <v>30</v>
      </c>
      <c r="B12" s="23">
        <v>9426</v>
      </c>
      <c r="C12" s="23">
        <v>10172</v>
      </c>
      <c r="D12" s="23">
        <v>16310</v>
      </c>
      <c r="E12" s="23">
        <v>31136</v>
      </c>
      <c r="F12" s="23">
        <v>55175</v>
      </c>
      <c r="G12" s="6">
        <v>44746</v>
      </c>
      <c r="H12" s="6">
        <v>66416</v>
      </c>
      <c r="I12" s="6">
        <v>157620</v>
      </c>
      <c r="J12" s="6">
        <v>94924</v>
      </c>
      <c r="K12" s="6">
        <v>30346</v>
      </c>
      <c r="L12" s="6">
        <v>1126</v>
      </c>
    </row>
    <row r="13" spans="1:12" x14ac:dyDescent="0.4">
      <c r="A13" s="22" t="s">
        <v>31</v>
      </c>
      <c r="B13" s="23">
        <v>13692</v>
      </c>
      <c r="C13" s="23">
        <v>15344</v>
      </c>
      <c r="D13" s="23">
        <v>24788</v>
      </c>
      <c r="E13" s="23">
        <v>46616</v>
      </c>
      <c r="F13" s="23">
        <v>89264</v>
      </c>
      <c r="G13" s="6">
        <v>60520</v>
      </c>
      <c r="H13" s="6">
        <v>85658</v>
      </c>
      <c r="I13" s="6">
        <v>232558</v>
      </c>
      <c r="J13" s="6">
        <v>144000</v>
      </c>
      <c r="K13" s="6">
        <v>35581</v>
      </c>
      <c r="L13" s="6">
        <v>1490</v>
      </c>
    </row>
    <row r="14" spans="1:12" x14ac:dyDescent="0.4">
      <c r="A14" s="22" t="s">
        <v>32</v>
      </c>
      <c r="B14" s="23">
        <v>9626</v>
      </c>
      <c r="C14" s="23">
        <v>10046</v>
      </c>
      <c r="D14" s="23">
        <v>16643</v>
      </c>
      <c r="E14" s="23">
        <v>32114</v>
      </c>
      <c r="F14" s="23">
        <v>57970</v>
      </c>
      <c r="G14" s="6">
        <v>39020</v>
      </c>
      <c r="H14" s="6">
        <v>57333</v>
      </c>
      <c r="I14" s="6">
        <v>152474</v>
      </c>
      <c r="J14" s="6">
        <v>89028</v>
      </c>
      <c r="K14" s="6">
        <v>23268</v>
      </c>
      <c r="L14" s="6">
        <v>896</v>
      </c>
    </row>
    <row r="15" spans="1:12" x14ac:dyDescent="0.4">
      <c r="A15" s="22" t="s">
        <v>33</v>
      </c>
      <c r="B15" s="23">
        <v>6865</v>
      </c>
      <c r="C15" s="23">
        <v>8467</v>
      </c>
      <c r="D15" s="23">
        <v>13643</v>
      </c>
      <c r="E15" s="23">
        <v>26490</v>
      </c>
      <c r="F15" s="23">
        <v>51507</v>
      </c>
      <c r="G15" s="6">
        <v>35426</v>
      </c>
      <c r="H15" s="6">
        <v>52215</v>
      </c>
      <c r="I15" s="6">
        <v>148937</v>
      </c>
      <c r="J15" s="6">
        <v>97104</v>
      </c>
      <c r="K15" s="6">
        <v>27267</v>
      </c>
      <c r="L15" s="6">
        <v>1165</v>
      </c>
    </row>
    <row r="16" spans="1:12" x14ac:dyDescent="0.4">
      <c r="A16" s="22" t="s">
        <v>34</v>
      </c>
      <c r="B16" s="23">
        <v>29145</v>
      </c>
      <c r="C16" s="23">
        <v>32907</v>
      </c>
      <c r="D16" s="23">
        <v>56406</v>
      </c>
      <c r="E16" s="23">
        <v>109348</v>
      </c>
      <c r="F16" s="23">
        <v>222208</v>
      </c>
      <c r="G16" s="6">
        <v>138571</v>
      </c>
      <c r="H16" s="6">
        <v>180379</v>
      </c>
      <c r="I16" s="6">
        <v>531166</v>
      </c>
      <c r="J16" s="6">
        <v>360549</v>
      </c>
      <c r="K16" s="6">
        <v>69816</v>
      </c>
      <c r="L16" s="6">
        <v>2352</v>
      </c>
    </row>
    <row r="17" spans="1:12" x14ac:dyDescent="0.4">
      <c r="A17" s="22" t="s">
        <v>35</v>
      </c>
      <c r="B17" s="23">
        <v>24625</v>
      </c>
      <c r="C17" s="23">
        <v>30302</v>
      </c>
      <c r="D17" s="23">
        <v>48050</v>
      </c>
      <c r="E17" s="23">
        <v>90673</v>
      </c>
      <c r="F17" s="23">
        <v>180958</v>
      </c>
      <c r="G17" s="6">
        <v>117415</v>
      </c>
      <c r="H17" s="6">
        <v>157787</v>
      </c>
      <c r="I17" s="6">
        <v>471449</v>
      </c>
      <c r="J17" s="6">
        <v>319966</v>
      </c>
      <c r="K17" s="6">
        <v>69183</v>
      </c>
      <c r="L17" s="6">
        <v>2521</v>
      </c>
    </row>
    <row r="18" spans="1:12" x14ac:dyDescent="0.4">
      <c r="A18" s="22" t="s">
        <v>36</v>
      </c>
      <c r="B18" s="23">
        <v>46256</v>
      </c>
      <c r="C18" s="23">
        <v>58343</v>
      </c>
      <c r="D18" s="23">
        <v>113426</v>
      </c>
      <c r="E18" s="23">
        <v>192734</v>
      </c>
      <c r="F18" s="23">
        <v>372603</v>
      </c>
      <c r="G18" s="6">
        <v>235463</v>
      </c>
      <c r="H18" s="6">
        <v>275653</v>
      </c>
      <c r="I18" s="6">
        <v>743131</v>
      </c>
      <c r="J18" s="6">
        <v>558348</v>
      </c>
      <c r="K18" s="6">
        <v>148380</v>
      </c>
      <c r="L18" s="6">
        <v>5529</v>
      </c>
    </row>
    <row r="19" spans="1:12" x14ac:dyDescent="0.4">
      <c r="A19" s="22" t="s">
        <v>37</v>
      </c>
      <c r="B19" s="23">
        <v>27669</v>
      </c>
      <c r="C19" s="23">
        <v>36014</v>
      </c>
      <c r="D19" s="23">
        <v>58701</v>
      </c>
      <c r="E19" s="23">
        <v>108971</v>
      </c>
      <c r="F19" s="23">
        <v>236224</v>
      </c>
      <c r="G19" s="6">
        <v>157653</v>
      </c>
      <c r="H19" s="6">
        <v>200134</v>
      </c>
      <c r="I19" s="6">
        <v>594538</v>
      </c>
      <c r="J19" s="6">
        <v>434990</v>
      </c>
      <c r="K19" s="6">
        <v>101336</v>
      </c>
      <c r="L19" s="6">
        <v>3779</v>
      </c>
    </row>
    <row r="20" spans="1:12" x14ac:dyDescent="0.4">
      <c r="A20" s="22" t="s">
        <v>38</v>
      </c>
      <c r="B20" s="23">
        <v>10428</v>
      </c>
      <c r="C20" s="23">
        <v>10855</v>
      </c>
      <c r="D20" s="23">
        <v>18642</v>
      </c>
      <c r="E20" s="23">
        <v>35553</v>
      </c>
      <c r="F20" s="23">
        <v>63845</v>
      </c>
      <c r="G20" s="6">
        <v>47042</v>
      </c>
      <c r="H20" s="6">
        <v>79570</v>
      </c>
      <c r="I20" s="6">
        <v>210134</v>
      </c>
      <c r="J20" s="6">
        <v>130589</v>
      </c>
      <c r="K20" s="6">
        <v>41219</v>
      </c>
      <c r="L20" s="6">
        <v>1849</v>
      </c>
    </row>
    <row r="21" spans="1:12" x14ac:dyDescent="0.4">
      <c r="A21" s="22" t="s">
        <v>39</v>
      </c>
      <c r="B21" s="23">
        <v>2734</v>
      </c>
      <c r="C21" s="23">
        <v>3232</v>
      </c>
      <c r="D21" s="23">
        <v>5564</v>
      </c>
      <c r="E21" s="23">
        <v>11157</v>
      </c>
      <c r="F21" s="23">
        <v>22519</v>
      </c>
      <c r="G21" s="6">
        <v>16602</v>
      </c>
      <c r="H21" s="6">
        <v>25187</v>
      </c>
      <c r="I21" s="6">
        <v>79700</v>
      </c>
      <c r="J21" s="6">
        <v>51902</v>
      </c>
      <c r="K21" s="6">
        <v>15613</v>
      </c>
      <c r="L21" s="6">
        <v>674</v>
      </c>
    </row>
    <row r="22" spans="1:12" x14ac:dyDescent="0.4">
      <c r="A22" s="22" t="s">
        <v>40</v>
      </c>
      <c r="B22" s="23">
        <v>3603</v>
      </c>
      <c r="C22" s="23">
        <v>4015</v>
      </c>
      <c r="D22" s="23">
        <v>6514</v>
      </c>
      <c r="E22" s="23">
        <v>13261</v>
      </c>
      <c r="F22" s="23">
        <v>26627</v>
      </c>
      <c r="G22" s="6">
        <v>18801</v>
      </c>
      <c r="H22" s="6">
        <v>26703</v>
      </c>
      <c r="I22" s="6">
        <v>80692</v>
      </c>
      <c r="J22" s="6">
        <v>51473</v>
      </c>
      <c r="K22" s="6">
        <v>15499</v>
      </c>
      <c r="L22" s="6">
        <v>684</v>
      </c>
    </row>
    <row r="23" spans="1:12" x14ac:dyDescent="0.4">
      <c r="A23" s="22" t="s">
        <v>41</v>
      </c>
      <c r="B23" s="23">
        <v>2546</v>
      </c>
      <c r="C23" s="23">
        <v>3240</v>
      </c>
      <c r="D23" s="23">
        <v>5258</v>
      </c>
      <c r="E23" s="23">
        <v>9683</v>
      </c>
      <c r="F23" s="23">
        <v>17500</v>
      </c>
      <c r="G23" s="6">
        <v>13710</v>
      </c>
      <c r="H23" s="6">
        <v>19303</v>
      </c>
      <c r="I23" s="6">
        <v>52905</v>
      </c>
      <c r="J23" s="6">
        <v>36093</v>
      </c>
      <c r="K23" s="6">
        <v>12160</v>
      </c>
      <c r="L23" s="6">
        <v>580</v>
      </c>
    </row>
    <row r="24" spans="1:12" x14ac:dyDescent="0.4">
      <c r="A24" s="22" t="s">
        <v>42</v>
      </c>
      <c r="B24" s="23">
        <v>2509</v>
      </c>
      <c r="C24" s="23">
        <v>3512</v>
      </c>
      <c r="D24" s="23">
        <v>5346</v>
      </c>
      <c r="E24" s="23">
        <v>9575</v>
      </c>
      <c r="F24" s="23">
        <v>20096</v>
      </c>
      <c r="G24" s="6">
        <v>15161</v>
      </c>
      <c r="H24" s="6">
        <v>21029</v>
      </c>
      <c r="I24" s="6">
        <v>56580</v>
      </c>
      <c r="J24" s="6">
        <v>39151</v>
      </c>
      <c r="K24" s="6">
        <v>12501</v>
      </c>
      <c r="L24" s="6">
        <v>635</v>
      </c>
    </row>
    <row r="25" spans="1:12" x14ac:dyDescent="0.4">
      <c r="A25" s="22" t="s">
        <v>43</v>
      </c>
      <c r="B25" s="23">
        <v>9406</v>
      </c>
      <c r="C25" s="23">
        <v>9812</v>
      </c>
      <c r="D25" s="23">
        <v>15801</v>
      </c>
      <c r="E25" s="23">
        <v>29990</v>
      </c>
      <c r="F25" s="23">
        <v>58081</v>
      </c>
      <c r="G25" s="6">
        <v>40665</v>
      </c>
      <c r="H25" s="6">
        <v>60456</v>
      </c>
      <c r="I25" s="6">
        <v>165824</v>
      </c>
      <c r="J25" s="6">
        <v>118684</v>
      </c>
      <c r="K25" s="6">
        <v>38629</v>
      </c>
      <c r="L25" s="6">
        <v>1808</v>
      </c>
    </row>
    <row r="26" spans="1:12" x14ac:dyDescent="0.4">
      <c r="A26" s="22" t="s">
        <v>44</v>
      </c>
      <c r="B26" s="23">
        <v>5515</v>
      </c>
      <c r="C26" s="23">
        <v>7110</v>
      </c>
      <c r="D26" s="23">
        <v>10386</v>
      </c>
      <c r="E26" s="23">
        <v>20566</v>
      </c>
      <c r="F26" s="23">
        <v>43403</v>
      </c>
      <c r="G26" s="6">
        <v>32184</v>
      </c>
      <c r="H26" s="6">
        <v>44913</v>
      </c>
      <c r="I26" s="6">
        <v>136684</v>
      </c>
      <c r="J26" s="6">
        <v>98397</v>
      </c>
      <c r="K26" s="6">
        <v>26231</v>
      </c>
      <c r="L26" s="6">
        <v>1061</v>
      </c>
    </row>
    <row r="27" spans="1:12" x14ac:dyDescent="0.4">
      <c r="A27" s="22" t="s">
        <v>45</v>
      </c>
      <c r="B27" s="23">
        <v>12167</v>
      </c>
      <c r="C27" s="23">
        <v>14291</v>
      </c>
      <c r="D27" s="23">
        <v>23610</v>
      </c>
      <c r="E27" s="23">
        <v>44069</v>
      </c>
      <c r="F27" s="23">
        <v>90774</v>
      </c>
      <c r="G27" s="6">
        <v>63595</v>
      </c>
      <c r="H27" s="6">
        <v>89783</v>
      </c>
      <c r="I27" s="6">
        <v>257155</v>
      </c>
      <c r="J27" s="6">
        <v>175838</v>
      </c>
      <c r="K27" s="6">
        <v>46346</v>
      </c>
      <c r="L27" s="6">
        <v>1951</v>
      </c>
    </row>
    <row r="28" spans="1:12" x14ac:dyDescent="0.4">
      <c r="A28" s="22" t="s">
        <v>46</v>
      </c>
      <c r="B28" s="23">
        <v>18313</v>
      </c>
      <c r="C28" s="23">
        <v>21791</v>
      </c>
      <c r="D28" s="23">
        <v>36245</v>
      </c>
      <c r="E28" s="23">
        <v>66671</v>
      </c>
      <c r="F28" s="23">
        <v>138806</v>
      </c>
      <c r="G28" s="6">
        <v>94187</v>
      </c>
      <c r="H28" s="6">
        <v>124206</v>
      </c>
      <c r="I28" s="6">
        <v>390026</v>
      </c>
      <c r="J28" s="6">
        <v>288999</v>
      </c>
      <c r="K28" s="6">
        <v>66927</v>
      </c>
      <c r="L28" s="6">
        <v>2438</v>
      </c>
    </row>
    <row r="29" spans="1:12" x14ac:dyDescent="0.4">
      <c r="A29" s="22" t="s">
        <v>47</v>
      </c>
      <c r="B29" s="23">
        <v>4072</v>
      </c>
      <c r="C29" s="23">
        <v>4981</v>
      </c>
      <c r="D29" s="23">
        <v>7792</v>
      </c>
      <c r="E29" s="23">
        <v>15384</v>
      </c>
      <c r="F29" s="23">
        <v>32408</v>
      </c>
      <c r="G29" s="6">
        <v>24584</v>
      </c>
      <c r="H29" s="6">
        <v>36931</v>
      </c>
      <c r="I29" s="6">
        <v>111533</v>
      </c>
      <c r="J29" s="6">
        <v>80311</v>
      </c>
      <c r="K29" s="6">
        <v>22161</v>
      </c>
      <c r="L29" s="6">
        <v>911</v>
      </c>
    </row>
    <row r="30" spans="1:12" x14ac:dyDescent="0.4">
      <c r="A30" s="22" t="s">
        <v>48</v>
      </c>
      <c r="B30" s="23">
        <v>5067</v>
      </c>
      <c r="C30" s="23">
        <v>5168</v>
      </c>
      <c r="D30" s="23">
        <v>8183</v>
      </c>
      <c r="E30" s="23">
        <v>16218</v>
      </c>
      <c r="F30" s="23">
        <v>32225</v>
      </c>
      <c r="G30" s="6">
        <v>23480</v>
      </c>
      <c r="H30" s="6">
        <v>34337</v>
      </c>
      <c r="I30" s="6">
        <v>97842</v>
      </c>
      <c r="J30" s="6">
        <v>61999</v>
      </c>
      <c r="K30" s="6">
        <v>16549</v>
      </c>
      <c r="L30" s="6">
        <v>698</v>
      </c>
    </row>
    <row r="31" spans="1:12" x14ac:dyDescent="0.4">
      <c r="A31" s="22" t="s">
        <v>49</v>
      </c>
      <c r="B31" s="23">
        <v>5539</v>
      </c>
      <c r="C31" s="23">
        <v>7740</v>
      </c>
      <c r="D31" s="23">
        <v>12918</v>
      </c>
      <c r="E31" s="23">
        <v>25139</v>
      </c>
      <c r="F31" s="23">
        <v>50806</v>
      </c>
      <c r="G31" s="6">
        <v>36304</v>
      </c>
      <c r="H31" s="6">
        <v>51928</v>
      </c>
      <c r="I31" s="6">
        <v>171643</v>
      </c>
      <c r="J31" s="6">
        <v>124620</v>
      </c>
      <c r="K31" s="6">
        <v>33885</v>
      </c>
      <c r="L31" s="6">
        <v>1569</v>
      </c>
    </row>
    <row r="32" spans="1:12" x14ac:dyDescent="0.4">
      <c r="A32" s="22" t="s">
        <v>50</v>
      </c>
      <c r="B32" s="23">
        <v>15385</v>
      </c>
      <c r="C32" s="23">
        <v>21971</v>
      </c>
      <c r="D32" s="23">
        <v>36543</v>
      </c>
      <c r="E32" s="23">
        <v>74106</v>
      </c>
      <c r="F32" s="23">
        <v>168326</v>
      </c>
      <c r="G32" s="6">
        <v>114218</v>
      </c>
      <c r="H32" s="6">
        <v>150698</v>
      </c>
      <c r="I32" s="6">
        <v>524749</v>
      </c>
      <c r="J32" s="6">
        <v>412153</v>
      </c>
      <c r="K32" s="6">
        <v>90435</v>
      </c>
      <c r="L32" s="6">
        <v>3198</v>
      </c>
    </row>
    <row r="33" spans="1:12" x14ac:dyDescent="0.4">
      <c r="A33" s="22" t="s">
        <v>51</v>
      </c>
      <c r="B33" s="23">
        <v>13065</v>
      </c>
      <c r="C33" s="23">
        <v>17217</v>
      </c>
      <c r="D33" s="23">
        <v>29064</v>
      </c>
      <c r="E33" s="23">
        <v>56071</v>
      </c>
      <c r="F33" s="23">
        <v>117549</v>
      </c>
      <c r="G33" s="6">
        <v>82317</v>
      </c>
      <c r="H33" s="6">
        <v>118825</v>
      </c>
      <c r="I33" s="6">
        <v>370017</v>
      </c>
      <c r="J33" s="6">
        <v>265177</v>
      </c>
      <c r="K33" s="6">
        <v>68198</v>
      </c>
      <c r="L33" s="6">
        <v>2624</v>
      </c>
    </row>
    <row r="34" spans="1:12" x14ac:dyDescent="0.4">
      <c r="A34" s="22" t="s">
        <v>52</v>
      </c>
      <c r="B34" s="23">
        <v>3408</v>
      </c>
      <c r="C34" s="23">
        <v>4528</v>
      </c>
      <c r="D34" s="23">
        <v>7034</v>
      </c>
      <c r="E34" s="23">
        <v>13887</v>
      </c>
      <c r="F34" s="23">
        <v>30340</v>
      </c>
      <c r="G34" s="6">
        <v>22162</v>
      </c>
      <c r="H34" s="6">
        <v>32906</v>
      </c>
      <c r="I34" s="6">
        <v>105543</v>
      </c>
      <c r="J34" s="6">
        <v>77315</v>
      </c>
      <c r="K34" s="6">
        <v>19612</v>
      </c>
      <c r="L34" s="6">
        <v>854</v>
      </c>
    </row>
    <row r="35" spans="1:12" x14ac:dyDescent="0.4">
      <c r="A35" s="22" t="s">
        <v>53</v>
      </c>
      <c r="B35" s="23">
        <v>2128</v>
      </c>
      <c r="C35" s="23">
        <v>2998</v>
      </c>
      <c r="D35" s="23">
        <v>4999</v>
      </c>
      <c r="E35" s="23">
        <v>9337</v>
      </c>
      <c r="F35" s="23">
        <v>20290</v>
      </c>
      <c r="G35" s="6">
        <v>16221</v>
      </c>
      <c r="H35" s="6">
        <v>23429</v>
      </c>
      <c r="I35" s="6">
        <v>69786</v>
      </c>
      <c r="J35" s="6">
        <v>51002</v>
      </c>
      <c r="K35" s="6">
        <v>14874</v>
      </c>
      <c r="L35" s="6">
        <v>605</v>
      </c>
    </row>
    <row r="36" spans="1:12" x14ac:dyDescent="0.4">
      <c r="A36" s="22" t="s">
        <v>54</v>
      </c>
      <c r="B36" s="23">
        <v>1898</v>
      </c>
      <c r="C36" s="23">
        <v>1873</v>
      </c>
      <c r="D36" s="23">
        <v>3539</v>
      </c>
      <c r="E36" s="23">
        <v>6640</v>
      </c>
      <c r="F36" s="23">
        <v>11757</v>
      </c>
      <c r="G36" s="6">
        <v>10075</v>
      </c>
      <c r="H36" s="6">
        <v>15952</v>
      </c>
      <c r="I36" s="6">
        <v>43213</v>
      </c>
      <c r="J36" s="6">
        <v>28300</v>
      </c>
      <c r="K36" s="6">
        <v>10183</v>
      </c>
      <c r="L36" s="6">
        <v>484</v>
      </c>
    </row>
    <row r="37" spans="1:12" x14ac:dyDescent="0.4">
      <c r="A37" s="22" t="s">
        <v>55</v>
      </c>
      <c r="B37" s="23">
        <v>2905</v>
      </c>
      <c r="C37" s="23">
        <v>3132</v>
      </c>
      <c r="D37" s="23">
        <v>5448</v>
      </c>
      <c r="E37" s="23">
        <v>10297</v>
      </c>
      <c r="F37" s="23">
        <v>18302</v>
      </c>
      <c r="G37" s="6">
        <v>14771</v>
      </c>
      <c r="H37" s="6">
        <v>21108</v>
      </c>
      <c r="I37" s="6">
        <v>58309</v>
      </c>
      <c r="J37" s="6">
        <v>38697</v>
      </c>
      <c r="K37" s="6">
        <v>14946</v>
      </c>
      <c r="L37" s="6">
        <v>789</v>
      </c>
    </row>
    <row r="38" spans="1:12" x14ac:dyDescent="0.4">
      <c r="A38" s="22" t="s">
        <v>56</v>
      </c>
      <c r="B38" s="23">
        <v>4633</v>
      </c>
      <c r="C38" s="23">
        <v>6271</v>
      </c>
      <c r="D38" s="23">
        <v>10024</v>
      </c>
      <c r="E38" s="23">
        <v>18697</v>
      </c>
      <c r="F38" s="23">
        <v>35626</v>
      </c>
      <c r="G38" s="6">
        <v>26559</v>
      </c>
      <c r="H38" s="6">
        <v>42675</v>
      </c>
      <c r="I38" s="6">
        <v>129647</v>
      </c>
      <c r="J38" s="6">
        <v>91721</v>
      </c>
      <c r="K38" s="6">
        <v>28454</v>
      </c>
      <c r="L38" s="6">
        <v>1253</v>
      </c>
    </row>
    <row r="39" spans="1:12" x14ac:dyDescent="0.4">
      <c r="A39" s="22" t="s">
        <v>57</v>
      </c>
      <c r="B39" s="23">
        <v>9344</v>
      </c>
      <c r="C39" s="23">
        <v>10642</v>
      </c>
      <c r="D39" s="23">
        <v>17548</v>
      </c>
      <c r="E39" s="23">
        <v>34824</v>
      </c>
      <c r="F39" s="23">
        <v>71335</v>
      </c>
      <c r="G39" s="6">
        <v>50733</v>
      </c>
      <c r="H39" s="6">
        <v>69070</v>
      </c>
      <c r="I39" s="6">
        <v>209745</v>
      </c>
      <c r="J39" s="6">
        <v>146101</v>
      </c>
      <c r="K39" s="6">
        <v>42029</v>
      </c>
      <c r="L39" s="6">
        <v>2013</v>
      </c>
    </row>
    <row r="40" spans="1:12" x14ac:dyDescent="0.4">
      <c r="A40" s="22" t="s">
        <v>58</v>
      </c>
      <c r="B40" s="23">
        <v>4808</v>
      </c>
      <c r="C40" s="23">
        <v>5439</v>
      </c>
      <c r="D40" s="23">
        <v>9357</v>
      </c>
      <c r="E40" s="23">
        <v>19341</v>
      </c>
      <c r="F40" s="23">
        <v>37130</v>
      </c>
      <c r="G40" s="6">
        <v>26704</v>
      </c>
      <c r="H40" s="6">
        <v>40195</v>
      </c>
      <c r="I40" s="6">
        <v>121529</v>
      </c>
      <c r="J40" s="6">
        <v>84332</v>
      </c>
      <c r="K40" s="6">
        <v>25645</v>
      </c>
      <c r="L40" s="6">
        <v>1216</v>
      </c>
    </row>
    <row r="41" spans="1:12" x14ac:dyDescent="0.4">
      <c r="A41" s="22" t="s">
        <v>59</v>
      </c>
      <c r="B41" s="23">
        <v>1184</v>
      </c>
      <c r="C41" s="23">
        <v>1823</v>
      </c>
      <c r="D41" s="23">
        <v>3421</v>
      </c>
      <c r="E41" s="23">
        <v>6683</v>
      </c>
      <c r="F41" s="23">
        <v>12605</v>
      </c>
      <c r="G41" s="6">
        <v>9579</v>
      </c>
      <c r="H41" s="6">
        <v>15269</v>
      </c>
      <c r="I41" s="6">
        <v>45821</v>
      </c>
      <c r="J41" s="6">
        <v>32135</v>
      </c>
      <c r="K41" s="6">
        <v>10714</v>
      </c>
      <c r="L41" s="6">
        <v>485</v>
      </c>
    </row>
    <row r="42" spans="1:12" x14ac:dyDescent="0.4">
      <c r="A42" s="22" t="s">
        <v>60</v>
      </c>
      <c r="B42" s="23">
        <v>2304</v>
      </c>
      <c r="C42" s="23">
        <v>2812</v>
      </c>
      <c r="D42" s="23">
        <v>4799</v>
      </c>
      <c r="E42" s="23">
        <v>9671</v>
      </c>
      <c r="F42" s="23">
        <v>18009</v>
      </c>
      <c r="G42" s="6">
        <v>13295</v>
      </c>
      <c r="H42" s="6">
        <v>22204</v>
      </c>
      <c r="I42" s="6">
        <v>70084</v>
      </c>
      <c r="J42" s="6">
        <v>47444</v>
      </c>
      <c r="K42" s="6">
        <v>15158</v>
      </c>
      <c r="L42" s="6">
        <v>654</v>
      </c>
    </row>
    <row r="43" spans="1:12" x14ac:dyDescent="0.4">
      <c r="A43" s="22" t="s">
        <v>61</v>
      </c>
      <c r="B43" s="23">
        <v>3179</v>
      </c>
      <c r="C43" s="23">
        <v>4192</v>
      </c>
      <c r="D43" s="23">
        <v>7461</v>
      </c>
      <c r="E43" s="23">
        <v>14702</v>
      </c>
      <c r="F43" s="23">
        <v>27611</v>
      </c>
      <c r="G43" s="6">
        <v>21063</v>
      </c>
      <c r="H43" s="6">
        <v>31781</v>
      </c>
      <c r="I43" s="6">
        <v>93977</v>
      </c>
      <c r="J43" s="6">
        <v>65495</v>
      </c>
      <c r="K43" s="6">
        <v>21685</v>
      </c>
      <c r="L43" s="6">
        <v>963</v>
      </c>
    </row>
    <row r="44" spans="1:12" x14ac:dyDescent="0.4">
      <c r="A44" s="22" t="s">
        <v>62</v>
      </c>
      <c r="B44" s="23">
        <v>2319</v>
      </c>
      <c r="C44" s="23">
        <v>2779</v>
      </c>
      <c r="D44" s="23">
        <v>5024</v>
      </c>
      <c r="E44" s="23">
        <v>9780</v>
      </c>
      <c r="F44" s="23">
        <v>18465</v>
      </c>
      <c r="G44" s="6">
        <v>13943</v>
      </c>
      <c r="H44" s="6">
        <v>18693</v>
      </c>
      <c r="I44" s="6">
        <v>54002</v>
      </c>
      <c r="J44" s="6">
        <v>36623</v>
      </c>
      <c r="K44" s="6">
        <v>12914</v>
      </c>
      <c r="L44" s="6">
        <v>666</v>
      </c>
    </row>
    <row r="45" spans="1:12" x14ac:dyDescent="0.4">
      <c r="A45" s="22" t="s">
        <v>63</v>
      </c>
      <c r="B45" s="23">
        <v>16026</v>
      </c>
      <c r="C45" s="23">
        <v>18384</v>
      </c>
      <c r="D45" s="23">
        <v>33264</v>
      </c>
      <c r="E45" s="23">
        <v>67315</v>
      </c>
      <c r="F45" s="23">
        <v>129246</v>
      </c>
      <c r="G45" s="6">
        <v>91683</v>
      </c>
      <c r="H45" s="6">
        <v>125326</v>
      </c>
      <c r="I45" s="6">
        <v>355996</v>
      </c>
      <c r="J45" s="6">
        <v>231778</v>
      </c>
      <c r="K45" s="6">
        <v>65956</v>
      </c>
      <c r="L45" s="6">
        <v>2923</v>
      </c>
    </row>
    <row r="46" spans="1:12" x14ac:dyDescent="0.4">
      <c r="A46" s="22" t="s">
        <v>64</v>
      </c>
      <c r="B46" s="23">
        <v>1910</v>
      </c>
      <c r="C46" s="23">
        <v>2636</v>
      </c>
      <c r="D46" s="23">
        <v>4052</v>
      </c>
      <c r="E46" s="23">
        <v>8270</v>
      </c>
      <c r="F46" s="23">
        <v>14824</v>
      </c>
      <c r="G46" s="6">
        <v>12584</v>
      </c>
      <c r="H46" s="6">
        <v>20246</v>
      </c>
      <c r="I46" s="6">
        <v>57653</v>
      </c>
      <c r="J46" s="6">
        <v>37835</v>
      </c>
      <c r="K46" s="6">
        <v>12414</v>
      </c>
      <c r="L46" s="6">
        <v>548</v>
      </c>
    </row>
    <row r="47" spans="1:12" x14ac:dyDescent="0.4">
      <c r="A47" s="22" t="s">
        <v>65</v>
      </c>
      <c r="B47" s="23">
        <v>4819</v>
      </c>
      <c r="C47" s="23">
        <v>5509</v>
      </c>
      <c r="D47" s="23">
        <v>9492</v>
      </c>
      <c r="E47" s="23">
        <v>18647</v>
      </c>
      <c r="F47" s="23">
        <v>34117</v>
      </c>
      <c r="G47" s="6">
        <v>27148</v>
      </c>
      <c r="H47" s="6">
        <v>39186</v>
      </c>
      <c r="I47" s="6">
        <v>106845</v>
      </c>
      <c r="J47" s="6">
        <v>70798</v>
      </c>
      <c r="K47" s="6">
        <v>23253</v>
      </c>
      <c r="L47" s="6">
        <v>1112</v>
      </c>
    </row>
    <row r="48" spans="1:12" x14ac:dyDescent="0.4">
      <c r="A48" s="22" t="s">
        <v>66</v>
      </c>
      <c r="B48" s="23">
        <v>4783</v>
      </c>
      <c r="C48" s="23">
        <v>6495</v>
      </c>
      <c r="D48" s="23">
        <v>11058</v>
      </c>
      <c r="E48" s="23">
        <v>21214</v>
      </c>
      <c r="F48" s="23">
        <v>37623</v>
      </c>
      <c r="G48" s="6">
        <v>30946</v>
      </c>
      <c r="H48" s="6">
        <v>47452</v>
      </c>
      <c r="I48" s="6">
        <v>127530</v>
      </c>
      <c r="J48" s="6">
        <v>88361</v>
      </c>
      <c r="K48" s="6">
        <v>31186</v>
      </c>
      <c r="L48" s="6">
        <v>1645</v>
      </c>
    </row>
    <row r="49" spans="1:13" x14ac:dyDescent="0.4">
      <c r="A49" s="22" t="s">
        <v>67</v>
      </c>
      <c r="B49" s="23">
        <v>3309</v>
      </c>
      <c r="C49" s="23">
        <v>4019</v>
      </c>
      <c r="D49" s="23">
        <v>6993</v>
      </c>
      <c r="E49" s="23">
        <v>13926</v>
      </c>
      <c r="F49" s="23">
        <v>25895</v>
      </c>
      <c r="G49" s="6">
        <v>19658</v>
      </c>
      <c r="H49" s="6">
        <v>28946</v>
      </c>
      <c r="I49" s="6">
        <v>83757</v>
      </c>
      <c r="J49" s="6">
        <v>59405</v>
      </c>
      <c r="K49" s="6">
        <v>19679</v>
      </c>
      <c r="L49" s="6">
        <v>911</v>
      </c>
    </row>
    <row r="50" spans="1:13" x14ac:dyDescent="0.4">
      <c r="A50" s="22" t="s">
        <v>68</v>
      </c>
      <c r="B50" s="23">
        <v>3250</v>
      </c>
      <c r="C50" s="23">
        <v>3429</v>
      </c>
      <c r="D50" s="23">
        <v>5652</v>
      </c>
      <c r="E50" s="23">
        <v>11874</v>
      </c>
      <c r="F50" s="23">
        <v>21890</v>
      </c>
      <c r="G50" s="6">
        <v>17975</v>
      </c>
      <c r="H50" s="6">
        <v>27082</v>
      </c>
      <c r="I50" s="6">
        <v>75756</v>
      </c>
      <c r="J50" s="6">
        <v>51081</v>
      </c>
      <c r="K50" s="6">
        <v>16910</v>
      </c>
      <c r="L50" s="6">
        <v>760</v>
      </c>
    </row>
    <row r="51" spans="1:13" x14ac:dyDescent="0.4">
      <c r="A51" s="22" t="s">
        <v>69</v>
      </c>
      <c r="B51" s="23">
        <v>5453</v>
      </c>
      <c r="C51" s="23">
        <v>6367</v>
      </c>
      <c r="D51" s="23">
        <v>10637</v>
      </c>
      <c r="E51" s="23">
        <v>20022</v>
      </c>
      <c r="F51" s="23">
        <v>36316</v>
      </c>
      <c r="G51" s="6">
        <v>29386</v>
      </c>
      <c r="H51" s="6">
        <v>43779</v>
      </c>
      <c r="I51" s="6">
        <v>110775</v>
      </c>
      <c r="J51" s="6">
        <v>75565</v>
      </c>
      <c r="K51" s="6">
        <v>28178</v>
      </c>
      <c r="L51" s="6">
        <v>1414</v>
      </c>
    </row>
    <row r="52" spans="1:13" x14ac:dyDescent="0.4">
      <c r="A52" s="22" t="s">
        <v>70</v>
      </c>
      <c r="B52" s="23">
        <v>2602</v>
      </c>
      <c r="C52" s="23">
        <v>2775</v>
      </c>
      <c r="D52" s="23">
        <v>5490</v>
      </c>
      <c r="E52" s="23">
        <v>10640</v>
      </c>
      <c r="F52" s="23">
        <v>19303</v>
      </c>
      <c r="G52" s="6">
        <v>13947</v>
      </c>
      <c r="H52" s="6">
        <v>21091</v>
      </c>
      <c r="I52" s="6">
        <v>52522</v>
      </c>
      <c r="J52" s="6">
        <v>33475</v>
      </c>
      <c r="K52" s="6">
        <v>10654</v>
      </c>
      <c r="L52" s="6">
        <v>584</v>
      </c>
    </row>
    <row r="54" spans="1:13" x14ac:dyDescent="0.4">
      <c r="A54" s="46" t="s">
        <v>71</v>
      </c>
      <c r="B54" s="46"/>
      <c r="C54" s="46"/>
      <c r="D54" s="46"/>
      <c r="E54" s="46"/>
      <c r="F54" s="46"/>
      <c r="G54" s="46"/>
      <c r="H54" s="46"/>
      <c r="I54" s="46"/>
      <c r="J54" s="46"/>
      <c r="K54" s="46"/>
      <c r="L54" s="46"/>
    </row>
    <row r="55" spans="1:13" ht="18" customHeight="1" x14ac:dyDescent="0.4">
      <c r="A55" s="47" t="s">
        <v>20</v>
      </c>
      <c r="B55" s="47"/>
      <c r="C55" s="47"/>
      <c r="D55" s="47"/>
      <c r="E55" s="47"/>
      <c r="F55" s="47"/>
      <c r="G55" s="47"/>
      <c r="H55" s="47"/>
      <c r="I55" s="47"/>
      <c r="J55" s="47"/>
      <c r="K55" s="47"/>
      <c r="L55" s="47"/>
      <c r="M55" s="15"/>
    </row>
  </sheetData>
  <mergeCells count="3">
    <mergeCell ref="J3:L3"/>
    <mergeCell ref="A55:L55"/>
    <mergeCell ref="A54:L54"/>
  </mergeCells>
  <phoneticPr fontId="2"/>
  <pageMargins left="0.7" right="0.7" top="0.75" bottom="0.75" header="0.3" footer="0.3"/>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56"/>
  <sheetViews>
    <sheetView view="pageBreakPreview" topLeftCell="A28" zoomScaleNormal="100" zoomScaleSheetLayoutView="100" workbookViewId="0">
      <selection activeCell="B44" sqref="B44"/>
    </sheetView>
  </sheetViews>
  <sheetFormatPr defaultColWidth="9" defaultRowHeight="18.75" x14ac:dyDescent="0.4"/>
  <cols>
    <col min="1" max="2" width="11.125" style="2" bestFit="1" customWidth="1"/>
    <col min="3" max="4" width="8.625" style="2" bestFit="1" customWidth="1"/>
    <col min="5" max="5" width="10.125" style="2" bestFit="1" customWidth="1"/>
    <col min="6" max="6" width="8.5" style="2" bestFit="1" customWidth="1"/>
    <col min="7" max="8" width="9.125" style="2" bestFit="1" customWidth="1"/>
    <col min="9" max="11" width="8.5" style="2" bestFit="1" customWidth="1"/>
    <col min="12" max="12" width="9.625" style="2" bestFit="1" customWidth="1"/>
    <col min="13" max="16384" width="9" style="2"/>
  </cols>
  <sheetData>
    <row r="1" spans="1:12" x14ac:dyDescent="0.4">
      <c r="A1" s="14" t="s">
        <v>76</v>
      </c>
      <c r="B1" s="14"/>
      <c r="C1" s="14"/>
      <c r="D1" s="14"/>
      <c r="E1" s="14"/>
      <c r="F1" s="14"/>
    </row>
    <row r="2" spans="1:12" x14ac:dyDescent="0.4">
      <c r="A2" s="16"/>
      <c r="B2" s="17"/>
      <c r="C2" s="16"/>
      <c r="D2" s="16"/>
      <c r="E2" s="16"/>
      <c r="F2" s="14"/>
    </row>
    <row r="3" spans="1:12" x14ac:dyDescent="0.4">
      <c r="A3" s="2" t="s">
        <v>1</v>
      </c>
      <c r="B3" s="17"/>
      <c r="C3" s="16"/>
      <c r="D3" s="18"/>
      <c r="J3" s="49">
        <f>全国!L3</f>
        <v>45839</v>
      </c>
      <c r="K3" s="49"/>
      <c r="L3" s="49"/>
    </row>
    <row r="4" spans="1:12" x14ac:dyDescent="0.4">
      <c r="A4" s="19"/>
      <c r="B4" s="3" t="s">
        <v>3</v>
      </c>
      <c r="C4" s="3" t="s">
        <v>4</v>
      </c>
      <c r="D4" s="3" t="s">
        <v>5</v>
      </c>
      <c r="E4" s="3" t="s">
        <v>6</v>
      </c>
      <c r="F4" s="3" t="s">
        <v>7</v>
      </c>
      <c r="G4" s="3" t="s">
        <v>8</v>
      </c>
      <c r="H4" s="3" t="s">
        <v>9</v>
      </c>
      <c r="I4" s="3" t="s">
        <v>10</v>
      </c>
      <c r="J4" s="3" t="s">
        <v>11</v>
      </c>
      <c r="K4" s="3" t="s">
        <v>12</v>
      </c>
      <c r="L4" s="3" t="s">
        <v>13</v>
      </c>
    </row>
    <row r="5" spans="1:12" x14ac:dyDescent="0.4">
      <c r="A5" s="20" t="s">
        <v>75</v>
      </c>
      <c r="B5" s="24">
        <v>4.6381013808937784E-2</v>
      </c>
      <c r="C5" s="24">
        <v>3.8442739414606422E-2</v>
      </c>
      <c r="D5" s="24">
        <v>6.0419415264599728E-2</v>
      </c>
      <c r="E5" s="24">
        <v>9.0793102215101604E-2</v>
      </c>
      <c r="F5" s="24">
        <v>0.17675953060944394</v>
      </c>
      <c r="G5" s="25">
        <v>0.2939871838570588</v>
      </c>
      <c r="H5" s="25">
        <v>0.40769136860477906</v>
      </c>
      <c r="I5" s="25">
        <v>0.53665508735353229</v>
      </c>
      <c r="J5" s="25">
        <v>0.6295377390898077</v>
      </c>
      <c r="K5" s="25">
        <v>0.65648031673601071</v>
      </c>
      <c r="L5" s="25">
        <v>0.76537169065891653</v>
      </c>
    </row>
    <row r="6" spans="1:12" x14ac:dyDescent="0.4">
      <c r="A6" s="22" t="s">
        <v>24</v>
      </c>
      <c r="B6" s="24">
        <v>5.6019663384440151E-2</v>
      </c>
      <c r="C6" s="24">
        <v>5.1878721058434399E-2</v>
      </c>
      <c r="D6" s="24">
        <v>7.7885578403649375E-2</v>
      </c>
      <c r="E6" s="24">
        <v>0.11432314925478318</v>
      </c>
      <c r="F6" s="24">
        <v>0.21303124136178719</v>
      </c>
      <c r="G6" s="25">
        <v>0.33337298908178103</v>
      </c>
      <c r="H6" s="25">
        <v>0.42924825654203097</v>
      </c>
      <c r="I6" s="25">
        <v>0.57331030387223691</v>
      </c>
      <c r="J6" s="25">
        <v>0.63554575473314978</v>
      </c>
      <c r="K6" s="25">
        <v>0.69861960654653665</v>
      </c>
      <c r="L6" s="25">
        <v>0.85643912737508798</v>
      </c>
    </row>
    <row r="7" spans="1:12" x14ac:dyDescent="0.4">
      <c r="A7" s="22" t="s">
        <v>25</v>
      </c>
      <c r="B7" s="24">
        <v>7.4760031076915368E-2</v>
      </c>
      <c r="C7" s="24">
        <v>6.3449132297071179E-2</v>
      </c>
      <c r="D7" s="24">
        <v>9.4025379691007063E-2</v>
      </c>
      <c r="E7" s="24">
        <v>0.13711425978217023</v>
      </c>
      <c r="F7" s="24">
        <v>0.2403464199167982</v>
      </c>
      <c r="G7" s="25">
        <v>0.3686386235405843</v>
      </c>
      <c r="H7" s="25">
        <v>0.48295089224542281</v>
      </c>
      <c r="I7" s="25">
        <v>0.61174482695328736</v>
      </c>
      <c r="J7" s="25">
        <v>0.62680023912610283</v>
      </c>
      <c r="K7" s="25">
        <v>0.69240399255625107</v>
      </c>
      <c r="L7" s="25">
        <v>0.83627204030226698</v>
      </c>
    </row>
    <row r="8" spans="1:12" x14ac:dyDescent="0.4">
      <c r="A8" s="22" t="s">
        <v>26</v>
      </c>
      <c r="B8" s="24">
        <v>7.627024008933557E-2</v>
      </c>
      <c r="C8" s="24">
        <v>6.9955685609928112E-2</v>
      </c>
      <c r="D8" s="24">
        <v>0.10077594227832101</v>
      </c>
      <c r="E8" s="24">
        <v>0.1452444329026813</v>
      </c>
      <c r="F8" s="24">
        <v>0.25005696490961565</v>
      </c>
      <c r="G8" s="25">
        <v>0.37317948779521415</v>
      </c>
      <c r="H8" s="25">
        <v>0.5344314392498265</v>
      </c>
      <c r="I8" s="25">
        <v>0.66792946846471102</v>
      </c>
      <c r="J8" s="25">
        <v>0.67742719539091689</v>
      </c>
      <c r="K8" s="25">
        <v>0.72080318913332353</v>
      </c>
      <c r="L8" s="25">
        <v>0.83855650522317193</v>
      </c>
    </row>
    <row r="9" spans="1:12" x14ac:dyDescent="0.4">
      <c r="A9" s="22" t="s">
        <v>27</v>
      </c>
      <c r="B9" s="24">
        <v>5.3693538415422376E-2</v>
      </c>
      <c r="C9" s="24">
        <v>4.6001946133176215E-2</v>
      </c>
      <c r="D9" s="24">
        <v>6.6782952451451341E-2</v>
      </c>
      <c r="E9" s="24">
        <v>0.10144165720595325</v>
      </c>
      <c r="F9" s="24">
        <v>0.18874048971726634</v>
      </c>
      <c r="G9" s="25">
        <v>0.31014911693164593</v>
      </c>
      <c r="H9" s="25">
        <v>0.4429759340637357</v>
      </c>
      <c r="I9" s="25">
        <v>0.59846427277276415</v>
      </c>
      <c r="J9" s="25">
        <v>0.63905899472503491</v>
      </c>
      <c r="K9" s="25">
        <v>0.67457784728533088</v>
      </c>
      <c r="L9" s="25">
        <v>0.84228187919463082</v>
      </c>
    </row>
    <row r="10" spans="1:12" x14ac:dyDescent="0.4">
      <c r="A10" s="22" t="s">
        <v>28</v>
      </c>
      <c r="B10" s="24">
        <v>9.983944201785129E-2</v>
      </c>
      <c r="C10" s="24">
        <v>8.6527473206288411E-2</v>
      </c>
      <c r="D10" s="24">
        <v>0.12202489707422837</v>
      </c>
      <c r="E10" s="24">
        <v>0.16861105929832296</v>
      </c>
      <c r="F10" s="24">
        <v>0.27922520466059597</v>
      </c>
      <c r="G10" s="25">
        <v>0.37054172515541295</v>
      </c>
      <c r="H10" s="25">
        <v>0.48111121054448291</v>
      </c>
      <c r="I10" s="25">
        <v>0.61122049845389437</v>
      </c>
      <c r="J10" s="25">
        <v>0.60118304771761077</v>
      </c>
      <c r="K10" s="25">
        <v>0.65754926942553948</v>
      </c>
      <c r="L10" s="25">
        <v>0.8108419838523645</v>
      </c>
    </row>
    <row r="11" spans="1:12" x14ac:dyDescent="0.4">
      <c r="A11" s="22" t="s">
        <v>29</v>
      </c>
      <c r="B11" s="24">
        <v>8.958166726415355E-2</v>
      </c>
      <c r="C11" s="24">
        <v>6.7364251369119346E-2</v>
      </c>
      <c r="D11" s="24">
        <v>9.7825007448604631E-2</v>
      </c>
      <c r="E11" s="24">
        <v>0.14569042760656281</v>
      </c>
      <c r="F11" s="24">
        <v>0.25449664836664748</v>
      </c>
      <c r="G11" s="25">
        <v>0.3739790525607764</v>
      </c>
      <c r="H11" s="25">
        <v>0.51273338169600247</v>
      </c>
      <c r="I11" s="25">
        <v>0.64539021046901335</v>
      </c>
      <c r="J11" s="25">
        <v>0.64839992070034125</v>
      </c>
      <c r="K11" s="25">
        <v>0.67378859448806583</v>
      </c>
      <c r="L11" s="25">
        <v>0.82989183874139627</v>
      </c>
    </row>
    <row r="12" spans="1:12" x14ac:dyDescent="0.4">
      <c r="A12" s="22" t="s">
        <v>30</v>
      </c>
      <c r="B12" s="24">
        <v>7.4291839404782553E-2</v>
      </c>
      <c r="C12" s="24">
        <v>6.3799094318794769E-2</v>
      </c>
      <c r="D12" s="24">
        <v>8.7355189091045421E-2</v>
      </c>
      <c r="E12" s="24">
        <v>0.13229545531799178</v>
      </c>
      <c r="F12" s="24">
        <v>0.23249199393224337</v>
      </c>
      <c r="G12" s="25">
        <v>0.35008684494656295</v>
      </c>
      <c r="H12" s="25">
        <v>0.48704222460144025</v>
      </c>
      <c r="I12" s="25">
        <v>0.61974599929225804</v>
      </c>
      <c r="J12" s="25">
        <v>0.63671060133480906</v>
      </c>
      <c r="K12" s="25">
        <v>0.64528887660280265</v>
      </c>
      <c r="L12" s="25">
        <v>0.74470899470899465</v>
      </c>
    </row>
    <row r="13" spans="1:12" x14ac:dyDescent="0.4">
      <c r="A13" s="22" t="s">
        <v>31</v>
      </c>
      <c r="B13" s="24">
        <v>6.6633898024634874E-2</v>
      </c>
      <c r="C13" s="24">
        <v>5.4898228616202562E-2</v>
      </c>
      <c r="D13" s="24">
        <v>8.007416907059306E-2</v>
      </c>
      <c r="E13" s="24">
        <v>0.11712768817542017</v>
      </c>
      <c r="F13" s="24">
        <v>0.22457369138728295</v>
      </c>
      <c r="G13" s="25">
        <v>0.34572584146425062</v>
      </c>
      <c r="H13" s="25">
        <v>0.44990099425924274</v>
      </c>
      <c r="I13" s="25">
        <v>0.58288573025512747</v>
      </c>
      <c r="J13" s="25">
        <v>0.66885593121931508</v>
      </c>
      <c r="K13" s="25">
        <v>0.65164279696714411</v>
      </c>
      <c r="L13" s="25">
        <v>0.85094231867504289</v>
      </c>
    </row>
    <row r="14" spans="1:12" x14ac:dyDescent="0.4">
      <c r="A14" s="22" t="s">
        <v>32</v>
      </c>
      <c r="B14" s="24">
        <v>6.9524394207504239E-2</v>
      </c>
      <c r="C14" s="24">
        <v>5.4862298143769146E-2</v>
      </c>
      <c r="D14" s="24">
        <v>7.9258042241112464E-2</v>
      </c>
      <c r="E14" s="24">
        <v>0.11829319502869477</v>
      </c>
      <c r="F14" s="24">
        <v>0.2189042327023363</v>
      </c>
      <c r="G14" s="25">
        <v>0.32478774762776763</v>
      </c>
      <c r="H14" s="25">
        <v>0.43918861984173796</v>
      </c>
      <c r="I14" s="25">
        <v>0.57819473885789907</v>
      </c>
      <c r="J14" s="25">
        <v>0.64599175712544266</v>
      </c>
      <c r="K14" s="25">
        <v>0.6269839131254884</v>
      </c>
      <c r="L14" s="25">
        <v>0.75420875420875422</v>
      </c>
    </row>
    <row r="15" spans="1:12" x14ac:dyDescent="0.4">
      <c r="A15" s="22" t="s">
        <v>33</v>
      </c>
      <c r="B15" s="24">
        <v>4.8937140901897609E-2</v>
      </c>
      <c r="C15" s="24">
        <v>4.4863744986144004E-2</v>
      </c>
      <c r="D15" s="24">
        <v>6.8711440155120748E-2</v>
      </c>
      <c r="E15" s="24">
        <v>0.10036333877646898</v>
      </c>
      <c r="F15" s="24">
        <v>0.1907525368491223</v>
      </c>
      <c r="G15" s="25">
        <v>0.30628107033242552</v>
      </c>
      <c r="H15" s="25">
        <v>0.42356863572205006</v>
      </c>
      <c r="I15" s="25">
        <v>0.5532721876126051</v>
      </c>
      <c r="J15" s="25">
        <v>0.64719173015016096</v>
      </c>
      <c r="K15" s="25">
        <v>0.6656169901135115</v>
      </c>
      <c r="L15" s="25">
        <v>0.82215949188426252</v>
      </c>
    </row>
    <row r="16" spans="1:12" x14ac:dyDescent="0.4">
      <c r="A16" s="22" t="s">
        <v>34</v>
      </c>
      <c r="B16" s="24">
        <v>5.6607291648457937E-2</v>
      </c>
      <c r="C16" s="24">
        <v>4.1991692772967694E-2</v>
      </c>
      <c r="D16" s="24">
        <v>6.6511411271541684E-2</v>
      </c>
      <c r="E16" s="24">
        <v>0.10172947929555583</v>
      </c>
      <c r="F16" s="24">
        <v>0.20264394315230397</v>
      </c>
      <c r="G16" s="25">
        <v>0.33572622652937611</v>
      </c>
      <c r="H16" s="25">
        <v>0.44339536838793253</v>
      </c>
      <c r="I16" s="25">
        <v>0.56266035045644924</v>
      </c>
      <c r="J16" s="25">
        <v>0.68755101106797156</v>
      </c>
      <c r="K16" s="25">
        <v>0.70194347533203971</v>
      </c>
      <c r="L16" s="25">
        <v>0.7454833597464342</v>
      </c>
    </row>
    <row r="17" spans="1:20" x14ac:dyDescent="0.4">
      <c r="A17" s="22" t="s">
        <v>35</v>
      </c>
      <c r="B17" s="24">
        <v>5.6393861599730685E-2</v>
      </c>
      <c r="C17" s="24">
        <v>4.5496107561914911E-2</v>
      </c>
      <c r="D17" s="24">
        <v>6.7020202301980053E-2</v>
      </c>
      <c r="E17" s="24">
        <v>0.10009394190614862</v>
      </c>
      <c r="F17" s="24">
        <v>0.19564613347028137</v>
      </c>
      <c r="G17" s="25">
        <v>0.33126904412594516</v>
      </c>
      <c r="H17" s="25">
        <v>0.44632360844746921</v>
      </c>
      <c r="I17" s="25">
        <v>0.5745517341396208</v>
      </c>
      <c r="J17" s="25">
        <v>0.69178397614821319</v>
      </c>
      <c r="K17" s="25">
        <v>0.70991872922053934</v>
      </c>
      <c r="L17" s="25">
        <v>0.81559365901002912</v>
      </c>
    </row>
    <row r="18" spans="1:20" x14ac:dyDescent="0.4">
      <c r="A18" s="22" t="s">
        <v>36</v>
      </c>
      <c r="B18" s="24">
        <v>5.3896157615034433E-2</v>
      </c>
      <c r="C18" s="24">
        <v>3.3239120786713698E-2</v>
      </c>
      <c r="D18" s="24">
        <v>6.0188302691562147E-2</v>
      </c>
      <c r="E18" s="24">
        <v>9.0341959226261759E-2</v>
      </c>
      <c r="F18" s="24">
        <v>0.17870844618429843</v>
      </c>
      <c r="G18" s="25">
        <v>0.31554564471883884</v>
      </c>
      <c r="H18" s="25">
        <v>0.43033395987236089</v>
      </c>
      <c r="I18" s="25">
        <v>0.52915123580960466</v>
      </c>
      <c r="J18" s="25">
        <v>0.63918217358205454</v>
      </c>
      <c r="K18" s="25">
        <v>0.69888699960906042</v>
      </c>
      <c r="L18" s="25">
        <v>0.78347739832790142</v>
      </c>
    </row>
    <row r="19" spans="1:20" x14ac:dyDescent="0.4">
      <c r="A19" s="22" t="s">
        <v>37</v>
      </c>
      <c r="B19" s="24">
        <v>4.338588331958692E-2</v>
      </c>
      <c r="C19" s="24">
        <v>3.5531342246917869E-2</v>
      </c>
      <c r="D19" s="24">
        <v>5.5250184007273696E-2</v>
      </c>
      <c r="E19" s="24">
        <v>8.040188028146672E-2</v>
      </c>
      <c r="F19" s="24">
        <v>0.16427420016606559</v>
      </c>
      <c r="G19" s="25">
        <v>0.30057310851312086</v>
      </c>
      <c r="H19" s="25">
        <v>0.42571376304470832</v>
      </c>
      <c r="I19" s="25">
        <v>0.54846729563403651</v>
      </c>
      <c r="J19" s="25">
        <v>0.67613274267506018</v>
      </c>
      <c r="K19" s="25">
        <v>0.71340772290471333</v>
      </c>
      <c r="L19" s="25">
        <v>0.80216514540437278</v>
      </c>
    </row>
    <row r="20" spans="1:20" x14ac:dyDescent="0.4">
      <c r="A20" s="22" t="s">
        <v>38</v>
      </c>
      <c r="B20" s="24">
        <v>7.0135320545586619E-2</v>
      </c>
      <c r="C20" s="24">
        <v>5.9415641283881424E-2</v>
      </c>
      <c r="D20" s="24">
        <v>8.726833538529237E-2</v>
      </c>
      <c r="E20" s="24">
        <v>0.1236355163911908</v>
      </c>
      <c r="F20" s="24">
        <v>0.22099036358098192</v>
      </c>
      <c r="G20" s="25">
        <v>0.33579601830238914</v>
      </c>
      <c r="H20" s="25">
        <v>0.51868896914071161</v>
      </c>
      <c r="I20" s="25">
        <v>0.66781499972986635</v>
      </c>
      <c r="J20" s="25">
        <v>0.68863705875528647</v>
      </c>
      <c r="K20" s="25">
        <v>0.69187256613401371</v>
      </c>
      <c r="L20" s="25">
        <v>0.80777632153778944</v>
      </c>
    </row>
    <row r="21" spans="1:20" x14ac:dyDescent="0.4">
      <c r="A21" s="22" t="s">
        <v>39</v>
      </c>
      <c r="B21" s="24">
        <v>3.8551566598042812E-2</v>
      </c>
      <c r="C21" s="24">
        <v>3.4059055367041118E-2</v>
      </c>
      <c r="D21" s="24">
        <v>5.6062712854926144E-2</v>
      </c>
      <c r="E21" s="24">
        <v>8.021828692219754E-2</v>
      </c>
      <c r="F21" s="24">
        <v>0.15920225664373733</v>
      </c>
      <c r="G21" s="25">
        <v>0.27030283295343538</v>
      </c>
      <c r="H21" s="25">
        <v>0.38961420660210994</v>
      </c>
      <c r="I21" s="25">
        <v>0.52029611834288625</v>
      </c>
      <c r="J21" s="25">
        <v>0.58368664320014396</v>
      </c>
      <c r="K21" s="25">
        <v>0.59593877628917136</v>
      </c>
      <c r="L21" s="25">
        <v>0.69270298047276468</v>
      </c>
    </row>
    <row r="22" spans="1:20" x14ac:dyDescent="0.4">
      <c r="A22" s="22" t="s">
        <v>40</v>
      </c>
      <c r="B22" s="24">
        <v>4.3659497122084216E-2</v>
      </c>
      <c r="C22" s="24">
        <v>3.6110336640074826E-2</v>
      </c>
      <c r="D22" s="24">
        <v>5.7613896677073846E-2</v>
      </c>
      <c r="E22" s="24">
        <v>8.6857135371636668E-2</v>
      </c>
      <c r="F22" s="24">
        <v>0.17554257535402548</v>
      </c>
      <c r="G22" s="25">
        <v>0.28191632928475036</v>
      </c>
      <c r="H22" s="25">
        <v>0.39287027909782402</v>
      </c>
      <c r="I22" s="25">
        <v>0.51787387526152973</v>
      </c>
      <c r="J22" s="25">
        <v>0.5978975490765478</v>
      </c>
      <c r="K22" s="25">
        <v>0.61981124530112774</v>
      </c>
      <c r="L22" s="25">
        <v>0.70880829015544045</v>
      </c>
    </row>
    <row r="23" spans="1:20" x14ac:dyDescent="0.4">
      <c r="A23" s="22" t="s">
        <v>41</v>
      </c>
      <c r="B23" s="24">
        <v>4.4654132173425003E-2</v>
      </c>
      <c r="C23" s="24">
        <v>4.5415043032154975E-2</v>
      </c>
      <c r="D23" s="24">
        <v>6.7664431775773096E-2</v>
      </c>
      <c r="E23" s="24">
        <v>9.7493933688418133E-2</v>
      </c>
      <c r="F23" s="24">
        <v>0.17371623700850714</v>
      </c>
      <c r="G23" s="25">
        <v>0.28402146216154628</v>
      </c>
      <c r="H23" s="25">
        <v>0.39531835589506237</v>
      </c>
      <c r="I23" s="25">
        <v>0.50835487311546923</v>
      </c>
      <c r="J23" s="25">
        <v>0.59031435020117107</v>
      </c>
      <c r="K23" s="25">
        <v>0.6429100137464312</v>
      </c>
      <c r="L23" s="25">
        <v>0.88414634146341464</v>
      </c>
    </row>
    <row r="24" spans="1:20" x14ac:dyDescent="0.4">
      <c r="A24" s="22" t="s">
        <v>42</v>
      </c>
      <c r="B24" s="24">
        <v>4.3325850457606632E-2</v>
      </c>
      <c r="C24" s="24">
        <v>4.5340700766867206E-2</v>
      </c>
      <c r="D24" s="24">
        <v>6.6647550895740093E-2</v>
      </c>
      <c r="E24" s="24">
        <v>9.2205616116482411E-2</v>
      </c>
      <c r="F24" s="24">
        <v>0.17315181802515939</v>
      </c>
      <c r="G24" s="25">
        <v>0.28721630735422271</v>
      </c>
      <c r="H24" s="25">
        <v>0.38648435059087316</v>
      </c>
      <c r="I24" s="25">
        <v>0.5090784761836209</v>
      </c>
      <c r="J24" s="25">
        <v>0.58894939527047352</v>
      </c>
      <c r="K24" s="25">
        <v>0.60669740354282942</v>
      </c>
      <c r="L24" s="25">
        <v>0.73072497123130031</v>
      </c>
    </row>
    <row r="25" spans="1:20" x14ac:dyDescent="0.4">
      <c r="A25" s="22" t="s">
        <v>43</v>
      </c>
      <c r="B25" s="24">
        <v>6.3453728564296985E-2</v>
      </c>
      <c r="C25" s="24">
        <v>5.4460281515030413E-2</v>
      </c>
      <c r="D25" s="24">
        <v>7.9774424322591395E-2</v>
      </c>
      <c r="E25" s="24">
        <v>0.11056751106965496</v>
      </c>
      <c r="F25" s="24">
        <v>0.20736178796479765</v>
      </c>
      <c r="G25" s="25">
        <v>0.32028007277481552</v>
      </c>
      <c r="H25" s="25">
        <v>0.46558336542164036</v>
      </c>
      <c r="I25" s="25">
        <v>0.58019369646755869</v>
      </c>
      <c r="J25" s="25">
        <v>0.66594097183256651</v>
      </c>
      <c r="K25" s="25">
        <v>0.6548731076338854</v>
      </c>
      <c r="L25" s="25">
        <v>0.77629884070416488</v>
      </c>
    </row>
    <row r="26" spans="1:20" x14ac:dyDescent="0.4">
      <c r="A26" s="22" t="s">
        <v>44</v>
      </c>
      <c r="B26" s="24">
        <v>3.7147302694947565E-2</v>
      </c>
      <c r="C26" s="24">
        <v>3.7295621567465208E-2</v>
      </c>
      <c r="D26" s="24">
        <v>5.2496171206461689E-2</v>
      </c>
      <c r="E26" s="24">
        <v>7.7892663712456914E-2</v>
      </c>
      <c r="F26" s="24">
        <v>0.15807050768446354</v>
      </c>
      <c r="G26" s="25">
        <v>0.26539565260414949</v>
      </c>
      <c r="H26" s="25">
        <v>0.36635262449528938</v>
      </c>
      <c r="I26" s="25">
        <v>0.49415584180823641</v>
      </c>
      <c r="J26" s="25">
        <v>0.60701793348509248</v>
      </c>
      <c r="K26" s="25">
        <v>0.62379015956814343</v>
      </c>
      <c r="L26" s="25">
        <v>0.73425605536332184</v>
      </c>
    </row>
    <row r="27" spans="1:20" x14ac:dyDescent="0.4">
      <c r="A27" s="22" t="s">
        <v>45</v>
      </c>
      <c r="B27" s="24">
        <v>4.6362839614373354E-2</v>
      </c>
      <c r="C27" s="24">
        <v>4.2107030999095456E-2</v>
      </c>
      <c r="D27" s="24">
        <v>6.2416724827104877E-2</v>
      </c>
      <c r="E27" s="24">
        <v>8.9513282065656744E-2</v>
      </c>
      <c r="F27" s="24">
        <v>0.17798020873568446</v>
      </c>
      <c r="G27" s="25">
        <v>0.28435181914517837</v>
      </c>
      <c r="H27" s="25">
        <v>0.39290277972272791</v>
      </c>
      <c r="I27" s="25">
        <v>0.51286065578674667</v>
      </c>
      <c r="J27" s="25">
        <v>0.59851594676469588</v>
      </c>
      <c r="K27" s="25">
        <v>0.60494439513392162</v>
      </c>
      <c r="L27" s="25">
        <v>0.73761814744801513</v>
      </c>
    </row>
    <row r="28" spans="1:20" x14ac:dyDescent="0.4">
      <c r="A28" s="22" t="s">
        <v>46</v>
      </c>
      <c r="B28" s="24">
        <v>3.246197288956406E-2</v>
      </c>
      <c r="C28" s="24">
        <v>2.5893670898109102E-2</v>
      </c>
      <c r="D28" s="24">
        <v>4.0968412105264349E-2</v>
      </c>
      <c r="E28" s="24">
        <v>6.1829674645576697E-2</v>
      </c>
      <c r="F28" s="24">
        <v>0.12821149918762867</v>
      </c>
      <c r="G28" s="25">
        <v>0.22691233759193988</v>
      </c>
      <c r="H28" s="25">
        <v>0.32355255000234445</v>
      </c>
      <c r="I28" s="25">
        <v>0.44127726543999762</v>
      </c>
      <c r="J28" s="25">
        <v>0.56315327955103478</v>
      </c>
      <c r="K28" s="25">
        <v>0.6049242116109439</v>
      </c>
      <c r="L28" s="25">
        <v>0.72819593787335724</v>
      </c>
    </row>
    <row r="29" spans="1:20" x14ac:dyDescent="0.4">
      <c r="A29" s="22" t="s">
        <v>47</v>
      </c>
      <c r="B29" s="24">
        <v>3.1487051800530456E-2</v>
      </c>
      <c r="C29" s="24">
        <v>2.8753182130425495E-2</v>
      </c>
      <c r="D29" s="24">
        <v>4.244309237582182E-2</v>
      </c>
      <c r="E29" s="24">
        <v>6.4900712540974265E-2</v>
      </c>
      <c r="F29" s="24">
        <v>0.13076811336894945</v>
      </c>
      <c r="G29" s="25">
        <v>0.22555576963658217</v>
      </c>
      <c r="H29" s="25">
        <v>0.34100646352723912</v>
      </c>
      <c r="I29" s="25">
        <v>0.46394565746398725</v>
      </c>
      <c r="J29" s="25">
        <v>0.56002538248050993</v>
      </c>
      <c r="K29" s="25">
        <v>0.5825097255809063</v>
      </c>
      <c r="L29" s="25">
        <v>0.74549918166939444</v>
      </c>
    </row>
    <row r="30" spans="1:20" x14ac:dyDescent="0.4">
      <c r="A30" s="22" t="s">
        <v>48</v>
      </c>
      <c r="B30" s="24">
        <v>4.5010792996544466E-2</v>
      </c>
      <c r="C30" s="24">
        <v>3.5427349255532092E-2</v>
      </c>
      <c r="D30" s="24">
        <v>5.1798351669219762E-2</v>
      </c>
      <c r="E30" s="24">
        <v>8.0925720786802796E-2</v>
      </c>
      <c r="F30" s="24">
        <v>0.16717506562496759</v>
      </c>
      <c r="G30" s="25">
        <v>0.28800981294081568</v>
      </c>
      <c r="H30" s="25">
        <v>0.42853220512436507</v>
      </c>
      <c r="I30" s="25">
        <v>0.56334638415476734</v>
      </c>
      <c r="J30" s="25">
        <v>0.65122263770429811</v>
      </c>
      <c r="K30" s="25">
        <v>0.64430601518395947</v>
      </c>
      <c r="L30" s="25">
        <v>0.79680365296803657</v>
      </c>
    </row>
    <row r="31" spans="1:20" x14ac:dyDescent="0.4">
      <c r="A31" s="22" t="s">
        <v>49</v>
      </c>
      <c r="B31" s="24">
        <v>3.0944652703676599E-2</v>
      </c>
      <c r="C31" s="24">
        <v>2.9234023266354433E-2</v>
      </c>
      <c r="D31" s="24">
        <v>5.0231169144265876E-2</v>
      </c>
      <c r="E31" s="24">
        <v>7.3189762342165565E-2</v>
      </c>
      <c r="F31" s="24">
        <v>0.14328582145536384</v>
      </c>
      <c r="G31" s="25">
        <v>0.25390075882085533</v>
      </c>
      <c r="H31" s="25">
        <v>0.37641532684807977</v>
      </c>
      <c r="I31" s="25">
        <v>0.50108014689997837</v>
      </c>
      <c r="J31" s="25">
        <v>0.61585447213532785</v>
      </c>
      <c r="K31" s="25">
        <v>0.66020457866536775</v>
      </c>
      <c r="L31" s="25">
        <v>0.78686058174523565</v>
      </c>
      <c r="T31" s="2" t="s">
        <v>77</v>
      </c>
    </row>
    <row r="32" spans="1:20" x14ac:dyDescent="0.4">
      <c r="A32" s="22" t="s">
        <v>50</v>
      </c>
      <c r="B32" s="24">
        <v>2.5158209736235344E-2</v>
      </c>
      <c r="C32" s="24">
        <v>2.2186206200141372E-2</v>
      </c>
      <c r="D32" s="24">
        <v>3.6840598353499572E-2</v>
      </c>
      <c r="E32" s="24">
        <v>6.0296919980016565E-2</v>
      </c>
      <c r="F32" s="24">
        <v>0.12861359456529131</v>
      </c>
      <c r="G32" s="25">
        <v>0.2366432615987685</v>
      </c>
      <c r="H32" s="25">
        <v>0.33565944480700999</v>
      </c>
      <c r="I32" s="25">
        <v>0.47438625737232454</v>
      </c>
      <c r="J32" s="25">
        <v>0.61354660553326734</v>
      </c>
      <c r="K32" s="25">
        <v>0.65375801519543708</v>
      </c>
      <c r="L32" s="25">
        <v>0.72043252984906514</v>
      </c>
    </row>
    <row r="33" spans="1:12" x14ac:dyDescent="0.4">
      <c r="A33" s="22" t="s">
        <v>51</v>
      </c>
      <c r="B33" s="24">
        <v>3.2786103610612009E-2</v>
      </c>
      <c r="C33" s="24">
        <v>3.2226123805815937E-2</v>
      </c>
      <c r="D33" s="24">
        <v>5.1092195888575977E-2</v>
      </c>
      <c r="E33" s="24">
        <v>7.4759937814494123E-2</v>
      </c>
      <c r="F33" s="24">
        <v>0.14869305848601225</v>
      </c>
      <c r="G33" s="25">
        <v>0.25186719579471706</v>
      </c>
      <c r="H33" s="25">
        <v>0.37314604589233169</v>
      </c>
      <c r="I33" s="25">
        <v>0.51031266937809538</v>
      </c>
      <c r="J33" s="25">
        <v>0.62340901717579689</v>
      </c>
      <c r="K33" s="25">
        <v>0.63625846659078611</v>
      </c>
      <c r="L33" s="25">
        <v>0.71693989071038255</v>
      </c>
    </row>
    <row r="34" spans="1:12" x14ac:dyDescent="0.4">
      <c r="A34" s="22" t="s">
        <v>52</v>
      </c>
      <c r="B34" s="24">
        <v>3.5319356209387406E-2</v>
      </c>
      <c r="C34" s="24">
        <v>3.770254292327932E-2</v>
      </c>
      <c r="D34" s="24">
        <v>5.5273538795203442E-2</v>
      </c>
      <c r="E34" s="24">
        <v>8.0462367460455417E-2</v>
      </c>
      <c r="F34" s="24">
        <v>0.16049428430869495</v>
      </c>
      <c r="G34" s="25">
        <v>0.2724210836857115</v>
      </c>
      <c r="H34" s="25">
        <v>0.39616190315667815</v>
      </c>
      <c r="I34" s="25">
        <v>0.5396631419630622</v>
      </c>
      <c r="J34" s="25">
        <v>0.67591904532937008</v>
      </c>
      <c r="K34" s="25">
        <v>0.70060372235916124</v>
      </c>
      <c r="L34" s="25">
        <v>0.86349848331648127</v>
      </c>
    </row>
    <row r="35" spans="1:12" x14ac:dyDescent="0.4">
      <c r="A35" s="22" t="s">
        <v>53</v>
      </c>
      <c r="B35" s="24">
        <v>3.3579498832291867E-2</v>
      </c>
      <c r="C35" s="24">
        <v>3.7686989314896294E-2</v>
      </c>
      <c r="D35" s="24">
        <v>5.6558731020749896E-2</v>
      </c>
      <c r="E35" s="24">
        <v>8.0302391784851171E-2</v>
      </c>
      <c r="F35" s="24">
        <v>0.15779200074657626</v>
      </c>
      <c r="G35" s="25">
        <v>0.26763793558606125</v>
      </c>
      <c r="H35" s="25">
        <v>0.38148039598801614</v>
      </c>
      <c r="I35" s="25">
        <v>0.50814431863690979</v>
      </c>
      <c r="J35" s="25">
        <v>0.60278214416565223</v>
      </c>
      <c r="K35" s="25">
        <v>0.61882176734897654</v>
      </c>
      <c r="L35" s="25">
        <v>0.69301260022909505</v>
      </c>
    </row>
    <row r="36" spans="1:12" x14ac:dyDescent="0.4">
      <c r="A36" s="22" t="s">
        <v>54</v>
      </c>
      <c r="B36" s="24">
        <v>4.7602327447833069E-2</v>
      </c>
      <c r="C36" s="24">
        <v>4.0870210351750022E-2</v>
      </c>
      <c r="D36" s="24">
        <v>6.4629825778881628E-2</v>
      </c>
      <c r="E36" s="24">
        <v>9.28879189748755E-2</v>
      </c>
      <c r="F36" s="24">
        <v>0.17262796229407101</v>
      </c>
      <c r="G36" s="25">
        <v>0.28563733272850989</v>
      </c>
      <c r="H36" s="25">
        <v>0.40835551914806473</v>
      </c>
      <c r="I36" s="25">
        <v>0.56104749292409961</v>
      </c>
      <c r="J36" s="25">
        <v>0.61440263997742128</v>
      </c>
      <c r="K36" s="25">
        <v>0.63540496692874082</v>
      </c>
      <c r="L36" s="25">
        <v>0.68945868945868949</v>
      </c>
    </row>
    <row r="37" spans="1:12" x14ac:dyDescent="0.4">
      <c r="A37" s="22" t="s">
        <v>55</v>
      </c>
      <c r="B37" s="24">
        <v>6.1285626885508745E-2</v>
      </c>
      <c r="C37" s="24">
        <v>5.7896001626707584E-2</v>
      </c>
      <c r="D37" s="24">
        <v>8.6697751396425785E-2</v>
      </c>
      <c r="E37" s="24">
        <v>0.12418292771171519</v>
      </c>
      <c r="F37" s="24">
        <v>0.23021383647798743</v>
      </c>
      <c r="G37" s="25">
        <v>0.35234483087638946</v>
      </c>
      <c r="H37" s="25">
        <v>0.4619930399001948</v>
      </c>
      <c r="I37" s="25">
        <v>0.59584099734314322</v>
      </c>
      <c r="J37" s="25">
        <v>0.63239692111585033</v>
      </c>
      <c r="K37" s="25">
        <v>0.6699838622915546</v>
      </c>
      <c r="L37" s="25">
        <v>0.84385026737967916</v>
      </c>
    </row>
    <row r="38" spans="1:12" x14ac:dyDescent="0.4">
      <c r="A38" s="22" t="s">
        <v>56</v>
      </c>
      <c r="B38" s="24">
        <v>3.374288981304123E-2</v>
      </c>
      <c r="C38" s="24">
        <v>3.3783164983164984E-2</v>
      </c>
      <c r="D38" s="24">
        <v>5.1249801882499703E-2</v>
      </c>
      <c r="E38" s="24">
        <v>7.5237620017222923E-2</v>
      </c>
      <c r="F38" s="24">
        <v>0.14691255185609778</v>
      </c>
      <c r="G38" s="25">
        <v>0.24560284081451478</v>
      </c>
      <c r="H38" s="25">
        <v>0.3801070623758584</v>
      </c>
      <c r="I38" s="25">
        <v>0.50615876535787208</v>
      </c>
      <c r="J38" s="25">
        <v>0.60312606854467499</v>
      </c>
      <c r="K38" s="25">
        <v>0.61558098781991644</v>
      </c>
      <c r="L38" s="25">
        <v>0.72094361334867663</v>
      </c>
    </row>
    <row r="39" spans="1:12" x14ac:dyDescent="0.4">
      <c r="A39" s="22" t="s">
        <v>57</v>
      </c>
      <c r="B39" s="24">
        <v>4.565174907172171E-2</v>
      </c>
      <c r="C39" s="24">
        <v>3.9222623957423437E-2</v>
      </c>
      <c r="D39" s="24">
        <v>6.0022301424965285E-2</v>
      </c>
      <c r="E39" s="24">
        <v>9.1996777048357486E-2</v>
      </c>
      <c r="F39" s="24">
        <v>0.19074957483447957</v>
      </c>
      <c r="G39" s="25">
        <v>0.31674075368978349</v>
      </c>
      <c r="H39" s="25">
        <v>0.42084034023055739</v>
      </c>
      <c r="I39" s="25">
        <v>0.55658900329052119</v>
      </c>
      <c r="J39" s="25">
        <v>0.67070186794470998</v>
      </c>
      <c r="K39" s="25">
        <v>0.68003689081612839</v>
      </c>
      <c r="L39" s="25">
        <v>0.78144409937888204</v>
      </c>
    </row>
    <row r="40" spans="1:12" x14ac:dyDescent="0.4">
      <c r="A40" s="22" t="s">
        <v>58</v>
      </c>
      <c r="B40" s="24">
        <v>5.1945806953477822E-2</v>
      </c>
      <c r="C40" s="24">
        <v>4.8364722829856481E-2</v>
      </c>
      <c r="D40" s="24">
        <v>7.5929337109378173E-2</v>
      </c>
      <c r="E40" s="24">
        <v>0.11455630974803653</v>
      </c>
      <c r="F40" s="24">
        <v>0.2173404043596858</v>
      </c>
      <c r="G40" s="25">
        <v>0.32958135860979465</v>
      </c>
      <c r="H40" s="25">
        <v>0.4472521725584449</v>
      </c>
      <c r="I40" s="25">
        <v>0.58395959867763514</v>
      </c>
      <c r="J40" s="25">
        <v>0.67105378329129239</v>
      </c>
      <c r="K40" s="25">
        <v>0.69526907957164163</v>
      </c>
      <c r="L40" s="25">
        <v>0.81120747164776519</v>
      </c>
    </row>
    <row r="41" spans="1:12" x14ac:dyDescent="0.4">
      <c r="A41" s="22" t="s">
        <v>59</v>
      </c>
      <c r="B41" s="24">
        <v>2.4460283028612747E-2</v>
      </c>
      <c r="C41" s="24">
        <v>3.0199118709207169E-2</v>
      </c>
      <c r="D41" s="24">
        <v>4.9010057018423543E-2</v>
      </c>
      <c r="E41" s="24">
        <v>7.1180555555555552E-2</v>
      </c>
      <c r="F41" s="24">
        <v>0.13412285461955076</v>
      </c>
      <c r="G41" s="25">
        <v>0.20635501938819475</v>
      </c>
      <c r="H41" s="25">
        <v>0.29543563647621074</v>
      </c>
      <c r="I41" s="25">
        <v>0.42277315421379935</v>
      </c>
      <c r="J41" s="25">
        <v>0.50526729559748429</v>
      </c>
      <c r="K41" s="25">
        <v>0.53460406167356922</v>
      </c>
      <c r="L41" s="25">
        <v>0.71533923303834812</v>
      </c>
    </row>
    <row r="42" spans="1:12" x14ac:dyDescent="0.4">
      <c r="A42" s="22" t="s">
        <v>60</v>
      </c>
      <c r="B42" s="24">
        <v>3.3184024427129095E-2</v>
      </c>
      <c r="C42" s="24">
        <v>3.2121724429416736E-2</v>
      </c>
      <c r="D42" s="24">
        <v>4.9533462697659056E-2</v>
      </c>
      <c r="E42" s="24">
        <v>7.411636675761013E-2</v>
      </c>
      <c r="F42" s="24">
        <v>0.1443283271089455</v>
      </c>
      <c r="G42" s="25">
        <v>0.23316380217467556</v>
      </c>
      <c r="H42" s="25">
        <v>0.36631801234038341</v>
      </c>
      <c r="I42" s="25">
        <v>0.50807965839972746</v>
      </c>
      <c r="J42" s="25">
        <v>0.60364395134612447</v>
      </c>
      <c r="K42" s="25">
        <v>0.61876964526268519</v>
      </c>
      <c r="L42" s="25">
        <v>0.66871165644171782</v>
      </c>
    </row>
    <row r="43" spans="1:12" x14ac:dyDescent="0.4">
      <c r="A43" s="22" t="s">
        <v>61</v>
      </c>
      <c r="B43" s="24">
        <v>3.3965852511913155E-2</v>
      </c>
      <c r="C43" s="24">
        <v>3.7547583859554839E-2</v>
      </c>
      <c r="D43" s="24">
        <v>5.7818832774079558E-2</v>
      </c>
      <c r="E43" s="24">
        <v>8.4515624640713743E-2</v>
      </c>
      <c r="F43" s="24">
        <v>0.15736888301207155</v>
      </c>
      <c r="G43" s="25">
        <v>0.24811817507156236</v>
      </c>
      <c r="H43" s="25">
        <v>0.35376686406340441</v>
      </c>
      <c r="I43" s="25">
        <v>0.47574619309897942</v>
      </c>
      <c r="J43" s="25">
        <v>0.56048573433515325</v>
      </c>
      <c r="K43" s="25">
        <v>0.59162960739912152</v>
      </c>
      <c r="L43" s="25">
        <v>0.66140109890109888</v>
      </c>
    </row>
    <row r="44" spans="1:12" x14ac:dyDescent="0.4">
      <c r="A44" s="22" t="s">
        <v>62</v>
      </c>
      <c r="B44" s="24">
        <v>5.0673018092824103E-2</v>
      </c>
      <c r="C44" s="24">
        <v>5.113814106692674E-2</v>
      </c>
      <c r="D44" s="24">
        <v>8.1344516045464846E-2</v>
      </c>
      <c r="E44" s="24">
        <v>0.11059470095328561</v>
      </c>
      <c r="F44" s="24">
        <v>0.20748356649249958</v>
      </c>
      <c r="G44" s="25">
        <v>0.31346672661870506</v>
      </c>
      <c r="H44" s="25">
        <v>0.39218277945619334</v>
      </c>
      <c r="I44" s="25">
        <v>0.50111354441186295</v>
      </c>
      <c r="J44" s="25">
        <v>0.56077356525999877</v>
      </c>
      <c r="K44" s="25">
        <v>0.57467070131719478</v>
      </c>
      <c r="L44" s="25">
        <v>0.70327349524815208</v>
      </c>
    </row>
    <row r="45" spans="1:12" x14ac:dyDescent="0.4">
      <c r="A45" s="22" t="s">
        <v>63</v>
      </c>
      <c r="B45" s="24">
        <v>4.2289758468638923E-2</v>
      </c>
      <c r="C45" s="24">
        <v>3.4453871281506343E-2</v>
      </c>
      <c r="D45" s="24">
        <v>5.7826801220370802E-2</v>
      </c>
      <c r="E45" s="24">
        <v>9.4348217314155811E-2</v>
      </c>
      <c r="F45" s="24">
        <v>0.19530527499229333</v>
      </c>
      <c r="G45" s="25">
        <v>0.31027550940982573</v>
      </c>
      <c r="H45" s="25">
        <v>0.40593389152509435</v>
      </c>
      <c r="I45" s="25">
        <v>0.55095543865676788</v>
      </c>
      <c r="J45" s="25">
        <v>0.63494385500647876</v>
      </c>
      <c r="K45" s="25">
        <v>0.6582697912092299</v>
      </c>
      <c r="L45" s="25">
        <v>0.75064201335387781</v>
      </c>
    </row>
    <row r="46" spans="1:12" x14ac:dyDescent="0.4">
      <c r="A46" s="22" t="s">
        <v>64</v>
      </c>
      <c r="B46" s="24">
        <v>3.0448922331335289E-2</v>
      </c>
      <c r="C46" s="24">
        <v>3.5994210339459813E-2</v>
      </c>
      <c r="D46" s="24">
        <v>4.9231516918777717E-2</v>
      </c>
      <c r="E46" s="24">
        <v>7.9619520742473693E-2</v>
      </c>
      <c r="F46" s="24">
        <v>0.14855195911413968</v>
      </c>
      <c r="G46" s="25">
        <v>0.24008394543546693</v>
      </c>
      <c r="H46" s="25">
        <v>0.35629938581208315</v>
      </c>
      <c r="I46" s="25">
        <v>0.53310339725926059</v>
      </c>
      <c r="J46" s="25">
        <v>0.59293214229744551</v>
      </c>
      <c r="K46" s="25">
        <v>0.61853512705530644</v>
      </c>
      <c r="L46" s="25">
        <v>0.69104665825977296</v>
      </c>
    </row>
    <row r="47" spans="1:12" x14ac:dyDescent="0.4">
      <c r="A47" s="22" t="s">
        <v>65</v>
      </c>
      <c r="B47" s="24">
        <v>5.1044943701208594E-2</v>
      </c>
      <c r="C47" s="24">
        <v>5.2487661731359207E-2</v>
      </c>
      <c r="D47" s="24">
        <v>7.6516299616289946E-2</v>
      </c>
      <c r="E47" s="24">
        <v>0.11626906433550736</v>
      </c>
      <c r="F47" s="24">
        <v>0.20195221859165602</v>
      </c>
      <c r="G47" s="25">
        <v>0.30197325977175149</v>
      </c>
      <c r="H47" s="25">
        <v>0.40168110296755677</v>
      </c>
      <c r="I47" s="25">
        <v>0.56331159416469401</v>
      </c>
      <c r="J47" s="25">
        <v>0.61586506258862006</v>
      </c>
      <c r="K47" s="25">
        <v>0.65714285714285714</v>
      </c>
      <c r="L47" s="25">
        <v>0.82127031019202368</v>
      </c>
    </row>
    <row r="48" spans="1:12" x14ac:dyDescent="0.4">
      <c r="A48" s="22" t="s">
        <v>66</v>
      </c>
      <c r="B48" s="24">
        <v>3.6880821664302017E-2</v>
      </c>
      <c r="C48" s="24">
        <v>4.244099427585666E-2</v>
      </c>
      <c r="D48" s="24">
        <v>6.1955827478401185E-2</v>
      </c>
      <c r="E48" s="24">
        <v>9.6316946043622759E-2</v>
      </c>
      <c r="F48" s="24">
        <v>0.17559589095440564</v>
      </c>
      <c r="G48" s="25">
        <v>0.27471415382430225</v>
      </c>
      <c r="H48" s="25">
        <v>0.38852726126435932</v>
      </c>
      <c r="I48" s="25">
        <v>0.54269239771058964</v>
      </c>
      <c r="J48" s="25">
        <v>0.60449604236076426</v>
      </c>
      <c r="K48" s="25">
        <v>0.65571909167367537</v>
      </c>
      <c r="L48" s="25">
        <v>0.82003988035892328</v>
      </c>
    </row>
    <row r="49" spans="1:13" x14ac:dyDescent="0.4">
      <c r="A49" s="22" t="s">
        <v>67</v>
      </c>
      <c r="B49" s="24">
        <v>4.1250607726541759E-2</v>
      </c>
      <c r="C49" s="24">
        <v>4.0917929974241762E-2</v>
      </c>
      <c r="D49" s="24">
        <v>6.3628257388266121E-2</v>
      </c>
      <c r="E49" s="24">
        <v>9.6003639948434069E-2</v>
      </c>
      <c r="F49" s="24">
        <v>0.18473336900303192</v>
      </c>
      <c r="G49" s="25">
        <v>0.27756127866260027</v>
      </c>
      <c r="H49" s="25">
        <v>0.36968071519795659</v>
      </c>
      <c r="I49" s="25">
        <v>0.50632628263642465</v>
      </c>
      <c r="J49" s="25">
        <v>0.5964656860284151</v>
      </c>
      <c r="K49" s="25">
        <v>0.625982122976111</v>
      </c>
      <c r="L49" s="25">
        <v>0.79632867132867136</v>
      </c>
    </row>
    <row r="50" spans="1:13" x14ac:dyDescent="0.4">
      <c r="A50" s="22" t="s">
        <v>68</v>
      </c>
      <c r="B50" s="24">
        <v>4.0321079860551098E-2</v>
      </c>
      <c r="C50" s="24">
        <v>3.9583958626740239E-2</v>
      </c>
      <c r="D50" s="24">
        <v>5.4593398951018557E-2</v>
      </c>
      <c r="E50" s="24">
        <v>8.6612105562606678E-2</v>
      </c>
      <c r="F50" s="24">
        <v>0.16758279615991181</v>
      </c>
      <c r="G50" s="25">
        <v>0.25506584175275288</v>
      </c>
      <c r="H50" s="25">
        <v>0.34541605020152033</v>
      </c>
      <c r="I50" s="25">
        <v>0.49739013965214995</v>
      </c>
      <c r="J50" s="25">
        <v>0.55440870018233912</v>
      </c>
      <c r="K50" s="25">
        <v>0.58644009016819842</v>
      </c>
      <c r="L50" s="25">
        <v>0.64135021097046419</v>
      </c>
    </row>
    <row r="51" spans="1:13" x14ac:dyDescent="0.4">
      <c r="A51" s="22" t="s">
        <v>69</v>
      </c>
      <c r="B51" s="24">
        <v>4.5708681548043154E-2</v>
      </c>
      <c r="C51" s="24">
        <v>5.0331617931874059E-2</v>
      </c>
      <c r="D51" s="24">
        <v>6.7154473597818121E-2</v>
      </c>
      <c r="E51" s="24">
        <v>0.10092140812129521</v>
      </c>
      <c r="F51" s="24">
        <v>0.18609084201033041</v>
      </c>
      <c r="G51" s="25">
        <v>0.2711861278504259</v>
      </c>
      <c r="H51" s="25">
        <v>0.35774463738508683</v>
      </c>
      <c r="I51" s="25">
        <v>0.50834973911367487</v>
      </c>
      <c r="J51" s="25">
        <v>0.55616890046884082</v>
      </c>
      <c r="K51" s="25">
        <v>0.61056098459404995</v>
      </c>
      <c r="L51" s="25">
        <v>0.72253449156872762</v>
      </c>
    </row>
    <row r="52" spans="1:13" x14ac:dyDescent="0.4">
      <c r="A52" s="22" t="s">
        <v>70</v>
      </c>
      <c r="B52" s="24">
        <v>1.9727664220294778E-2</v>
      </c>
      <c r="C52" s="24">
        <v>1.8001829375093252E-2</v>
      </c>
      <c r="D52" s="24">
        <v>3.0993835106022626E-2</v>
      </c>
      <c r="E52" s="24">
        <v>5.180312863632159E-2</v>
      </c>
      <c r="F52" s="24">
        <v>0.10152046660600929</v>
      </c>
      <c r="G52" s="25">
        <v>0.15491502832389203</v>
      </c>
      <c r="H52" s="25">
        <v>0.22920266466707961</v>
      </c>
      <c r="I52" s="25">
        <v>0.36786552267553846</v>
      </c>
      <c r="J52" s="25">
        <v>0.39669372518812585</v>
      </c>
      <c r="K52" s="25">
        <v>0.45182357930449535</v>
      </c>
      <c r="L52" s="25">
        <v>0.44785276073619634</v>
      </c>
    </row>
    <row r="54" spans="1:13" x14ac:dyDescent="0.4">
      <c r="A54" s="46" t="s">
        <v>71</v>
      </c>
      <c r="B54" s="46"/>
      <c r="C54" s="46"/>
      <c r="D54" s="46"/>
      <c r="E54" s="46"/>
      <c r="F54" s="46"/>
      <c r="G54" s="46"/>
      <c r="H54" s="46"/>
      <c r="I54" s="46"/>
      <c r="J54" s="46"/>
      <c r="K54" s="46"/>
      <c r="L54" s="46"/>
    </row>
    <row r="55" spans="1:13" x14ac:dyDescent="0.4">
      <c r="A55" s="47" t="s">
        <v>20</v>
      </c>
      <c r="B55" s="47"/>
      <c r="C55" s="47"/>
      <c r="D55" s="47"/>
      <c r="E55" s="47"/>
      <c r="F55" s="47"/>
      <c r="G55" s="47"/>
      <c r="H55" s="47"/>
      <c r="I55" s="47"/>
      <c r="J55" s="47"/>
      <c r="K55" s="47"/>
      <c r="L55" s="47"/>
    </row>
    <row r="56" spans="1:13" ht="51" customHeight="1" x14ac:dyDescent="0.4">
      <c r="A56" s="47" t="s">
        <v>73</v>
      </c>
      <c r="B56" s="47"/>
      <c r="C56" s="47"/>
      <c r="D56" s="47"/>
      <c r="E56" s="47"/>
      <c r="F56" s="47"/>
      <c r="G56" s="47"/>
      <c r="H56" s="47"/>
      <c r="I56" s="47"/>
      <c r="J56" s="47"/>
      <c r="K56" s="47"/>
      <c r="L56" s="47"/>
      <c r="M56" s="15"/>
    </row>
  </sheetData>
  <mergeCells count="4">
    <mergeCell ref="J3:L3"/>
    <mergeCell ref="A54:L54"/>
    <mergeCell ref="A55:L55"/>
    <mergeCell ref="A56:L56"/>
  </mergeCells>
  <phoneticPr fontId="2"/>
  <pageMargins left="0.7" right="0.7" top="0.75" bottom="0.75" header="0.3" footer="0.3"/>
  <pageSetup paperSize="9" scale="69" orientation="portrait" r:id="rId1"/>
  <colBreaks count="1" manualBreakCount="1">
    <brk id="1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56"/>
  <sheetViews>
    <sheetView view="pageBreakPreview" zoomScaleNormal="100" zoomScaleSheetLayoutView="100" workbookViewId="0">
      <selection activeCell="V48" sqref="V48"/>
    </sheetView>
  </sheetViews>
  <sheetFormatPr defaultColWidth="9" defaultRowHeight="18.75" x14ac:dyDescent="0.4"/>
  <cols>
    <col min="1" max="1" width="11.125" style="27" bestFit="1" customWidth="1"/>
    <col min="2" max="2" width="12.25" style="27" bestFit="1" customWidth="1"/>
    <col min="3" max="3" width="10" style="27" bestFit="1" customWidth="1"/>
    <col min="4" max="4" width="9.125" style="27" bestFit="1" customWidth="1"/>
    <col min="5" max="5" width="10" style="27" bestFit="1" customWidth="1"/>
    <col min="6" max="6" width="9.125" style="27" bestFit="1" customWidth="1"/>
    <col min="7" max="7" width="9.75" style="27" bestFit="1" customWidth="1"/>
    <col min="8" max="14" width="9.125" style="27" bestFit="1" customWidth="1"/>
    <col min="15" max="15" width="11.125" style="27" bestFit="1" customWidth="1"/>
    <col min="16" max="16384" width="9" style="27"/>
  </cols>
  <sheetData>
    <row r="1" spans="1:16" x14ac:dyDescent="0.4">
      <c r="A1" s="51" t="s">
        <v>78</v>
      </c>
      <c r="B1" s="51"/>
      <c r="C1" s="51"/>
      <c r="D1" s="51"/>
      <c r="E1" s="51"/>
      <c r="F1" s="51"/>
      <c r="G1" s="51"/>
      <c r="H1" s="51"/>
      <c r="I1" s="51"/>
      <c r="J1" s="51"/>
      <c r="K1" s="51"/>
      <c r="L1" s="51"/>
      <c r="M1" s="51"/>
      <c r="N1" s="51"/>
      <c r="O1" s="51"/>
      <c r="P1" s="26"/>
    </row>
    <row r="2" spans="1:16" x14ac:dyDescent="0.4">
      <c r="A2" s="28"/>
      <c r="B2" s="29"/>
      <c r="C2" s="29"/>
      <c r="D2" s="29"/>
      <c r="E2" s="28"/>
      <c r="F2" s="28"/>
      <c r="G2" s="28"/>
      <c r="H2" s="28"/>
      <c r="I2" s="28"/>
      <c r="J2" s="28"/>
      <c r="K2" s="28"/>
      <c r="L2" s="28"/>
      <c r="M2" s="28"/>
      <c r="N2" s="28"/>
      <c r="O2" s="28"/>
      <c r="P2" s="26"/>
    </row>
    <row r="3" spans="1:16" x14ac:dyDescent="0.4">
      <c r="A3" s="28"/>
      <c r="B3" s="29"/>
      <c r="C3" s="29"/>
      <c r="D3" s="29"/>
      <c r="E3" s="28"/>
      <c r="F3" s="28"/>
      <c r="G3" s="30"/>
      <c r="H3" s="52">
        <f>全国!L3</f>
        <v>45839</v>
      </c>
      <c r="I3" s="52"/>
      <c r="J3" s="52"/>
      <c r="K3" s="52"/>
      <c r="L3" s="52"/>
      <c r="M3" s="52"/>
      <c r="N3" s="52"/>
      <c r="O3" s="52"/>
    </row>
    <row r="4" spans="1:16" x14ac:dyDescent="0.4">
      <c r="A4" s="31"/>
      <c r="B4" s="32"/>
      <c r="C4" s="32"/>
      <c r="D4" s="32"/>
      <c r="E4" s="31"/>
      <c r="F4" s="33"/>
      <c r="G4" s="33"/>
      <c r="H4" s="26"/>
      <c r="I4" s="26"/>
      <c r="J4" s="26"/>
      <c r="K4" s="26"/>
      <c r="L4" s="26"/>
      <c r="M4" s="26"/>
      <c r="N4" s="26"/>
      <c r="O4" s="34" t="s">
        <v>79</v>
      </c>
    </row>
    <row r="5" spans="1:16" x14ac:dyDescent="0.4">
      <c r="A5" s="53" t="s">
        <v>80</v>
      </c>
      <c r="B5" s="54" t="s">
        <v>81</v>
      </c>
      <c r="C5" s="55" t="s">
        <v>82</v>
      </c>
      <c r="D5" s="56"/>
      <c r="E5" s="55" t="s">
        <v>83</v>
      </c>
      <c r="F5" s="56"/>
      <c r="G5" s="55" t="s">
        <v>84</v>
      </c>
      <c r="H5" s="56"/>
      <c r="I5" s="55" t="s">
        <v>85</v>
      </c>
      <c r="J5" s="56"/>
      <c r="K5" s="55" t="s">
        <v>86</v>
      </c>
      <c r="L5" s="56"/>
      <c r="M5" s="55" t="s">
        <v>87</v>
      </c>
      <c r="N5" s="56"/>
      <c r="O5" s="35" t="s">
        <v>88</v>
      </c>
    </row>
    <row r="6" spans="1:16" x14ac:dyDescent="0.4">
      <c r="A6" s="53"/>
      <c r="B6" s="54"/>
      <c r="C6" s="36" t="s">
        <v>89</v>
      </c>
      <c r="D6" s="35" t="s">
        <v>90</v>
      </c>
      <c r="E6" s="36" t="s">
        <v>89</v>
      </c>
      <c r="F6" s="35" t="s">
        <v>90</v>
      </c>
      <c r="G6" s="36" t="s">
        <v>89</v>
      </c>
      <c r="H6" s="35" t="s">
        <v>90</v>
      </c>
      <c r="I6" s="36" t="s">
        <v>89</v>
      </c>
      <c r="J6" s="35" t="s">
        <v>90</v>
      </c>
      <c r="K6" s="36" t="s">
        <v>89</v>
      </c>
      <c r="L6" s="35" t="s">
        <v>90</v>
      </c>
      <c r="M6" s="36" t="s">
        <v>89</v>
      </c>
      <c r="N6" s="35" t="s">
        <v>90</v>
      </c>
      <c r="O6" s="36" t="s">
        <v>89</v>
      </c>
    </row>
    <row r="7" spans="1:16" x14ac:dyDescent="0.4">
      <c r="A7" s="37" t="s">
        <v>75</v>
      </c>
      <c r="B7" s="38">
        <v>7209951</v>
      </c>
      <c r="C7" s="38">
        <f>SUM(C8:C54)</f>
        <v>1769824</v>
      </c>
      <c r="D7" s="39">
        <f>C7/$B7</f>
        <v>0.24546962940524839</v>
      </c>
      <c r="E7" s="38">
        <f>SUM(E8:E54)</f>
        <v>1715973</v>
      </c>
      <c r="F7" s="39">
        <f>E7/$B7</f>
        <v>0.23800064660633616</v>
      </c>
      <c r="G7" s="38">
        <f>SUM(G8:G54)</f>
        <v>736187</v>
      </c>
      <c r="H7" s="39">
        <f>G7/$B7</f>
        <v>0.10210707395930985</v>
      </c>
      <c r="I7" s="38">
        <f>SUM(I8:I54)</f>
        <v>236766</v>
      </c>
      <c r="J7" s="39">
        <f>I7/$B7</f>
        <v>3.283878073512566E-2</v>
      </c>
      <c r="K7" s="38">
        <f>SUM(K8:K54)</f>
        <v>83408</v>
      </c>
      <c r="L7" s="39">
        <f>K7/$B7</f>
        <v>1.156845587438805E-2</v>
      </c>
      <c r="M7" s="38">
        <f>SUM(M8:M54)</f>
        <v>829</v>
      </c>
      <c r="N7" s="39">
        <f>M7/$B7</f>
        <v>1.149799769790391E-4</v>
      </c>
      <c r="O7" s="38">
        <f>C7+E7+G7+I7+K7+M7</f>
        <v>4542987</v>
      </c>
    </row>
    <row r="8" spans="1:16" x14ac:dyDescent="0.4">
      <c r="A8" s="40" t="s">
        <v>24</v>
      </c>
      <c r="B8" s="38">
        <v>262988</v>
      </c>
      <c r="C8" s="38">
        <v>72054</v>
      </c>
      <c r="D8" s="39">
        <f t="shared" ref="D8:D54" si="0">C8/$B8</f>
        <v>0.27398208283267678</v>
      </c>
      <c r="E8" s="38">
        <v>69958</v>
      </c>
      <c r="F8" s="39">
        <f t="shared" ref="F8:F54" si="1">E8/$B8</f>
        <v>0.26601213743592861</v>
      </c>
      <c r="G8" s="38">
        <v>31592</v>
      </c>
      <c r="H8" s="39">
        <f t="shared" ref="H8:H54" si="2">G8/$B8</f>
        <v>0.12012715409068095</v>
      </c>
      <c r="I8" s="38">
        <v>10598</v>
      </c>
      <c r="J8" s="39">
        <f t="shared" ref="J8:J54" si="3">I8/$B8</f>
        <v>4.0298416657794274E-2</v>
      </c>
      <c r="K8" s="38">
        <v>4010</v>
      </c>
      <c r="L8" s="39">
        <f t="shared" ref="L8:L54" si="4">K8/$B8</f>
        <v>1.5247844008091625E-2</v>
      </c>
      <c r="M8" s="38">
        <v>8</v>
      </c>
      <c r="N8" s="39">
        <f t="shared" ref="N8:N54" si="5">M8/$B8</f>
        <v>3.0419638918886034E-5</v>
      </c>
      <c r="O8" s="38">
        <f>C8+E8+G8+I8+K8+M8</f>
        <v>188220</v>
      </c>
    </row>
    <row r="9" spans="1:16" x14ac:dyDescent="0.4">
      <c r="A9" s="40" t="s">
        <v>25</v>
      </c>
      <c r="B9" s="38">
        <v>62057</v>
      </c>
      <c r="C9" s="38">
        <v>29703</v>
      </c>
      <c r="D9" s="39">
        <f t="shared" si="0"/>
        <v>0.47864060460544339</v>
      </c>
      <c r="E9" s="38">
        <v>29137</v>
      </c>
      <c r="F9" s="39">
        <f t="shared" si="1"/>
        <v>0.46951995745846559</v>
      </c>
      <c r="G9" s="38">
        <v>13592</v>
      </c>
      <c r="H9" s="39">
        <f t="shared" si="2"/>
        <v>0.21902444526806</v>
      </c>
      <c r="I9" s="38">
        <v>4667</v>
      </c>
      <c r="J9" s="39">
        <f t="shared" si="3"/>
        <v>7.5205053418631262E-2</v>
      </c>
      <c r="K9" s="38">
        <v>1564</v>
      </c>
      <c r="L9" s="39">
        <f t="shared" si="4"/>
        <v>2.5202636285995134E-2</v>
      </c>
      <c r="M9" s="38">
        <v>20</v>
      </c>
      <c r="N9" s="39">
        <f t="shared" si="5"/>
        <v>3.2228435148331375E-4</v>
      </c>
      <c r="O9" s="38">
        <f>C9+E9+G9+I9+K9+M9</f>
        <v>78683</v>
      </c>
    </row>
    <row r="10" spans="1:16" x14ac:dyDescent="0.4">
      <c r="A10" s="40" t="s">
        <v>26</v>
      </c>
      <c r="B10" s="38">
        <v>63100</v>
      </c>
      <c r="C10" s="38">
        <v>30916</v>
      </c>
      <c r="D10" s="39">
        <f t="shared" si="0"/>
        <v>0.48995245641838353</v>
      </c>
      <c r="E10" s="38">
        <v>30097</v>
      </c>
      <c r="F10" s="39">
        <f t="shared" si="1"/>
        <v>0.476973058637084</v>
      </c>
      <c r="G10" s="38">
        <v>15504</v>
      </c>
      <c r="H10" s="39">
        <f t="shared" si="2"/>
        <v>0.24570522979397783</v>
      </c>
      <c r="I10" s="38">
        <v>4839</v>
      </c>
      <c r="J10" s="39">
        <f t="shared" si="3"/>
        <v>7.6687797147385106E-2</v>
      </c>
      <c r="K10" s="38">
        <v>1675</v>
      </c>
      <c r="L10" s="39">
        <f t="shared" si="4"/>
        <v>2.6545166402535656E-2</v>
      </c>
      <c r="M10" s="38">
        <v>8</v>
      </c>
      <c r="N10" s="39">
        <f t="shared" si="5"/>
        <v>1.2678288431061807E-4</v>
      </c>
      <c r="O10" s="38">
        <f t="shared" ref="O10:O54" si="6">C10+E10+G10+I10+K10+M10</f>
        <v>83039</v>
      </c>
    </row>
    <row r="11" spans="1:16" x14ac:dyDescent="0.4">
      <c r="A11" s="40" t="s">
        <v>27</v>
      </c>
      <c r="B11" s="38">
        <v>128716</v>
      </c>
      <c r="C11" s="38">
        <v>47049</v>
      </c>
      <c r="D11" s="39">
        <f t="shared" si="0"/>
        <v>0.36552565337642562</v>
      </c>
      <c r="E11" s="38">
        <v>46244</v>
      </c>
      <c r="F11" s="39">
        <f t="shared" si="1"/>
        <v>0.35927157462941672</v>
      </c>
      <c r="G11" s="38">
        <v>20125</v>
      </c>
      <c r="H11" s="39">
        <f t="shared" si="2"/>
        <v>0.15635196867522297</v>
      </c>
      <c r="I11" s="38">
        <v>6712</v>
      </c>
      <c r="J11" s="39">
        <f t="shared" si="3"/>
        <v>5.2145809378787406E-2</v>
      </c>
      <c r="K11" s="38">
        <v>2437</v>
      </c>
      <c r="L11" s="39">
        <f t="shared" si="4"/>
        <v>1.8933155163305262E-2</v>
      </c>
      <c r="M11" s="38">
        <v>44</v>
      </c>
      <c r="N11" s="39">
        <f t="shared" si="5"/>
        <v>3.4183784455700923E-4</v>
      </c>
      <c r="O11" s="38">
        <f t="shared" si="6"/>
        <v>122611</v>
      </c>
    </row>
    <row r="12" spans="1:16" x14ac:dyDescent="0.4">
      <c r="A12" s="40" t="s">
        <v>28</v>
      </c>
      <c r="B12" s="38">
        <v>43460</v>
      </c>
      <c r="C12" s="38">
        <v>25327</v>
      </c>
      <c r="D12" s="39">
        <f t="shared" si="0"/>
        <v>0.58276576161988036</v>
      </c>
      <c r="E12" s="38">
        <v>24858</v>
      </c>
      <c r="F12" s="39">
        <f t="shared" si="1"/>
        <v>0.57197422917625407</v>
      </c>
      <c r="G12" s="38">
        <v>12817</v>
      </c>
      <c r="H12" s="39">
        <f t="shared" si="2"/>
        <v>0.29491486424298208</v>
      </c>
      <c r="I12" s="38">
        <v>4710</v>
      </c>
      <c r="J12" s="39">
        <f t="shared" si="3"/>
        <v>0.10837551771744132</v>
      </c>
      <c r="K12" s="38">
        <v>1860</v>
      </c>
      <c r="L12" s="39">
        <f t="shared" si="4"/>
        <v>4.2797975149562816E-2</v>
      </c>
      <c r="M12" s="38">
        <v>11</v>
      </c>
      <c r="N12" s="39">
        <f t="shared" si="5"/>
        <v>2.5310630464795211E-4</v>
      </c>
      <c r="O12" s="38">
        <f t="shared" si="6"/>
        <v>69583</v>
      </c>
    </row>
    <row r="13" spans="1:16" x14ac:dyDescent="0.4">
      <c r="A13" s="40" t="s">
        <v>29</v>
      </c>
      <c r="B13" s="38">
        <v>56290</v>
      </c>
      <c r="C13" s="38">
        <v>31297</v>
      </c>
      <c r="D13" s="39">
        <f t="shared" si="0"/>
        <v>0.55599573636525135</v>
      </c>
      <c r="E13" s="38">
        <v>30809</v>
      </c>
      <c r="F13" s="39">
        <f t="shared" si="1"/>
        <v>0.5473263457097175</v>
      </c>
      <c r="G13" s="38">
        <v>16085</v>
      </c>
      <c r="H13" s="39">
        <f t="shared" si="2"/>
        <v>0.28575235388168413</v>
      </c>
      <c r="I13" s="38">
        <v>5747</v>
      </c>
      <c r="J13" s="39">
        <f t="shared" si="3"/>
        <v>0.10209628708473974</v>
      </c>
      <c r="K13" s="38">
        <v>2149</v>
      </c>
      <c r="L13" s="39">
        <f t="shared" si="4"/>
        <v>3.8177296144963582E-2</v>
      </c>
      <c r="M13" s="38">
        <v>6</v>
      </c>
      <c r="N13" s="39">
        <f t="shared" si="5"/>
        <v>1.0659086871558003E-4</v>
      </c>
      <c r="O13" s="38">
        <f t="shared" si="6"/>
        <v>86093</v>
      </c>
    </row>
    <row r="14" spans="1:16" x14ac:dyDescent="0.4">
      <c r="A14" s="40" t="s">
        <v>30</v>
      </c>
      <c r="B14" s="38">
        <v>100436</v>
      </c>
      <c r="C14" s="38">
        <v>46703</v>
      </c>
      <c r="D14" s="39">
        <f t="shared" si="0"/>
        <v>0.46500258871321043</v>
      </c>
      <c r="E14" s="38">
        <v>45208</v>
      </c>
      <c r="F14" s="39">
        <f t="shared" si="1"/>
        <v>0.45011748775339522</v>
      </c>
      <c r="G14" s="38">
        <v>22108</v>
      </c>
      <c r="H14" s="39">
        <f t="shared" si="2"/>
        <v>0.22012027559839101</v>
      </c>
      <c r="I14" s="38">
        <v>7958</v>
      </c>
      <c r="J14" s="39">
        <f t="shared" si="3"/>
        <v>7.9234537416862483E-2</v>
      </c>
      <c r="K14" s="38">
        <v>2574</v>
      </c>
      <c r="L14" s="39">
        <f t="shared" si="4"/>
        <v>2.5628260782986179E-2</v>
      </c>
      <c r="M14" s="38">
        <v>23</v>
      </c>
      <c r="N14" s="39">
        <f t="shared" si="5"/>
        <v>2.2900155322792625E-4</v>
      </c>
      <c r="O14" s="38">
        <f t="shared" si="6"/>
        <v>124574</v>
      </c>
    </row>
    <row r="15" spans="1:16" x14ac:dyDescent="0.4">
      <c r="A15" s="40" t="s">
        <v>31</v>
      </c>
      <c r="B15" s="38">
        <v>162404</v>
      </c>
      <c r="C15" s="38">
        <v>58846</v>
      </c>
      <c r="D15" s="39">
        <f t="shared" si="0"/>
        <v>0.36234329203714194</v>
      </c>
      <c r="E15" s="38">
        <v>57354</v>
      </c>
      <c r="F15" s="39">
        <f t="shared" si="1"/>
        <v>0.35315632619886211</v>
      </c>
      <c r="G15" s="38">
        <v>24909</v>
      </c>
      <c r="H15" s="39">
        <f t="shared" si="2"/>
        <v>0.15337676411911036</v>
      </c>
      <c r="I15" s="38">
        <v>8486</v>
      </c>
      <c r="J15" s="39">
        <f t="shared" si="3"/>
        <v>5.2252407576168072E-2</v>
      </c>
      <c r="K15" s="38">
        <v>3016</v>
      </c>
      <c r="L15" s="39">
        <f t="shared" si="4"/>
        <v>1.8570971158345852E-2</v>
      </c>
      <c r="M15" s="38">
        <v>25</v>
      </c>
      <c r="N15" s="39">
        <f t="shared" si="5"/>
        <v>1.5393709514543977E-4</v>
      </c>
      <c r="O15" s="38">
        <f t="shared" si="6"/>
        <v>152636</v>
      </c>
    </row>
    <row r="16" spans="1:16" x14ac:dyDescent="0.4">
      <c r="A16" s="40" t="s">
        <v>32</v>
      </c>
      <c r="B16" s="38">
        <v>109706</v>
      </c>
      <c r="C16" s="38">
        <v>41469</v>
      </c>
      <c r="D16" s="39">
        <f t="shared" si="0"/>
        <v>0.37800120321586789</v>
      </c>
      <c r="E16" s="38">
        <v>40373</v>
      </c>
      <c r="F16" s="39">
        <f t="shared" si="1"/>
        <v>0.36801086540389771</v>
      </c>
      <c r="G16" s="38">
        <v>17978</v>
      </c>
      <c r="H16" s="39">
        <f t="shared" si="2"/>
        <v>0.16387435509452536</v>
      </c>
      <c r="I16" s="38">
        <v>5886</v>
      </c>
      <c r="J16" s="39">
        <f t="shared" si="3"/>
        <v>5.3652489380708442E-2</v>
      </c>
      <c r="K16" s="38">
        <v>2014</v>
      </c>
      <c r="L16" s="39">
        <f t="shared" si="4"/>
        <v>1.8358157256667822E-2</v>
      </c>
      <c r="M16" s="38">
        <v>3</v>
      </c>
      <c r="N16" s="39">
        <f t="shared" si="5"/>
        <v>2.7345815178750477E-5</v>
      </c>
      <c r="O16" s="38">
        <f t="shared" si="6"/>
        <v>107723</v>
      </c>
    </row>
    <row r="17" spans="1:15" x14ac:dyDescent="0.4">
      <c r="A17" s="40" t="s">
        <v>33</v>
      </c>
      <c r="B17" s="38">
        <v>107280</v>
      </c>
      <c r="C17" s="38">
        <v>26833</v>
      </c>
      <c r="D17" s="39">
        <f t="shared" si="0"/>
        <v>0.25012117822520508</v>
      </c>
      <c r="E17" s="38">
        <v>25632</v>
      </c>
      <c r="F17" s="39">
        <f t="shared" si="1"/>
        <v>0.2389261744966443</v>
      </c>
      <c r="G17" s="38">
        <v>11421</v>
      </c>
      <c r="H17" s="39">
        <f t="shared" si="2"/>
        <v>0.10645973154362416</v>
      </c>
      <c r="I17" s="38">
        <v>3741</v>
      </c>
      <c r="J17" s="39">
        <f t="shared" si="3"/>
        <v>3.487136465324385E-2</v>
      </c>
      <c r="K17" s="38">
        <v>1449</v>
      </c>
      <c r="L17" s="39">
        <f t="shared" si="4"/>
        <v>1.3506711409395973E-2</v>
      </c>
      <c r="M17" s="38">
        <v>7</v>
      </c>
      <c r="N17" s="39">
        <f t="shared" si="5"/>
        <v>6.5249813571961222E-5</v>
      </c>
      <c r="O17" s="38">
        <f t="shared" si="6"/>
        <v>69083</v>
      </c>
    </row>
    <row r="18" spans="1:15" x14ac:dyDescent="0.4">
      <c r="A18" s="40" t="s">
        <v>34</v>
      </c>
      <c r="B18" s="38">
        <v>421369</v>
      </c>
      <c r="C18" s="38">
        <v>120834</v>
      </c>
      <c r="D18" s="39">
        <f t="shared" si="0"/>
        <v>0.28676528173643528</v>
      </c>
      <c r="E18" s="38">
        <v>115875</v>
      </c>
      <c r="F18" s="39">
        <f t="shared" si="1"/>
        <v>0.27499649950518429</v>
      </c>
      <c r="G18" s="38">
        <v>50711</v>
      </c>
      <c r="H18" s="39">
        <f t="shared" si="2"/>
        <v>0.1203481983724479</v>
      </c>
      <c r="I18" s="38">
        <v>16777</v>
      </c>
      <c r="J18" s="39">
        <f t="shared" si="3"/>
        <v>3.9815458659749531E-2</v>
      </c>
      <c r="K18" s="38">
        <v>6130</v>
      </c>
      <c r="L18" s="39">
        <f t="shared" si="4"/>
        <v>1.4547819132399394E-2</v>
      </c>
      <c r="M18" s="38">
        <v>32</v>
      </c>
      <c r="N18" s="39">
        <f t="shared" si="5"/>
        <v>7.5942938374678727E-5</v>
      </c>
      <c r="O18" s="38">
        <f t="shared" si="6"/>
        <v>310359</v>
      </c>
    </row>
    <row r="19" spans="1:15" x14ac:dyDescent="0.4">
      <c r="A19" s="40" t="s">
        <v>35</v>
      </c>
      <c r="B19" s="38">
        <v>355045</v>
      </c>
      <c r="C19" s="38">
        <v>104784</v>
      </c>
      <c r="D19" s="39">
        <f t="shared" si="0"/>
        <v>0.29512878649185315</v>
      </c>
      <c r="E19" s="38">
        <v>101069</v>
      </c>
      <c r="F19" s="39">
        <f t="shared" si="1"/>
        <v>0.28466532411384471</v>
      </c>
      <c r="G19" s="38">
        <v>44053</v>
      </c>
      <c r="H19" s="39">
        <f t="shared" si="2"/>
        <v>0.12407722964694616</v>
      </c>
      <c r="I19" s="38">
        <v>14412</v>
      </c>
      <c r="J19" s="39">
        <f t="shared" si="3"/>
        <v>4.0592037629032941E-2</v>
      </c>
      <c r="K19" s="38">
        <v>5204</v>
      </c>
      <c r="L19" s="39">
        <f t="shared" si="4"/>
        <v>1.4657296962356884E-2</v>
      </c>
      <c r="M19" s="38">
        <v>86</v>
      </c>
      <c r="N19" s="39">
        <f t="shared" si="5"/>
        <v>2.4222281682603614E-4</v>
      </c>
      <c r="O19" s="38">
        <f t="shared" si="6"/>
        <v>269608</v>
      </c>
    </row>
    <row r="20" spans="1:15" x14ac:dyDescent="0.4">
      <c r="A20" s="40" t="s">
        <v>36</v>
      </c>
      <c r="B20" s="38">
        <v>755954</v>
      </c>
      <c r="C20" s="38">
        <v>185001</v>
      </c>
      <c r="D20" s="39">
        <f t="shared" si="0"/>
        <v>0.24472520814758569</v>
      </c>
      <c r="E20" s="38">
        <v>177039</v>
      </c>
      <c r="F20" s="39">
        <f t="shared" si="1"/>
        <v>0.23419282125631982</v>
      </c>
      <c r="G20" s="38">
        <v>78066</v>
      </c>
      <c r="H20" s="39">
        <f t="shared" si="2"/>
        <v>0.10326818827600621</v>
      </c>
      <c r="I20" s="38">
        <v>27186</v>
      </c>
      <c r="J20" s="39">
        <f t="shared" si="3"/>
        <v>3.5962505655105996E-2</v>
      </c>
      <c r="K20" s="38">
        <v>9637</v>
      </c>
      <c r="L20" s="39">
        <f t="shared" si="4"/>
        <v>1.2748130177233006E-2</v>
      </c>
      <c r="M20" s="38">
        <v>122</v>
      </c>
      <c r="N20" s="39">
        <f t="shared" si="5"/>
        <v>1.6138548112715854E-4</v>
      </c>
      <c r="O20" s="38">
        <f t="shared" si="6"/>
        <v>477051</v>
      </c>
    </row>
    <row r="21" spans="1:15" x14ac:dyDescent="0.4">
      <c r="A21" s="40" t="s">
        <v>37</v>
      </c>
      <c r="B21" s="38">
        <v>521185</v>
      </c>
      <c r="C21" s="38">
        <v>116386</v>
      </c>
      <c r="D21" s="39">
        <f t="shared" si="0"/>
        <v>0.22331034085785278</v>
      </c>
      <c r="E21" s="38">
        <v>112740</v>
      </c>
      <c r="F21" s="39">
        <f t="shared" si="1"/>
        <v>0.21631474428465899</v>
      </c>
      <c r="G21" s="38">
        <v>45317</v>
      </c>
      <c r="H21" s="39">
        <f t="shared" si="2"/>
        <v>8.6949931406314462E-2</v>
      </c>
      <c r="I21" s="38">
        <v>14525</v>
      </c>
      <c r="J21" s="39">
        <f t="shared" si="3"/>
        <v>2.7869182727822173E-2</v>
      </c>
      <c r="K21" s="38">
        <v>5013</v>
      </c>
      <c r="L21" s="39">
        <f t="shared" si="4"/>
        <v>9.6184656120187652E-3</v>
      </c>
      <c r="M21" s="38">
        <v>185</v>
      </c>
      <c r="N21" s="39">
        <f t="shared" si="5"/>
        <v>3.549603307846542E-4</v>
      </c>
      <c r="O21" s="38">
        <f t="shared" si="6"/>
        <v>294166</v>
      </c>
    </row>
    <row r="22" spans="1:15" x14ac:dyDescent="0.4">
      <c r="A22" s="40" t="s">
        <v>38</v>
      </c>
      <c r="B22" s="38">
        <v>117049</v>
      </c>
      <c r="C22" s="38">
        <v>48675</v>
      </c>
      <c r="D22" s="39">
        <f t="shared" si="0"/>
        <v>0.41585148100368224</v>
      </c>
      <c r="E22" s="38">
        <v>48010</v>
      </c>
      <c r="F22" s="39">
        <f t="shared" si="1"/>
        <v>0.41017009970183427</v>
      </c>
      <c r="G22" s="38">
        <v>22596</v>
      </c>
      <c r="H22" s="39">
        <f t="shared" si="2"/>
        <v>0.19304735623542277</v>
      </c>
      <c r="I22" s="38">
        <v>7295</v>
      </c>
      <c r="J22" s="39">
        <f t="shared" si="3"/>
        <v>6.2324325709745491E-2</v>
      </c>
      <c r="K22" s="38">
        <v>2456</v>
      </c>
      <c r="L22" s="39">
        <f t="shared" si="4"/>
        <v>2.0982665379456467E-2</v>
      </c>
      <c r="M22" s="38">
        <v>8</v>
      </c>
      <c r="N22" s="39">
        <f t="shared" si="5"/>
        <v>6.8347444232757216E-5</v>
      </c>
      <c r="O22" s="38">
        <f t="shared" si="6"/>
        <v>129040</v>
      </c>
    </row>
    <row r="23" spans="1:15" x14ac:dyDescent="0.4">
      <c r="A23" s="40" t="s">
        <v>39</v>
      </c>
      <c r="B23" s="38">
        <v>55056</v>
      </c>
      <c r="C23" s="38">
        <v>16191</v>
      </c>
      <c r="D23" s="39">
        <f t="shared" si="0"/>
        <v>0.29408238884045335</v>
      </c>
      <c r="E23" s="38">
        <v>15895</v>
      </c>
      <c r="F23" s="39">
        <f t="shared" si="1"/>
        <v>0.28870604475443185</v>
      </c>
      <c r="G23" s="38">
        <v>6545</v>
      </c>
      <c r="H23" s="39">
        <f t="shared" si="2"/>
        <v>0.11887895960476606</v>
      </c>
      <c r="I23" s="38">
        <v>1836</v>
      </c>
      <c r="J23" s="39">
        <f t="shared" si="3"/>
        <v>3.3347863993025285E-2</v>
      </c>
      <c r="K23" s="38">
        <v>657</v>
      </c>
      <c r="L23" s="39">
        <f t="shared" si="4"/>
        <v>1.193330427201395E-2</v>
      </c>
      <c r="M23" s="38">
        <v>2</v>
      </c>
      <c r="N23" s="39">
        <f t="shared" si="5"/>
        <v>3.6326649229875038E-5</v>
      </c>
      <c r="O23" s="38">
        <f t="shared" si="6"/>
        <v>41126</v>
      </c>
    </row>
    <row r="24" spans="1:15" x14ac:dyDescent="0.4">
      <c r="A24" s="40" t="s">
        <v>40</v>
      </c>
      <c r="B24" s="38">
        <v>65267</v>
      </c>
      <c r="C24" s="38">
        <v>17601</v>
      </c>
      <c r="D24" s="39">
        <f t="shared" si="0"/>
        <v>0.26967686579741679</v>
      </c>
      <c r="E24" s="38">
        <v>17319</v>
      </c>
      <c r="F24" s="39">
        <f t="shared" si="1"/>
        <v>0.26535615242005917</v>
      </c>
      <c r="G24" s="38">
        <v>6961</v>
      </c>
      <c r="H24" s="39">
        <f t="shared" si="2"/>
        <v>0.1066542050347036</v>
      </c>
      <c r="I24" s="38">
        <v>1989</v>
      </c>
      <c r="J24" s="39">
        <f t="shared" si="3"/>
        <v>3.0474818821150045E-2</v>
      </c>
      <c r="K24" s="38">
        <v>664</v>
      </c>
      <c r="L24" s="39">
        <f t="shared" si="4"/>
        <v>1.0173594619026461E-2</v>
      </c>
      <c r="M24" s="38">
        <v>2</v>
      </c>
      <c r="N24" s="39">
        <f t="shared" si="5"/>
        <v>3.0643357286224279E-5</v>
      </c>
      <c r="O24" s="38">
        <f t="shared" si="6"/>
        <v>44536</v>
      </c>
    </row>
    <row r="25" spans="1:15" x14ac:dyDescent="0.4">
      <c r="A25" s="40" t="s">
        <v>41</v>
      </c>
      <c r="B25" s="38">
        <v>44973</v>
      </c>
      <c r="C25" s="38">
        <v>12339</v>
      </c>
      <c r="D25" s="39">
        <f t="shared" si="0"/>
        <v>0.27436461877126278</v>
      </c>
      <c r="E25" s="38">
        <v>11940</v>
      </c>
      <c r="F25" s="39">
        <f t="shared" si="1"/>
        <v>0.26549262891067976</v>
      </c>
      <c r="G25" s="38">
        <v>4987</v>
      </c>
      <c r="H25" s="39">
        <f t="shared" si="2"/>
        <v>0.11088875547550753</v>
      </c>
      <c r="I25" s="38">
        <v>1470</v>
      </c>
      <c r="J25" s="39">
        <f t="shared" si="3"/>
        <v>3.2686278433726901E-2</v>
      </c>
      <c r="K25" s="38">
        <v>488</v>
      </c>
      <c r="L25" s="39">
        <f t="shared" si="4"/>
        <v>1.0850955017454917E-2</v>
      </c>
      <c r="M25" s="38">
        <v>0</v>
      </c>
      <c r="N25" s="39">
        <f t="shared" si="5"/>
        <v>0</v>
      </c>
      <c r="O25" s="38">
        <f t="shared" si="6"/>
        <v>31224</v>
      </c>
    </row>
    <row r="26" spans="1:15" x14ac:dyDescent="0.4">
      <c r="A26" s="40" t="s">
        <v>42</v>
      </c>
      <c r="B26" s="38">
        <v>44274</v>
      </c>
      <c r="C26" s="38">
        <v>10995</v>
      </c>
      <c r="D26" s="39">
        <f t="shared" si="0"/>
        <v>0.24833988345304242</v>
      </c>
      <c r="E26" s="38">
        <v>10781</v>
      </c>
      <c r="F26" s="39">
        <f t="shared" si="1"/>
        <v>0.24350634684013189</v>
      </c>
      <c r="G26" s="38">
        <v>4588</v>
      </c>
      <c r="H26" s="39">
        <f t="shared" si="2"/>
        <v>0.10362741112165154</v>
      </c>
      <c r="I26" s="38">
        <v>1203</v>
      </c>
      <c r="J26" s="39">
        <f t="shared" si="3"/>
        <v>2.7171703482856756E-2</v>
      </c>
      <c r="K26" s="38">
        <v>359</v>
      </c>
      <c r="L26" s="39">
        <f t="shared" si="4"/>
        <v>8.1085964674526816E-3</v>
      </c>
      <c r="M26" s="38">
        <v>3</v>
      </c>
      <c r="N26" s="39">
        <f t="shared" si="5"/>
        <v>6.7759859059493151E-5</v>
      </c>
      <c r="O26" s="38">
        <f t="shared" si="6"/>
        <v>27929</v>
      </c>
    </row>
    <row r="27" spans="1:15" x14ac:dyDescent="0.4">
      <c r="A27" s="40" t="s">
        <v>43</v>
      </c>
      <c r="B27" s="38">
        <v>116470</v>
      </c>
      <c r="C27" s="38">
        <v>35834</v>
      </c>
      <c r="D27" s="39">
        <f t="shared" si="0"/>
        <v>0.30766721044045675</v>
      </c>
      <c r="E27" s="38">
        <v>35072</v>
      </c>
      <c r="F27" s="39">
        <f t="shared" si="1"/>
        <v>0.30112475315531895</v>
      </c>
      <c r="G27" s="38">
        <v>16308</v>
      </c>
      <c r="H27" s="39">
        <f t="shared" si="2"/>
        <v>0.1400188889842878</v>
      </c>
      <c r="I27" s="38">
        <v>5329</v>
      </c>
      <c r="J27" s="39">
        <f t="shared" si="3"/>
        <v>4.5754271486219626E-2</v>
      </c>
      <c r="K27" s="38">
        <v>1813</v>
      </c>
      <c r="L27" s="39">
        <f t="shared" si="4"/>
        <v>1.5566240233536532E-2</v>
      </c>
      <c r="M27" s="38">
        <v>10</v>
      </c>
      <c r="N27" s="39">
        <f t="shared" si="5"/>
        <v>8.5859019489997417E-5</v>
      </c>
      <c r="O27" s="38">
        <f t="shared" si="6"/>
        <v>94366</v>
      </c>
    </row>
    <row r="28" spans="1:15" x14ac:dyDescent="0.4">
      <c r="A28" s="40" t="s">
        <v>44</v>
      </c>
      <c r="B28" s="38">
        <v>115880</v>
      </c>
      <c r="C28" s="38">
        <v>28033</v>
      </c>
      <c r="D28" s="39">
        <f t="shared" si="0"/>
        <v>0.24191404901622368</v>
      </c>
      <c r="E28" s="38">
        <v>27582</v>
      </c>
      <c r="F28" s="39">
        <f t="shared" si="1"/>
        <v>0.23802209181912323</v>
      </c>
      <c r="G28" s="38">
        <v>11529</v>
      </c>
      <c r="H28" s="39">
        <f t="shared" si="2"/>
        <v>9.9490852606144292E-2</v>
      </c>
      <c r="I28" s="38">
        <v>3104</v>
      </c>
      <c r="J28" s="39">
        <f t="shared" si="3"/>
        <v>2.6786330686917499E-2</v>
      </c>
      <c r="K28" s="38">
        <v>1126</v>
      </c>
      <c r="L28" s="39">
        <f t="shared" si="4"/>
        <v>9.7169485674836031E-3</v>
      </c>
      <c r="M28" s="38">
        <v>3</v>
      </c>
      <c r="N28" s="39">
        <f t="shared" si="5"/>
        <v>2.5888850535036244E-5</v>
      </c>
      <c r="O28" s="38">
        <f t="shared" si="6"/>
        <v>71377</v>
      </c>
    </row>
    <row r="29" spans="1:15" x14ac:dyDescent="0.4">
      <c r="A29" s="40" t="s">
        <v>45</v>
      </c>
      <c r="B29" s="38">
        <v>208158</v>
      </c>
      <c r="C29" s="38">
        <v>59680</v>
      </c>
      <c r="D29" s="39">
        <f t="shared" si="0"/>
        <v>0.28670529117305121</v>
      </c>
      <c r="E29" s="38">
        <v>58057</v>
      </c>
      <c r="F29" s="39">
        <f t="shared" si="1"/>
        <v>0.27890832924989672</v>
      </c>
      <c r="G29" s="38">
        <v>24447</v>
      </c>
      <c r="H29" s="39">
        <f t="shared" si="2"/>
        <v>0.11744444124174906</v>
      </c>
      <c r="I29" s="38">
        <v>7289</v>
      </c>
      <c r="J29" s="39">
        <f t="shared" si="3"/>
        <v>3.5016670029496821E-2</v>
      </c>
      <c r="K29" s="38">
        <v>2233</v>
      </c>
      <c r="L29" s="39">
        <f t="shared" si="4"/>
        <v>1.0727428203576129E-2</v>
      </c>
      <c r="M29" s="38">
        <v>11</v>
      </c>
      <c r="N29" s="39">
        <f t="shared" si="5"/>
        <v>5.284447390924202E-5</v>
      </c>
      <c r="O29" s="38">
        <f t="shared" si="6"/>
        <v>151717</v>
      </c>
    </row>
    <row r="30" spans="1:15" x14ac:dyDescent="0.4">
      <c r="A30" s="40" t="s">
        <v>46</v>
      </c>
      <c r="B30" s="38">
        <v>467230</v>
      </c>
      <c r="C30" s="38">
        <v>88752</v>
      </c>
      <c r="D30" s="39">
        <f t="shared" si="0"/>
        <v>0.18995355606446504</v>
      </c>
      <c r="E30" s="38">
        <v>86695</v>
      </c>
      <c r="F30" s="39">
        <f t="shared" si="1"/>
        <v>0.18555101341951502</v>
      </c>
      <c r="G30" s="38">
        <v>31487</v>
      </c>
      <c r="H30" s="39">
        <f t="shared" si="2"/>
        <v>6.7390792543287031E-2</v>
      </c>
      <c r="I30" s="38">
        <v>9421</v>
      </c>
      <c r="J30" s="39">
        <f t="shared" si="3"/>
        <v>2.0163516897459495E-2</v>
      </c>
      <c r="K30" s="38">
        <v>3313</v>
      </c>
      <c r="L30" s="39">
        <f t="shared" si="4"/>
        <v>7.0907261948076963E-3</v>
      </c>
      <c r="M30" s="38">
        <v>19</v>
      </c>
      <c r="N30" s="39">
        <f t="shared" si="5"/>
        <v>4.0665197012178155E-5</v>
      </c>
      <c r="O30" s="38">
        <f t="shared" si="6"/>
        <v>219687</v>
      </c>
    </row>
    <row r="31" spans="1:15" x14ac:dyDescent="0.4">
      <c r="A31" s="40" t="s">
        <v>47</v>
      </c>
      <c r="B31" s="38">
        <v>101973</v>
      </c>
      <c r="C31" s="38">
        <v>23014</v>
      </c>
      <c r="D31" s="39">
        <f t="shared" si="0"/>
        <v>0.22568719170760887</v>
      </c>
      <c r="E31" s="38">
        <v>22541</v>
      </c>
      <c r="F31" s="39">
        <f t="shared" si="1"/>
        <v>0.22104870897198278</v>
      </c>
      <c r="G31" s="38">
        <v>8909</v>
      </c>
      <c r="H31" s="39">
        <f t="shared" si="2"/>
        <v>8.7366263618801052E-2</v>
      </c>
      <c r="I31" s="38">
        <v>2678</v>
      </c>
      <c r="J31" s="39">
        <f t="shared" si="3"/>
        <v>2.6261853627921116E-2</v>
      </c>
      <c r="K31" s="38">
        <v>870</v>
      </c>
      <c r="L31" s="39">
        <f t="shared" si="4"/>
        <v>8.5316701479803483E-3</v>
      </c>
      <c r="M31" s="38">
        <v>4</v>
      </c>
      <c r="N31" s="39">
        <f t="shared" si="5"/>
        <v>3.9226069645886653E-5</v>
      </c>
      <c r="O31" s="38">
        <f t="shared" si="6"/>
        <v>58016</v>
      </c>
    </row>
    <row r="32" spans="1:15" x14ac:dyDescent="0.4">
      <c r="A32" s="40" t="s">
        <v>48</v>
      </c>
      <c r="B32" s="38">
        <v>92555</v>
      </c>
      <c r="C32" s="38">
        <v>16613</v>
      </c>
      <c r="D32" s="39">
        <f t="shared" si="0"/>
        <v>0.17949327426935335</v>
      </c>
      <c r="E32" s="38">
        <v>15963</v>
      </c>
      <c r="F32" s="39">
        <f t="shared" si="1"/>
        <v>0.17247042299173465</v>
      </c>
      <c r="G32" s="38">
        <v>6735</v>
      </c>
      <c r="H32" s="39">
        <f t="shared" si="2"/>
        <v>7.2767543622710817E-2</v>
      </c>
      <c r="I32" s="38">
        <v>1987</v>
      </c>
      <c r="J32" s="39">
        <f t="shared" si="3"/>
        <v>2.1468316136351358E-2</v>
      </c>
      <c r="K32" s="38">
        <v>524</v>
      </c>
      <c r="L32" s="39">
        <f t="shared" si="4"/>
        <v>5.6614985684187782E-3</v>
      </c>
      <c r="M32" s="38">
        <v>3</v>
      </c>
      <c r="N32" s="39">
        <f t="shared" si="5"/>
        <v>3.2413159742855597E-5</v>
      </c>
      <c r="O32" s="38">
        <f t="shared" si="6"/>
        <v>41825</v>
      </c>
    </row>
    <row r="33" spans="1:15" x14ac:dyDescent="0.4">
      <c r="A33" s="40" t="s">
        <v>49</v>
      </c>
      <c r="B33" s="38">
        <v>140487</v>
      </c>
      <c r="C33" s="38">
        <v>20850</v>
      </c>
      <c r="D33" s="39">
        <f t="shared" si="0"/>
        <v>0.14841230861218477</v>
      </c>
      <c r="E33" s="38">
        <v>20406</v>
      </c>
      <c r="F33" s="39">
        <f t="shared" si="1"/>
        <v>0.14525187383886054</v>
      </c>
      <c r="G33" s="38">
        <v>8389</v>
      </c>
      <c r="H33" s="39">
        <f t="shared" si="2"/>
        <v>5.971371016535338E-2</v>
      </c>
      <c r="I33" s="38">
        <v>2434</v>
      </c>
      <c r="J33" s="39">
        <f t="shared" si="3"/>
        <v>1.7325446482592696E-2</v>
      </c>
      <c r="K33" s="38">
        <v>793</v>
      </c>
      <c r="L33" s="39">
        <f t="shared" si="4"/>
        <v>5.6446503946984417E-3</v>
      </c>
      <c r="M33" s="38">
        <v>17</v>
      </c>
      <c r="N33" s="39">
        <f t="shared" si="5"/>
        <v>1.2100763771736886E-4</v>
      </c>
      <c r="O33" s="38">
        <f t="shared" si="6"/>
        <v>52889</v>
      </c>
    </row>
    <row r="34" spans="1:15" x14ac:dyDescent="0.4">
      <c r="A34" s="40" t="s">
        <v>50</v>
      </c>
      <c r="B34" s="38">
        <v>492202</v>
      </c>
      <c r="C34" s="38">
        <v>52057</v>
      </c>
      <c r="D34" s="39">
        <f t="shared" si="0"/>
        <v>0.10576348734869018</v>
      </c>
      <c r="E34" s="38">
        <v>50864</v>
      </c>
      <c r="F34" s="39">
        <f t="shared" si="1"/>
        <v>0.10333968573878205</v>
      </c>
      <c r="G34" s="38">
        <v>19425</v>
      </c>
      <c r="H34" s="39">
        <f t="shared" si="2"/>
        <v>3.9465504000390082E-2</v>
      </c>
      <c r="I34" s="38">
        <v>5933</v>
      </c>
      <c r="J34" s="39">
        <f t="shared" si="3"/>
        <v>1.2053994091856595E-2</v>
      </c>
      <c r="K34" s="38">
        <v>2088</v>
      </c>
      <c r="L34" s="39">
        <f t="shared" si="4"/>
        <v>4.2421607388836288E-3</v>
      </c>
      <c r="M34" s="38">
        <v>20</v>
      </c>
      <c r="N34" s="39">
        <f t="shared" si="5"/>
        <v>4.0633723552525182E-5</v>
      </c>
      <c r="O34" s="38">
        <f t="shared" si="6"/>
        <v>130387</v>
      </c>
    </row>
    <row r="35" spans="1:15" x14ac:dyDescent="0.4">
      <c r="A35" s="40" t="s">
        <v>51</v>
      </c>
      <c r="B35" s="38">
        <v>322811</v>
      </c>
      <c r="C35" s="38">
        <v>43933</v>
      </c>
      <c r="D35" s="39">
        <f t="shared" si="0"/>
        <v>0.13609511447875072</v>
      </c>
      <c r="E35" s="38">
        <v>42789</v>
      </c>
      <c r="F35" s="39">
        <f t="shared" si="1"/>
        <v>0.13255124515583422</v>
      </c>
      <c r="G35" s="38">
        <v>16205</v>
      </c>
      <c r="H35" s="39">
        <f t="shared" si="2"/>
        <v>5.0199652428201021E-2</v>
      </c>
      <c r="I35" s="38">
        <v>5070</v>
      </c>
      <c r="J35" s="39">
        <f t="shared" si="3"/>
        <v>1.5705784499289058E-2</v>
      </c>
      <c r="K35" s="38">
        <v>1673</v>
      </c>
      <c r="L35" s="39">
        <f t="shared" si="4"/>
        <v>5.1825991059784209E-3</v>
      </c>
      <c r="M35" s="38">
        <v>8</v>
      </c>
      <c r="N35" s="39">
        <f t="shared" si="5"/>
        <v>2.4782302957458078E-5</v>
      </c>
      <c r="O35" s="38">
        <f t="shared" si="6"/>
        <v>109678</v>
      </c>
    </row>
    <row r="36" spans="1:15" x14ac:dyDescent="0.4">
      <c r="A36" s="40" t="s">
        <v>52</v>
      </c>
      <c r="B36" s="38">
        <v>74310</v>
      </c>
      <c r="C36" s="38">
        <v>10659</v>
      </c>
      <c r="D36" s="39">
        <f t="shared" si="0"/>
        <v>0.14343964473153006</v>
      </c>
      <c r="E36" s="38">
        <v>10390</v>
      </c>
      <c r="F36" s="39">
        <f t="shared" si="1"/>
        <v>0.13981967433723591</v>
      </c>
      <c r="G36" s="38">
        <v>4234</v>
      </c>
      <c r="H36" s="39">
        <f t="shared" si="2"/>
        <v>5.6977526577849547E-2</v>
      </c>
      <c r="I36" s="38">
        <v>1388</v>
      </c>
      <c r="J36" s="39">
        <f t="shared" si="3"/>
        <v>1.8678508948997443E-2</v>
      </c>
      <c r="K36" s="38">
        <v>503</v>
      </c>
      <c r="L36" s="39">
        <f t="shared" si="4"/>
        <v>6.7689409231597364E-3</v>
      </c>
      <c r="M36" s="38">
        <v>2</v>
      </c>
      <c r="N36" s="39">
        <f t="shared" si="5"/>
        <v>2.6914278024491992E-5</v>
      </c>
      <c r="O36" s="38">
        <f t="shared" si="6"/>
        <v>27176</v>
      </c>
    </row>
    <row r="37" spans="1:15" x14ac:dyDescent="0.4">
      <c r="A37" s="40" t="s">
        <v>53</v>
      </c>
      <c r="B37" s="38">
        <v>50396</v>
      </c>
      <c r="C37" s="38">
        <v>6741</v>
      </c>
      <c r="D37" s="39">
        <f t="shared" si="0"/>
        <v>0.13376061592189856</v>
      </c>
      <c r="E37" s="38">
        <v>6629</v>
      </c>
      <c r="F37" s="39">
        <f t="shared" si="1"/>
        <v>0.13153821731883483</v>
      </c>
      <c r="G37" s="38">
        <v>2802</v>
      </c>
      <c r="H37" s="39">
        <f t="shared" si="2"/>
        <v>5.5599650765933803E-2</v>
      </c>
      <c r="I37" s="38">
        <v>994</v>
      </c>
      <c r="J37" s="39">
        <f t="shared" si="3"/>
        <v>1.9723787602190651E-2</v>
      </c>
      <c r="K37" s="38">
        <v>403</v>
      </c>
      <c r="L37" s="39">
        <f t="shared" si="4"/>
        <v>7.9966664020954051E-3</v>
      </c>
      <c r="M37" s="38">
        <v>3</v>
      </c>
      <c r="N37" s="39">
        <f t="shared" si="5"/>
        <v>5.9528534010635763E-5</v>
      </c>
      <c r="O37" s="38">
        <f t="shared" si="6"/>
        <v>17572</v>
      </c>
    </row>
    <row r="38" spans="1:15" x14ac:dyDescent="0.4">
      <c r="A38" s="40" t="s">
        <v>54</v>
      </c>
      <c r="B38" s="38">
        <v>32653</v>
      </c>
      <c r="C38" s="38">
        <v>9174</v>
      </c>
      <c r="D38" s="39">
        <f t="shared" si="0"/>
        <v>0.28095427678926899</v>
      </c>
      <c r="E38" s="38">
        <v>8939</v>
      </c>
      <c r="F38" s="39">
        <f t="shared" si="1"/>
        <v>0.27375738829510304</v>
      </c>
      <c r="G38" s="38">
        <v>3771</v>
      </c>
      <c r="H38" s="39">
        <f t="shared" si="2"/>
        <v>0.11548709153829663</v>
      </c>
      <c r="I38" s="38">
        <v>1104</v>
      </c>
      <c r="J38" s="39">
        <f t="shared" si="3"/>
        <v>3.3810063393868862E-2</v>
      </c>
      <c r="K38" s="38">
        <v>420</v>
      </c>
      <c r="L38" s="39">
        <f t="shared" si="4"/>
        <v>1.286252411723272E-2</v>
      </c>
      <c r="M38" s="38">
        <v>5</v>
      </c>
      <c r="N38" s="39">
        <f t="shared" si="5"/>
        <v>1.5312528710991334E-4</v>
      </c>
      <c r="O38" s="38">
        <f t="shared" si="6"/>
        <v>23413</v>
      </c>
    </row>
    <row r="39" spans="1:15" x14ac:dyDescent="0.4">
      <c r="A39" s="40" t="s">
        <v>55</v>
      </c>
      <c r="B39" s="38">
        <v>39166</v>
      </c>
      <c r="C39" s="38">
        <v>13717</v>
      </c>
      <c r="D39" s="39">
        <f t="shared" si="0"/>
        <v>0.35022723791043253</v>
      </c>
      <c r="E39" s="38">
        <v>13481</v>
      </c>
      <c r="F39" s="39">
        <f t="shared" si="1"/>
        <v>0.34420160343154776</v>
      </c>
      <c r="G39" s="38">
        <v>5635</v>
      </c>
      <c r="H39" s="39">
        <f t="shared" si="2"/>
        <v>0.14387478935811673</v>
      </c>
      <c r="I39" s="38">
        <v>1784</v>
      </c>
      <c r="J39" s="39">
        <f t="shared" si="3"/>
        <v>4.5549711484450799E-2</v>
      </c>
      <c r="K39" s="38">
        <v>620</v>
      </c>
      <c r="L39" s="39">
        <f t="shared" si="4"/>
        <v>1.5830056681815859E-2</v>
      </c>
      <c r="M39" s="38">
        <v>8</v>
      </c>
      <c r="N39" s="39">
        <f t="shared" si="5"/>
        <v>2.0425879589439821E-4</v>
      </c>
      <c r="O39" s="38">
        <f t="shared" si="6"/>
        <v>35245</v>
      </c>
    </row>
    <row r="40" spans="1:15" x14ac:dyDescent="0.4">
      <c r="A40" s="40" t="s">
        <v>56</v>
      </c>
      <c r="B40" s="38">
        <v>112058</v>
      </c>
      <c r="C40" s="38">
        <v>25133</v>
      </c>
      <c r="D40" s="39">
        <f t="shared" si="0"/>
        <v>0.22428563779471344</v>
      </c>
      <c r="E40" s="38">
        <v>24342</v>
      </c>
      <c r="F40" s="39">
        <f t="shared" si="1"/>
        <v>0.21722679326777206</v>
      </c>
      <c r="G40" s="38">
        <v>9439</v>
      </c>
      <c r="H40" s="39">
        <f t="shared" si="2"/>
        <v>8.4233164968141497E-2</v>
      </c>
      <c r="I40" s="38">
        <v>2965</v>
      </c>
      <c r="J40" s="39">
        <f t="shared" si="3"/>
        <v>2.645951203840868E-2</v>
      </c>
      <c r="K40" s="38">
        <v>1036</v>
      </c>
      <c r="L40" s="39">
        <f t="shared" si="4"/>
        <v>9.2452123007728138E-3</v>
      </c>
      <c r="M40" s="38">
        <v>32</v>
      </c>
      <c r="N40" s="39">
        <f t="shared" si="5"/>
        <v>2.8556640311267379E-4</v>
      </c>
      <c r="O40" s="38">
        <f t="shared" si="6"/>
        <v>62947</v>
      </c>
    </row>
    <row r="41" spans="1:15" x14ac:dyDescent="0.4">
      <c r="A41" s="40" t="s">
        <v>57</v>
      </c>
      <c r="B41" s="38">
        <v>168253</v>
      </c>
      <c r="C41" s="38">
        <v>33526</v>
      </c>
      <c r="D41" s="39">
        <f t="shared" si="0"/>
        <v>0.19925944856852479</v>
      </c>
      <c r="E41" s="38">
        <v>32876</v>
      </c>
      <c r="F41" s="39">
        <f t="shared" si="1"/>
        <v>0.19539621878956095</v>
      </c>
      <c r="G41" s="38">
        <v>13326</v>
      </c>
      <c r="H41" s="39">
        <f t="shared" si="2"/>
        <v>7.9202153899187527E-2</v>
      </c>
      <c r="I41" s="38">
        <v>4367</v>
      </c>
      <c r="J41" s="39">
        <f t="shared" si="3"/>
        <v>2.595496068420771E-2</v>
      </c>
      <c r="K41" s="38">
        <v>1744</v>
      </c>
      <c r="L41" s="39">
        <f t="shared" si="4"/>
        <v>1.0365342668481395E-2</v>
      </c>
      <c r="M41" s="38">
        <v>4</v>
      </c>
      <c r="N41" s="39">
        <f t="shared" si="5"/>
        <v>2.3773721716700445E-5</v>
      </c>
      <c r="O41" s="38">
        <f t="shared" si="6"/>
        <v>85843</v>
      </c>
    </row>
    <row r="42" spans="1:15" x14ac:dyDescent="0.4">
      <c r="A42" s="40" t="s">
        <v>58</v>
      </c>
      <c r="B42" s="38">
        <v>73271</v>
      </c>
      <c r="C42" s="38">
        <v>18260</v>
      </c>
      <c r="D42" s="39">
        <f t="shared" si="0"/>
        <v>0.24921183005554723</v>
      </c>
      <c r="E42" s="38">
        <v>17909</v>
      </c>
      <c r="F42" s="39">
        <f t="shared" si="1"/>
        <v>0.24442139454900302</v>
      </c>
      <c r="G42" s="38">
        <v>7695</v>
      </c>
      <c r="H42" s="39">
        <f t="shared" si="2"/>
        <v>0.10502108610500743</v>
      </c>
      <c r="I42" s="38">
        <v>2594</v>
      </c>
      <c r="J42" s="39">
        <f t="shared" si="3"/>
        <v>3.5402819669446299E-2</v>
      </c>
      <c r="K42" s="38">
        <v>1062</v>
      </c>
      <c r="L42" s="39">
        <f t="shared" si="4"/>
        <v>1.4494138199287576E-2</v>
      </c>
      <c r="M42" s="38">
        <v>1</v>
      </c>
      <c r="N42" s="39">
        <f t="shared" si="5"/>
        <v>1.3647964406108829E-5</v>
      </c>
      <c r="O42" s="38">
        <f t="shared" si="6"/>
        <v>47521</v>
      </c>
    </row>
    <row r="43" spans="1:15" x14ac:dyDescent="0.4">
      <c r="A43" s="40" t="s">
        <v>59</v>
      </c>
      <c r="B43" s="38">
        <v>38998</v>
      </c>
      <c r="C43" s="38">
        <v>8591</v>
      </c>
      <c r="D43" s="39">
        <f t="shared" si="0"/>
        <v>0.22029334837683984</v>
      </c>
      <c r="E43" s="38">
        <v>8420</v>
      </c>
      <c r="F43" s="39">
        <f t="shared" si="1"/>
        <v>0.21590850812862197</v>
      </c>
      <c r="G43" s="38">
        <v>2998</v>
      </c>
      <c r="H43" s="39">
        <f t="shared" si="2"/>
        <v>7.6875737217293197E-2</v>
      </c>
      <c r="I43" s="38">
        <v>700</v>
      </c>
      <c r="J43" s="39">
        <f t="shared" si="3"/>
        <v>1.7949638442997077E-2</v>
      </c>
      <c r="K43" s="38">
        <v>219</v>
      </c>
      <c r="L43" s="39">
        <f t="shared" si="4"/>
        <v>5.6156725985948E-3</v>
      </c>
      <c r="M43" s="38">
        <v>4</v>
      </c>
      <c r="N43" s="39">
        <f t="shared" si="5"/>
        <v>1.0256936253141187E-4</v>
      </c>
      <c r="O43" s="38">
        <f t="shared" si="6"/>
        <v>20932</v>
      </c>
    </row>
    <row r="44" spans="1:15" x14ac:dyDescent="0.4">
      <c r="A44" s="40" t="s">
        <v>60</v>
      </c>
      <c r="B44" s="38">
        <v>55913</v>
      </c>
      <c r="C44" s="38">
        <v>12324</v>
      </c>
      <c r="D44" s="39">
        <f t="shared" si="0"/>
        <v>0.22041385724250173</v>
      </c>
      <c r="E44" s="38">
        <v>12089</v>
      </c>
      <c r="F44" s="39">
        <f t="shared" si="1"/>
        <v>0.21621089907534921</v>
      </c>
      <c r="G44" s="38">
        <v>4860</v>
      </c>
      <c r="H44" s="39">
        <f t="shared" si="2"/>
        <v>8.6920751882388708E-2</v>
      </c>
      <c r="I44" s="38">
        <v>1449</v>
      </c>
      <c r="J44" s="39">
        <f t="shared" si="3"/>
        <v>2.5915261209378856E-2</v>
      </c>
      <c r="K44" s="38">
        <v>485</v>
      </c>
      <c r="L44" s="39">
        <f t="shared" si="4"/>
        <v>8.6741902598680091E-3</v>
      </c>
      <c r="M44" s="38">
        <v>5</v>
      </c>
      <c r="N44" s="39">
        <f t="shared" si="5"/>
        <v>8.942464185430937E-5</v>
      </c>
      <c r="O44" s="38">
        <f t="shared" si="6"/>
        <v>31212</v>
      </c>
    </row>
    <row r="45" spans="1:15" x14ac:dyDescent="0.4">
      <c r="A45" s="40" t="s">
        <v>61</v>
      </c>
      <c r="B45" s="38">
        <v>74575</v>
      </c>
      <c r="C45" s="38">
        <v>20983</v>
      </c>
      <c r="D45" s="39">
        <f t="shared" si="0"/>
        <v>0.28136775058665775</v>
      </c>
      <c r="E45" s="38">
        <v>20611</v>
      </c>
      <c r="F45" s="39">
        <f t="shared" si="1"/>
        <v>0.27637948374120014</v>
      </c>
      <c r="G45" s="38">
        <v>8532</v>
      </c>
      <c r="H45" s="39">
        <f t="shared" si="2"/>
        <v>0.11440831377807577</v>
      </c>
      <c r="I45" s="38">
        <v>2509</v>
      </c>
      <c r="J45" s="39">
        <f t="shared" si="3"/>
        <v>3.364398256788468E-2</v>
      </c>
      <c r="K45" s="38">
        <v>878</v>
      </c>
      <c r="L45" s="39">
        <f t="shared" si="4"/>
        <v>1.1773382500838082E-2</v>
      </c>
      <c r="M45" s="38">
        <v>36</v>
      </c>
      <c r="N45" s="39">
        <f t="shared" si="5"/>
        <v>4.8273550117331545E-4</v>
      </c>
      <c r="O45" s="38">
        <f t="shared" si="6"/>
        <v>53549</v>
      </c>
    </row>
    <row r="46" spans="1:15" x14ac:dyDescent="0.4">
      <c r="A46" s="40" t="s">
        <v>62</v>
      </c>
      <c r="B46" s="38">
        <v>35922</v>
      </c>
      <c r="C46" s="38">
        <v>8670</v>
      </c>
      <c r="D46" s="39">
        <f t="shared" si="0"/>
        <v>0.24135627192249876</v>
      </c>
      <c r="E46" s="38">
        <v>8189</v>
      </c>
      <c r="F46" s="39">
        <f t="shared" si="1"/>
        <v>0.22796614887812483</v>
      </c>
      <c r="G46" s="38">
        <v>4037</v>
      </c>
      <c r="H46" s="39">
        <f t="shared" si="2"/>
        <v>0.11238238405433996</v>
      </c>
      <c r="I46" s="38">
        <v>1436</v>
      </c>
      <c r="J46" s="39">
        <f t="shared" si="3"/>
        <v>3.9975502477590331E-2</v>
      </c>
      <c r="K46" s="38">
        <v>589</v>
      </c>
      <c r="L46" s="39">
        <f t="shared" si="4"/>
        <v>1.6396637158287399E-2</v>
      </c>
      <c r="M46" s="38">
        <v>0</v>
      </c>
      <c r="N46" s="39">
        <f t="shared" si="5"/>
        <v>0</v>
      </c>
      <c r="O46" s="38">
        <f t="shared" si="6"/>
        <v>22921</v>
      </c>
    </row>
    <row r="47" spans="1:15" x14ac:dyDescent="0.4">
      <c r="A47" s="40" t="s">
        <v>63</v>
      </c>
      <c r="B47" s="38">
        <v>325241</v>
      </c>
      <c r="C47" s="38">
        <v>58064</v>
      </c>
      <c r="D47" s="39">
        <f t="shared" si="0"/>
        <v>0.17852607758554426</v>
      </c>
      <c r="E47" s="38">
        <v>54707</v>
      </c>
      <c r="F47" s="39">
        <f t="shared" si="1"/>
        <v>0.16820450066258558</v>
      </c>
      <c r="G47" s="38">
        <v>23620</v>
      </c>
      <c r="H47" s="39">
        <f t="shared" si="2"/>
        <v>7.2623070277117577E-2</v>
      </c>
      <c r="I47" s="38">
        <v>7863</v>
      </c>
      <c r="J47" s="39">
        <f t="shared" si="3"/>
        <v>2.4175918780227585E-2</v>
      </c>
      <c r="K47" s="38">
        <v>3058</v>
      </c>
      <c r="L47" s="39">
        <f t="shared" si="4"/>
        <v>9.4022586328291937E-3</v>
      </c>
      <c r="M47" s="38">
        <v>23</v>
      </c>
      <c r="N47" s="39">
        <f t="shared" si="5"/>
        <v>7.0716791548421011E-5</v>
      </c>
      <c r="O47" s="38">
        <f t="shared" si="6"/>
        <v>147335</v>
      </c>
    </row>
    <row r="48" spans="1:15" x14ac:dyDescent="0.4">
      <c r="A48" s="40" t="s">
        <v>64</v>
      </c>
      <c r="B48" s="38">
        <v>52050</v>
      </c>
      <c r="C48" s="38">
        <v>10091</v>
      </c>
      <c r="D48" s="39">
        <f t="shared" si="0"/>
        <v>0.19387127761767531</v>
      </c>
      <c r="E48" s="38">
        <v>9821</v>
      </c>
      <c r="F48" s="39">
        <f t="shared" si="1"/>
        <v>0.18868395773294908</v>
      </c>
      <c r="G48" s="38">
        <v>3769</v>
      </c>
      <c r="H48" s="39">
        <f t="shared" si="2"/>
        <v>7.2411143131604225E-2</v>
      </c>
      <c r="I48" s="38">
        <v>1037</v>
      </c>
      <c r="J48" s="39">
        <f t="shared" si="3"/>
        <v>1.9923150816522576E-2</v>
      </c>
      <c r="K48" s="38">
        <v>340</v>
      </c>
      <c r="L48" s="39">
        <f t="shared" si="4"/>
        <v>6.5321805955811723E-3</v>
      </c>
      <c r="M48" s="38">
        <v>0</v>
      </c>
      <c r="N48" s="39">
        <f t="shared" si="5"/>
        <v>0</v>
      </c>
      <c r="O48" s="38">
        <f t="shared" si="6"/>
        <v>25058</v>
      </c>
    </row>
    <row r="49" spans="1:15" x14ac:dyDescent="0.4">
      <c r="A49" s="40" t="s">
        <v>65</v>
      </c>
      <c r="B49" s="38">
        <v>78661</v>
      </c>
      <c r="C49" s="38">
        <v>20798</v>
      </c>
      <c r="D49" s="39">
        <f t="shared" si="0"/>
        <v>0.26440040172385298</v>
      </c>
      <c r="E49" s="38">
        <v>20131</v>
      </c>
      <c r="F49" s="39">
        <f t="shared" si="1"/>
        <v>0.25592097735853853</v>
      </c>
      <c r="G49" s="38">
        <v>8250</v>
      </c>
      <c r="H49" s="39">
        <f t="shared" si="2"/>
        <v>0.10488043630261502</v>
      </c>
      <c r="I49" s="38">
        <v>2452</v>
      </c>
      <c r="J49" s="39">
        <f t="shared" si="3"/>
        <v>3.1171736947152973E-2</v>
      </c>
      <c r="K49" s="38">
        <v>854</v>
      </c>
      <c r="L49" s="39">
        <f t="shared" si="4"/>
        <v>1.0856714254840392E-2</v>
      </c>
      <c r="M49" s="38">
        <v>4</v>
      </c>
      <c r="N49" s="39">
        <f t="shared" si="5"/>
        <v>5.085112063157092E-5</v>
      </c>
      <c r="O49" s="38">
        <f t="shared" si="6"/>
        <v>52489</v>
      </c>
    </row>
    <row r="50" spans="1:15" x14ac:dyDescent="0.4">
      <c r="A50" s="40" t="s">
        <v>66</v>
      </c>
      <c r="B50" s="38">
        <v>110877</v>
      </c>
      <c r="C50" s="38">
        <v>26699</v>
      </c>
      <c r="D50" s="39">
        <f t="shared" si="0"/>
        <v>0.24079836214904804</v>
      </c>
      <c r="E50" s="38">
        <v>25976</v>
      </c>
      <c r="F50" s="39">
        <f t="shared" si="1"/>
        <v>0.23427762295155893</v>
      </c>
      <c r="G50" s="38">
        <v>11731</v>
      </c>
      <c r="H50" s="39">
        <f t="shared" si="2"/>
        <v>0.10580192465524861</v>
      </c>
      <c r="I50" s="38">
        <v>3258</v>
      </c>
      <c r="J50" s="39">
        <f t="shared" si="3"/>
        <v>2.938391190237831E-2</v>
      </c>
      <c r="K50" s="38">
        <v>1078</v>
      </c>
      <c r="L50" s="39">
        <f t="shared" si="4"/>
        <v>9.7224852764775382E-3</v>
      </c>
      <c r="M50" s="38">
        <v>7</v>
      </c>
      <c r="N50" s="39">
        <f t="shared" si="5"/>
        <v>6.3133021275828166E-5</v>
      </c>
      <c r="O50" s="38">
        <f t="shared" si="6"/>
        <v>68749</v>
      </c>
    </row>
    <row r="51" spans="1:15" x14ac:dyDescent="0.4">
      <c r="A51" s="40" t="s">
        <v>67</v>
      </c>
      <c r="B51" s="38">
        <v>65521</v>
      </c>
      <c r="C51" s="38">
        <v>15103</v>
      </c>
      <c r="D51" s="39">
        <f t="shared" si="0"/>
        <v>0.23050624990461074</v>
      </c>
      <c r="E51" s="38">
        <v>14420</v>
      </c>
      <c r="F51" s="39">
        <f t="shared" si="1"/>
        <v>0.22008211107889072</v>
      </c>
      <c r="G51" s="38">
        <v>5858</v>
      </c>
      <c r="H51" s="39">
        <f t="shared" si="2"/>
        <v>8.9406449840509147E-2</v>
      </c>
      <c r="I51" s="38">
        <v>1731</v>
      </c>
      <c r="J51" s="39">
        <f t="shared" si="3"/>
        <v>2.6419010698859907E-2</v>
      </c>
      <c r="K51" s="38">
        <v>637</v>
      </c>
      <c r="L51" s="39">
        <f t="shared" si="4"/>
        <v>9.7220738389218724E-3</v>
      </c>
      <c r="M51" s="38">
        <v>1</v>
      </c>
      <c r="N51" s="39">
        <f t="shared" si="5"/>
        <v>1.5262282321698386E-5</v>
      </c>
      <c r="O51" s="38">
        <f t="shared" si="6"/>
        <v>37750</v>
      </c>
    </row>
    <row r="52" spans="1:15" x14ac:dyDescent="0.4">
      <c r="A52" s="40" t="s">
        <v>68</v>
      </c>
      <c r="B52" s="38">
        <v>67669</v>
      </c>
      <c r="C52" s="38">
        <v>18479</v>
      </c>
      <c r="D52" s="39">
        <f t="shared" si="0"/>
        <v>0.27307925342475875</v>
      </c>
      <c r="E52" s="38">
        <v>17868</v>
      </c>
      <c r="F52" s="39">
        <f t="shared" si="1"/>
        <v>0.26405000812779855</v>
      </c>
      <c r="G52" s="38">
        <v>7062</v>
      </c>
      <c r="H52" s="39">
        <f t="shared" si="2"/>
        <v>0.10436093336682971</v>
      </c>
      <c r="I52" s="38">
        <v>1567</v>
      </c>
      <c r="J52" s="39">
        <f t="shared" si="3"/>
        <v>2.3156836956361112E-2</v>
      </c>
      <c r="K52" s="38">
        <v>393</v>
      </c>
      <c r="L52" s="39">
        <f t="shared" si="4"/>
        <v>5.8076815085194109E-3</v>
      </c>
      <c r="M52" s="38">
        <v>4</v>
      </c>
      <c r="N52" s="39">
        <f t="shared" si="5"/>
        <v>5.9111262173225556E-5</v>
      </c>
      <c r="O52" s="38">
        <f t="shared" si="6"/>
        <v>45373</v>
      </c>
    </row>
    <row r="53" spans="1:15" x14ac:dyDescent="0.4">
      <c r="A53" s="40" t="s">
        <v>69</v>
      </c>
      <c r="B53" s="38">
        <v>101823</v>
      </c>
      <c r="C53" s="38">
        <v>27504</v>
      </c>
      <c r="D53" s="39">
        <f t="shared" si="0"/>
        <v>0.2701157891635485</v>
      </c>
      <c r="E53" s="38">
        <v>26187</v>
      </c>
      <c r="F53" s="39">
        <f t="shared" si="1"/>
        <v>0.25718157980024159</v>
      </c>
      <c r="G53" s="38">
        <v>10686</v>
      </c>
      <c r="H53" s="39">
        <f t="shared" si="2"/>
        <v>0.10494681948086385</v>
      </c>
      <c r="I53" s="38">
        <v>2988</v>
      </c>
      <c r="J53" s="39">
        <f t="shared" si="3"/>
        <v>2.9345039922217965E-2</v>
      </c>
      <c r="K53" s="38">
        <v>918</v>
      </c>
      <c r="L53" s="39">
        <f t="shared" si="4"/>
        <v>9.015644795380218E-3</v>
      </c>
      <c r="M53" s="38">
        <v>0</v>
      </c>
      <c r="N53" s="39">
        <f t="shared" si="5"/>
        <v>0</v>
      </c>
      <c r="O53" s="38">
        <f t="shared" si="6"/>
        <v>68283</v>
      </c>
    </row>
    <row r="54" spans="1:15" x14ac:dyDescent="0.4">
      <c r="A54" s="40" t="s">
        <v>70</v>
      </c>
      <c r="B54" s="38">
        <v>118219</v>
      </c>
      <c r="C54" s="38">
        <v>13539</v>
      </c>
      <c r="D54" s="39">
        <f t="shared" si="0"/>
        <v>0.1145247379862797</v>
      </c>
      <c r="E54" s="38">
        <v>12681</v>
      </c>
      <c r="F54" s="39">
        <f t="shared" si="1"/>
        <v>0.10726702137558261</v>
      </c>
      <c r="G54" s="38">
        <v>4493</v>
      </c>
      <c r="H54" s="39">
        <f t="shared" si="2"/>
        <v>3.8005735118720338E-2</v>
      </c>
      <c r="I54" s="38">
        <v>1298</v>
      </c>
      <c r="J54" s="39">
        <f t="shared" si="3"/>
        <v>1.0979622564900735E-2</v>
      </c>
      <c r="K54" s="38">
        <v>382</v>
      </c>
      <c r="L54" s="39">
        <f t="shared" si="4"/>
        <v>3.2312910784222503E-3</v>
      </c>
      <c r="M54" s="38">
        <v>0</v>
      </c>
      <c r="N54" s="39">
        <f t="shared" si="5"/>
        <v>0</v>
      </c>
      <c r="O54" s="38">
        <f t="shared" si="6"/>
        <v>32393</v>
      </c>
    </row>
    <row r="56" spans="1:15" x14ac:dyDescent="0.4">
      <c r="A56" s="50" t="s">
        <v>71</v>
      </c>
      <c r="B56" s="50"/>
      <c r="C56" s="50"/>
      <c r="D56" s="50"/>
      <c r="E56" s="50"/>
      <c r="F56" s="50"/>
      <c r="G56" s="50"/>
      <c r="H56" s="50"/>
      <c r="I56" s="50"/>
      <c r="J56" s="50"/>
      <c r="K56" s="50"/>
      <c r="L56" s="50"/>
      <c r="M56" s="50"/>
      <c r="N56" s="50"/>
      <c r="O56" s="50"/>
    </row>
  </sheetData>
  <mergeCells count="11">
    <mergeCell ref="A56:O56"/>
    <mergeCell ref="A1:O1"/>
    <mergeCell ref="H3:O3"/>
    <mergeCell ref="A5:A6"/>
    <mergeCell ref="B5:B6"/>
    <mergeCell ref="C5:D5"/>
    <mergeCell ref="E5:F5"/>
    <mergeCell ref="G5:H5"/>
    <mergeCell ref="I5:J5"/>
    <mergeCell ref="M5:N5"/>
    <mergeCell ref="K5:L5"/>
  </mergeCells>
  <phoneticPr fontId="2"/>
  <pageMargins left="0.7" right="0.7" top="0.75" bottom="0.75" header="0.3" footer="0.3"/>
  <pageSetup paperSize="9" scale="5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53"/>
  <sheetViews>
    <sheetView view="pageBreakPreview" zoomScaleNormal="100" zoomScaleSheetLayoutView="100" workbookViewId="0">
      <selection activeCell="P10" sqref="P10"/>
    </sheetView>
  </sheetViews>
  <sheetFormatPr defaultColWidth="9" defaultRowHeight="18.75" x14ac:dyDescent="0.4"/>
  <cols>
    <col min="1" max="1" width="11.625" style="2" customWidth="1"/>
    <col min="2" max="2" width="10.625" style="1" customWidth="1"/>
    <col min="3" max="12" width="10.625" style="2" customWidth="1"/>
    <col min="13" max="16384" width="9" style="2"/>
  </cols>
  <sheetData>
    <row r="1" spans="1:12" x14ac:dyDescent="0.4">
      <c r="A1" s="2" t="s">
        <v>91</v>
      </c>
    </row>
    <row r="3" spans="1:12" x14ac:dyDescent="0.4">
      <c r="A3" s="2" t="s">
        <v>92</v>
      </c>
      <c r="B3" s="2"/>
      <c r="K3" s="48">
        <f>全国!L3</f>
        <v>45839</v>
      </c>
      <c r="L3" s="48"/>
    </row>
    <row r="4" spans="1:12" x14ac:dyDescent="0.4">
      <c r="A4" s="41"/>
      <c r="B4" s="3" t="s">
        <v>3</v>
      </c>
      <c r="C4" s="3" t="s">
        <v>4</v>
      </c>
      <c r="D4" s="3" t="s">
        <v>5</v>
      </c>
      <c r="E4" s="3" t="s">
        <v>6</v>
      </c>
      <c r="F4" s="3" t="s">
        <v>7</v>
      </c>
      <c r="G4" s="3" t="s">
        <v>8</v>
      </c>
      <c r="H4" s="3" t="s">
        <v>9</v>
      </c>
      <c r="I4" s="3" t="s">
        <v>10</v>
      </c>
      <c r="J4" s="3" t="s">
        <v>11</v>
      </c>
      <c r="K4" s="3" t="s">
        <v>12</v>
      </c>
      <c r="L4" s="3" t="s">
        <v>13</v>
      </c>
    </row>
    <row r="5" spans="1:12" x14ac:dyDescent="0.4">
      <c r="A5" s="3" t="s">
        <v>24</v>
      </c>
      <c r="B5" s="42">
        <v>333615</v>
      </c>
      <c r="C5" s="42">
        <v>453500</v>
      </c>
      <c r="D5" s="42">
        <v>520199</v>
      </c>
      <c r="E5" s="42">
        <v>695301</v>
      </c>
      <c r="F5" s="42">
        <v>716294</v>
      </c>
      <c r="G5" s="42">
        <v>336227</v>
      </c>
      <c r="H5" s="42">
        <v>353751</v>
      </c>
      <c r="I5" s="42">
        <v>754396</v>
      </c>
      <c r="J5" s="42">
        <v>437605</v>
      </c>
      <c r="K5" s="42">
        <v>120980</v>
      </c>
      <c r="L5" s="42">
        <v>4263</v>
      </c>
    </row>
    <row r="6" spans="1:12" x14ac:dyDescent="0.4">
      <c r="A6" s="3" t="s">
        <v>25</v>
      </c>
      <c r="B6" s="42">
        <v>79802</v>
      </c>
      <c r="C6" s="42">
        <v>95021</v>
      </c>
      <c r="D6" s="42">
        <v>114501</v>
      </c>
      <c r="E6" s="42">
        <v>158656</v>
      </c>
      <c r="F6" s="42">
        <v>170429</v>
      </c>
      <c r="G6" s="42">
        <v>89505</v>
      </c>
      <c r="H6" s="42">
        <v>94873</v>
      </c>
      <c r="I6" s="42">
        <v>185239</v>
      </c>
      <c r="J6" s="42">
        <v>110402</v>
      </c>
      <c r="K6" s="42">
        <v>29555</v>
      </c>
      <c r="L6" s="42">
        <v>794</v>
      </c>
    </row>
    <row r="7" spans="1:12" x14ac:dyDescent="0.4">
      <c r="A7" s="3" t="s">
        <v>26</v>
      </c>
      <c r="B7" s="42">
        <v>80595</v>
      </c>
      <c r="C7" s="42">
        <v>95003</v>
      </c>
      <c r="D7" s="42">
        <v>113926</v>
      </c>
      <c r="E7" s="42">
        <v>154030</v>
      </c>
      <c r="F7" s="42">
        <v>157992</v>
      </c>
      <c r="G7" s="42">
        <v>83287</v>
      </c>
      <c r="H7" s="42">
        <v>89366</v>
      </c>
      <c r="I7" s="42">
        <v>172632</v>
      </c>
      <c r="J7" s="42">
        <v>111085</v>
      </c>
      <c r="K7" s="42">
        <v>33865</v>
      </c>
      <c r="L7" s="42">
        <v>1053</v>
      </c>
    </row>
    <row r="8" spans="1:12" x14ac:dyDescent="0.4">
      <c r="A8" s="3" t="s">
        <v>27</v>
      </c>
      <c r="B8" s="42">
        <v>160131</v>
      </c>
      <c r="C8" s="42">
        <v>224034</v>
      </c>
      <c r="D8" s="42">
        <v>253972</v>
      </c>
      <c r="E8" s="42">
        <v>321505</v>
      </c>
      <c r="F8" s="42">
        <v>300990</v>
      </c>
      <c r="G8" s="42">
        <v>141835</v>
      </c>
      <c r="H8" s="42">
        <v>149963</v>
      </c>
      <c r="I8" s="42">
        <v>289765</v>
      </c>
      <c r="J8" s="42">
        <v>164930</v>
      </c>
      <c r="K8" s="42">
        <v>47317</v>
      </c>
      <c r="L8" s="42">
        <v>1490</v>
      </c>
    </row>
    <row r="9" spans="1:12" x14ac:dyDescent="0.4">
      <c r="A9" s="3" t="s">
        <v>28</v>
      </c>
      <c r="B9" s="42">
        <v>57923</v>
      </c>
      <c r="C9" s="42">
        <v>64754</v>
      </c>
      <c r="D9" s="42">
        <v>82098</v>
      </c>
      <c r="E9" s="42">
        <v>117946</v>
      </c>
      <c r="F9" s="42">
        <v>121787</v>
      </c>
      <c r="G9" s="42">
        <v>69814</v>
      </c>
      <c r="H9" s="42">
        <v>78221</v>
      </c>
      <c r="I9" s="42">
        <v>151348</v>
      </c>
      <c r="J9" s="42">
        <v>98559</v>
      </c>
      <c r="K9" s="42">
        <v>31003</v>
      </c>
      <c r="L9" s="42">
        <v>867</v>
      </c>
    </row>
    <row r="10" spans="1:12" x14ac:dyDescent="0.4">
      <c r="A10" s="3" t="s">
        <v>29</v>
      </c>
      <c r="B10" s="42">
        <v>72526</v>
      </c>
      <c r="C10" s="42">
        <v>83813</v>
      </c>
      <c r="D10" s="42">
        <v>100690</v>
      </c>
      <c r="E10" s="42">
        <v>132809</v>
      </c>
      <c r="F10" s="42">
        <v>131876</v>
      </c>
      <c r="G10" s="42">
        <v>72849</v>
      </c>
      <c r="H10" s="42">
        <v>78573</v>
      </c>
      <c r="I10" s="42">
        <v>152469</v>
      </c>
      <c r="J10" s="42">
        <v>95839</v>
      </c>
      <c r="K10" s="42">
        <v>31967</v>
      </c>
      <c r="L10" s="42">
        <v>1017</v>
      </c>
    </row>
    <row r="11" spans="1:12" x14ac:dyDescent="0.4">
      <c r="A11" s="3" t="s">
        <v>30</v>
      </c>
      <c r="B11" s="42">
        <v>126878</v>
      </c>
      <c r="C11" s="42">
        <v>159438</v>
      </c>
      <c r="D11" s="42">
        <v>186709</v>
      </c>
      <c r="E11" s="42">
        <v>235352</v>
      </c>
      <c r="F11" s="42">
        <v>237320</v>
      </c>
      <c r="G11" s="42">
        <v>127814</v>
      </c>
      <c r="H11" s="42">
        <v>136366</v>
      </c>
      <c r="I11" s="42">
        <v>254330</v>
      </c>
      <c r="J11" s="42">
        <v>149085</v>
      </c>
      <c r="K11" s="42">
        <v>47027</v>
      </c>
      <c r="L11" s="42">
        <v>1512</v>
      </c>
    </row>
    <row r="12" spans="1:12" x14ac:dyDescent="0.4">
      <c r="A12" s="3" t="s">
        <v>31</v>
      </c>
      <c r="B12" s="42">
        <v>205481</v>
      </c>
      <c r="C12" s="42">
        <v>279499</v>
      </c>
      <c r="D12" s="42">
        <v>309563</v>
      </c>
      <c r="E12" s="42">
        <v>397993</v>
      </c>
      <c r="F12" s="42">
        <v>397482</v>
      </c>
      <c r="G12" s="42">
        <v>175052</v>
      </c>
      <c r="H12" s="42">
        <v>190393</v>
      </c>
      <c r="I12" s="42">
        <v>398977</v>
      </c>
      <c r="J12" s="42">
        <v>215293</v>
      </c>
      <c r="K12" s="42">
        <v>54602</v>
      </c>
      <c r="L12" s="42">
        <v>1751</v>
      </c>
    </row>
    <row r="13" spans="1:12" x14ac:dyDescent="0.4">
      <c r="A13" s="3" t="s">
        <v>32</v>
      </c>
      <c r="B13" s="42">
        <v>138455</v>
      </c>
      <c r="C13" s="42">
        <v>183113</v>
      </c>
      <c r="D13" s="42">
        <v>209985</v>
      </c>
      <c r="E13" s="42">
        <v>271478</v>
      </c>
      <c r="F13" s="42">
        <v>264819</v>
      </c>
      <c r="G13" s="42">
        <v>120140</v>
      </c>
      <c r="H13" s="42">
        <v>130543</v>
      </c>
      <c r="I13" s="42">
        <v>263707</v>
      </c>
      <c r="J13" s="42">
        <v>137816</v>
      </c>
      <c r="K13" s="42">
        <v>37111</v>
      </c>
      <c r="L13" s="42">
        <v>1188</v>
      </c>
    </row>
    <row r="14" spans="1:12" x14ac:dyDescent="0.4">
      <c r="A14" s="3" t="s">
        <v>33</v>
      </c>
      <c r="B14" s="42">
        <v>140282</v>
      </c>
      <c r="C14" s="42">
        <v>188727</v>
      </c>
      <c r="D14" s="42">
        <v>198555</v>
      </c>
      <c r="E14" s="42">
        <v>263941</v>
      </c>
      <c r="F14" s="42">
        <v>270020</v>
      </c>
      <c r="G14" s="42">
        <v>115665</v>
      </c>
      <c r="H14" s="42">
        <v>123274</v>
      </c>
      <c r="I14" s="42">
        <v>269193</v>
      </c>
      <c r="J14" s="42">
        <v>150039</v>
      </c>
      <c r="K14" s="42">
        <v>40965</v>
      </c>
      <c r="L14" s="42">
        <v>1417</v>
      </c>
    </row>
    <row r="15" spans="1:12" x14ac:dyDescent="0.4">
      <c r="A15" s="3" t="s">
        <v>34</v>
      </c>
      <c r="B15" s="42">
        <v>514863</v>
      </c>
      <c r="C15" s="42">
        <v>783655</v>
      </c>
      <c r="D15" s="42">
        <v>848065</v>
      </c>
      <c r="E15" s="42">
        <v>1074890</v>
      </c>
      <c r="F15" s="42">
        <v>1096544</v>
      </c>
      <c r="G15" s="42">
        <v>412750</v>
      </c>
      <c r="H15" s="42">
        <v>406813</v>
      </c>
      <c r="I15" s="42">
        <v>944026</v>
      </c>
      <c r="J15" s="42">
        <v>524396</v>
      </c>
      <c r="K15" s="42">
        <v>99461</v>
      </c>
      <c r="L15" s="42">
        <v>3155</v>
      </c>
    </row>
    <row r="16" spans="1:12" x14ac:dyDescent="0.4">
      <c r="A16" s="3" t="s">
        <v>35</v>
      </c>
      <c r="B16" s="42">
        <v>436661</v>
      </c>
      <c r="C16" s="42">
        <v>666035</v>
      </c>
      <c r="D16" s="42">
        <v>716948</v>
      </c>
      <c r="E16" s="42">
        <v>905879</v>
      </c>
      <c r="F16" s="42">
        <v>924925</v>
      </c>
      <c r="G16" s="42">
        <v>354440</v>
      </c>
      <c r="H16" s="42">
        <v>353526</v>
      </c>
      <c r="I16" s="42">
        <v>820551</v>
      </c>
      <c r="J16" s="42">
        <v>462523</v>
      </c>
      <c r="K16" s="42">
        <v>97452</v>
      </c>
      <c r="L16" s="42">
        <v>3091</v>
      </c>
    </row>
    <row r="17" spans="1:12" x14ac:dyDescent="0.4">
      <c r="A17" s="3" t="s">
        <v>36</v>
      </c>
      <c r="B17" s="42">
        <v>858243</v>
      </c>
      <c r="C17" s="42">
        <v>1755251</v>
      </c>
      <c r="D17" s="42">
        <v>1884519</v>
      </c>
      <c r="E17" s="42">
        <v>2133383</v>
      </c>
      <c r="F17" s="42">
        <v>2084977</v>
      </c>
      <c r="G17" s="42">
        <v>746209</v>
      </c>
      <c r="H17" s="42">
        <v>640556</v>
      </c>
      <c r="I17" s="42">
        <v>1404383</v>
      </c>
      <c r="J17" s="42">
        <v>873535</v>
      </c>
      <c r="K17" s="42">
        <v>212309</v>
      </c>
      <c r="L17" s="42">
        <v>7057</v>
      </c>
    </row>
    <row r="18" spans="1:12" x14ac:dyDescent="0.4">
      <c r="A18" s="3" t="s">
        <v>37</v>
      </c>
      <c r="B18" s="42">
        <v>637742</v>
      </c>
      <c r="C18" s="42">
        <v>1013584</v>
      </c>
      <c r="D18" s="42">
        <v>1062458</v>
      </c>
      <c r="E18" s="42">
        <v>1355329</v>
      </c>
      <c r="F18" s="42">
        <v>1437986</v>
      </c>
      <c r="G18" s="42">
        <v>524508</v>
      </c>
      <c r="H18" s="42">
        <v>470114</v>
      </c>
      <c r="I18" s="42">
        <v>1083999</v>
      </c>
      <c r="J18" s="42">
        <v>643350</v>
      </c>
      <c r="K18" s="42">
        <v>142045</v>
      </c>
      <c r="L18" s="42">
        <v>4711</v>
      </c>
    </row>
    <row r="19" spans="1:12" x14ac:dyDescent="0.4">
      <c r="A19" s="3" t="s">
        <v>38</v>
      </c>
      <c r="B19" s="42">
        <v>148684</v>
      </c>
      <c r="C19" s="42">
        <v>182696</v>
      </c>
      <c r="D19" s="42">
        <v>213617</v>
      </c>
      <c r="E19" s="42">
        <v>287563</v>
      </c>
      <c r="F19" s="42">
        <v>288904</v>
      </c>
      <c r="G19" s="42">
        <v>140091</v>
      </c>
      <c r="H19" s="42">
        <v>153406</v>
      </c>
      <c r="I19" s="42">
        <v>314659</v>
      </c>
      <c r="J19" s="42">
        <v>189634</v>
      </c>
      <c r="K19" s="42">
        <v>59576</v>
      </c>
      <c r="L19" s="42">
        <v>2289</v>
      </c>
    </row>
    <row r="20" spans="1:12" x14ac:dyDescent="0.4">
      <c r="A20" s="3" t="s">
        <v>39</v>
      </c>
      <c r="B20" s="42">
        <v>70918</v>
      </c>
      <c r="C20" s="42">
        <v>94894</v>
      </c>
      <c r="D20" s="42">
        <v>99246</v>
      </c>
      <c r="E20" s="42">
        <v>139083</v>
      </c>
      <c r="F20" s="42">
        <v>141449</v>
      </c>
      <c r="G20" s="42">
        <v>61420</v>
      </c>
      <c r="H20" s="42">
        <v>64646</v>
      </c>
      <c r="I20" s="42">
        <v>153182</v>
      </c>
      <c r="J20" s="42">
        <v>88921</v>
      </c>
      <c r="K20" s="42">
        <v>26199</v>
      </c>
      <c r="L20" s="42">
        <v>973</v>
      </c>
    </row>
    <row r="21" spans="1:12" x14ac:dyDescent="0.4">
      <c r="A21" s="3" t="s">
        <v>40</v>
      </c>
      <c r="B21" s="42">
        <v>82525</v>
      </c>
      <c r="C21" s="42">
        <v>111187</v>
      </c>
      <c r="D21" s="42">
        <v>113063</v>
      </c>
      <c r="E21" s="42">
        <v>152676</v>
      </c>
      <c r="F21" s="42">
        <v>151684</v>
      </c>
      <c r="G21" s="42">
        <v>66690</v>
      </c>
      <c r="H21" s="42">
        <v>67969</v>
      </c>
      <c r="I21" s="42">
        <v>155814</v>
      </c>
      <c r="J21" s="42">
        <v>86090</v>
      </c>
      <c r="K21" s="42">
        <v>25006</v>
      </c>
      <c r="L21" s="42">
        <v>965</v>
      </c>
    </row>
    <row r="22" spans="1:12" x14ac:dyDescent="0.4">
      <c r="A22" s="3" t="s">
        <v>41</v>
      </c>
      <c r="B22" s="42">
        <v>57016</v>
      </c>
      <c r="C22" s="42">
        <v>71342</v>
      </c>
      <c r="D22" s="42">
        <v>77707</v>
      </c>
      <c r="E22" s="42">
        <v>99319</v>
      </c>
      <c r="F22" s="42">
        <v>100739</v>
      </c>
      <c r="G22" s="42">
        <v>48271</v>
      </c>
      <c r="H22" s="42">
        <v>48829</v>
      </c>
      <c r="I22" s="42">
        <v>104071</v>
      </c>
      <c r="J22" s="42">
        <v>61142</v>
      </c>
      <c r="K22" s="42">
        <v>18914</v>
      </c>
      <c r="L22" s="42">
        <v>656</v>
      </c>
    </row>
    <row r="23" spans="1:12" x14ac:dyDescent="0.4">
      <c r="A23" s="3" t="s">
        <v>42</v>
      </c>
      <c r="B23" s="42">
        <v>57910</v>
      </c>
      <c r="C23" s="42">
        <v>77458</v>
      </c>
      <c r="D23" s="42">
        <v>80213</v>
      </c>
      <c r="E23" s="42">
        <v>103844</v>
      </c>
      <c r="F23" s="42">
        <v>116060</v>
      </c>
      <c r="G23" s="42">
        <v>52786</v>
      </c>
      <c r="H23" s="42">
        <v>54411</v>
      </c>
      <c r="I23" s="42">
        <v>111142</v>
      </c>
      <c r="J23" s="42">
        <v>66476</v>
      </c>
      <c r="K23" s="42">
        <v>20605</v>
      </c>
      <c r="L23" s="42">
        <v>869</v>
      </c>
    </row>
    <row r="24" spans="1:12" x14ac:dyDescent="0.4">
      <c r="A24" s="3" t="s">
        <v>43</v>
      </c>
      <c r="B24" s="42">
        <v>148234</v>
      </c>
      <c r="C24" s="42">
        <v>180168</v>
      </c>
      <c r="D24" s="42">
        <v>198071</v>
      </c>
      <c r="E24" s="42">
        <v>271237</v>
      </c>
      <c r="F24" s="42">
        <v>280095</v>
      </c>
      <c r="G24" s="42">
        <v>126967</v>
      </c>
      <c r="H24" s="42">
        <v>129850</v>
      </c>
      <c r="I24" s="42">
        <v>285808</v>
      </c>
      <c r="J24" s="42">
        <v>178220</v>
      </c>
      <c r="K24" s="42">
        <v>58987</v>
      </c>
      <c r="L24" s="42">
        <v>2329</v>
      </c>
    </row>
    <row r="25" spans="1:12" x14ac:dyDescent="0.4">
      <c r="A25" s="3" t="s">
        <v>44</v>
      </c>
      <c r="B25" s="42">
        <v>148463</v>
      </c>
      <c r="C25" s="42">
        <v>190639</v>
      </c>
      <c r="D25" s="42">
        <v>197843</v>
      </c>
      <c r="E25" s="42">
        <v>264030</v>
      </c>
      <c r="F25" s="42">
        <v>274580</v>
      </c>
      <c r="G25" s="42">
        <v>121268</v>
      </c>
      <c r="H25" s="42">
        <v>122595</v>
      </c>
      <c r="I25" s="42">
        <v>276601</v>
      </c>
      <c r="J25" s="42">
        <v>162099</v>
      </c>
      <c r="K25" s="42">
        <v>42051</v>
      </c>
      <c r="L25" s="42">
        <v>1445</v>
      </c>
    </row>
    <row r="26" spans="1:12" x14ac:dyDescent="0.4">
      <c r="A26" s="3" t="s">
        <v>45</v>
      </c>
      <c r="B26" s="42">
        <v>262430</v>
      </c>
      <c r="C26" s="42">
        <v>339397</v>
      </c>
      <c r="D26" s="42">
        <v>378264</v>
      </c>
      <c r="E26" s="42">
        <v>492318</v>
      </c>
      <c r="F26" s="42">
        <v>510023</v>
      </c>
      <c r="G26" s="42">
        <v>223649</v>
      </c>
      <c r="H26" s="42">
        <v>228512</v>
      </c>
      <c r="I26" s="42">
        <v>501413</v>
      </c>
      <c r="J26" s="42">
        <v>293790</v>
      </c>
      <c r="K26" s="42">
        <v>76612</v>
      </c>
      <c r="L26" s="42">
        <v>2645</v>
      </c>
    </row>
    <row r="27" spans="1:12" x14ac:dyDescent="0.4">
      <c r="A27" s="3" t="s">
        <v>46</v>
      </c>
      <c r="B27" s="42">
        <v>564137</v>
      </c>
      <c r="C27" s="42">
        <v>841557</v>
      </c>
      <c r="D27" s="42">
        <v>884706</v>
      </c>
      <c r="E27" s="42">
        <v>1078301</v>
      </c>
      <c r="F27" s="42">
        <v>1082633</v>
      </c>
      <c r="G27" s="42">
        <v>415081</v>
      </c>
      <c r="H27" s="42">
        <v>383882</v>
      </c>
      <c r="I27" s="42">
        <v>883857</v>
      </c>
      <c r="J27" s="42">
        <v>513180</v>
      </c>
      <c r="K27" s="42">
        <v>110637</v>
      </c>
      <c r="L27" s="42">
        <v>3348</v>
      </c>
    </row>
    <row r="28" spans="1:12" x14ac:dyDescent="0.4">
      <c r="A28" s="3" t="s">
        <v>47</v>
      </c>
      <c r="B28" s="42">
        <v>129323</v>
      </c>
      <c r="C28" s="42">
        <v>173233</v>
      </c>
      <c r="D28" s="42">
        <v>183587</v>
      </c>
      <c r="E28" s="42">
        <v>237039</v>
      </c>
      <c r="F28" s="42">
        <v>247828</v>
      </c>
      <c r="G28" s="42">
        <v>108993</v>
      </c>
      <c r="H28" s="42">
        <v>108300</v>
      </c>
      <c r="I28" s="42">
        <v>240401</v>
      </c>
      <c r="J28" s="42">
        <v>143406</v>
      </c>
      <c r="K28" s="42">
        <v>38044</v>
      </c>
      <c r="L28" s="42">
        <v>1222</v>
      </c>
    </row>
    <row r="29" spans="1:12" x14ac:dyDescent="0.4">
      <c r="A29" s="3" t="s">
        <v>48</v>
      </c>
      <c r="B29" s="42">
        <v>112573</v>
      </c>
      <c r="C29" s="42">
        <v>145876</v>
      </c>
      <c r="D29" s="42">
        <v>157978</v>
      </c>
      <c r="E29" s="42">
        <v>200406</v>
      </c>
      <c r="F29" s="42">
        <v>192762</v>
      </c>
      <c r="G29" s="42">
        <v>81525</v>
      </c>
      <c r="H29" s="42">
        <v>80127</v>
      </c>
      <c r="I29" s="42">
        <v>173680</v>
      </c>
      <c r="J29" s="42">
        <v>95204</v>
      </c>
      <c r="K29" s="42">
        <v>25685</v>
      </c>
      <c r="L29" s="42">
        <v>876</v>
      </c>
    </row>
    <row r="30" spans="1:12" x14ac:dyDescent="0.4">
      <c r="A30" s="3" t="s">
        <v>49</v>
      </c>
      <c r="B30" s="42">
        <v>178997</v>
      </c>
      <c r="C30" s="42">
        <v>264760</v>
      </c>
      <c r="D30" s="42">
        <v>257171</v>
      </c>
      <c r="E30" s="42">
        <v>343477</v>
      </c>
      <c r="F30" s="42">
        <v>354578</v>
      </c>
      <c r="G30" s="42">
        <v>142985</v>
      </c>
      <c r="H30" s="42">
        <v>137954</v>
      </c>
      <c r="I30" s="42">
        <v>342546</v>
      </c>
      <c r="J30" s="42">
        <v>202353</v>
      </c>
      <c r="K30" s="42">
        <v>51325</v>
      </c>
      <c r="L30" s="42">
        <v>1994</v>
      </c>
    </row>
    <row r="31" spans="1:12" x14ac:dyDescent="0.4">
      <c r="A31" s="3" t="s">
        <v>50</v>
      </c>
      <c r="B31" s="42">
        <v>611530</v>
      </c>
      <c r="C31" s="42">
        <v>990300</v>
      </c>
      <c r="D31" s="42">
        <v>991922</v>
      </c>
      <c r="E31" s="42">
        <v>1229018</v>
      </c>
      <c r="F31" s="42">
        <v>1308773</v>
      </c>
      <c r="G31" s="42">
        <v>482659</v>
      </c>
      <c r="H31" s="42">
        <v>448961</v>
      </c>
      <c r="I31" s="42">
        <v>1106164</v>
      </c>
      <c r="J31" s="42">
        <v>671755</v>
      </c>
      <c r="K31" s="42">
        <v>138331</v>
      </c>
      <c r="L31" s="42">
        <v>4439</v>
      </c>
    </row>
    <row r="32" spans="1:12" x14ac:dyDescent="0.4">
      <c r="A32" s="3" t="s">
        <v>51</v>
      </c>
      <c r="B32" s="42">
        <v>398492</v>
      </c>
      <c r="C32" s="42">
        <v>534256</v>
      </c>
      <c r="D32" s="42">
        <v>568854</v>
      </c>
      <c r="E32" s="42">
        <v>750014</v>
      </c>
      <c r="F32" s="42">
        <v>790548</v>
      </c>
      <c r="G32" s="42">
        <v>326827</v>
      </c>
      <c r="H32" s="42">
        <v>318441</v>
      </c>
      <c r="I32" s="42">
        <v>725079</v>
      </c>
      <c r="J32" s="42">
        <v>425366</v>
      </c>
      <c r="K32" s="42">
        <v>107186</v>
      </c>
      <c r="L32" s="42">
        <v>3660</v>
      </c>
    </row>
    <row r="33" spans="1:12" x14ac:dyDescent="0.4">
      <c r="A33" s="3" t="s">
        <v>52</v>
      </c>
      <c r="B33" s="42">
        <v>96491</v>
      </c>
      <c r="C33" s="42">
        <v>120098</v>
      </c>
      <c r="D33" s="42">
        <v>127258</v>
      </c>
      <c r="E33" s="42">
        <v>172590</v>
      </c>
      <c r="F33" s="42">
        <v>189041</v>
      </c>
      <c r="G33" s="42">
        <v>81352</v>
      </c>
      <c r="H33" s="42">
        <v>83062</v>
      </c>
      <c r="I33" s="42">
        <v>195572</v>
      </c>
      <c r="J33" s="42">
        <v>114385</v>
      </c>
      <c r="K33" s="42">
        <v>27993</v>
      </c>
      <c r="L33" s="42">
        <v>989</v>
      </c>
    </row>
    <row r="34" spans="1:12" x14ac:dyDescent="0.4">
      <c r="A34" s="3" t="s">
        <v>53</v>
      </c>
      <c r="B34" s="42">
        <v>63372</v>
      </c>
      <c r="C34" s="42">
        <v>79550</v>
      </c>
      <c r="D34" s="42">
        <v>88386</v>
      </c>
      <c r="E34" s="42">
        <v>116273</v>
      </c>
      <c r="F34" s="42">
        <v>128587</v>
      </c>
      <c r="G34" s="42">
        <v>60608</v>
      </c>
      <c r="H34" s="42">
        <v>61416</v>
      </c>
      <c r="I34" s="42">
        <v>137335</v>
      </c>
      <c r="J34" s="42">
        <v>84611</v>
      </c>
      <c r="K34" s="42">
        <v>24036</v>
      </c>
      <c r="L34" s="42">
        <v>873</v>
      </c>
    </row>
    <row r="35" spans="1:12" x14ac:dyDescent="0.4">
      <c r="A35" s="3" t="s">
        <v>54</v>
      </c>
      <c r="B35" s="42">
        <v>39872</v>
      </c>
      <c r="C35" s="42">
        <v>45828</v>
      </c>
      <c r="D35" s="42">
        <v>54758</v>
      </c>
      <c r="E35" s="42">
        <v>71484</v>
      </c>
      <c r="F35" s="42">
        <v>68106</v>
      </c>
      <c r="G35" s="42">
        <v>35272</v>
      </c>
      <c r="H35" s="42">
        <v>39064</v>
      </c>
      <c r="I35" s="42">
        <v>77022</v>
      </c>
      <c r="J35" s="42">
        <v>46061</v>
      </c>
      <c r="K35" s="42">
        <v>16026</v>
      </c>
      <c r="L35" s="42">
        <v>702</v>
      </c>
    </row>
    <row r="36" spans="1:12" x14ac:dyDescent="0.4">
      <c r="A36" s="3" t="s">
        <v>55</v>
      </c>
      <c r="B36" s="42">
        <v>47401</v>
      </c>
      <c r="C36" s="42">
        <v>54097</v>
      </c>
      <c r="D36" s="42">
        <v>62839</v>
      </c>
      <c r="E36" s="42">
        <v>82918</v>
      </c>
      <c r="F36" s="42">
        <v>79500</v>
      </c>
      <c r="G36" s="42">
        <v>41922</v>
      </c>
      <c r="H36" s="42">
        <v>45689</v>
      </c>
      <c r="I36" s="42">
        <v>97860</v>
      </c>
      <c r="J36" s="42">
        <v>61191</v>
      </c>
      <c r="K36" s="42">
        <v>22308</v>
      </c>
      <c r="L36" s="42">
        <v>935</v>
      </c>
    </row>
    <row r="37" spans="1:12" x14ac:dyDescent="0.4">
      <c r="A37" s="3" t="s">
        <v>56</v>
      </c>
      <c r="B37" s="42">
        <v>137303</v>
      </c>
      <c r="C37" s="42">
        <v>185625</v>
      </c>
      <c r="D37" s="42">
        <v>195591</v>
      </c>
      <c r="E37" s="42">
        <v>248506</v>
      </c>
      <c r="F37" s="42">
        <v>242498</v>
      </c>
      <c r="G37" s="42">
        <v>108138</v>
      </c>
      <c r="H37" s="42">
        <v>112271</v>
      </c>
      <c r="I37" s="42">
        <v>256139</v>
      </c>
      <c r="J37" s="42">
        <v>152076</v>
      </c>
      <c r="K37" s="42">
        <v>46223</v>
      </c>
      <c r="L37" s="42">
        <v>1738</v>
      </c>
    </row>
    <row r="38" spans="1:12" x14ac:dyDescent="0.4">
      <c r="A38" s="3" t="s">
        <v>57</v>
      </c>
      <c r="B38" s="42">
        <v>204680</v>
      </c>
      <c r="C38" s="42">
        <v>271323</v>
      </c>
      <c r="D38" s="42">
        <v>292358</v>
      </c>
      <c r="E38" s="42">
        <v>378535</v>
      </c>
      <c r="F38" s="42">
        <v>373972</v>
      </c>
      <c r="G38" s="42">
        <v>160172</v>
      </c>
      <c r="H38" s="42">
        <v>164124</v>
      </c>
      <c r="I38" s="42">
        <v>376840</v>
      </c>
      <c r="J38" s="42">
        <v>217833</v>
      </c>
      <c r="K38" s="42">
        <v>61804</v>
      </c>
      <c r="L38" s="42">
        <v>2576</v>
      </c>
    </row>
    <row r="39" spans="1:12" x14ac:dyDescent="0.4">
      <c r="A39" s="3" t="s">
        <v>58</v>
      </c>
      <c r="B39" s="42">
        <v>92558</v>
      </c>
      <c r="C39" s="42">
        <v>112458</v>
      </c>
      <c r="D39" s="42">
        <v>123233</v>
      </c>
      <c r="E39" s="42">
        <v>168834</v>
      </c>
      <c r="F39" s="42">
        <v>170838</v>
      </c>
      <c r="G39" s="42">
        <v>81024</v>
      </c>
      <c r="H39" s="42">
        <v>89871</v>
      </c>
      <c r="I39" s="42">
        <v>208112</v>
      </c>
      <c r="J39" s="42">
        <v>125671</v>
      </c>
      <c r="K39" s="42">
        <v>36885</v>
      </c>
      <c r="L39" s="42">
        <v>1499</v>
      </c>
    </row>
    <row r="40" spans="1:12" x14ac:dyDescent="0.4">
      <c r="A40" s="3" t="s">
        <v>59</v>
      </c>
      <c r="B40" s="42">
        <v>48405</v>
      </c>
      <c r="C40" s="42">
        <v>60366</v>
      </c>
      <c r="D40" s="42">
        <v>69802</v>
      </c>
      <c r="E40" s="42">
        <v>93888</v>
      </c>
      <c r="F40" s="42">
        <v>93981</v>
      </c>
      <c r="G40" s="42">
        <v>46420</v>
      </c>
      <c r="H40" s="42">
        <v>51683</v>
      </c>
      <c r="I40" s="42">
        <v>108382</v>
      </c>
      <c r="J40" s="42">
        <v>63600</v>
      </c>
      <c r="K40" s="42">
        <v>20041</v>
      </c>
      <c r="L40" s="42">
        <v>678</v>
      </c>
    </row>
    <row r="41" spans="1:12" x14ac:dyDescent="0.4">
      <c r="A41" s="3" t="s">
        <v>60</v>
      </c>
      <c r="B41" s="42">
        <v>69431</v>
      </c>
      <c r="C41" s="42">
        <v>87542</v>
      </c>
      <c r="D41" s="42">
        <v>96884</v>
      </c>
      <c r="E41" s="42">
        <v>130484</v>
      </c>
      <c r="F41" s="42">
        <v>124778</v>
      </c>
      <c r="G41" s="42">
        <v>57020</v>
      </c>
      <c r="H41" s="42">
        <v>60614</v>
      </c>
      <c r="I41" s="42">
        <v>137939</v>
      </c>
      <c r="J41" s="42">
        <v>78596</v>
      </c>
      <c r="K41" s="42">
        <v>24497</v>
      </c>
      <c r="L41" s="42">
        <v>978</v>
      </c>
    </row>
    <row r="42" spans="1:12" x14ac:dyDescent="0.4">
      <c r="A42" s="3" t="s">
        <v>61</v>
      </c>
      <c r="B42" s="42">
        <v>93594</v>
      </c>
      <c r="C42" s="42">
        <v>111645</v>
      </c>
      <c r="D42" s="42">
        <v>129041</v>
      </c>
      <c r="E42" s="42">
        <v>173956</v>
      </c>
      <c r="F42" s="42">
        <v>175454</v>
      </c>
      <c r="G42" s="42">
        <v>84891</v>
      </c>
      <c r="H42" s="42">
        <v>89836</v>
      </c>
      <c r="I42" s="42">
        <v>197536</v>
      </c>
      <c r="J42" s="42">
        <v>116854</v>
      </c>
      <c r="K42" s="42">
        <v>36653</v>
      </c>
      <c r="L42" s="42">
        <v>1456</v>
      </c>
    </row>
    <row r="43" spans="1:12" x14ac:dyDescent="0.4">
      <c r="A43" s="3" t="s">
        <v>62</v>
      </c>
      <c r="B43" s="42">
        <v>45764</v>
      </c>
      <c r="C43" s="42">
        <v>54343</v>
      </c>
      <c r="D43" s="42">
        <v>61762</v>
      </c>
      <c r="E43" s="42">
        <v>88431</v>
      </c>
      <c r="F43" s="42">
        <v>88995</v>
      </c>
      <c r="G43" s="42">
        <v>44480</v>
      </c>
      <c r="H43" s="42">
        <v>47664</v>
      </c>
      <c r="I43" s="42">
        <v>107764</v>
      </c>
      <c r="J43" s="42">
        <v>65308</v>
      </c>
      <c r="K43" s="42">
        <v>22472</v>
      </c>
      <c r="L43" s="42">
        <v>947</v>
      </c>
    </row>
    <row r="44" spans="1:12" x14ac:dyDescent="0.4">
      <c r="A44" s="3" t="s">
        <v>63</v>
      </c>
      <c r="B44" s="42">
        <v>378957</v>
      </c>
      <c r="C44" s="42">
        <v>533583</v>
      </c>
      <c r="D44" s="42">
        <v>575235</v>
      </c>
      <c r="E44" s="42">
        <v>713474</v>
      </c>
      <c r="F44" s="42">
        <v>661764</v>
      </c>
      <c r="G44" s="42">
        <v>295489</v>
      </c>
      <c r="H44" s="42">
        <v>308735</v>
      </c>
      <c r="I44" s="42">
        <v>646143</v>
      </c>
      <c r="J44" s="42">
        <v>365037</v>
      </c>
      <c r="K44" s="42">
        <v>100196</v>
      </c>
      <c r="L44" s="42">
        <v>3894</v>
      </c>
    </row>
    <row r="45" spans="1:12" x14ac:dyDescent="0.4">
      <c r="A45" s="3" t="s">
        <v>64</v>
      </c>
      <c r="B45" s="42">
        <v>62728</v>
      </c>
      <c r="C45" s="42">
        <v>73234</v>
      </c>
      <c r="D45" s="42">
        <v>82305</v>
      </c>
      <c r="E45" s="42">
        <v>103869</v>
      </c>
      <c r="F45" s="42">
        <v>99790</v>
      </c>
      <c r="G45" s="42">
        <v>52415</v>
      </c>
      <c r="H45" s="42">
        <v>56823</v>
      </c>
      <c r="I45" s="42">
        <v>108146</v>
      </c>
      <c r="J45" s="42">
        <v>63810</v>
      </c>
      <c r="K45" s="42">
        <v>20070</v>
      </c>
      <c r="L45" s="42">
        <v>793</v>
      </c>
    </row>
    <row r="46" spans="1:12" x14ac:dyDescent="0.4">
      <c r="A46" s="3" t="s">
        <v>65</v>
      </c>
      <c r="B46" s="42">
        <v>94407</v>
      </c>
      <c r="C46" s="42">
        <v>104958</v>
      </c>
      <c r="D46" s="42">
        <v>124052</v>
      </c>
      <c r="E46" s="42">
        <v>160378</v>
      </c>
      <c r="F46" s="42">
        <v>168936</v>
      </c>
      <c r="G46" s="42">
        <v>89902</v>
      </c>
      <c r="H46" s="42">
        <v>97555</v>
      </c>
      <c r="I46" s="42">
        <v>189673</v>
      </c>
      <c r="J46" s="42">
        <v>114957</v>
      </c>
      <c r="K46" s="42">
        <v>35385</v>
      </c>
      <c r="L46" s="42">
        <v>1354</v>
      </c>
    </row>
    <row r="47" spans="1:12" x14ac:dyDescent="0.4">
      <c r="A47" s="3" t="s">
        <v>66</v>
      </c>
      <c r="B47" s="42">
        <v>129688</v>
      </c>
      <c r="C47" s="42">
        <v>153036</v>
      </c>
      <c r="D47" s="42">
        <v>178482</v>
      </c>
      <c r="E47" s="42">
        <v>220252</v>
      </c>
      <c r="F47" s="42">
        <v>214259</v>
      </c>
      <c r="G47" s="42">
        <v>112648</v>
      </c>
      <c r="H47" s="42">
        <v>122133</v>
      </c>
      <c r="I47" s="42">
        <v>234995</v>
      </c>
      <c r="J47" s="42">
        <v>146173</v>
      </c>
      <c r="K47" s="42">
        <v>47560</v>
      </c>
      <c r="L47" s="42">
        <v>2006</v>
      </c>
    </row>
    <row r="48" spans="1:12" x14ac:dyDescent="0.4">
      <c r="A48" s="3" t="s">
        <v>67</v>
      </c>
      <c r="B48" s="42">
        <v>80217</v>
      </c>
      <c r="C48" s="42">
        <v>98221</v>
      </c>
      <c r="D48" s="42">
        <v>109904</v>
      </c>
      <c r="E48" s="42">
        <v>145057</v>
      </c>
      <c r="F48" s="42">
        <v>140175</v>
      </c>
      <c r="G48" s="42">
        <v>70824</v>
      </c>
      <c r="H48" s="42">
        <v>78300</v>
      </c>
      <c r="I48" s="42">
        <v>165421</v>
      </c>
      <c r="J48" s="42">
        <v>99595</v>
      </c>
      <c r="K48" s="42">
        <v>31437</v>
      </c>
      <c r="L48" s="42">
        <v>1144</v>
      </c>
    </row>
    <row r="49" spans="1:13" x14ac:dyDescent="0.4">
      <c r="A49" s="3" t="s">
        <v>68</v>
      </c>
      <c r="B49" s="42">
        <v>80603</v>
      </c>
      <c r="C49" s="42">
        <v>86626</v>
      </c>
      <c r="D49" s="42">
        <v>103529</v>
      </c>
      <c r="E49" s="42">
        <v>137094</v>
      </c>
      <c r="F49" s="42">
        <v>130622</v>
      </c>
      <c r="G49" s="42">
        <v>70472</v>
      </c>
      <c r="H49" s="42">
        <v>78404</v>
      </c>
      <c r="I49" s="42">
        <v>152307</v>
      </c>
      <c r="J49" s="42">
        <v>92136</v>
      </c>
      <c r="K49" s="42">
        <v>28835</v>
      </c>
      <c r="L49" s="42">
        <v>1185</v>
      </c>
    </row>
    <row r="50" spans="1:13" x14ac:dyDescent="0.4">
      <c r="A50" s="3" t="s">
        <v>69</v>
      </c>
      <c r="B50" s="42">
        <v>119299</v>
      </c>
      <c r="C50" s="42">
        <v>126501</v>
      </c>
      <c r="D50" s="42">
        <v>158396</v>
      </c>
      <c r="E50" s="42">
        <v>198392</v>
      </c>
      <c r="F50" s="42">
        <v>195152</v>
      </c>
      <c r="G50" s="42">
        <v>108361</v>
      </c>
      <c r="H50" s="42">
        <v>122375</v>
      </c>
      <c r="I50" s="42">
        <v>217911</v>
      </c>
      <c r="J50" s="42">
        <v>135867</v>
      </c>
      <c r="K50" s="42">
        <v>46151</v>
      </c>
      <c r="L50" s="42">
        <v>1957</v>
      </c>
    </row>
    <row r="51" spans="1:13" x14ac:dyDescent="0.4">
      <c r="A51" s="3" t="s">
        <v>70</v>
      </c>
      <c r="B51" s="42">
        <v>131896</v>
      </c>
      <c r="C51" s="42">
        <v>154151</v>
      </c>
      <c r="D51" s="42">
        <v>177132</v>
      </c>
      <c r="E51" s="42">
        <v>205393</v>
      </c>
      <c r="F51" s="42">
        <v>190139</v>
      </c>
      <c r="G51" s="42">
        <v>90030</v>
      </c>
      <c r="H51" s="42">
        <v>92019</v>
      </c>
      <c r="I51" s="42">
        <v>142775</v>
      </c>
      <c r="J51" s="42">
        <v>84385</v>
      </c>
      <c r="K51" s="42">
        <v>23580</v>
      </c>
      <c r="L51" s="42">
        <v>1304</v>
      </c>
    </row>
    <row r="53" spans="1:13" ht="64.5" customHeight="1" x14ac:dyDescent="0.4">
      <c r="A53" s="47" t="s">
        <v>93</v>
      </c>
      <c r="B53" s="47"/>
      <c r="C53" s="47"/>
      <c r="D53" s="47"/>
      <c r="E53" s="47"/>
      <c r="F53" s="47"/>
      <c r="G53" s="47"/>
      <c r="H53" s="47"/>
      <c r="I53" s="47"/>
      <c r="J53" s="47"/>
      <c r="K53" s="47"/>
      <c r="L53" s="47"/>
      <c r="M53" s="47"/>
    </row>
  </sheetData>
  <mergeCells count="2">
    <mergeCell ref="A53:M53"/>
    <mergeCell ref="K3:L3"/>
  </mergeCells>
  <phoneticPr fontId="2"/>
  <pageMargins left="0.7" right="0.7" top="0.75" bottom="0.75" header="0.3" footer="0.3"/>
  <pageSetup paperSize="9" scale="63"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ddc9979-d8a4-4359-b634-9f027dd42b7d">
      <Terms xmlns="http://schemas.microsoft.com/office/infopath/2007/PartnerControls"/>
    </lcf76f155ced4ddcb4097134ff3c332f>
    <TaxCatchAll xmlns="85e6e18b-26c1-4122-9e79-e6c53ac26d53" xsi:nil="true"/>
    <Owner xmlns="1ddc9979-d8a4-4359-b634-9f027dd42b7d">
      <UserInfo>
        <DisplayName/>
        <AccountId xsi:nil="true"/>
        <AccountType/>
      </UserInfo>
    </Owner>
    <_Flow_SignoffStatus xmlns="1ddc9979-d8a4-4359-b634-9f027dd42b7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CC2626FC0181C4F9C7B294ED4FC5539" ma:contentTypeVersion="15" ma:contentTypeDescription="新しいドキュメントを作成します。" ma:contentTypeScope="" ma:versionID="5df5d2ddb7c1bf5e4e75f27a967c2454">
  <xsd:schema xmlns:xsd="http://www.w3.org/2001/XMLSchema" xmlns:xs="http://www.w3.org/2001/XMLSchema" xmlns:p="http://schemas.microsoft.com/office/2006/metadata/properties" xmlns:ns2="1ddc9979-d8a4-4359-b634-9f027dd42b7d" xmlns:ns3="85e6e18b-26c1-4122-9e79-e6c53ac26d53" targetNamespace="http://schemas.microsoft.com/office/2006/metadata/properties" ma:root="true" ma:fieldsID="8d91464a2e7c293f7795ab3af2709481" ns2:_="" ns3:_="">
    <xsd:import namespace="1ddc9979-d8a4-4359-b634-9f027dd42b7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dc9979-d8a4-4359-b634-9f027dd42b7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3daf768-1c8f-4096-a139-2643c102bdb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38F32A-F103-4D27-8349-D0FA79C64180}">
  <ds:schemaRefs>
    <ds:schemaRef ds:uri="http://schemas.microsoft.com/office/2006/documentManagement/types"/>
    <ds:schemaRef ds:uri="http://schemas.microsoft.com/office/2006/metadata/properties"/>
    <ds:schemaRef ds:uri="http://purl.org/dc/dcmitype/"/>
    <ds:schemaRef ds:uri="http://purl.org/dc/elements/1.1/"/>
    <ds:schemaRef ds:uri="http://schemas.openxmlformats.org/package/2006/metadata/core-properties"/>
    <ds:schemaRef ds:uri="http://www.w3.org/XML/1998/namespace"/>
    <ds:schemaRef ds:uri="http://purl.org/dc/terms/"/>
    <ds:schemaRef ds:uri="http://schemas.microsoft.com/office/infopath/2007/PartnerControls"/>
    <ds:schemaRef ds:uri="85e6e18b-26c1-4122-9e79-e6c53ac26d53"/>
    <ds:schemaRef ds:uri="1ddc9979-d8a4-4359-b634-9f027dd42b7d"/>
  </ds:schemaRefs>
</ds:datastoreItem>
</file>

<file path=customXml/itemProps2.xml><?xml version="1.0" encoding="utf-8"?>
<ds:datastoreItem xmlns:ds="http://schemas.openxmlformats.org/officeDocument/2006/customXml" ds:itemID="{7B3CFB0F-5484-43B4-BABB-BF4B11DF27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dc9979-d8a4-4359-b634-9f027dd42b7d"/>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1D8336-9688-4AC3-AE46-0AEA7F5FA85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全国</vt:lpstr>
      <vt:lpstr>都道府県別（接種回数）</vt:lpstr>
      <vt:lpstr>都道府県別（接種率）</vt:lpstr>
      <vt:lpstr>都道府県別（令和５年秋開始接種回数）</vt:lpstr>
      <vt:lpstr>都道府県別（令和５年秋開始接種率）</vt:lpstr>
      <vt:lpstr>都道府県別（小児ワクチン接種率）</vt:lpstr>
      <vt:lpstr>都道府県別（人口）</vt:lpstr>
      <vt:lpstr>全国!Print_Area</vt:lpstr>
      <vt:lpstr>'都道府県別（小児ワクチン接種率）'!Print_Area</vt:lpstr>
      <vt:lpstr>'都道府県別（人口）'!Print_Area</vt:lpstr>
      <vt:lpstr>'都道府県別（令和５年秋開始接種回数）'!Print_Area</vt:lpstr>
      <vt:lpstr>'都道府県別（令和５年秋開始接種率）'!Print_Area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0x0101006CC2626FC0181C4F9C7B294ED4FC5539</vt:lpwstr>
  </property>
  <property fmtid="{D5CDD505-2E9C-101B-9397-08002B2CF9AE}" pid="3" name="_dlc_DocIdItemGuid">
    <vt:lpwstr>5519b735-90d2-49b0-8aa5-72408f996b58</vt:lpwstr>
  </property>
  <property fmtid="{D5CDD505-2E9C-101B-9397-08002B2CF9AE}" pid="4" name="Order">
    <vt:r8>322169900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MediaServiceImageTags">
    <vt:lpwstr/>
  </property>
</Properties>
</file>