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codeName="ThisWorkbook"/>
  <xr:revisionPtr revIDLastSave="196" documentId="13_ncr:1_{2E636587-72C8-4216-AC5F-1FBA1B356DA5}" xr6:coauthVersionLast="47" xr6:coauthVersionMax="47" xr10:uidLastSave="{FB1F22EB-9C17-4C7B-AE5C-4E12F34F05D5}"/>
  <bookViews>
    <workbookView xWindow="11220" yWindow="-16320" windowWidth="29040" windowHeight="15720" tabRatio="624" xr2:uid="{00000000-000D-0000-FFFF-FFFF00000000}"/>
  </bookViews>
  <sheets>
    <sheet name="令和５年秋開始接種_総接種回数" sheetId="31" r:id="rId1"/>
    <sheet name="令和５年秋開始接種_一般接種（３回目）" sheetId="30" r:id="rId2"/>
    <sheet name="令和５年秋開始接種_一般接種（４回目）" sheetId="32" r:id="rId3"/>
    <sheet name="令和５年秋開始接種_一般接種（５回目）" sheetId="35" r:id="rId4"/>
    <sheet name="令和５年秋開始接種_一般接種（６回目）" sheetId="36" r:id="rId5"/>
    <sheet name="令和５年秋開始接種_一般接種（７回目）" sheetId="37" r:id="rId6"/>
    <sheet name="７回目_総接種回数" sheetId="38" r:id="rId7"/>
    <sheet name="７回目_一般接種回数" sheetId="39" r:id="rId8"/>
    <sheet name="６回目_総接種回数" sheetId="25" r:id="rId9"/>
    <sheet name="６回目_一般接種回数" sheetId="26" r:id="rId10"/>
    <sheet name="５回目_総接種回数" sheetId="24" r:id="rId11"/>
    <sheet name="５回目_一般接種回数" sheetId="23" r:id="rId12"/>
    <sheet name="４回目_総接種回数" sheetId="16" r:id="rId13"/>
    <sheet name="４回目_一般接種回数" sheetId="17" r:id="rId14"/>
    <sheet name="３回目_総接種回数" sheetId="18" r:id="rId15"/>
    <sheet name="３回目_一般接種回数" sheetId="19" r:id="rId16"/>
    <sheet name="３回目_職域接種" sheetId="22" r:id="rId17"/>
    <sheet name="３回目_重複" sheetId="20" r:id="rId18"/>
  </sheets>
  <definedNames>
    <definedName name="_xlnm.Print_Area" localSheetId="15">'３回目_一般接種回数'!$A$1:$N$859</definedName>
    <definedName name="_xlnm.Print_Area" localSheetId="16">'３回目_職域接種'!$A$1:$E$68</definedName>
    <definedName name="_xlnm.Print_Area" localSheetId="13">'４回目_一般接種回数'!$A$1:$R$686</definedName>
    <definedName name="_xlnm.Print_Area" localSheetId="9">'６回目_一般接種回数'!$A$1:$M$338</definedName>
    <definedName name="_xlnm.Print_Area" localSheetId="7">'７回目_一般接種回数'!$A$1:$K$203</definedName>
    <definedName name="_xlnm.Print_Area" localSheetId="1">'令和５年秋開始接種_一般接種（３回目）'!$A$1:$M$201</definedName>
    <definedName name="_xlnm.Print_Area" localSheetId="2">'令和５年秋開始接種_一般接種（４回目）'!$A$1:$N$201</definedName>
    <definedName name="_xlnm.Print_Area" localSheetId="3">'令和５年秋開始接種_一般接種（５回目）'!$A$1:$M$201</definedName>
    <definedName name="_xlnm.Print_Area" localSheetId="4">'令和５年秋開始接種_一般接種（６回目）'!$A$1:$M$201</definedName>
    <definedName name="_xlnm.Print_Area" localSheetId="5">'令和５年秋開始接種_一般接種（７回目）'!$A$1:$K$201</definedName>
    <definedName name="_xlnm.Print_Area" localSheetId="0">令和５年秋開始接種_総接種回数!$A$1:$J$35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31" l="1"/>
  <c r="C6" i="19"/>
  <c r="B6" i="19"/>
  <c r="E4" i="18"/>
  <c r="C4" i="18" s="1"/>
  <c r="D4" i="18" s="1"/>
  <c r="B4" i="18"/>
  <c r="C8" i="17"/>
  <c r="B8" i="17"/>
  <c r="E4" i="16"/>
  <c r="C4" i="16" s="1"/>
  <c r="D4" i="16" s="1"/>
  <c r="B4" i="16"/>
  <c r="C8" i="23"/>
  <c r="B8" i="23"/>
  <c r="E4" i="24"/>
  <c r="C4" i="24" s="1"/>
  <c r="D4" i="24" s="1"/>
  <c r="B4" i="24"/>
  <c r="C8" i="26"/>
  <c r="B8" i="26"/>
  <c r="E4" i="25"/>
  <c r="C4" i="25" s="1"/>
  <c r="D4" i="25" s="1"/>
  <c r="B4" i="25"/>
  <c r="C8" i="39"/>
  <c r="B8" i="39"/>
  <c r="E4" i="38"/>
  <c r="C4" i="38" s="1"/>
  <c r="D4" i="38" s="1"/>
  <c r="B4" i="38"/>
  <c r="C6" i="37"/>
  <c r="B6" i="37"/>
  <c r="C6" i="36"/>
  <c r="B6" i="36"/>
  <c r="C6" i="35"/>
  <c r="B6" i="35"/>
  <c r="C6" i="32"/>
  <c r="B6" i="32"/>
  <c r="C6" i="30"/>
  <c r="B6" i="30"/>
  <c r="E4" i="31"/>
  <c r="C4" i="31" s="1"/>
  <c r="D4" i="31" s="1"/>
  <c r="B4" i="31"/>
  <c r="C7" i="19"/>
  <c r="B7" i="19"/>
  <c r="C8" i="19"/>
  <c r="B8" i="19"/>
  <c r="C9" i="19"/>
  <c r="B9" i="19"/>
  <c r="C10" i="19"/>
  <c r="B10" i="19"/>
  <c r="C11" i="19"/>
  <c r="B11" i="19"/>
  <c r="C12" i="19"/>
  <c r="B12" i="19"/>
  <c r="E5" i="18"/>
  <c r="C5" i="18" s="1"/>
  <c r="B5" i="18"/>
  <c r="C9" i="17"/>
  <c r="B9" i="17"/>
  <c r="C10" i="17"/>
  <c r="B10" i="17"/>
  <c r="C11" i="17"/>
  <c r="B11" i="17"/>
  <c r="C12" i="17"/>
  <c r="B12" i="17"/>
  <c r="C13" i="17"/>
  <c r="B13" i="17"/>
  <c r="C14" i="17"/>
  <c r="B14" i="17"/>
  <c r="E5" i="16"/>
  <c r="C5" i="16" s="1"/>
  <c r="B5" i="16"/>
  <c r="C9" i="23"/>
  <c r="B9" i="23"/>
  <c r="C10" i="23"/>
  <c r="B10" i="23"/>
  <c r="C11" i="23"/>
  <c r="B11" i="23"/>
  <c r="C12" i="23"/>
  <c r="B12" i="23"/>
  <c r="C13" i="23"/>
  <c r="B13" i="23"/>
  <c r="C14" i="23"/>
  <c r="B14" i="23"/>
  <c r="E5" i="24"/>
  <c r="C5" i="24" s="1"/>
  <c r="B5" i="24"/>
  <c r="C9" i="26"/>
  <c r="B9" i="26"/>
  <c r="C10" i="26"/>
  <c r="B10" i="26"/>
  <c r="C11" i="26"/>
  <c r="B11" i="26"/>
  <c r="C12" i="26"/>
  <c r="B12" i="26"/>
  <c r="C13" i="26"/>
  <c r="B13" i="26"/>
  <c r="C14" i="26"/>
  <c r="B14" i="26"/>
  <c r="E5" i="25"/>
  <c r="C5" i="25" s="1"/>
  <c r="D5" i="25" s="1"/>
  <c r="B5" i="25"/>
  <c r="C9" i="39"/>
  <c r="B9" i="39"/>
  <c r="C10" i="39"/>
  <c r="B10" i="39"/>
  <c r="C11" i="39"/>
  <c r="B11" i="39"/>
  <c r="C12" i="39"/>
  <c r="B12" i="39"/>
  <c r="C13" i="39"/>
  <c r="B13" i="39"/>
  <c r="C14" i="39"/>
  <c r="B14" i="39"/>
  <c r="E5" i="38"/>
  <c r="C5" i="38" s="1"/>
  <c r="B5" i="38"/>
  <c r="C7" i="37"/>
  <c r="B7" i="37"/>
  <c r="C8" i="37"/>
  <c r="B8" i="37"/>
  <c r="C9" i="37"/>
  <c r="B9" i="37"/>
  <c r="C10" i="37"/>
  <c r="B10" i="37"/>
  <c r="C11" i="37"/>
  <c r="B11" i="37"/>
  <c r="C12" i="37"/>
  <c r="B12" i="37"/>
  <c r="C7" i="36"/>
  <c r="B7" i="36"/>
  <c r="C8" i="36"/>
  <c r="B8" i="36"/>
  <c r="C9" i="36"/>
  <c r="B9" i="36"/>
  <c r="C10" i="36"/>
  <c r="B10" i="36"/>
  <c r="C11" i="36"/>
  <c r="B11" i="36"/>
  <c r="C12" i="36"/>
  <c r="B12" i="36"/>
  <c r="C7" i="35"/>
  <c r="B7" i="35"/>
  <c r="C8" i="35"/>
  <c r="B8" i="35"/>
  <c r="C9" i="35"/>
  <c r="B9" i="35"/>
  <c r="C10" i="35"/>
  <c r="B10" i="35"/>
  <c r="C11" i="35"/>
  <c r="B11" i="35"/>
  <c r="C12" i="35"/>
  <c r="B12" i="35"/>
  <c r="C7" i="32"/>
  <c r="B7" i="32"/>
  <c r="C8" i="32"/>
  <c r="B8" i="32"/>
  <c r="C9" i="32"/>
  <c r="B9" i="32"/>
  <c r="C10" i="32"/>
  <c r="B10" i="32"/>
  <c r="C11" i="32"/>
  <c r="B11" i="32"/>
  <c r="C12" i="32"/>
  <c r="B12" i="32"/>
  <c r="C7" i="30"/>
  <c r="B7" i="30"/>
  <c r="C8" i="30"/>
  <c r="B8" i="30"/>
  <c r="C9" i="30"/>
  <c r="B9" i="30"/>
  <c r="C10" i="30"/>
  <c r="B10" i="30"/>
  <c r="C11" i="30"/>
  <c r="B11" i="30"/>
  <c r="C12" i="30"/>
  <c r="B12" i="30"/>
  <c r="E5" i="31"/>
  <c r="C5" i="31" s="1"/>
  <c r="B5" i="31"/>
  <c r="C13" i="19"/>
  <c r="B13" i="19"/>
  <c r="C14" i="19"/>
  <c r="B14" i="19"/>
  <c r="C15" i="19"/>
  <c r="B15" i="19"/>
  <c r="C16" i="19"/>
  <c r="B16" i="19"/>
  <c r="C17" i="19"/>
  <c r="B17" i="19"/>
  <c r="C18" i="19"/>
  <c r="B18" i="19"/>
  <c r="C19" i="19"/>
  <c r="B19" i="19"/>
  <c r="E6" i="18"/>
  <c r="C6" i="18" s="1"/>
  <c r="B6" i="18"/>
  <c r="C15" i="17"/>
  <c r="B15" i="17"/>
  <c r="C16" i="17"/>
  <c r="B16" i="17"/>
  <c r="C17" i="17"/>
  <c r="B17" i="17"/>
  <c r="C18" i="17"/>
  <c r="B18" i="17"/>
  <c r="C19" i="17"/>
  <c r="B19" i="17"/>
  <c r="C20" i="17"/>
  <c r="B20" i="17"/>
  <c r="C21" i="17"/>
  <c r="B21" i="17"/>
  <c r="E6" i="16"/>
  <c r="C6" i="16" s="1"/>
  <c r="B6" i="16"/>
  <c r="C15" i="23"/>
  <c r="B15" i="23"/>
  <c r="C16" i="23"/>
  <c r="B16" i="23"/>
  <c r="C17" i="23"/>
  <c r="B17" i="23"/>
  <c r="C18" i="23"/>
  <c r="B18" i="23"/>
  <c r="C19" i="23"/>
  <c r="B19" i="23"/>
  <c r="C20" i="23"/>
  <c r="B20" i="23"/>
  <c r="C21" i="23"/>
  <c r="B21" i="23"/>
  <c r="E6" i="24"/>
  <c r="C6" i="24" s="1"/>
  <c r="B6" i="24"/>
  <c r="C15" i="26"/>
  <c r="B15" i="26"/>
  <c r="C16" i="26"/>
  <c r="B16" i="26"/>
  <c r="C17" i="26"/>
  <c r="B17" i="26"/>
  <c r="C18" i="26"/>
  <c r="B18" i="26"/>
  <c r="C19" i="26"/>
  <c r="B19" i="26"/>
  <c r="C20" i="26"/>
  <c r="B20" i="26"/>
  <c r="C21" i="26"/>
  <c r="B21" i="26"/>
  <c r="E6" i="25"/>
  <c r="C6" i="25" s="1"/>
  <c r="B6" i="25"/>
  <c r="C15" i="39"/>
  <c r="B15" i="39"/>
  <c r="C16" i="39"/>
  <c r="B16" i="39"/>
  <c r="C17" i="39"/>
  <c r="B17" i="39"/>
  <c r="C18" i="39"/>
  <c r="B18" i="39"/>
  <c r="C19" i="39"/>
  <c r="B19" i="39"/>
  <c r="C20" i="39"/>
  <c r="B20" i="39"/>
  <c r="C21" i="39"/>
  <c r="B21" i="39"/>
  <c r="E6" i="38"/>
  <c r="C6" i="38" s="1"/>
  <c r="B6" i="38"/>
  <c r="C13" i="37"/>
  <c r="B13" i="37"/>
  <c r="C14" i="37"/>
  <c r="B14" i="37"/>
  <c r="C15" i="37"/>
  <c r="B15" i="37"/>
  <c r="C16" i="37"/>
  <c r="B16" i="37"/>
  <c r="C17" i="37"/>
  <c r="B17" i="37"/>
  <c r="C18" i="37"/>
  <c r="B18" i="37"/>
  <c r="C19" i="37"/>
  <c r="B19" i="37"/>
  <c r="C13" i="36"/>
  <c r="B13" i="36"/>
  <c r="C14" i="36"/>
  <c r="B14" i="36"/>
  <c r="C15" i="36"/>
  <c r="B15" i="36"/>
  <c r="C16" i="36"/>
  <c r="B16" i="36"/>
  <c r="C17" i="36"/>
  <c r="B17" i="36"/>
  <c r="C18" i="36"/>
  <c r="B18" i="36"/>
  <c r="C19" i="36"/>
  <c r="B19" i="36"/>
  <c r="C13" i="35"/>
  <c r="B13" i="35"/>
  <c r="C14" i="35"/>
  <c r="B14" i="35"/>
  <c r="C15" i="35"/>
  <c r="B15" i="35"/>
  <c r="C16" i="35"/>
  <c r="B16" i="35"/>
  <c r="C17" i="35"/>
  <c r="B17" i="35"/>
  <c r="C18" i="35"/>
  <c r="B18" i="35"/>
  <c r="C19" i="35"/>
  <c r="B19" i="35"/>
  <c r="C13" i="32"/>
  <c r="B13" i="32"/>
  <c r="C14" i="32"/>
  <c r="B14" i="32"/>
  <c r="C15" i="32"/>
  <c r="B15" i="32"/>
  <c r="C16" i="32"/>
  <c r="B16" i="32"/>
  <c r="C17" i="32"/>
  <c r="B17" i="32"/>
  <c r="C18" i="32"/>
  <c r="B18" i="32"/>
  <c r="C19" i="32"/>
  <c r="B19" i="32"/>
  <c r="C13" i="30"/>
  <c r="B13" i="30"/>
  <c r="C14" i="30"/>
  <c r="B14" i="30"/>
  <c r="C15" i="30"/>
  <c r="B15" i="30"/>
  <c r="C16" i="30"/>
  <c r="B16" i="30"/>
  <c r="C17" i="30"/>
  <c r="B17" i="30"/>
  <c r="C18" i="30"/>
  <c r="B18" i="30"/>
  <c r="C19" i="30"/>
  <c r="B19" i="30"/>
  <c r="E6" i="31"/>
  <c r="C6" i="31" s="1"/>
  <c r="B6" i="31"/>
  <c r="C20" i="19"/>
  <c r="B20" i="19"/>
  <c r="C21" i="19"/>
  <c r="B21" i="19"/>
  <c r="C22" i="19"/>
  <c r="B22" i="19"/>
  <c r="C23" i="19"/>
  <c r="B23" i="19"/>
  <c r="C24" i="19"/>
  <c r="B24" i="19"/>
  <c r="C25" i="19"/>
  <c r="B25" i="19"/>
  <c r="C26" i="19"/>
  <c r="B26" i="19"/>
  <c r="E7" i="18"/>
  <c r="C7" i="18" s="1"/>
  <c r="B7" i="18"/>
  <c r="C22" i="17"/>
  <c r="B22" i="17"/>
  <c r="C23" i="17"/>
  <c r="B23" i="17"/>
  <c r="C24" i="17"/>
  <c r="B24" i="17"/>
  <c r="C25" i="17"/>
  <c r="B25" i="17"/>
  <c r="C26" i="17"/>
  <c r="B26" i="17"/>
  <c r="C27" i="17"/>
  <c r="B27" i="17"/>
  <c r="C28" i="17"/>
  <c r="B28" i="17"/>
  <c r="E7" i="16"/>
  <c r="C7" i="16" s="1"/>
  <c r="B7" i="16"/>
  <c r="C22" i="23"/>
  <c r="B22" i="23"/>
  <c r="C23" i="23"/>
  <c r="B23" i="23"/>
  <c r="C24" i="23"/>
  <c r="B24" i="23"/>
  <c r="C25" i="23"/>
  <c r="B25" i="23"/>
  <c r="C26" i="23"/>
  <c r="B26" i="23"/>
  <c r="C27" i="23"/>
  <c r="B27" i="23"/>
  <c r="C28" i="23"/>
  <c r="B28" i="23"/>
  <c r="E7" i="24"/>
  <c r="C7" i="24" s="1"/>
  <c r="B7" i="24"/>
  <c r="C22" i="26"/>
  <c r="B22" i="26"/>
  <c r="C23" i="26"/>
  <c r="B23" i="26"/>
  <c r="C24" i="26"/>
  <c r="B24" i="26"/>
  <c r="C25" i="26"/>
  <c r="B25" i="26"/>
  <c r="C26" i="26"/>
  <c r="B26" i="26"/>
  <c r="C27" i="26"/>
  <c r="B27" i="26"/>
  <c r="C28" i="26"/>
  <c r="B28" i="26"/>
  <c r="E7" i="25"/>
  <c r="C7" i="25" s="1"/>
  <c r="B7" i="25"/>
  <c r="C22" i="39"/>
  <c r="B22" i="39"/>
  <c r="C23" i="39"/>
  <c r="B23" i="39"/>
  <c r="C24" i="39"/>
  <c r="B24" i="39"/>
  <c r="C25" i="39"/>
  <c r="B25" i="39"/>
  <c r="C26" i="39"/>
  <c r="B26" i="39"/>
  <c r="C27" i="39"/>
  <c r="B27" i="39"/>
  <c r="C28" i="39"/>
  <c r="B28" i="39"/>
  <c r="E7" i="38"/>
  <c r="C7" i="38" s="1"/>
  <c r="B7" i="38"/>
  <c r="C20" i="37"/>
  <c r="B20" i="37"/>
  <c r="C21" i="37"/>
  <c r="B21" i="37"/>
  <c r="C22" i="37"/>
  <c r="B22" i="37"/>
  <c r="C23" i="37"/>
  <c r="B23" i="37"/>
  <c r="C24" i="37"/>
  <c r="B24" i="37"/>
  <c r="C25" i="37"/>
  <c r="B25" i="37"/>
  <c r="C26" i="37"/>
  <c r="B26" i="37"/>
  <c r="C20" i="36"/>
  <c r="B20" i="36"/>
  <c r="C21" i="36"/>
  <c r="B21" i="36"/>
  <c r="C22" i="36"/>
  <c r="B22" i="36"/>
  <c r="C23" i="36"/>
  <c r="B23" i="36"/>
  <c r="C24" i="36"/>
  <c r="B24" i="36"/>
  <c r="C25" i="36"/>
  <c r="B25" i="36"/>
  <c r="C26" i="36"/>
  <c r="B26" i="36"/>
  <c r="C20" i="35"/>
  <c r="B20" i="35"/>
  <c r="C21" i="35"/>
  <c r="B21" i="35"/>
  <c r="C22" i="35"/>
  <c r="B22" i="35"/>
  <c r="C23" i="35"/>
  <c r="B23" i="35"/>
  <c r="C24" i="35"/>
  <c r="B24" i="35"/>
  <c r="C25" i="35"/>
  <c r="B25" i="35"/>
  <c r="C26" i="35"/>
  <c r="B26" i="35"/>
  <c r="C20" i="32"/>
  <c r="B20" i="32"/>
  <c r="C21" i="32"/>
  <c r="B21" i="32"/>
  <c r="C22" i="32"/>
  <c r="B22" i="32"/>
  <c r="C23" i="32"/>
  <c r="B23" i="32"/>
  <c r="C24" i="32"/>
  <c r="B24" i="32"/>
  <c r="C25" i="32"/>
  <c r="B25" i="32"/>
  <c r="C26" i="32"/>
  <c r="B26" i="32"/>
  <c r="C20" i="30"/>
  <c r="B20" i="30"/>
  <c r="C21" i="30"/>
  <c r="B21" i="30"/>
  <c r="C22" i="30"/>
  <c r="B22" i="30"/>
  <c r="C23" i="30"/>
  <c r="B23" i="30"/>
  <c r="C24" i="30"/>
  <c r="B24" i="30"/>
  <c r="C25" i="30"/>
  <c r="B25" i="30"/>
  <c r="C26" i="30"/>
  <c r="B26" i="30"/>
  <c r="E7" i="31"/>
  <c r="C7" i="31" s="1"/>
  <c r="B7" i="31"/>
  <c r="C27" i="19"/>
  <c r="B27" i="19"/>
  <c r="C28" i="19"/>
  <c r="B28" i="19"/>
  <c r="C29" i="19"/>
  <c r="B29" i="19"/>
  <c r="C30" i="19"/>
  <c r="B30" i="19"/>
  <c r="C31" i="19"/>
  <c r="B31" i="19"/>
  <c r="C32" i="19"/>
  <c r="B32" i="19"/>
  <c r="C33" i="19"/>
  <c r="B33" i="19"/>
  <c r="E8" i="18"/>
  <c r="C8" i="18" s="1"/>
  <c r="B8" i="18"/>
  <c r="C29" i="17"/>
  <c r="B29" i="17"/>
  <c r="C30" i="17"/>
  <c r="B30" i="17"/>
  <c r="C31" i="17"/>
  <c r="B31" i="17"/>
  <c r="C32" i="17"/>
  <c r="B32" i="17"/>
  <c r="C33" i="17"/>
  <c r="B33" i="17"/>
  <c r="C34" i="17"/>
  <c r="B34" i="17"/>
  <c r="C35" i="17"/>
  <c r="B35" i="17"/>
  <c r="E8" i="16"/>
  <c r="C8" i="16" s="1"/>
  <c r="B8" i="16"/>
  <c r="C29" i="23"/>
  <c r="B29" i="23"/>
  <c r="C30" i="23"/>
  <c r="B30" i="23"/>
  <c r="C31" i="23"/>
  <c r="B31" i="23"/>
  <c r="C32" i="23"/>
  <c r="B32" i="23"/>
  <c r="C33" i="23"/>
  <c r="B33" i="23"/>
  <c r="C34" i="23"/>
  <c r="B34" i="23"/>
  <c r="C35" i="23"/>
  <c r="B35" i="23"/>
  <c r="E8" i="24"/>
  <c r="C8" i="24"/>
  <c r="B8" i="24"/>
  <c r="C29" i="26"/>
  <c r="B29" i="26"/>
  <c r="C30" i="26"/>
  <c r="B30" i="26"/>
  <c r="C31" i="26"/>
  <c r="B31" i="26"/>
  <c r="C32" i="26"/>
  <c r="B32" i="26"/>
  <c r="C33" i="26"/>
  <c r="B33" i="26"/>
  <c r="C34" i="26"/>
  <c r="B34" i="26"/>
  <c r="C35" i="26"/>
  <c r="B35" i="26"/>
  <c r="E8" i="25"/>
  <c r="C8" i="25" s="1"/>
  <c r="B8" i="25"/>
  <c r="C29" i="39"/>
  <c r="B29" i="39"/>
  <c r="C30" i="39"/>
  <c r="B30" i="39"/>
  <c r="C31" i="39"/>
  <c r="B31" i="39"/>
  <c r="C32" i="39"/>
  <c r="B32" i="39"/>
  <c r="C33" i="39"/>
  <c r="B33" i="39"/>
  <c r="C34" i="39"/>
  <c r="B34" i="39"/>
  <c r="C35" i="39"/>
  <c r="B35" i="39"/>
  <c r="E8" i="38"/>
  <c r="C8" i="38" s="1"/>
  <c r="B8" i="38"/>
  <c r="C27" i="37"/>
  <c r="B27" i="37"/>
  <c r="C28" i="37"/>
  <c r="B28" i="37"/>
  <c r="C29" i="37"/>
  <c r="B29" i="37"/>
  <c r="C30" i="37"/>
  <c r="B30" i="37"/>
  <c r="C31" i="37"/>
  <c r="B31" i="37"/>
  <c r="C32" i="37"/>
  <c r="B32" i="37"/>
  <c r="C33" i="37"/>
  <c r="B33" i="37"/>
  <c r="C27" i="36"/>
  <c r="B27" i="36"/>
  <c r="C28" i="36"/>
  <c r="B28" i="36"/>
  <c r="C29" i="36"/>
  <c r="B29" i="36"/>
  <c r="C30" i="36"/>
  <c r="B30" i="36"/>
  <c r="C31" i="36"/>
  <c r="B31" i="36"/>
  <c r="C32" i="36"/>
  <c r="B32" i="36"/>
  <c r="C33" i="36"/>
  <c r="B33" i="36"/>
  <c r="C27" i="35"/>
  <c r="B27" i="35"/>
  <c r="C28" i="35"/>
  <c r="B28" i="35"/>
  <c r="C29" i="35"/>
  <c r="B29" i="35"/>
  <c r="C30" i="35"/>
  <c r="B30" i="35"/>
  <c r="C31" i="35"/>
  <c r="B31" i="35"/>
  <c r="C32" i="35"/>
  <c r="B32" i="35"/>
  <c r="C33" i="35"/>
  <c r="B33" i="35"/>
  <c r="C27" i="32"/>
  <c r="B27" i="32"/>
  <c r="C28" i="32"/>
  <c r="B28" i="32"/>
  <c r="C29" i="32"/>
  <c r="B29" i="32"/>
  <c r="C30" i="32"/>
  <c r="B30" i="32"/>
  <c r="C31" i="32"/>
  <c r="B31" i="32"/>
  <c r="C32" i="32"/>
  <c r="B32" i="32"/>
  <c r="C33" i="32"/>
  <c r="B33" i="32"/>
  <c r="C27" i="30"/>
  <c r="B27" i="30"/>
  <c r="C28" i="30"/>
  <c r="B28" i="30"/>
  <c r="C29" i="30"/>
  <c r="B29" i="30"/>
  <c r="C30" i="30"/>
  <c r="B30" i="30"/>
  <c r="C31" i="30"/>
  <c r="B31" i="30"/>
  <c r="C32" i="30"/>
  <c r="B32" i="30"/>
  <c r="C33" i="30"/>
  <c r="B33" i="30"/>
  <c r="E8" i="31"/>
  <c r="C8" i="31" s="1"/>
  <c r="B8" i="31"/>
  <c r="C34" i="19"/>
  <c r="B34" i="19"/>
  <c r="C35" i="19"/>
  <c r="B35" i="19"/>
  <c r="C36" i="19"/>
  <c r="B36" i="19"/>
  <c r="C37" i="19"/>
  <c r="B37" i="19"/>
  <c r="C38" i="19"/>
  <c r="B38" i="19"/>
  <c r="C39" i="19"/>
  <c r="B39" i="19"/>
  <c r="C40" i="19"/>
  <c r="B40" i="19"/>
  <c r="E9" i="18"/>
  <c r="C9" i="18" s="1"/>
  <c r="B9" i="18"/>
  <c r="C36" i="17"/>
  <c r="B36" i="17"/>
  <c r="C37" i="17"/>
  <c r="B37" i="17"/>
  <c r="C38" i="17"/>
  <c r="B38" i="17"/>
  <c r="C39" i="17"/>
  <c r="B39" i="17"/>
  <c r="C40" i="17"/>
  <c r="B40" i="17"/>
  <c r="C41" i="17"/>
  <c r="B41" i="17"/>
  <c r="C42" i="17"/>
  <c r="B42" i="17"/>
  <c r="E9" i="16"/>
  <c r="C9" i="16" s="1"/>
  <c r="B9" i="16"/>
  <c r="C36" i="23"/>
  <c r="B36" i="23"/>
  <c r="C37" i="23"/>
  <c r="B37" i="23"/>
  <c r="C38" i="23"/>
  <c r="B38" i="23"/>
  <c r="C39" i="23"/>
  <c r="B39" i="23"/>
  <c r="C40" i="23"/>
  <c r="B40" i="23"/>
  <c r="C41" i="23"/>
  <c r="B41" i="23"/>
  <c r="C42" i="23"/>
  <c r="B42" i="23"/>
  <c r="E9" i="24"/>
  <c r="C9" i="24" s="1"/>
  <c r="B9" i="24"/>
  <c r="C36" i="26"/>
  <c r="B36" i="26"/>
  <c r="C37" i="26"/>
  <c r="B37" i="26"/>
  <c r="C38" i="26"/>
  <c r="B38" i="26"/>
  <c r="C39" i="26"/>
  <c r="B39" i="26"/>
  <c r="C40" i="26"/>
  <c r="B40" i="26"/>
  <c r="C41" i="26"/>
  <c r="B41" i="26"/>
  <c r="C42" i="26"/>
  <c r="B42" i="26"/>
  <c r="E9" i="25"/>
  <c r="C9" i="25" s="1"/>
  <c r="B9" i="25"/>
  <c r="C36" i="39"/>
  <c r="B36" i="39"/>
  <c r="C37" i="39"/>
  <c r="B37" i="39"/>
  <c r="C38" i="39"/>
  <c r="B38" i="39"/>
  <c r="C39" i="39"/>
  <c r="B39" i="39"/>
  <c r="C40" i="39"/>
  <c r="B40" i="39"/>
  <c r="C41" i="39"/>
  <c r="B41" i="39"/>
  <c r="C42" i="39"/>
  <c r="B42" i="39"/>
  <c r="E9" i="38"/>
  <c r="C9" i="38" s="1"/>
  <c r="B9" i="38"/>
  <c r="C34" i="37"/>
  <c r="B34" i="37"/>
  <c r="C35" i="37"/>
  <c r="B35" i="37"/>
  <c r="C36" i="37"/>
  <c r="B36" i="37"/>
  <c r="C37" i="37"/>
  <c r="B37" i="37"/>
  <c r="C38" i="37"/>
  <c r="B38" i="37"/>
  <c r="C39" i="37"/>
  <c r="B39" i="37"/>
  <c r="C40" i="37"/>
  <c r="B40" i="37"/>
  <c r="C34" i="36"/>
  <c r="B34" i="36"/>
  <c r="C35" i="36"/>
  <c r="B35" i="36"/>
  <c r="C36" i="36"/>
  <c r="B36" i="36"/>
  <c r="C37" i="36"/>
  <c r="B37" i="36"/>
  <c r="C38" i="36"/>
  <c r="B38" i="36"/>
  <c r="C39" i="36"/>
  <c r="B39" i="36"/>
  <c r="C40" i="36"/>
  <c r="B40" i="36"/>
  <c r="C34" i="35"/>
  <c r="B34" i="35"/>
  <c r="C35" i="35"/>
  <c r="B35" i="35"/>
  <c r="C36" i="35"/>
  <c r="B36" i="35"/>
  <c r="C37" i="35"/>
  <c r="B37" i="35"/>
  <c r="C38" i="35"/>
  <c r="B38" i="35"/>
  <c r="C39" i="35"/>
  <c r="B39" i="35"/>
  <c r="C40" i="35"/>
  <c r="B40" i="35"/>
  <c r="C34" i="32"/>
  <c r="B34" i="32"/>
  <c r="C35" i="32"/>
  <c r="B35" i="32"/>
  <c r="C36" i="32"/>
  <c r="B36" i="32"/>
  <c r="C37" i="32"/>
  <c r="B37" i="32"/>
  <c r="C38" i="32"/>
  <c r="B38" i="32"/>
  <c r="C39" i="32"/>
  <c r="B39" i="32"/>
  <c r="C40" i="32"/>
  <c r="B40" i="32"/>
  <c r="C34" i="30"/>
  <c r="B34" i="30"/>
  <c r="C35" i="30"/>
  <c r="B35" i="30"/>
  <c r="C36" i="30"/>
  <c r="B36" i="30"/>
  <c r="C37" i="30"/>
  <c r="B37" i="30"/>
  <c r="C38" i="30"/>
  <c r="B38" i="30"/>
  <c r="C39" i="30"/>
  <c r="B39" i="30"/>
  <c r="C40" i="30"/>
  <c r="B40" i="30"/>
  <c r="E9" i="31"/>
  <c r="C9" i="31" s="1"/>
  <c r="B9" i="31"/>
  <c r="C41" i="19"/>
  <c r="B41" i="19"/>
  <c r="C42" i="19"/>
  <c r="B42" i="19"/>
  <c r="C43" i="19"/>
  <c r="B43" i="19"/>
  <c r="C44" i="19"/>
  <c r="B44" i="19"/>
  <c r="C45" i="19"/>
  <c r="B45" i="19"/>
  <c r="C46" i="19"/>
  <c r="B46" i="19"/>
  <c r="C47" i="19"/>
  <c r="B47" i="19"/>
  <c r="E10" i="18"/>
  <c r="C10" i="18" s="1"/>
  <c r="B10" i="18"/>
  <c r="C43" i="17"/>
  <c r="B43" i="17"/>
  <c r="C44" i="17"/>
  <c r="B44" i="17"/>
  <c r="C45" i="17"/>
  <c r="B45" i="17"/>
  <c r="C46" i="17"/>
  <c r="B46" i="17"/>
  <c r="C47" i="17"/>
  <c r="B47" i="17"/>
  <c r="C48" i="17"/>
  <c r="B48" i="17"/>
  <c r="C49" i="17"/>
  <c r="B49" i="17"/>
  <c r="E10" i="16"/>
  <c r="C10" i="16" s="1"/>
  <c r="B10" i="16"/>
  <c r="C43" i="23"/>
  <c r="B43" i="23"/>
  <c r="C44" i="23"/>
  <c r="B44" i="23"/>
  <c r="C45" i="23"/>
  <c r="B45" i="23"/>
  <c r="C46" i="23"/>
  <c r="B46" i="23"/>
  <c r="C47" i="23"/>
  <c r="B47" i="23"/>
  <c r="C48" i="23"/>
  <c r="B48" i="23"/>
  <c r="C49" i="23"/>
  <c r="B49" i="23"/>
  <c r="E10" i="24"/>
  <c r="C10" i="24" s="1"/>
  <c r="B10" i="24"/>
  <c r="C43" i="26"/>
  <c r="B43" i="26"/>
  <c r="C44" i="26"/>
  <c r="B44" i="26"/>
  <c r="C45" i="26"/>
  <c r="B45" i="26"/>
  <c r="C46" i="26"/>
  <c r="B46" i="26"/>
  <c r="C47" i="26"/>
  <c r="B47" i="26"/>
  <c r="C48" i="26"/>
  <c r="B48" i="26"/>
  <c r="C49" i="26"/>
  <c r="B49" i="26"/>
  <c r="E10" i="25"/>
  <c r="C10" i="25" s="1"/>
  <c r="B10" i="25"/>
  <c r="C43" i="39"/>
  <c r="B43" i="39"/>
  <c r="C44" i="39"/>
  <c r="B44" i="39"/>
  <c r="C45" i="39"/>
  <c r="B45" i="39"/>
  <c r="C46" i="39"/>
  <c r="B46" i="39"/>
  <c r="C47" i="39"/>
  <c r="B47" i="39"/>
  <c r="C48" i="39"/>
  <c r="B48" i="39"/>
  <c r="C49" i="39"/>
  <c r="B49" i="39"/>
  <c r="E10" i="38"/>
  <c r="C10" i="38" s="1"/>
  <c r="B10" i="38"/>
  <c r="C41" i="37"/>
  <c r="B41" i="37"/>
  <c r="C42" i="37"/>
  <c r="B42" i="37"/>
  <c r="C43" i="37"/>
  <c r="B43" i="37"/>
  <c r="C44" i="37"/>
  <c r="B44" i="37"/>
  <c r="C45" i="37"/>
  <c r="B45" i="37"/>
  <c r="C46" i="37"/>
  <c r="B46" i="37"/>
  <c r="C47" i="37"/>
  <c r="B47" i="37"/>
  <c r="C41" i="36"/>
  <c r="B41" i="36"/>
  <c r="C42" i="36"/>
  <c r="B42" i="36"/>
  <c r="C43" i="36"/>
  <c r="B43" i="36"/>
  <c r="C44" i="36"/>
  <c r="B44" i="36"/>
  <c r="C45" i="36"/>
  <c r="B45" i="36"/>
  <c r="C46" i="36"/>
  <c r="B46" i="36"/>
  <c r="C47" i="36"/>
  <c r="B47" i="36"/>
  <c r="C41" i="35"/>
  <c r="B41" i="35"/>
  <c r="C42" i="35"/>
  <c r="B42" i="35"/>
  <c r="C43" i="35"/>
  <c r="B43" i="35"/>
  <c r="C44" i="35"/>
  <c r="B44" i="35"/>
  <c r="C45" i="35"/>
  <c r="B45" i="35"/>
  <c r="C46" i="35"/>
  <c r="B46" i="35"/>
  <c r="C47" i="35"/>
  <c r="B47" i="35"/>
  <c r="C41" i="32"/>
  <c r="B41" i="32"/>
  <c r="C42" i="32"/>
  <c r="B42" i="32"/>
  <c r="C43" i="32"/>
  <c r="B43" i="32"/>
  <c r="C44" i="32"/>
  <c r="B44" i="32"/>
  <c r="C45" i="32"/>
  <c r="B45" i="32"/>
  <c r="C46" i="32"/>
  <c r="B46" i="32"/>
  <c r="C47" i="32"/>
  <c r="B47" i="32"/>
  <c r="C41" i="30"/>
  <c r="B41" i="30"/>
  <c r="C42" i="30"/>
  <c r="B42" i="30"/>
  <c r="C43" i="30"/>
  <c r="B43" i="30"/>
  <c r="C44" i="30"/>
  <c r="B44" i="30"/>
  <c r="C45" i="30"/>
  <c r="B45" i="30"/>
  <c r="C46" i="30"/>
  <c r="B46" i="30"/>
  <c r="C47" i="30"/>
  <c r="B47" i="30"/>
  <c r="E10" i="31"/>
  <c r="C10" i="31" s="1"/>
  <c r="B10" i="31"/>
  <c r="C48" i="19"/>
  <c r="B48" i="19"/>
  <c r="C49" i="19"/>
  <c r="B49" i="19"/>
  <c r="C50" i="19"/>
  <c r="B50" i="19"/>
  <c r="C51" i="19"/>
  <c r="B51" i="19"/>
  <c r="C52" i="19"/>
  <c r="B52" i="19"/>
  <c r="C53" i="19"/>
  <c r="B53" i="19"/>
  <c r="C54" i="19"/>
  <c r="B54" i="19"/>
  <c r="E11" i="18"/>
  <c r="C11" i="18" s="1"/>
  <c r="B11" i="18"/>
  <c r="C50" i="17"/>
  <c r="B50" i="17"/>
  <c r="C51" i="17"/>
  <c r="B51" i="17"/>
  <c r="C52" i="17"/>
  <c r="B52" i="17"/>
  <c r="C53" i="17"/>
  <c r="B53" i="17"/>
  <c r="C54" i="17"/>
  <c r="B54" i="17"/>
  <c r="C55" i="17"/>
  <c r="B55" i="17"/>
  <c r="C56" i="17"/>
  <c r="B56" i="17"/>
  <c r="E11" i="16"/>
  <c r="C11" i="16" s="1"/>
  <c r="B11" i="16"/>
  <c r="C50" i="23"/>
  <c r="B50" i="23"/>
  <c r="C51" i="23"/>
  <c r="B51" i="23"/>
  <c r="C52" i="23"/>
  <c r="B52" i="23"/>
  <c r="C53" i="23"/>
  <c r="B53" i="23"/>
  <c r="C54" i="23"/>
  <c r="B54" i="23"/>
  <c r="C55" i="23"/>
  <c r="B55" i="23"/>
  <c r="C56" i="23"/>
  <c r="B56" i="23"/>
  <c r="E11" i="24"/>
  <c r="C11" i="24" s="1"/>
  <c r="B11" i="24"/>
  <c r="C50" i="26"/>
  <c r="B50" i="26"/>
  <c r="C51" i="26"/>
  <c r="B51" i="26"/>
  <c r="C52" i="26"/>
  <c r="B52" i="26"/>
  <c r="C53" i="26"/>
  <c r="B53" i="26"/>
  <c r="C54" i="26"/>
  <c r="B54" i="26"/>
  <c r="C55" i="26"/>
  <c r="B55" i="26"/>
  <c r="C56" i="26"/>
  <c r="B56" i="26"/>
  <c r="E11" i="25"/>
  <c r="C11" i="25" s="1"/>
  <c r="B11" i="25"/>
  <c r="C50" i="39"/>
  <c r="B50" i="39"/>
  <c r="C51" i="39"/>
  <c r="B51" i="39"/>
  <c r="C52" i="39"/>
  <c r="B52" i="39"/>
  <c r="C53" i="39"/>
  <c r="B53" i="39"/>
  <c r="C54" i="39"/>
  <c r="B54" i="39"/>
  <c r="C55" i="39"/>
  <c r="B55" i="39"/>
  <c r="C56" i="39"/>
  <c r="B56" i="39"/>
  <c r="E11" i="38"/>
  <c r="C11" i="38" s="1"/>
  <c r="B11" i="38"/>
  <c r="C48" i="37"/>
  <c r="B48" i="37"/>
  <c r="C49" i="37"/>
  <c r="B49" i="37"/>
  <c r="C50" i="37"/>
  <c r="B50" i="37"/>
  <c r="C51" i="37"/>
  <c r="B51" i="37"/>
  <c r="C52" i="37"/>
  <c r="B52" i="37"/>
  <c r="C53" i="37"/>
  <c r="B53" i="37"/>
  <c r="C54" i="37"/>
  <c r="B54" i="37"/>
  <c r="C48" i="36"/>
  <c r="B48" i="36"/>
  <c r="C49" i="36"/>
  <c r="B49" i="36"/>
  <c r="C50" i="36"/>
  <c r="B50" i="36"/>
  <c r="C51" i="36"/>
  <c r="B51" i="36"/>
  <c r="C52" i="36"/>
  <c r="B52" i="36"/>
  <c r="C53" i="36"/>
  <c r="B53" i="36"/>
  <c r="C54" i="36"/>
  <c r="B54" i="36"/>
  <c r="C48" i="35"/>
  <c r="B48" i="35"/>
  <c r="C49" i="35"/>
  <c r="B49" i="35"/>
  <c r="C50" i="35"/>
  <c r="B50" i="35"/>
  <c r="C51" i="35"/>
  <c r="B51" i="35"/>
  <c r="C52" i="35"/>
  <c r="B52" i="35"/>
  <c r="C53" i="35"/>
  <c r="B53" i="35"/>
  <c r="C54" i="35"/>
  <c r="B54" i="35"/>
  <c r="C48" i="32"/>
  <c r="B48" i="32"/>
  <c r="C49" i="32"/>
  <c r="B49" i="32"/>
  <c r="C50" i="32"/>
  <c r="B50" i="32"/>
  <c r="C51" i="32"/>
  <c r="B51" i="32"/>
  <c r="C52" i="32"/>
  <c r="B52" i="32"/>
  <c r="C53" i="32"/>
  <c r="B53" i="32"/>
  <c r="C54" i="32"/>
  <c r="B54" i="32"/>
  <c r="C48" i="30"/>
  <c r="B48" i="30"/>
  <c r="C49" i="30"/>
  <c r="B49" i="30"/>
  <c r="C50" i="30"/>
  <c r="B50" i="30"/>
  <c r="C51" i="30"/>
  <c r="B51" i="30"/>
  <c r="C52" i="30"/>
  <c r="B52" i="30"/>
  <c r="C53" i="30"/>
  <c r="B53" i="30"/>
  <c r="C54" i="30"/>
  <c r="B54" i="30"/>
  <c r="E11" i="31"/>
  <c r="C11" i="31" s="1"/>
  <c r="B11" i="31"/>
  <c r="C55" i="19"/>
  <c r="B55" i="19"/>
  <c r="C56" i="19"/>
  <c r="B56" i="19"/>
  <c r="C57" i="19"/>
  <c r="B57" i="19"/>
  <c r="C58" i="19"/>
  <c r="B58" i="19"/>
  <c r="C59" i="19"/>
  <c r="B59" i="19"/>
  <c r="C60" i="19"/>
  <c r="B60" i="19"/>
  <c r="C61" i="19"/>
  <c r="B61" i="19"/>
  <c r="E12" i="18"/>
  <c r="C12" i="18" s="1"/>
  <c r="B12" i="18"/>
  <c r="C57" i="17"/>
  <c r="B57" i="17"/>
  <c r="C58" i="17"/>
  <c r="B58" i="17"/>
  <c r="C59" i="17"/>
  <c r="B59" i="17"/>
  <c r="C60" i="17"/>
  <c r="B60" i="17"/>
  <c r="C61" i="17"/>
  <c r="B61" i="17"/>
  <c r="C62" i="17"/>
  <c r="B62" i="17"/>
  <c r="C63" i="17"/>
  <c r="B63" i="17"/>
  <c r="E12" i="16"/>
  <c r="C12" i="16" s="1"/>
  <c r="B12" i="16"/>
  <c r="C57" i="23"/>
  <c r="B57" i="23"/>
  <c r="C58" i="23"/>
  <c r="B58" i="23"/>
  <c r="C59" i="23"/>
  <c r="B59" i="23"/>
  <c r="C60" i="23"/>
  <c r="B60" i="23"/>
  <c r="C61" i="23"/>
  <c r="B61" i="23"/>
  <c r="C62" i="23"/>
  <c r="B62" i="23"/>
  <c r="C63" i="23"/>
  <c r="B63" i="23"/>
  <c r="E12" i="24"/>
  <c r="C12" i="24" s="1"/>
  <c r="B12" i="24"/>
  <c r="C57" i="26"/>
  <c r="B57" i="26"/>
  <c r="C58" i="26"/>
  <c r="B58" i="26"/>
  <c r="C59" i="26"/>
  <c r="B59" i="26"/>
  <c r="C60" i="26"/>
  <c r="B60" i="26"/>
  <c r="C61" i="26"/>
  <c r="B61" i="26"/>
  <c r="C62" i="26"/>
  <c r="B62" i="26"/>
  <c r="C63" i="26"/>
  <c r="B63" i="26"/>
  <c r="E12" i="25"/>
  <c r="C12" i="25" s="1"/>
  <c r="B12" i="25"/>
  <c r="C57" i="39"/>
  <c r="B57" i="39"/>
  <c r="C58" i="39"/>
  <c r="B58" i="39"/>
  <c r="C59" i="39"/>
  <c r="B59" i="39"/>
  <c r="C60" i="39"/>
  <c r="B60" i="39"/>
  <c r="C61" i="39"/>
  <c r="B61" i="39"/>
  <c r="C62" i="39"/>
  <c r="B62" i="39"/>
  <c r="C63" i="39"/>
  <c r="B63" i="39"/>
  <c r="E12" i="38"/>
  <c r="C12" i="38" s="1"/>
  <c r="B12" i="38"/>
  <c r="C55" i="37"/>
  <c r="B55" i="37"/>
  <c r="C56" i="37"/>
  <c r="B56" i="37"/>
  <c r="C57" i="37"/>
  <c r="B57" i="37"/>
  <c r="C58" i="37"/>
  <c r="B58" i="37"/>
  <c r="C59" i="37"/>
  <c r="B59" i="37"/>
  <c r="C60" i="37"/>
  <c r="B60" i="37"/>
  <c r="C61" i="37"/>
  <c r="B61" i="37"/>
  <c r="C55" i="36"/>
  <c r="B55" i="36"/>
  <c r="C56" i="36"/>
  <c r="B56" i="36"/>
  <c r="C57" i="36"/>
  <c r="B57" i="36"/>
  <c r="C58" i="36"/>
  <c r="B58" i="36"/>
  <c r="C59" i="36"/>
  <c r="B59" i="36"/>
  <c r="C60" i="36"/>
  <c r="B60" i="36"/>
  <c r="C61" i="36"/>
  <c r="B61" i="36"/>
  <c r="C55" i="35"/>
  <c r="B55" i="35"/>
  <c r="C56" i="35"/>
  <c r="B56" i="35"/>
  <c r="C57" i="35"/>
  <c r="B57" i="35"/>
  <c r="C58" i="35"/>
  <c r="B58" i="35"/>
  <c r="C59" i="35"/>
  <c r="B59" i="35"/>
  <c r="C60" i="35"/>
  <c r="B60" i="35"/>
  <c r="C61" i="35"/>
  <c r="B61" i="35"/>
  <c r="C55" i="32"/>
  <c r="B55" i="32"/>
  <c r="C56" i="32"/>
  <c r="B56" i="32"/>
  <c r="C57" i="32"/>
  <c r="B57" i="32"/>
  <c r="C58" i="32"/>
  <c r="B58" i="32"/>
  <c r="C59" i="32"/>
  <c r="B59" i="32"/>
  <c r="C60" i="32"/>
  <c r="B60" i="32"/>
  <c r="C61" i="32"/>
  <c r="B61" i="32"/>
  <c r="C55" i="30"/>
  <c r="B55" i="30"/>
  <c r="C56" i="30"/>
  <c r="B56" i="30"/>
  <c r="C57" i="30"/>
  <c r="B57" i="30"/>
  <c r="C58" i="30"/>
  <c r="B58" i="30"/>
  <c r="C59" i="30"/>
  <c r="B59" i="30"/>
  <c r="C60" i="30"/>
  <c r="B60" i="30"/>
  <c r="C61" i="30"/>
  <c r="B61" i="30"/>
  <c r="E12" i="31"/>
  <c r="C12" i="31" s="1"/>
  <c r="B12" i="31"/>
  <c r="C62" i="19"/>
  <c r="B62" i="19"/>
  <c r="C63" i="19"/>
  <c r="B63" i="19"/>
  <c r="C64" i="19"/>
  <c r="B64" i="19"/>
  <c r="C65" i="19"/>
  <c r="B65" i="19"/>
  <c r="C66" i="19"/>
  <c r="B66" i="19"/>
  <c r="C67" i="19"/>
  <c r="B67" i="19"/>
  <c r="C68" i="19"/>
  <c r="B68" i="19"/>
  <c r="E13" i="18"/>
  <c r="C13" i="18" s="1"/>
  <c r="B13" i="18"/>
  <c r="C64" i="17"/>
  <c r="B64" i="17"/>
  <c r="C65" i="17"/>
  <c r="B65" i="17"/>
  <c r="C66" i="17"/>
  <c r="B66" i="17"/>
  <c r="C67" i="17"/>
  <c r="B67" i="17"/>
  <c r="C68" i="17"/>
  <c r="B68" i="17"/>
  <c r="C69" i="17"/>
  <c r="B69" i="17"/>
  <c r="C70" i="17"/>
  <c r="B70" i="17"/>
  <c r="E13" i="16"/>
  <c r="C13" i="16" s="1"/>
  <c r="B13" i="16"/>
  <c r="C64" i="23"/>
  <c r="B64" i="23"/>
  <c r="C65" i="23"/>
  <c r="B65" i="23"/>
  <c r="C66" i="23"/>
  <c r="B66" i="23"/>
  <c r="C67" i="23"/>
  <c r="B67" i="23"/>
  <c r="C68" i="23"/>
  <c r="B68" i="23"/>
  <c r="C69" i="23"/>
  <c r="B69" i="23"/>
  <c r="C70" i="23"/>
  <c r="B70" i="23"/>
  <c r="E13" i="24"/>
  <c r="C13" i="24" s="1"/>
  <c r="B13" i="24"/>
  <c r="C64" i="26"/>
  <c r="B64" i="26"/>
  <c r="C65" i="26"/>
  <c r="B65" i="26"/>
  <c r="C66" i="26"/>
  <c r="B66" i="26"/>
  <c r="C67" i="26"/>
  <c r="B67" i="26"/>
  <c r="C68" i="26"/>
  <c r="B68" i="26"/>
  <c r="C69" i="26"/>
  <c r="B69" i="26"/>
  <c r="C70" i="26"/>
  <c r="B70" i="26"/>
  <c r="E13" i="25"/>
  <c r="C13" i="25" s="1"/>
  <c r="B13" i="25"/>
  <c r="C64" i="39"/>
  <c r="B64" i="39"/>
  <c r="C65" i="39"/>
  <c r="B65" i="39"/>
  <c r="C66" i="39"/>
  <c r="B66" i="39"/>
  <c r="C67" i="39"/>
  <c r="B67" i="39"/>
  <c r="C68" i="39"/>
  <c r="B68" i="39"/>
  <c r="C69" i="39"/>
  <c r="B69" i="39"/>
  <c r="C70" i="39"/>
  <c r="B70" i="39"/>
  <c r="E13" i="38"/>
  <c r="C13" i="38" s="1"/>
  <c r="B13" i="38"/>
  <c r="C62" i="37"/>
  <c r="B62" i="37"/>
  <c r="C63" i="37"/>
  <c r="B63" i="37"/>
  <c r="C64" i="37"/>
  <c r="B64" i="37"/>
  <c r="C65" i="37"/>
  <c r="B65" i="37"/>
  <c r="C66" i="37"/>
  <c r="B66" i="37"/>
  <c r="C67" i="37"/>
  <c r="B67" i="37"/>
  <c r="C68" i="37"/>
  <c r="B68" i="37"/>
  <c r="C62" i="36"/>
  <c r="B62" i="36"/>
  <c r="C63" i="36"/>
  <c r="B63" i="36"/>
  <c r="C64" i="36"/>
  <c r="B64" i="36"/>
  <c r="C65" i="36"/>
  <c r="B65" i="36"/>
  <c r="C66" i="36"/>
  <c r="B66" i="36"/>
  <c r="C67" i="36"/>
  <c r="B67" i="36"/>
  <c r="C68" i="36"/>
  <c r="B68" i="36"/>
  <c r="C62" i="35"/>
  <c r="B62" i="35"/>
  <c r="C63" i="35"/>
  <c r="B63" i="35"/>
  <c r="C64" i="35"/>
  <c r="B64" i="35"/>
  <c r="C65" i="35"/>
  <c r="B65" i="35"/>
  <c r="C66" i="35"/>
  <c r="B66" i="35"/>
  <c r="C67" i="35"/>
  <c r="B67" i="35"/>
  <c r="C68" i="35"/>
  <c r="B68" i="35"/>
  <c r="C62" i="32"/>
  <c r="B62" i="32"/>
  <c r="C63" i="32"/>
  <c r="B63" i="32"/>
  <c r="C64" i="32"/>
  <c r="B64" i="32"/>
  <c r="C65" i="32"/>
  <c r="B65" i="32"/>
  <c r="C66" i="32"/>
  <c r="B66" i="32"/>
  <c r="C67" i="32"/>
  <c r="B67" i="32"/>
  <c r="C68" i="32"/>
  <c r="B68" i="32"/>
  <c r="C62" i="30"/>
  <c r="B62" i="30"/>
  <c r="C63" i="30"/>
  <c r="B63" i="30"/>
  <c r="C64" i="30"/>
  <c r="B64" i="30"/>
  <c r="C65" i="30"/>
  <c r="B65" i="30"/>
  <c r="C66" i="30"/>
  <c r="B66" i="30"/>
  <c r="C67" i="30"/>
  <c r="B67" i="30"/>
  <c r="C68" i="30"/>
  <c r="B68" i="30"/>
  <c r="E13" i="31"/>
  <c r="C13" i="31" s="1"/>
  <c r="B13" i="31"/>
  <c r="K5" i="37"/>
  <c r="D5" i="18" l="1"/>
  <c r="D5" i="16"/>
  <c r="D5" i="24"/>
  <c r="D6" i="25"/>
  <c r="D5" i="38"/>
  <c r="D5" i="31"/>
  <c r="D6" i="18"/>
  <c r="D6" i="16"/>
  <c r="D8" i="24"/>
  <c r="D6" i="24"/>
  <c r="D9" i="38"/>
  <c r="D6" i="38"/>
  <c r="D6" i="31"/>
  <c r="D7" i="18"/>
  <c r="D7" i="16"/>
  <c r="D7" i="24"/>
  <c r="D7" i="25"/>
  <c r="D7" i="38"/>
  <c r="D7" i="31"/>
  <c r="D8" i="31"/>
  <c r="D8" i="18"/>
  <c r="D8" i="16"/>
  <c r="D8" i="25"/>
  <c r="D8" i="38"/>
  <c r="D11" i="38"/>
  <c r="D10" i="38"/>
  <c r="D11" i="31"/>
  <c r="D12" i="31"/>
  <c r="D12" i="18"/>
  <c r="D11" i="18"/>
  <c r="D10" i="18"/>
  <c r="D9" i="18"/>
  <c r="D9" i="16"/>
  <c r="D12" i="16"/>
  <c r="D10" i="16"/>
  <c r="D9" i="24"/>
  <c r="D12" i="24"/>
  <c r="D11" i="24"/>
  <c r="D9" i="25"/>
  <c r="D10" i="25"/>
  <c r="D12" i="38"/>
  <c r="D9" i="31"/>
  <c r="D10" i="24"/>
  <c r="D10" i="31"/>
  <c r="D11" i="16"/>
  <c r="D11" i="25"/>
  <c r="D12" i="25"/>
  <c r="C69" i="19"/>
  <c r="B69" i="19"/>
  <c r="C70" i="19"/>
  <c r="B70" i="19"/>
  <c r="C71" i="19"/>
  <c r="B71" i="19"/>
  <c r="C72" i="19"/>
  <c r="B72" i="19"/>
  <c r="C73" i="19"/>
  <c r="B73" i="19"/>
  <c r="C74" i="19"/>
  <c r="B74" i="19"/>
  <c r="C75" i="19"/>
  <c r="B75" i="19"/>
  <c r="E14" i="18"/>
  <c r="B14" i="18"/>
  <c r="C71" i="17"/>
  <c r="B71" i="17"/>
  <c r="C72" i="17"/>
  <c r="B72" i="17"/>
  <c r="C73" i="17"/>
  <c r="B73" i="17"/>
  <c r="C74" i="17"/>
  <c r="B74" i="17"/>
  <c r="C75" i="17"/>
  <c r="B75" i="17"/>
  <c r="C76" i="17"/>
  <c r="B76" i="17"/>
  <c r="C77" i="17"/>
  <c r="B77" i="17"/>
  <c r="E14" i="16"/>
  <c r="C14" i="16" s="1"/>
  <c r="D13" i="16" s="1"/>
  <c r="B14" i="16"/>
  <c r="C71" i="23"/>
  <c r="B71" i="23"/>
  <c r="C72" i="23"/>
  <c r="B72" i="23"/>
  <c r="C73" i="23"/>
  <c r="B73" i="23"/>
  <c r="C74" i="23"/>
  <c r="B74" i="23"/>
  <c r="C75" i="23"/>
  <c r="B75" i="23"/>
  <c r="C76" i="23"/>
  <c r="B76" i="23"/>
  <c r="C77" i="23"/>
  <c r="B77" i="23"/>
  <c r="E14" i="24"/>
  <c r="C14" i="24" s="1"/>
  <c r="B14" i="24"/>
  <c r="C71" i="26"/>
  <c r="B71" i="26"/>
  <c r="C72" i="26"/>
  <c r="B72" i="26"/>
  <c r="C73" i="26"/>
  <c r="B73" i="26"/>
  <c r="C74" i="26"/>
  <c r="B74" i="26"/>
  <c r="C75" i="26"/>
  <c r="B75" i="26"/>
  <c r="C76" i="26"/>
  <c r="B76" i="26"/>
  <c r="C77" i="26"/>
  <c r="B77" i="26"/>
  <c r="E14" i="25"/>
  <c r="C14" i="25" s="1"/>
  <c r="D13" i="25" s="1"/>
  <c r="B14" i="25"/>
  <c r="C71" i="39"/>
  <c r="B71" i="39"/>
  <c r="C72" i="39"/>
  <c r="B72" i="39"/>
  <c r="C73" i="39"/>
  <c r="B73" i="39"/>
  <c r="C74" i="39"/>
  <c r="B74" i="39"/>
  <c r="C75" i="39"/>
  <c r="B75" i="39"/>
  <c r="C76" i="39"/>
  <c r="B76" i="39"/>
  <c r="C77" i="39"/>
  <c r="B77" i="39"/>
  <c r="E14" i="38"/>
  <c r="C14" i="38" s="1"/>
  <c r="D13" i="38" s="1"/>
  <c r="B14" i="38"/>
  <c r="C69" i="37"/>
  <c r="B69" i="37"/>
  <c r="C70" i="37"/>
  <c r="B70" i="37"/>
  <c r="C71" i="37"/>
  <c r="B71" i="37"/>
  <c r="C72" i="37"/>
  <c r="B72" i="37"/>
  <c r="C73" i="37"/>
  <c r="B73" i="37"/>
  <c r="C74" i="37"/>
  <c r="B74" i="37"/>
  <c r="C75" i="37"/>
  <c r="B75" i="37"/>
  <c r="C69" i="36"/>
  <c r="B69" i="36"/>
  <c r="C70" i="36"/>
  <c r="B70" i="36"/>
  <c r="C71" i="36"/>
  <c r="B71" i="36"/>
  <c r="C72" i="36"/>
  <c r="B72" i="36"/>
  <c r="C73" i="36"/>
  <c r="B73" i="36"/>
  <c r="C74" i="36"/>
  <c r="B74" i="36"/>
  <c r="C75" i="36"/>
  <c r="B75" i="36"/>
  <c r="C69" i="35"/>
  <c r="B69" i="35"/>
  <c r="C70" i="35"/>
  <c r="B70" i="35"/>
  <c r="C71" i="35"/>
  <c r="B71" i="35"/>
  <c r="C72" i="35"/>
  <c r="B72" i="35"/>
  <c r="C73" i="35"/>
  <c r="B73" i="35"/>
  <c r="C74" i="35"/>
  <c r="B74" i="35"/>
  <c r="C75" i="35"/>
  <c r="B75" i="35"/>
  <c r="C69" i="32"/>
  <c r="B69" i="32"/>
  <c r="C70" i="32"/>
  <c r="B70" i="32"/>
  <c r="C71" i="32"/>
  <c r="B71" i="32"/>
  <c r="C72" i="32"/>
  <c r="B72" i="32"/>
  <c r="C73" i="32"/>
  <c r="B73" i="32"/>
  <c r="C74" i="32"/>
  <c r="B74" i="32"/>
  <c r="C75" i="32"/>
  <c r="B75" i="32"/>
  <c r="C69" i="30"/>
  <c r="B69" i="30"/>
  <c r="C70" i="30"/>
  <c r="B70" i="30"/>
  <c r="C71" i="30"/>
  <c r="B71" i="30"/>
  <c r="C72" i="30"/>
  <c r="B72" i="30"/>
  <c r="C73" i="30"/>
  <c r="B73" i="30"/>
  <c r="C74" i="30"/>
  <c r="B74" i="30"/>
  <c r="C75" i="30"/>
  <c r="B75" i="30"/>
  <c r="E14" i="31"/>
  <c r="C14" i="31" s="1"/>
  <c r="D13" i="31" s="1"/>
  <c r="B14" i="31"/>
  <c r="C76" i="19"/>
  <c r="B76" i="19"/>
  <c r="C77" i="19"/>
  <c r="B77" i="19"/>
  <c r="C78" i="19"/>
  <c r="B78" i="19"/>
  <c r="C79" i="19"/>
  <c r="B79" i="19"/>
  <c r="C80" i="19"/>
  <c r="B80" i="19"/>
  <c r="C81" i="19"/>
  <c r="B81" i="19"/>
  <c r="C82" i="19"/>
  <c r="B82" i="19"/>
  <c r="E15" i="18"/>
  <c r="C15" i="18" s="1"/>
  <c r="B15" i="18"/>
  <c r="C78" i="17"/>
  <c r="B78" i="17"/>
  <c r="C79" i="17"/>
  <c r="B79" i="17"/>
  <c r="C80" i="17"/>
  <c r="B80" i="17"/>
  <c r="C81" i="17"/>
  <c r="B81" i="17"/>
  <c r="C82" i="17"/>
  <c r="B82" i="17"/>
  <c r="C83" i="17"/>
  <c r="B83" i="17"/>
  <c r="C84" i="17"/>
  <c r="B84" i="17"/>
  <c r="E15" i="16"/>
  <c r="C15" i="16" s="1"/>
  <c r="B15" i="16"/>
  <c r="C78" i="23"/>
  <c r="B78" i="23"/>
  <c r="C79" i="23"/>
  <c r="B79" i="23"/>
  <c r="C80" i="23"/>
  <c r="B80" i="23"/>
  <c r="C81" i="23"/>
  <c r="B81" i="23"/>
  <c r="C82" i="23"/>
  <c r="B82" i="23"/>
  <c r="C83" i="23"/>
  <c r="B83" i="23"/>
  <c r="C84" i="23"/>
  <c r="B84" i="23"/>
  <c r="E15" i="24"/>
  <c r="C15" i="24" s="1"/>
  <c r="B15" i="24"/>
  <c r="C78" i="26"/>
  <c r="B78" i="26"/>
  <c r="C79" i="26"/>
  <c r="B79" i="26"/>
  <c r="C80" i="26"/>
  <c r="B80" i="26"/>
  <c r="C81" i="26"/>
  <c r="B81" i="26"/>
  <c r="C82" i="26"/>
  <c r="B82" i="26"/>
  <c r="C83" i="26"/>
  <c r="B83" i="26"/>
  <c r="C84" i="26"/>
  <c r="B84" i="26"/>
  <c r="E15" i="25"/>
  <c r="C15" i="25" s="1"/>
  <c r="B15" i="25"/>
  <c r="C78" i="39"/>
  <c r="B78" i="39"/>
  <c r="C79" i="39"/>
  <c r="B79" i="39"/>
  <c r="C80" i="39"/>
  <c r="B80" i="39"/>
  <c r="C81" i="39"/>
  <c r="B81" i="39"/>
  <c r="C82" i="39"/>
  <c r="B82" i="39"/>
  <c r="C83" i="39"/>
  <c r="B83" i="39"/>
  <c r="C84" i="39"/>
  <c r="B84" i="39"/>
  <c r="E15" i="38"/>
  <c r="C15" i="38" s="1"/>
  <c r="B15" i="38"/>
  <c r="C76" i="37"/>
  <c r="B76" i="37"/>
  <c r="C77" i="37"/>
  <c r="B77" i="37"/>
  <c r="C78" i="37"/>
  <c r="B78" i="37"/>
  <c r="C79" i="37"/>
  <c r="B79" i="37"/>
  <c r="C80" i="37"/>
  <c r="B80" i="37"/>
  <c r="C81" i="37"/>
  <c r="B81" i="37"/>
  <c r="C82" i="37"/>
  <c r="B82" i="37"/>
  <c r="C76" i="36"/>
  <c r="B76" i="36"/>
  <c r="C77" i="36"/>
  <c r="B77" i="36"/>
  <c r="C78" i="36"/>
  <c r="B78" i="36"/>
  <c r="C79" i="36"/>
  <c r="B79" i="36"/>
  <c r="C80" i="36"/>
  <c r="B80" i="36"/>
  <c r="C81" i="36"/>
  <c r="B81" i="36"/>
  <c r="C82" i="36"/>
  <c r="B82" i="36"/>
  <c r="C76" i="35"/>
  <c r="B76" i="35"/>
  <c r="C77" i="35"/>
  <c r="B77" i="35"/>
  <c r="C78" i="35"/>
  <c r="B78" i="35"/>
  <c r="C79" i="35"/>
  <c r="B79" i="35"/>
  <c r="C80" i="35"/>
  <c r="B80" i="35"/>
  <c r="C81" i="35"/>
  <c r="B81" i="35"/>
  <c r="C82" i="35"/>
  <c r="B82" i="35"/>
  <c r="C76" i="32"/>
  <c r="B76" i="32"/>
  <c r="C77" i="32"/>
  <c r="B77" i="32"/>
  <c r="C78" i="32"/>
  <c r="B78" i="32"/>
  <c r="C79" i="32"/>
  <c r="B79" i="32"/>
  <c r="C80" i="32"/>
  <c r="B80" i="32"/>
  <c r="C81" i="32"/>
  <c r="B81" i="32"/>
  <c r="C82" i="32"/>
  <c r="B82" i="32"/>
  <c r="C76" i="30"/>
  <c r="B76" i="30"/>
  <c r="C77" i="30"/>
  <c r="B77" i="30"/>
  <c r="C78" i="30"/>
  <c r="B78" i="30"/>
  <c r="C79" i="30"/>
  <c r="B79" i="30"/>
  <c r="C80" i="30"/>
  <c r="B80" i="30"/>
  <c r="C81" i="30"/>
  <c r="B81" i="30"/>
  <c r="C82" i="30"/>
  <c r="B82" i="30"/>
  <c r="E15" i="31"/>
  <c r="C15" i="31" s="1"/>
  <c r="B15" i="31"/>
  <c r="C83" i="19"/>
  <c r="B83" i="19"/>
  <c r="C84" i="19"/>
  <c r="B84" i="19"/>
  <c r="C85" i="19"/>
  <c r="B85" i="19"/>
  <c r="C86" i="19"/>
  <c r="B86" i="19"/>
  <c r="C87" i="19"/>
  <c r="B87" i="19"/>
  <c r="C88" i="19"/>
  <c r="B88" i="19"/>
  <c r="C89" i="19"/>
  <c r="B89" i="19"/>
  <c r="E16" i="18"/>
  <c r="C16" i="18" s="1"/>
  <c r="B16" i="18"/>
  <c r="C85" i="17"/>
  <c r="B85" i="17"/>
  <c r="C86" i="17"/>
  <c r="B86" i="17"/>
  <c r="C87" i="17"/>
  <c r="B87" i="17"/>
  <c r="C88" i="17"/>
  <c r="B88" i="17"/>
  <c r="C89" i="17"/>
  <c r="B89" i="17"/>
  <c r="C90" i="17"/>
  <c r="B90" i="17"/>
  <c r="C91" i="17"/>
  <c r="B91" i="17"/>
  <c r="E16" i="16"/>
  <c r="C16" i="16" s="1"/>
  <c r="B16" i="16"/>
  <c r="C85" i="23"/>
  <c r="B85" i="23"/>
  <c r="C86" i="23"/>
  <c r="B86" i="23"/>
  <c r="C87" i="23"/>
  <c r="B87" i="23"/>
  <c r="C88" i="23"/>
  <c r="B88" i="23"/>
  <c r="C89" i="23"/>
  <c r="B89" i="23"/>
  <c r="C90" i="23"/>
  <c r="B90" i="23"/>
  <c r="C91" i="23"/>
  <c r="B91" i="23"/>
  <c r="E16" i="24"/>
  <c r="C16" i="24" s="1"/>
  <c r="B16" i="24"/>
  <c r="C85" i="26"/>
  <c r="B85" i="26"/>
  <c r="C86" i="26"/>
  <c r="B86" i="26"/>
  <c r="C87" i="26"/>
  <c r="B87" i="26"/>
  <c r="C88" i="26"/>
  <c r="B88" i="26"/>
  <c r="C89" i="26"/>
  <c r="B89" i="26"/>
  <c r="C90" i="26"/>
  <c r="B90" i="26"/>
  <c r="C91" i="26"/>
  <c r="B91" i="26"/>
  <c r="E16" i="25"/>
  <c r="C16" i="25" s="1"/>
  <c r="B16" i="25"/>
  <c r="C85" i="39"/>
  <c r="B85" i="39"/>
  <c r="C86" i="39"/>
  <c r="B86" i="39"/>
  <c r="C87" i="39"/>
  <c r="B87" i="39"/>
  <c r="C88" i="39"/>
  <c r="B88" i="39"/>
  <c r="C89" i="39"/>
  <c r="B89" i="39"/>
  <c r="C90" i="39"/>
  <c r="B90" i="39"/>
  <c r="C91" i="39"/>
  <c r="B91" i="39"/>
  <c r="E16" i="38"/>
  <c r="C16" i="38" s="1"/>
  <c r="B16" i="38"/>
  <c r="C83" i="37"/>
  <c r="B83" i="37"/>
  <c r="C84" i="37"/>
  <c r="B84" i="37"/>
  <c r="C85" i="37"/>
  <c r="B85" i="37"/>
  <c r="C86" i="37"/>
  <c r="B86" i="37"/>
  <c r="C87" i="37"/>
  <c r="B87" i="37"/>
  <c r="C88" i="37"/>
  <c r="B88" i="37"/>
  <c r="C89" i="37"/>
  <c r="B89" i="37"/>
  <c r="C83" i="36"/>
  <c r="B83" i="36"/>
  <c r="C84" i="36"/>
  <c r="B84" i="36"/>
  <c r="C85" i="36"/>
  <c r="B85" i="36"/>
  <c r="C86" i="36"/>
  <c r="B86" i="36"/>
  <c r="C87" i="36"/>
  <c r="B87" i="36"/>
  <c r="C88" i="36"/>
  <c r="B88" i="36"/>
  <c r="C89" i="36"/>
  <c r="B89" i="36"/>
  <c r="C83" i="35"/>
  <c r="B83" i="35"/>
  <c r="C84" i="35"/>
  <c r="B84" i="35"/>
  <c r="C85" i="35"/>
  <c r="B85" i="35"/>
  <c r="C86" i="35"/>
  <c r="B86" i="35"/>
  <c r="C87" i="35"/>
  <c r="B87" i="35"/>
  <c r="C88" i="35"/>
  <c r="B88" i="35"/>
  <c r="C89" i="35"/>
  <c r="B89" i="35"/>
  <c r="C83" i="32"/>
  <c r="B83" i="32"/>
  <c r="C84" i="32"/>
  <c r="B84" i="32"/>
  <c r="C85" i="32"/>
  <c r="B85" i="32"/>
  <c r="C86" i="32"/>
  <c r="B86" i="32"/>
  <c r="C87" i="32"/>
  <c r="B87" i="32"/>
  <c r="C88" i="32"/>
  <c r="B88" i="32"/>
  <c r="C89" i="32"/>
  <c r="B89" i="32"/>
  <c r="C83" i="30"/>
  <c r="B83" i="30"/>
  <c r="C84" i="30"/>
  <c r="B84" i="30"/>
  <c r="C85" i="30"/>
  <c r="B85" i="30"/>
  <c r="C86" i="30"/>
  <c r="B86" i="30"/>
  <c r="C87" i="30"/>
  <c r="B87" i="30"/>
  <c r="C88" i="30"/>
  <c r="B88" i="30"/>
  <c r="C89" i="30"/>
  <c r="B89" i="30"/>
  <c r="E16" i="31"/>
  <c r="C16" i="31" s="1"/>
  <c r="B16" i="31"/>
  <c r="J1" i="31"/>
  <c r="C90" i="19"/>
  <c r="B90" i="19"/>
  <c r="C91" i="19"/>
  <c r="B91" i="19"/>
  <c r="C92" i="19"/>
  <c r="B92" i="19"/>
  <c r="C93" i="19"/>
  <c r="B93" i="19"/>
  <c r="C94" i="19"/>
  <c r="B94" i="19"/>
  <c r="C95" i="19"/>
  <c r="B95" i="19"/>
  <c r="C96" i="19"/>
  <c r="B96" i="19"/>
  <c r="E17" i="18"/>
  <c r="C17" i="18" s="1"/>
  <c r="B17" i="18"/>
  <c r="C92" i="17"/>
  <c r="B92" i="17"/>
  <c r="C93" i="17"/>
  <c r="B93" i="17"/>
  <c r="C94" i="17"/>
  <c r="B94" i="17"/>
  <c r="C95" i="17"/>
  <c r="B95" i="17"/>
  <c r="C96" i="17"/>
  <c r="B96" i="17"/>
  <c r="C97" i="17"/>
  <c r="B97" i="17"/>
  <c r="C98" i="17"/>
  <c r="B98" i="17"/>
  <c r="E17" i="16"/>
  <c r="C17" i="16" s="1"/>
  <c r="B17" i="16"/>
  <c r="C92" i="23"/>
  <c r="B92" i="23"/>
  <c r="C93" i="23"/>
  <c r="B93" i="23"/>
  <c r="C94" i="23"/>
  <c r="B94" i="23"/>
  <c r="C95" i="23"/>
  <c r="B95" i="23"/>
  <c r="C96" i="23"/>
  <c r="B96" i="23"/>
  <c r="C97" i="23"/>
  <c r="B97" i="23"/>
  <c r="C98" i="23"/>
  <c r="B98" i="23"/>
  <c r="E17" i="24"/>
  <c r="C17" i="24" s="1"/>
  <c r="B17" i="24"/>
  <c r="C92" i="26"/>
  <c r="B92" i="26"/>
  <c r="C93" i="26"/>
  <c r="B93" i="26"/>
  <c r="C94" i="26"/>
  <c r="B94" i="26"/>
  <c r="C95" i="26"/>
  <c r="B95" i="26"/>
  <c r="C96" i="26"/>
  <c r="B96" i="26"/>
  <c r="C97" i="26"/>
  <c r="B97" i="26"/>
  <c r="C98" i="26"/>
  <c r="B98" i="26"/>
  <c r="E17" i="25"/>
  <c r="C17" i="25" s="1"/>
  <c r="B17" i="25"/>
  <c r="C92" i="39"/>
  <c r="B92" i="39"/>
  <c r="C93" i="39"/>
  <c r="B93" i="39"/>
  <c r="C94" i="39"/>
  <c r="B94" i="39"/>
  <c r="C95" i="39"/>
  <c r="B95" i="39"/>
  <c r="C96" i="39"/>
  <c r="B96" i="39"/>
  <c r="C97" i="39"/>
  <c r="B97" i="39"/>
  <c r="C98" i="39"/>
  <c r="B98" i="39"/>
  <c r="E17" i="38"/>
  <c r="C17" i="38" s="1"/>
  <c r="B17" i="38"/>
  <c r="C90" i="37"/>
  <c r="B90" i="37"/>
  <c r="C91" i="37"/>
  <c r="B91" i="37"/>
  <c r="C92" i="37"/>
  <c r="B92" i="37"/>
  <c r="C93" i="37"/>
  <c r="B93" i="37"/>
  <c r="C94" i="37"/>
  <c r="B94" i="37"/>
  <c r="C95" i="37"/>
  <c r="B95" i="37"/>
  <c r="C96" i="37"/>
  <c r="B96" i="37"/>
  <c r="C90" i="36"/>
  <c r="B90" i="36"/>
  <c r="C91" i="36"/>
  <c r="B91" i="36"/>
  <c r="C92" i="36"/>
  <c r="B92" i="36"/>
  <c r="C93" i="36"/>
  <c r="B93" i="36"/>
  <c r="C94" i="36"/>
  <c r="B94" i="36"/>
  <c r="C95" i="36"/>
  <c r="B95" i="36"/>
  <c r="C96" i="36"/>
  <c r="B96" i="36"/>
  <c r="C90" i="35"/>
  <c r="B90" i="35"/>
  <c r="C91" i="35"/>
  <c r="B91" i="35"/>
  <c r="C92" i="35"/>
  <c r="B92" i="35"/>
  <c r="C93" i="35"/>
  <c r="B93" i="35"/>
  <c r="C94" i="35"/>
  <c r="B94" i="35"/>
  <c r="C95" i="35"/>
  <c r="B95" i="35"/>
  <c r="C96" i="35"/>
  <c r="B96" i="35"/>
  <c r="C90" i="32"/>
  <c r="B90" i="32"/>
  <c r="C91" i="32"/>
  <c r="B91" i="32"/>
  <c r="C92" i="32"/>
  <c r="B92" i="32"/>
  <c r="C93" i="32"/>
  <c r="B93" i="32"/>
  <c r="C94" i="32"/>
  <c r="B94" i="32"/>
  <c r="C95" i="32"/>
  <c r="B95" i="32"/>
  <c r="C96" i="32"/>
  <c r="B96" i="32"/>
  <c r="C90" i="30"/>
  <c r="B90" i="30"/>
  <c r="C91" i="30"/>
  <c r="B91" i="30"/>
  <c r="C92" i="30"/>
  <c r="B92" i="30"/>
  <c r="C93" i="30"/>
  <c r="B93" i="30"/>
  <c r="C94" i="30"/>
  <c r="B94" i="30"/>
  <c r="C95" i="30"/>
  <c r="B95" i="30"/>
  <c r="C96" i="30"/>
  <c r="B96" i="30"/>
  <c r="E17" i="31"/>
  <c r="C17" i="31" s="1"/>
  <c r="B17" i="31"/>
  <c r="C97" i="19"/>
  <c r="B97" i="19"/>
  <c r="C98" i="19"/>
  <c r="B98" i="19"/>
  <c r="C99" i="19"/>
  <c r="B99" i="19"/>
  <c r="C100" i="19"/>
  <c r="B100" i="19"/>
  <c r="C101" i="19"/>
  <c r="B101" i="19"/>
  <c r="C102" i="19"/>
  <c r="B102" i="19"/>
  <c r="C103" i="19"/>
  <c r="B103" i="19"/>
  <c r="E18" i="18"/>
  <c r="C18" i="18" s="1"/>
  <c r="B18" i="18"/>
  <c r="C99" i="17"/>
  <c r="B99" i="17"/>
  <c r="C100" i="17"/>
  <c r="B100" i="17"/>
  <c r="C101" i="17"/>
  <c r="B101" i="17"/>
  <c r="C102" i="17"/>
  <c r="B102" i="17"/>
  <c r="C103" i="17"/>
  <c r="B103" i="17"/>
  <c r="C104" i="17"/>
  <c r="B104" i="17"/>
  <c r="C105" i="17"/>
  <c r="B105" i="17"/>
  <c r="E18" i="16"/>
  <c r="C18" i="16" s="1"/>
  <c r="B18" i="16"/>
  <c r="C99" i="23"/>
  <c r="B99" i="23"/>
  <c r="C100" i="23"/>
  <c r="B100" i="23"/>
  <c r="C101" i="23"/>
  <c r="B101" i="23"/>
  <c r="C102" i="23"/>
  <c r="B102" i="23"/>
  <c r="C103" i="23"/>
  <c r="B103" i="23"/>
  <c r="C104" i="23"/>
  <c r="B104" i="23"/>
  <c r="C105" i="23"/>
  <c r="B105" i="23"/>
  <c r="E18" i="24"/>
  <c r="C18" i="24" s="1"/>
  <c r="B18" i="24"/>
  <c r="C99" i="26"/>
  <c r="B99" i="26"/>
  <c r="C100" i="26"/>
  <c r="B100" i="26"/>
  <c r="C101" i="26"/>
  <c r="B101" i="26"/>
  <c r="C102" i="26"/>
  <c r="B102" i="26"/>
  <c r="C103" i="26"/>
  <c r="B103" i="26"/>
  <c r="C104" i="26"/>
  <c r="B104" i="26"/>
  <c r="C105" i="26"/>
  <c r="B105" i="26"/>
  <c r="E18" i="25"/>
  <c r="C18" i="25" s="1"/>
  <c r="B18" i="25"/>
  <c r="C99" i="39"/>
  <c r="B99" i="39"/>
  <c r="C100" i="39"/>
  <c r="B100" i="39"/>
  <c r="C101" i="39"/>
  <c r="B101" i="39"/>
  <c r="C102" i="39"/>
  <c r="B102" i="39"/>
  <c r="C103" i="39"/>
  <c r="B103" i="39"/>
  <c r="C104" i="39"/>
  <c r="B104" i="39"/>
  <c r="C105" i="39"/>
  <c r="B105" i="39"/>
  <c r="E18" i="38"/>
  <c r="C18" i="38" s="1"/>
  <c r="B18" i="38"/>
  <c r="C97" i="37"/>
  <c r="B97" i="37"/>
  <c r="C98" i="37"/>
  <c r="B98" i="37"/>
  <c r="C99" i="37"/>
  <c r="B99" i="37"/>
  <c r="C100" i="37"/>
  <c r="B100" i="37"/>
  <c r="C101" i="37"/>
  <c r="B101" i="37"/>
  <c r="C102" i="37"/>
  <c r="B102" i="37"/>
  <c r="C103" i="37"/>
  <c r="B103" i="37"/>
  <c r="C97" i="36"/>
  <c r="B97" i="36"/>
  <c r="C98" i="36"/>
  <c r="B98" i="36"/>
  <c r="C99" i="36"/>
  <c r="B99" i="36"/>
  <c r="C100" i="36"/>
  <c r="B100" i="36"/>
  <c r="C101" i="36"/>
  <c r="B101" i="36"/>
  <c r="C102" i="36"/>
  <c r="B102" i="36"/>
  <c r="C103" i="36"/>
  <c r="B103" i="36"/>
  <c r="C97" i="35"/>
  <c r="B97" i="35"/>
  <c r="C98" i="35"/>
  <c r="B98" i="35"/>
  <c r="C99" i="35"/>
  <c r="B99" i="35"/>
  <c r="C100" i="35"/>
  <c r="B100" i="35"/>
  <c r="C101" i="35"/>
  <c r="B101" i="35"/>
  <c r="C102" i="35"/>
  <c r="B102" i="35"/>
  <c r="C103" i="35"/>
  <c r="B103" i="35"/>
  <c r="C97" i="32"/>
  <c r="B97" i="32"/>
  <c r="C98" i="32"/>
  <c r="B98" i="32"/>
  <c r="C99" i="32"/>
  <c r="B99" i="32"/>
  <c r="C100" i="32"/>
  <c r="B100" i="32"/>
  <c r="C101" i="32"/>
  <c r="B101" i="32"/>
  <c r="C102" i="32"/>
  <c r="B102" i="32"/>
  <c r="C103" i="32"/>
  <c r="B103" i="32"/>
  <c r="C97" i="30"/>
  <c r="B97" i="30"/>
  <c r="C98" i="30"/>
  <c r="B98" i="30"/>
  <c r="C99" i="30"/>
  <c r="B99" i="30"/>
  <c r="C100" i="30"/>
  <c r="B100" i="30"/>
  <c r="C101" i="30"/>
  <c r="B101" i="30"/>
  <c r="C102" i="30"/>
  <c r="B102" i="30"/>
  <c r="C103" i="30"/>
  <c r="B103" i="30"/>
  <c r="E18" i="31"/>
  <c r="C18" i="31" s="1"/>
  <c r="B18" i="31"/>
  <c r="C104" i="19"/>
  <c r="B104" i="19"/>
  <c r="C105" i="19"/>
  <c r="B105" i="19"/>
  <c r="C106" i="19"/>
  <c r="B106" i="19"/>
  <c r="C107" i="19"/>
  <c r="B107" i="19"/>
  <c r="C108" i="19"/>
  <c r="B108" i="19"/>
  <c r="C109" i="19"/>
  <c r="B109" i="19"/>
  <c r="C110" i="19"/>
  <c r="B110" i="19"/>
  <c r="E19" i="18"/>
  <c r="C19" i="18" s="1"/>
  <c r="B19" i="18"/>
  <c r="C106" i="17"/>
  <c r="B106" i="17"/>
  <c r="C107" i="17"/>
  <c r="B107" i="17"/>
  <c r="C108" i="17"/>
  <c r="B108" i="17"/>
  <c r="C109" i="17"/>
  <c r="B109" i="17"/>
  <c r="C110" i="17"/>
  <c r="B110" i="17"/>
  <c r="C111" i="17"/>
  <c r="B111" i="17"/>
  <c r="C112" i="17"/>
  <c r="B112" i="17"/>
  <c r="E19" i="16"/>
  <c r="C19" i="16" s="1"/>
  <c r="B19" i="16"/>
  <c r="C106" i="23"/>
  <c r="B106" i="23"/>
  <c r="C107" i="23"/>
  <c r="B107" i="23"/>
  <c r="C108" i="23"/>
  <c r="B108" i="23"/>
  <c r="C109" i="23"/>
  <c r="B109" i="23"/>
  <c r="C110" i="23"/>
  <c r="B110" i="23"/>
  <c r="C111" i="23"/>
  <c r="B111" i="23"/>
  <c r="C112" i="23"/>
  <c r="B112" i="23"/>
  <c r="E19" i="24"/>
  <c r="C19" i="24" s="1"/>
  <c r="B19" i="24"/>
  <c r="C106" i="26"/>
  <c r="B106" i="26"/>
  <c r="C107" i="26"/>
  <c r="B107" i="26"/>
  <c r="C108" i="26"/>
  <c r="B108" i="26"/>
  <c r="C109" i="26"/>
  <c r="B109" i="26"/>
  <c r="C110" i="26"/>
  <c r="B110" i="26"/>
  <c r="C111" i="26"/>
  <c r="B111" i="26"/>
  <c r="C112" i="26"/>
  <c r="B112" i="26"/>
  <c r="E19" i="25"/>
  <c r="C19" i="25" s="1"/>
  <c r="B19" i="25"/>
  <c r="C106" i="39"/>
  <c r="B106" i="39"/>
  <c r="C107" i="39"/>
  <c r="B107" i="39"/>
  <c r="C108" i="39"/>
  <c r="B108" i="39"/>
  <c r="C109" i="39"/>
  <c r="B109" i="39"/>
  <c r="C110" i="39"/>
  <c r="B110" i="39"/>
  <c r="C111" i="39"/>
  <c r="B111" i="39"/>
  <c r="C112" i="39"/>
  <c r="B112" i="39"/>
  <c r="E19" i="38"/>
  <c r="C19" i="38" s="1"/>
  <c r="B19" i="38"/>
  <c r="C104" i="37"/>
  <c r="B104" i="37"/>
  <c r="C105" i="37"/>
  <c r="B105" i="37"/>
  <c r="C106" i="37"/>
  <c r="B106" i="37"/>
  <c r="C107" i="37"/>
  <c r="B107" i="37"/>
  <c r="C108" i="37"/>
  <c r="B108" i="37"/>
  <c r="C109" i="37"/>
  <c r="B109" i="37"/>
  <c r="C110" i="37"/>
  <c r="B110" i="37"/>
  <c r="C104" i="36"/>
  <c r="B104" i="36"/>
  <c r="C105" i="36"/>
  <c r="B105" i="36"/>
  <c r="C106" i="36"/>
  <c r="B106" i="36"/>
  <c r="C107" i="36"/>
  <c r="B107" i="36"/>
  <c r="C108" i="36"/>
  <c r="B108" i="36"/>
  <c r="C109" i="36"/>
  <c r="B109" i="36"/>
  <c r="C110" i="36"/>
  <c r="B110" i="36"/>
  <c r="C104" i="35"/>
  <c r="B104" i="35"/>
  <c r="C105" i="35"/>
  <c r="B105" i="35"/>
  <c r="C106" i="35"/>
  <c r="B106" i="35"/>
  <c r="C107" i="35"/>
  <c r="B107" i="35"/>
  <c r="C108" i="35"/>
  <c r="B108" i="35"/>
  <c r="C109" i="35"/>
  <c r="B109" i="35"/>
  <c r="C110" i="35"/>
  <c r="B110" i="35"/>
  <c r="C104" i="32"/>
  <c r="B104" i="32"/>
  <c r="C105" i="32"/>
  <c r="B105" i="32"/>
  <c r="C106" i="32"/>
  <c r="B106" i="32"/>
  <c r="C107" i="32"/>
  <c r="B107" i="32"/>
  <c r="C108" i="32"/>
  <c r="B108" i="32"/>
  <c r="C109" i="32"/>
  <c r="B109" i="32"/>
  <c r="C110" i="32"/>
  <c r="B110" i="32"/>
  <c r="C104" i="30"/>
  <c r="B104" i="30"/>
  <c r="C105" i="30"/>
  <c r="B105" i="30"/>
  <c r="C106" i="30"/>
  <c r="B106" i="30"/>
  <c r="C107" i="30"/>
  <c r="B107" i="30"/>
  <c r="C108" i="30"/>
  <c r="B108" i="30"/>
  <c r="C109" i="30"/>
  <c r="B109" i="30"/>
  <c r="C110" i="30"/>
  <c r="B110" i="30"/>
  <c r="E19" i="31"/>
  <c r="C19" i="31" s="1"/>
  <c r="B19" i="31"/>
  <c r="E20" i="16"/>
  <c r="D14" i="24" l="1"/>
  <c r="D13" i="24"/>
  <c r="C14" i="18"/>
  <c r="D14" i="16"/>
  <c r="D15" i="24"/>
  <c r="D14" i="25"/>
  <c r="D15" i="25"/>
  <c r="D14" i="38"/>
  <c r="D15" i="31"/>
  <c r="D14" i="31"/>
  <c r="D16" i="18"/>
  <c r="D15" i="18"/>
  <c r="D15" i="16"/>
  <c r="D17" i="16"/>
  <c r="D17" i="24"/>
  <c r="D17" i="25"/>
  <c r="D18" i="25"/>
  <c r="D15" i="38"/>
  <c r="D17" i="31"/>
  <c r="D17" i="18"/>
  <c r="D18" i="18"/>
  <c r="D16" i="16"/>
  <c r="D18" i="16"/>
  <c r="D16" i="24"/>
  <c r="D18" i="24"/>
  <c r="D16" i="25"/>
  <c r="D17" i="38"/>
  <c r="D16" i="38"/>
  <c r="D18" i="38"/>
  <c r="D16" i="31"/>
  <c r="D18" i="31"/>
  <c r="C111" i="19"/>
  <c r="B111" i="19"/>
  <c r="C112" i="19"/>
  <c r="B112" i="19"/>
  <c r="C113" i="19"/>
  <c r="B113" i="19"/>
  <c r="C114" i="19"/>
  <c r="B114" i="19"/>
  <c r="C115" i="19"/>
  <c r="B115" i="19"/>
  <c r="C116" i="19"/>
  <c r="B116" i="19"/>
  <c r="C117" i="19"/>
  <c r="B117" i="19"/>
  <c r="E20" i="18"/>
  <c r="C20" i="18" s="1"/>
  <c r="D19" i="18" s="1"/>
  <c r="B20" i="18"/>
  <c r="C113" i="17"/>
  <c r="B113" i="17"/>
  <c r="C114" i="17"/>
  <c r="B114" i="17"/>
  <c r="C115" i="17"/>
  <c r="B115" i="17"/>
  <c r="C116" i="17"/>
  <c r="B116" i="17"/>
  <c r="C117" i="17"/>
  <c r="B117" i="17"/>
  <c r="C118" i="17"/>
  <c r="B118" i="17"/>
  <c r="C119" i="17"/>
  <c r="B119" i="17"/>
  <c r="C20" i="16"/>
  <c r="D19" i="16" s="1"/>
  <c r="B20" i="16"/>
  <c r="C113" i="23"/>
  <c r="B113" i="23"/>
  <c r="C114" i="23"/>
  <c r="B114" i="23"/>
  <c r="C115" i="23"/>
  <c r="B115" i="23"/>
  <c r="C116" i="23"/>
  <c r="B116" i="23"/>
  <c r="C117" i="23"/>
  <c r="B117" i="23"/>
  <c r="C118" i="23"/>
  <c r="B118" i="23"/>
  <c r="C119" i="23"/>
  <c r="B119" i="23"/>
  <c r="E20" i="24"/>
  <c r="C20" i="24" s="1"/>
  <c r="D19" i="24" s="1"/>
  <c r="B20" i="24"/>
  <c r="C113" i="26"/>
  <c r="B113" i="26"/>
  <c r="C114" i="26"/>
  <c r="B114" i="26"/>
  <c r="C115" i="26"/>
  <c r="B115" i="26"/>
  <c r="C116" i="26"/>
  <c r="B116" i="26"/>
  <c r="C117" i="26"/>
  <c r="B117" i="26"/>
  <c r="C118" i="26"/>
  <c r="B118" i="26"/>
  <c r="C119" i="26"/>
  <c r="B119" i="26"/>
  <c r="E20" i="25"/>
  <c r="C20" i="25" s="1"/>
  <c r="D19" i="25" s="1"/>
  <c r="B20" i="25"/>
  <c r="C113" i="39"/>
  <c r="B113" i="39"/>
  <c r="C114" i="39"/>
  <c r="B114" i="39"/>
  <c r="C115" i="39"/>
  <c r="B115" i="39"/>
  <c r="C116" i="39"/>
  <c r="B116" i="39"/>
  <c r="C117" i="39"/>
  <c r="B117" i="39"/>
  <c r="C118" i="39"/>
  <c r="B118" i="39"/>
  <c r="C119" i="39"/>
  <c r="B119" i="39"/>
  <c r="E20" i="38"/>
  <c r="C20" i="38" s="1"/>
  <c r="D19" i="38" s="1"/>
  <c r="B20" i="38"/>
  <c r="C111" i="37"/>
  <c r="B111" i="37"/>
  <c r="C112" i="37"/>
  <c r="B112" i="37"/>
  <c r="C113" i="37"/>
  <c r="B113" i="37"/>
  <c r="C114" i="37"/>
  <c r="B114" i="37"/>
  <c r="C115" i="37"/>
  <c r="B115" i="37"/>
  <c r="C116" i="37"/>
  <c r="B116" i="37"/>
  <c r="C117" i="37"/>
  <c r="B117" i="37"/>
  <c r="C111" i="36"/>
  <c r="B111" i="36"/>
  <c r="C112" i="36"/>
  <c r="B112" i="36"/>
  <c r="C113" i="36"/>
  <c r="B113" i="36"/>
  <c r="C114" i="36"/>
  <c r="B114" i="36"/>
  <c r="C115" i="36"/>
  <c r="B115" i="36"/>
  <c r="C116" i="36"/>
  <c r="B116" i="36"/>
  <c r="C117" i="36"/>
  <c r="B117" i="36"/>
  <c r="C111" i="35"/>
  <c r="B111" i="35"/>
  <c r="C112" i="35"/>
  <c r="B112" i="35"/>
  <c r="C113" i="35"/>
  <c r="B113" i="35"/>
  <c r="C114" i="35"/>
  <c r="B114" i="35"/>
  <c r="C115" i="35"/>
  <c r="B115" i="35"/>
  <c r="C116" i="35"/>
  <c r="B116" i="35"/>
  <c r="C117" i="35"/>
  <c r="B117" i="35"/>
  <c r="C111" i="32"/>
  <c r="B111" i="32"/>
  <c r="C112" i="32"/>
  <c r="B112" i="32"/>
  <c r="C113" i="32"/>
  <c r="B113" i="32"/>
  <c r="C114" i="32"/>
  <c r="B114" i="32"/>
  <c r="C115" i="32"/>
  <c r="B115" i="32"/>
  <c r="C116" i="32"/>
  <c r="B116" i="32"/>
  <c r="C117" i="32"/>
  <c r="B117" i="32"/>
  <c r="C111" i="30"/>
  <c r="B111" i="30"/>
  <c r="C112" i="30"/>
  <c r="B112" i="30"/>
  <c r="C113" i="30"/>
  <c r="B113" i="30"/>
  <c r="C114" i="30"/>
  <c r="B114" i="30"/>
  <c r="C115" i="30"/>
  <c r="B115" i="30"/>
  <c r="C116" i="30"/>
  <c r="B116" i="30"/>
  <c r="C117" i="30"/>
  <c r="B117" i="30"/>
  <c r="E20" i="31"/>
  <c r="C20" i="31" s="1"/>
  <c r="D19" i="31" s="1"/>
  <c r="B20" i="31"/>
  <c r="C118" i="19"/>
  <c r="B118" i="19"/>
  <c r="C119" i="19"/>
  <c r="B119" i="19"/>
  <c r="C120" i="19"/>
  <c r="B120" i="19"/>
  <c r="C121" i="19"/>
  <c r="B121" i="19"/>
  <c r="C122" i="19"/>
  <c r="B122" i="19"/>
  <c r="C123" i="19"/>
  <c r="B123" i="19"/>
  <c r="C124" i="19"/>
  <c r="B124" i="19"/>
  <c r="E21" i="18"/>
  <c r="C21" i="18" s="1"/>
  <c r="B21" i="18"/>
  <c r="C120" i="17"/>
  <c r="B120" i="17"/>
  <c r="C121" i="17"/>
  <c r="B121" i="17"/>
  <c r="C122" i="17"/>
  <c r="B122" i="17"/>
  <c r="C123" i="17"/>
  <c r="B123" i="17"/>
  <c r="C124" i="17"/>
  <c r="B124" i="17"/>
  <c r="C125" i="17"/>
  <c r="B125" i="17"/>
  <c r="C126" i="17"/>
  <c r="B126" i="17"/>
  <c r="E21" i="16"/>
  <c r="C21" i="16" s="1"/>
  <c r="B21" i="16"/>
  <c r="C120" i="23"/>
  <c r="B120" i="23"/>
  <c r="C121" i="23"/>
  <c r="B121" i="23"/>
  <c r="C122" i="23"/>
  <c r="B122" i="23"/>
  <c r="C123" i="23"/>
  <c r="B123" i="23"/>
  <c r="C124" i="23"/>
  <c r="B124" i="23"/>
  <c r="C125" i="23"/>
  <c r="B125" i="23"/>
  <c r="C126" i="23"/>
  <c r="B126" i="23"/>
  <c r="E21" i="24"/>
  <c r="C21" i="24" s="1"/>
  <c r="B21" i="24"/>
  <c r="C120" i="26"/>
  <c r="B120" i="26"/>
  <c r="C121" i="26"/>
  <c r="B121" i="26"/>
  <c r="C122" i="26"/>
  <c r="B122" i="26"/>
  <c r="C123" i="26"/>
  <c r="B123" i="26"/>
  <c r="C124" i="26"/>
  <c r="B124" i="26"/>
  <c r="C125" i="26"/>
  <c r="B125" i="26"/>
  <c r="C126" i="26"/>
  <c r="B126" i="26"/>
  <c r="E21" i="25"/>
  <c r="C21" i="25" s="1"/>
  <c r="B21" i="25"/>
  <c r="C120" i="39"/>
  <c r="B120" i="39"/>
  <c r="C121" i="39"/>
  <c r="B121" i="39"/>
  <c r="C122" i="39"/>
  <c r="B122" i="39"/>
  <c r="C123" i="39"/>
  <c r="B123" i="39"/>
  <c r="C124" i="39"/>
  <c r="B124" i="39"/>
  <c r="C125" i="39"/>
  <c r="B125" i="39"/>
  <c r="C126" i="39"/>
  <c r="B126" i="39"/>
  <c r="E21" i="38"/>
  <c r="C21" i="38" s="1"/>
  <c r="B21" i="38"/>
  <c r="C118" i="37"/>
  <c r="B118" i="37"/>
  <c r="C119" i="37"/>
  <c r="B119" i="37"/>
  <c r="C120" i="37"/>
  <c r="B120" i="37"/>
  <c r="C121" i="37"/>
  <c r="B121" i="37"/>
  <c r="C122" i="37"/>
  <c r="B122" i="37"/>
  <c r="C123" i="37"/>
  <c r="B123" i="37"/>
  <c r="C124" i="37"/>
  <c r="B124" i="37"/>
  <c r="C118" i="36"/>
  <c r="B118" i="36"/>
  <c r="C119" i="36"/>
  <c r="B119" i="36"/>
  <c r="C120" i="36"/>
  <c r="B120" i="36"/>
  <c r="C121" i="36"/>
  <c r="B121" i="36"/>
  <c r="C122" i="36"/>
  <c r="B122" i="36"/>
  <c r="C123" i="36"/>
  <c r="B123" i="36"/>
  <c r="C124" i="36"/>
  <c r="B124" i="36"/>
  <c r="C118" i="35"/>
  <c r="B118" i="35"/>
  <c r="C119" i="35"/>
  <c r="B119" i="35"/>
  <c r="C120" i="35"/>
  <c r="B120" i="35"/>
  <c r="C121" i="35"/>
  <c r="B121" i="35"/>
  <c r="C122" i="35"/>
  <c r="B122" i="35"/>
  <c r="C123" i="35"/>
  <c r="B123" i="35"/>
  <c r="C124" i="35"/>
  <c r="B124" i="35"/>
  <c r="C118" i="32"/>
  <c r="B118" i="32"/>
  <c r="C119" i="32"/>
  <c r="B119" i="32"/>
  <c r="C120" i="32"/>
  <c r="B120" i="32"/>
  <c r="C121" i="32"/>
  <c r="B121" i="32"/>
  <c r="C122" i="32"/>
  <c r="B122" i="32"/>
  <c r="C123" i="32"/>
  <c r="B123" i="32"/>
  <c r="C124" i="32"/>
  <c r="B124" i="32"/>
  <c r="C118" i="30"/>
  <c r="B118" i="30"/>
  <c r="C119" i="30"/>
  <c r="B119" i="30"/>
  <c r="C120" i="30"/>
  <c r="B120" i="30"/>
  <c r="C121" i="30"/>
  <c r="B121" i="30"/>
  <c r="C122" i="30"/>
  <c r="B122" i="30"/>
  <c r="C123" i="30"/>
  <c r="B123" i="30"/>
  <c r="C124" i="30"/>
  <c r="B124" i="30"/>
  <c r="E21" i="31"/>
  <c r="C21" i="31" s="1"/>
  <c r="B21" i="31"/>
  <c r="E22" i="38"/>
  <c r="C22" i="38" s="1"/>
  <c r="C125" i="30"/>
  <c r="J5" i="19"/>
  <c r="F5" i="19"/>
  <c r="E28" i="18"/>
  <c r="E31" i="16"/>
  <c r="E396" i="18"/>
  <c r="E395" i="18"/>
  <c r="E394" i="18"/>
  <c r="E393" i="18"/>
  <c r="E392" i="18"/>
  <c r="E391" i="18"/>
  <c r="E390" i="18"/>
  <c r="E389" i="18"/>
  <c r="E388" i="18"/>
  <c r="E387" i="18"/>
  <c r="E386" i="18"/>
  <c r="E385" i="18"/>
  <c r="E384" i="18"/>
  <c r="E383" i="18"/>
  <c r="E382" i="18"/>
  <c r="E381" i="18"/>
  <c r="E380" i="18"/>
  <c r="E379" i="18"/>
  <c r="E378" i="18"/>
  <c r="E377" i="18"/>
  <c r="E376" i="18"/>
  <c r="E375" i="18"/>
  <c r="E374" i="18"/>
  <c r="E373" i="18"/>
  <c r="E372" i="18"/>
  <c r="E371" i="18"/>
  <c r="E370" i="18"/>
  <c r="E369" i="18"/>
  <c r="E368" i="18"/>
  <c r="E367" i="18"/>
  <c r="E366" i="18"/>
  <c r="E365" i="18"/>
  <c r="E364" i="18"/>
  <c r="E363" i="18"/>
  <c r="E362" i="18"/>
  <c r="E361" i="18"/>
  <c r="E360" i="18"/>
  <c r="E359" i="18"/>
  <c r="E358" i="18"/>
  <c r="E357" i="18"/>
  <c r="E356" i="18"/>
  <c r="E355" i="18"/>
  <c r="E354" i="18"/>
  <c r="E353" i="18"/>
  <c r="E352" i="18"/>
  <c r="E351" i="18"/>
  <c r="E350" i="18"/>
  <c r="E349" i="18"/>
  <c r="E348" i="18"/>
  <c r="E347" i="18"/>
  <c r="E346" i="18"/>
  <c r="E345" i="18"/>
  <c r="E344" i="18"/>
  <c r="E343" i="18"/>
  <c r="E342" i="18"/>
  <c r="E341" i="18"/>
  <c r="E340" i="18"/>
  <c r="E339" i="18"/>
  <c r="E338" i="18"/>
  <c r="E337" i="18"/>
  <c r="E336" i="18"/>
  <c r="E335" i="18"/>
  <c r="E334" i="18"/>
  <c r="E333" i="18"/>
  <c r="E332" i="18"/>
  <c r="E331" i="18"/>
  <c r="E330" i="18"/>
  <c r="E329" i="18"/>
  <c r="E328" i="18"/>
  <c r="E327" i="18"/>
  <c r="E326" i="18"/>
  <c r="E325" i="18"/>
  <c r="E324" i="18"/>
  <c r="E323" i="18"/>
  <c r="E322" i="18"/>
  <c r="E321" i="18"/>
  <c r="E320" i="18"/>
  <c r="E319" i="18"/>
  <c r="E318" i="18"/>
  <c r="E317" i="18"/>
  <c r="E316" i="18"/>
  <c r="E315" i="18"/>
  <c r="E314" i="18"/>
  <c r="E313" i="18"/>
  <c r="E312" i="18"/>
  <c r="E311" i="18"/>
  <c r="E310" i="18"/>
  <c r="E309" i="18"/>
  <c r="E308" i="18"/>
  <c r="E307" i="18"/>
  <c r="E306" i="18"/>
  <c r="E305" i="18"/>
  <c r="E304" i="18"/>
  <c r="E303" i="18"/>
  <c r="E302" i="18"/>
  <c r="E301" i="18"/>
  <c r="E300" i="18"/>
  <c r="E299" i="18"/>
  <c r="E298" i="18"/>
  <c r="E297" i="18"/>
  <c r="E296" i="18"/>
  <c r="E295" i="18"/>
  <c r="E294" i="18"/>
  <c r="E293" i="18"/>
  <c r="E292" i="18"/>
  <c r="E291" i="18"/>
  <c r="E290" i="18"/>
  <c r="E289" i="18"/>
  <c r="E288" i="18"/>
  <c r="E287" i="18"/>
  <c r="E286" i="18"/>
  <c r="E285" i="18"/>
  <c r="E284" i="18"/>
  <c r="E283" i="18"/>
  <c r="E282" i="18"/>
  <c r="E281" i="18"/>
  <c r="E280" i="18"/>
  <c r="E279" i="18"/>
  <c r="E278" i="18"/>
  <c r="E277" i="18"/>
  <c r="E276" i="18"/>
  <c r="E275" i="18"/>
  <c r="E274" i="18"/>
  <c r="E273" i="18"/>
  <c r="E272" i="18"/>
  <c r="E271" i="18"/>
  <c r="E270" i="18"/>
  <c r="E269" i="18"/>
  <c r="E268" i="18"/>
  <c r="E267" i="18"/>
  <c r="E266" i="18"/>
  <c r="E265" i="18"/>
  <c r="E264" i="18"/>
  <c r="E263" i="18"/>
  <c r="E262" i="18"/>
  <c r="E261" i="18"/>
  <c r="E260" i="18"/>
  <c r="E259" i="18"/>
  <c r="E258" i="18"/>
  <c r="E257" i="18"/>
  <c r="E256" i="18"/>
  <c r="E255" i="18"/>
  <c r="E254" i="18"/>
  <c r="E253" i="18"/>
  <c r="E252" i="18"/>
  <c r="E251" i="18"/>
  <c r="E250" i="18"/>
  <c r="E249" i="18"/>
  <c r="E248" i="18"/>
  <c r="E247" i="18"/>
  <c r="E246" i="18"/>
  <c r="E245" i="18"/>
  <c r="E244" i="18"/>
  <c r="E243" i="18"/>
  <c r="E242" i="18"/>
  <c r="E241" i="18"/>
  <c r="E240" i="18"/>
  <c r="E239" i="18"/>
  <c r="E238" i="18"/>
  <c r="E237" i="18"/>
  <c r="E236" i="18"/>
  <c r="E235" i="18"/>
  <c r="E234" i="18"/>
  <c r="E233" i="18"/>
  <c r="E232" i="18"/>
  <c r="E231" i="18"/>
  <c r="E230" i="18"/>
  <c r="E229" i="18"/>
  <c r="E228" i="18"/>
  <c r="E227" i="18"/>
  <c r="E226" i="18"/>
  <c r="E225" i="18"/>
  <c r="E224" i="18"/>
  <c r="E223" i="18"/>
  <c r="E222" i="18"/>
  <c r="E221" i="18"/>
  <c r="E220" i="18"/>
  <c r="E219" i="18"/>
  <c r="E218" i="18"/>
  <c r="E217" i="18"/>
  <c r="E216" i="18"/>
  <c r="E215" i="18"/>
  <c r="E214" i="18"/>
  <c r="E213" i="18"/>
  <c r="E212" i="18"/>
  <c r="E211" i="18"/>
  <c r="E210" i="18"/>
  <c r="E209" i="18"/>
  <c r="E208" i="18"/>
  <c r="E207" i="18"/>
  <c r="E206" i="18"/>
  <c r="E205" i="18"/>
  <c r="E204" i="18"/>
  <c r="E203" i="18"/>
  <c r="E202" i="18"/>
  <c r="E201" i="18"/>
  <c r="E200" i="18"/>
  <c r="E199" i="18"/>
  <c r="E198" i="18"/>
  <c r="E197" i="18"/>
  <c r="E196" i="18"/>
  <c r="E195" i="18"/>
  <c r="E194" i="18"/>
  <c r="E193" i="18"/>
  <c r="E192" i="18"/>
  <c r="E191" i="18"/>
  <c r="E190" i="18"/>
  <c r="E189" i="18"/>
  <c r="E188" i="18"/>
  <c r="E187" i="18"/>
  <c r="E186" i="18"/>
  <c r="E185" i="18"/>
  <c r="E184" i="18"/>
  <c r="E183" i="18"/>
  <c r="E182" i="18"/>
  <c r="E181" i="18"/>
  <c r="E180" i="18"/>
  <c r="E179" i="18"/>
  <c r="E178" i="18"/>
  <c r="E177" i="18"/>
  <c r="E176" i="18"/>
  <c r="E175" i="18"/>
  <c r="E174" i="18"/>
  <c r="E173" i="18"/>
  <c r="E172" i="18"/>
  <c r="E171" i="18"/>
  <c r="E170" i="18"/>
  <c r="E169" i="18"/>
  <c r="E168" i="18"/>
  <c r="E167" i="18"/>
  <c r="E166" i="18"/>
  <c r="E165" i="18"/>
  <c r="E164" i="18"/>
  <c r="E163" i="18"/>
  <c r="E162" i="18"/>
  <c r="E161" i="18"/>
  <c r="E160" i="18"/>
  <c r="E159" i="18"/>
  <c r="E158" i="18"/>
  <c r="E157" i="18"/>
  <c r="E156" i="18"/>
  <c r="E155" i="18"/>
  <c r="E154" i="18"/>
  <c r="E153" i="18"/>
  <c r="E152" i="18"/>
  <c r="E151" i="18"/>
  <c r="E150" i="18"/>
  <c r="E149" i="18"/>
  <c r="E148" i="18"/>
  <c r="E147" i="18"/>
  <c r="E146" i="18"/>
  <c r="E145" i="18"/>
  <c r="E144" i="18"/>
  <c r="E143" i="18"/>
  <c r="E142" i="18"/>
  <c r="E141" i="18"/>
  <c r="E140" i="18"/>
  <c r="E139" i="18"/>
  <c r="E138" i="18"/>
  <c r="E137" i="18"/>
  <c r="E136" i="18"/>
  <c r="E135" i="18"/>
  <c r="E134" i="18"/>
  <c r="E133" i="18"/>
  <c r="E132" i="18"/>
  <c r="E131" i="18"/>
  <c r="E130" i="18"/>
  <c r="E129" i="18"/>
  <c r="E128" i="18"/>
  <c r="E127" i="18"/>
  <c r="E126" i="18"/>
  <c r="E125" i="18"/>
  <c r="E124" i="18"/>
  <c r="E123" i="18"/>
  <c r="E122" i="18"/>
  <c r="E121" i="18"/>
  <c r="E120" i="18"/>
  <c r="E119" i="18"/>
  <c r="E118" i="18"/>
  <c r="E117" i="18"/>
  <c r="E116" i="18"/>
  <c r="E115" i="18"/>
  <c r="E114" i="18"/>
  <c r="E113" i="18"/>
  <c r="E112" i="18"/>
  <c r="E111" i="18"/>
  <c r="E110" i="18"/>
  <c r="E109" i="18"/>
  <c r="E108" i="18"/>
  <c r="E107" i="18"/>
  <c r="E106" i="18"/>
  <c r="E105" i="18"/>
  <c r="E104" i="18"/>
  <c r="E103" i="18"/>
  <c r="E102" i="18"/>
  <c r="E101" i="18"/>
  <c r="E100" i="18"/>
  <c r="E99" i="18"/>
  <c r="E98" i="18"/>
  <c r="E97" i="18"/>
  <c r="E96" i="18"/>
  <c r="E95" i="18"/>
  <c r="E94" i="18"/>
  <c r="E93" i="18"/>
  <c r="E92" i="18"/>
  <c r="E91" i="18"/>
  <c r="E90" i="18"/>
  <c r="E89" i="18"/>
  <c r="E88" i="18"/>
  <c r="E87" i="18"/>
  <c r="E86" i="18"/>
  <c r="E85" i="18"/>
  <c r="E84" i="18"/>
  <c r="E83" i="18"/>
  <c r="E82" i="18"/>
  <c r="E81" i="18"/>
  <c r="E80" i="18"/>
  <c r="E79" i="18"/>
  <c r="E78" i="18"/>
  <c r="E77" i="18"/>
  <c r="E76" i="18"/>
  <c r="E75" i="18"/>
  <c r="E74" i="18"/>
  <c r="E73" i="18"/>
  <c r="E72" i="18"/>
  <c r="E71" i="18"/>
  <c r="E70" i="18"/>
  <c r="E69" i="18"/>
  <c r="E68" i="18"/>
  <c r="E67" i="18"/>
  <c r="E66" i="18"/>
  <c r="E65" i="18"/>
  <c r="E64" i="18"/>
  <c r="E63" i="18"/>
  <c r="E62" i="18"/>
  <c r="E61" i="18"/>
  <c r="E60" i="18"/>
  <c r="E59" i="18"/>
  <c r="E58" i="18"/>
  <c r="E57" i="18"/>
  <c r="E56" i="18"/>
  <c r="E55" i="18"/>
  <c r="E54" i="18"/>
  <c r="E53" i="18"/>
  <c r="E52" i="18"/>
  <c r="E51" i="18"/>
  <c r="E50" i="18"/>
  <c r="E49" i="18"/>
  <c r="E48" i="18"/>
  <c r="E47" i="18"/>
  <c r="E46" i="18"/>
  <c r="E45" i="18"/>
  <c r="E44" i="18"/>
  <c r="E43" i="18"/>
  <c r="E42" i="18"/>
  <c r="E41" i="18"/>
  <c r="E40" i="18"/>
  <c r="E39" i="18"/>
  <c r="E38" i="18"/>
  <c r="E37" i="18"/>
  <c r="E36" i="18"/>
  <c r="E35" i="18"/>
  <c r="E34" i="18"/>
  <c r="E33" i="18"/>
  <c r="E32" i="18"/>
  <c r="E31" i="18"/>
  <c r="E30" i="18"/>
  <c r="E29" i="18"/>
  <c r="E27" i="18"/>
  <c r="C27" i="18" s="1"/>
  <c r="E26" i="18"/>
  <c r="C26" i="18" s="1"/>
  <c r="E25" i="18"/>
  <c r="C25" i="18" s="1"/>
  <c r="E24" i="18"/>
  <c r="C24" i="18" s="1"/>
  <c r="E23" i="18"/>
  <c r="C23" i="18" s="1"/>
  <c r="E22" i="18"/>
  <c r="C22" i="18" s="1"/>
  <c r="E22" i="16"/>
  <c r="C22" i="16" s="1"/>
  <c r="N7" i="17"/>
  <c r="J7" i="17"/>
  <c r="F7" i="17"/>
  <c r="J7" i="23"/>
  <c r="F7" i="23"/>
  <c r="K7" i="26"/>
  <c r="G7" i="26"/>
  <c r="J7" i="26"/>
  <c r="F7" i="26"/>
  <c r="C127" i="39"/>
  <c r="K7" i="39"/>
  <c r="G7" i="39"/>
  <c r="J7" i="39"/>
  <c r="F7" i="39"/>
  <c r="G5" i="37"/>
  <c r="J5" i="37"/>
  <c r="F5" i="37"/>
  <c r="K5" i="36"/>
  <c r="G5" i="36"/>
  <c r="J5" i="36"/>
  <c r="F5" i="36"/>
  <c r="C127" i="35"/>
  <c r="K5" i="35"/>
  <c r="G5" i="35"/>
  <c r="J5" i="35"/>
  <c r="F5" i="35"/>
  <c r="K5" i="32"/>
  <c r="C127" i="32"/>
  <c r="G5" i="32"/>
  <c r="J5" i="32"/>
  <c r="F5" i="32"/>
  <c r="C127" i="30"/>
  <c r="K5" i="30"/>
  <c r="J5" i="30"/>
  <c r="C126" i="30"/>
  <c r="F5" i="30"/>
  <c r="C125" i="19"/>
  <c r="B125" i="19"/>
  <c r="C126" i="19"/>
  <c r="B126" i="19"/>
  <c r="C127" i="19"/>
  <c r="B127" i="19"/>
  <c r="C128" i="19"/>
  <c r="B128" i="19"/>
  <c r="C129" i="19"/>
  <c r="B129" i="19"/>
  <c r="C130" i="19"/>
  <c r="B130" i="19"/>
  <c r="C131" i="19"/>
  <c r="B131" i="19"/>
  <c r="B22" i="18"/>
  <c r="C127" i="17"/>
  <c r="B127" i="17"/>
  <c r="C128" i="17"/>
  <c r="B128" i="17"/>
  <c r="C129" i="17"/>
  <c r="B129" i="17"/>
  <c r="C130" i="17"/>
  <c r="B130" i="17"/>
  <c r="C131" i="17"/>
  <c r="B131" i="17"/>
  <c r="C132" i="17"/>
  <c r="B132" i="17"/>
  <c r="C133" i="17"/>
  <c r="B133" i="17"/>
  <c r="B22" i="16"/>
  <c r="C127" i="23"/>
  <c r="B127" i="23"/>
  <c r="C128" i="23"/>
  <c r="B128" i="23"/>
  <c r="C129" i="23"/>
  <c r="B129" i="23"/>
  <c r="C130" i="23"/>
  <c r="B130" i="23"/>
  <c r="C131" i="23"/>
  <c r="B131" i="23"/>
  <c r="C132" i="23"/>
  <c r="B132" i="23"/>
  <c r="C133" i="23"/>
  <c r="B133" i="23"/>
  <c r="E22" i="24"/>
  <c r="C22" i="24" s="1"/>
  <c r="B22" i="24"/>
  <c r="C127" i="26"/>
  <c r="B127" i="26"/>
  <c r="C128" i="26"/>
  <c r="B128" i="26"/>
  <c r="C129" i="26"/>
  <c r="B129" i="26"/>
  <c r="C130" i="26"/>
  <c r="B130" i="26"/>
  <c r="C131" i="26"/>
  <c r="B131" i="26"/>
  <c r="C132" i="26"/>
  <c r="B132" i="26"/>
  <c r="C133" i="26"/>
  <c r="B133" i="26"/>
  <c r="E22" i="25"/>
  <c r="C22" i="25" s="1"/>
  <c r="B22" i="25"/>
  <c r="B127" i="39"/>
  <c r="C128" i="39"/>
  <c r="B128" i="39"/>
  <c r="B129" i="39"/>
  <c r="C130" i="39"/>
  <c r="B130" i="39"/>
  <c r="C131" i="39"/>
  <c r="B131" i="39"/>
  <c r="C132" i="39"/>
  <c r="B132" i="39"/>
  <c r="C133" i="39"/>
  <c r="B133" i="39"/>
  <c r="B22" i="38"/>
  <c r="C125" i="37"/>
  <c r="B125" i="37"/>
  <c r="C126" i="37"/>
  <c r="B126" i="37"/>
  <c r="C127" i="37"/>
  <c r="B127" i="37"/>
  <c r="C128" i="37"/>
  <c r="B128" i="37"/>
  <c r="C129" i="37"/>
  <c r="B129" i="37"/>
  <c r="C130" i="37"/>
  <c r="B130" i="37"/>
  <c r="C131" i="37"/>
  <c r="B131" i="37"/>
  <c r="C125" i="36"/>
  <c r="B125" i="36"/>
  <c r="C126" i="36"/>
  <c r="B126" i="36"/>
  <c r="C127" i="36"/>
  <c r="B127" i="36"/>
  <c r="C128" i="36"/>
  <c r="B128" i="36"/>
  <c r="C129" i="36"/>
  <c r="B129" i="36"/>
  <c r="C130" i="36"/>
  <c r="B130" i="36"/>
  <c r="C131" i="36"/>
  <c r="B131" i="36"/>
  <c r="C125" i="35"/>
  <c r="B125" i="35"/>
  <c r="C126" i="35"/>
  <c r="B126" i="35"/>
  <c r="B127" i="35"/>
  <c r="C128" i="35"/>
  <c r="B128" i="35"/>
  <c r="C129" i="35"/>
  <c r="B129" i="35"/>
  <c r="C130" i="35"/>
  <c r="B130" i="35"/>
  <c r="C131" i="35"/>
  <c r="B131" i="35"/>
  <c r="C125" i="32"/>
  <c r="B125" i="32"/>
  <c r="C126" i="32"/>
  <c r="B126" i="32"/>
  <c r="B127" i="32"/>
  <c r="C128" i="32"/>
  <c r="B128" i="32"/>
  <c r="C129" i="32"/>
  <c r="B129" i="32"/>
  <c r="C130" i="32"/>
  <c r="B130" i="32"/>
  <c r="C131" i="32"/>
  <c r="B131" i="32"/>
  <c r="B125" i="30"/>
  <c r="B126" i="30"/>
  <c r="B127" i="30"/>
  <c r="C128" i="30"/>
  <c r="B128" i="30"/>
  <c r="C129" i="30"/>
  <c r="B129" i="30"/>
  <c r="C130" i="30"/>
  <c r="B130" i="30"/>
  <c r="C131" i="30"/>
  <c r="B131" i="30"/>
  <c r="E22" i="31"/>
  <c r="C22" i="31" s="1"/>
  <c r="B22" i="31"/>
  <c r="C132" i="19"/>
  <c r="B132" i="19"/>
  <c r="C133" i="19"/>
  <c r="B133" i="19"/>
  <c r="C134" i="19"/>
  <c r="B134" i="19"/>
  <c r="C135" i="19"/>
  <c r="B135" i="19"/>
  <c r="C136" i="19"/>
  <c r="B136" i="19"/>
  <c r="C137" i="19"/>
  <c r="B137" i="19"/>
  <c r="C138" i="19"/>
  <c r="B138" i="19"/>
  <c r="B23" i="18"/>
  <c r="C134" i="17"/>
  <c r="B134" i="17"/>
  <c r="C135" i="17"/>
  <c r="B135" i="17"/>
  <c r="C136" i="17"/>
  <c r="B136" i="17"/>
  <c r="C137" i="17"/>
  <c r="B137" i="17"/>
  <c r="C138" i="17"/>
  <c r="B138" i="17"/>
  <c r="C139" i="17"/>
  <c r="B139" i="17"/>
  <c r="C140" i="17"/>
  <c r="B140" i="17"/>
  <c r="E23" i="16"/>
  <c r="C23" i="16" s="1"/>
  <c r="B23" i="16"/>
  <c r="C134" i="23"/>
  <c r="B134" i="23"/>
  <c r="C135" i="23"/>
  <c r="B135" i="23"/>
  <c r="C136" i="23"/>
  <c r="B136" i="23"/>
  <c r="C137" i="23"/>
  <c r="B137" i="23"/>
  <c r="C138" i="23"/>
  <c r="B138" i="23"/>
  <c r="C139" i="23"/>
  <c r="B139" i="23"/>
  <c r="C140" i="23"/>
  <c r="B140" i="23"/>
  <c r="E23" i="24"/>
  <c r="C23" i="24" s="1"/>
  <c r="B23" i="24"/>
  <c r="C134" i="26"/>
  <c r="B134" i="26"/>
  <c r="C135" i="26"/>
  <c r="B135" i="26"/>
  <c r="C136" i="26"/>
  <c r="B136" i="26"/>
  <c r="C137" i="26"/>
  <c r="B137" i="26"/>
  <c r="C138" i="26"/>
  <c r="B138" i="26"/>
  <c r="C139" i="26"/>
  <c r="B139" i="26"/>
  <c r="C140" i="26"/>
  <c r="B140" i="26"/>
  <c r="E23" i="25"/>
  <c r="C23" i="25" s="1"/>
  <c r="B23" i="25"/>
  <c r="C134" i="39"/>
  <c r="B134" i="39"/>
  <c r="C135" i="39"/>
  <c r="B135" i="39"/>
  <c r="C136" i="39"/>
  <c r="B136" i="39"/>
  <c r="C137" i="39"/>
  <c r="B137" i="39"/>
  <c r="C138" i="39"/>
  <c r="B138" i="39"/>
  <c r="C139" i="39"/>
  <c r="B139" i="39"/>
  <c r="C140" i="39"/>
  <c r="B140" i="39"/>
  <c r="E23" i="38"/>
  <c r="C23" i="38" s="1"/>
  <c r="B23" i="38"/>
  <c r="C132" i="37"/>
  <c r="B132" i="37"/>
  <c r="C133" i="37"/>
  <c r="B133" i="37"/>
  <c r="C134" i="37"/>
  <c r="B134" i="37"/>
  <c r="C135" i="37"/>
  <c r="B135" i="37"/>
  <c r="C136" i="37"/>
  <c r="B136" i="37"/>
  <c r="C137" i="37"/>
  <c r="B137" i="37"/>
  <c r="C138" i="37"/>
  <c r="B138" i="37"/>
  <c r="C132" i="36"/>
  <c r="B132" i="36"/>
  <c r="C133" i="36"/>
  <c r="B133" i="36"/>
  <c r="C134" i="36"/>
  <c r="B134" i="36"/>
  <c r="C135" i="36"/>
  <c r="B135" i="36"/>
  <c r="C136" i="36"/>
  <c r="B136" i="36"/>
  <c r="C137" i="36"/>
  <c r="B137" i="36"/>
  <c r="C138" i="36"/>
  <c r="B138" i="36"/>
  <c r="C132" i="35"/>
  <c r="B132" i="35"/>
  <c r="C133" i="35"/>
  <c r="B133" i="35"/>
  <c r="C134" i="35"/>
  <c r="B134" i="35"/>
  <c r="C135" i="35"/>
  <c r="B135" i="35"/>
  <c r="C136" i="35"/>
  <c r="B136" i="35"/>
  <c r="C137" i="35"/>
  <c r="B137" i="35"/>
  <c r="C138" i="35"/>
  <c r="B138" i="35"/>
  <c r="C132" i="32"/>
  <c r="B132" i="32"/>
  <c r="C133" i="32"/>
  <c r="B133" i="32"/>
  <c r="C134" i="32"/>
  <c r="B134" i="32"/>
  <c r="C135" i="32"/>
  <c r="B135" i="32"/>
  <c r="C136" i="32"/>
  <c r="B136" i="32"/>
  <c r="C137" i="32"/>
  <c r="B137" i="32"/>
  <c r="C138" i="32"/>
  <c r="B138" i="32"/>
  <c r="C132" i="30"/>
  <c r="B132" i="30"/>
  <c r="C133" i="30"/>
  <c r="B133" i="30"/>
  <c r="C134" i="30"/>
  <c r="B134" i="30"/>
  <c r="C135" i="30"/>
  <c r="B135" i="30"/>
  <c r="C136" i="30"/>
  <c r="B136" i="30"/>
  <c r="C137" i="30"/>
  <c r="B137" i="30"/>
  <c r="C138" i="30"/>
  <c r="B138" i="30"/>
  <c r="E23" i="31"/>
  <c r="C23" i="31" s="1"/>
  <c r="B23" i="31"/>
  <c r="C139" i="19"/>
  <c r="B139" i="19"/>
  <c r="C140" i="19"/>
  <c r="B140" i="19"/>
  <c r="C141" i="19"/>
  <c r="B141" i="19"/>
  <c r="C142" i="19"/>
  <c r="B142" i="19"/>
  <c r="C143" i="19"/>
  <c r="B143" i="19"/>
  <c r="C144" i="19"/>
  <c r="B144" i="19"/>
  <c r="C145" i="19"/>
  <c r="B145" i="19"/>
  <c r="B24" i="18"/>
  <c r="C141" i="17"/>
  <c r="B141" i="17"/>
  <c r="C142" i="17"/>
  <c r="B142" i="17"/>
  <c r="C143" i="17"/>
  <c r="B143" i="17"/>
  <c r="C144" i="17"/>
  <c r="B144" i="17"/>
  <c r="C145" i="17"/>
  <c r="B145" i="17"/>
  <c r="C146" i="17"/>
  <c r="B146" i="17"/>
  <c r="C147" i="17"/>
  <c r="B147" i="17"/>
  <c r="E24" i="16"/>
  <c r="C24" i="16" s="1"/>
  <c r="B24" i="16"/>
  <c r="C141" i="23"/>
  <c r="B141" i="23"/>
  <c r="C142" i="23"/>
  <c r="B142" i="23"/>
  <c r="C143" i="23"/>
  <c r="B143" i="23"/>
  <c r="C144" i="23"/>
  <c r="B144" i="23"/>
  <c r="C145" i="23"/>
  <c r="B145" i="23"/>
  <c r="C146" i="23"/>
  <c r="B146" i="23"/>
  <c r="C147" i="23"/>
  <c r="B147" i="23"/>
  <c r="E24" i="24"/>
  <c r="C24" i="24" s="1"/>
  <c r="B24" i="24"/>
  <c r="C141" i="26"/>
  <c r="B141" i="26"/>
  <c r="C142" i="26"/>
  <c r="B142" i="26"/>
  <c r="C143" i="26"/>
  <c r="B143" i="26"/>
  <c r="C144" i="26"/>
  <c r="B144" i="26"/>
  <c r="C145" i="26"/>
  <c r="B145" i="26"/>
  <c r="C146" i="26"/>
  <c r="B146" i="26"/>
  <c r="C147" i="26"/>
  <c r="B147" i="26"/>
  <c r="E24" i="25"/>
  <c r="C24" i="25" s="1"/>
  <c r="B24" i="25"/>
  <c r="C141" i="39"/>
  <c r="B141" i="39"/>
  <c r="C142" i="39"/>
  <c r="B142" i="39"/>
  <c r="C143" i="39"/>
  <c r="B143" i="39"/>
  <c r="C144" i="39"/>
  <c r="B144" i="39"/>
  <c r="C145" i="39"/>
  <c r="B145" i="39"/>
  <c r="C146" i="39"/>
  <c r="B146" i="39"/>
  <c r="C147" i="39"/>
  <c r="B147" i="39"/>
  <c r="E24" i="38"/>
  <c r="C24" i="38" s="1"/>
  <c r="B24" i="38"/>
  <c r="C139" i="37"/>
  <c r="B139" i="37"/>
  <c r="C140" i="37"/>
  <c r="B140" i="37"/>
  <c r="C141" i="37"/>
  <c r="B141" i="37"/>
  <c r="C142" i="37"/>
  <c r="B142" i="37"/>
  <c r="C143" i="37"/>
  <c r="B143" i="37"/>
  <c r="C144" i="37"/>
  <c r="B144" i="37"/>
  <c r="C145" i="37"/>
  <c r="B145" i="37"/>
  <c r="C139" i="36"/>
  <c r="B139" i="36"/>
  <c r="C140" i="36"/>
  <c r="B140" i="36"/>
  <c r="C141" i="36"/>
  <c r="B141" i="36"/>
  <c r="C142" i="36"/>
  <c r="B142" i="36"/>
  <c r="C143" i="36"/>
  <c r="B143" i="36"/>
  <c r="C144" i="36"/>
  <c r="B144" i="36"/>
  <c r="C145" i="36"/>
  <c r="B145" i="36"/>
  <c r="C139" i="35"/>
  <c r="B139" i="35"/>
  <c r="C140" i="35"/>
  <c r="B140" i="35"/>
  <c r="C141" i="35"/>
  <c r="B141" i="35"/>
  <c r="C142" i="35"/>
  <c r="B142" i="35"/>
  <c r="C143" i="35"/>
  <c r="B143" i="35"/>
  <c r="C144" i="35"/>
  <c r="B144" i="35"/>
  <c r="C145" i="35"/>
  <c r="B145" i="35"/>
  <c r="C139" i="32"/>
  <c r="B139" i="32"/>
  <c r="C140" i="32"/>
  <c r="B140" i="32"/>
  <c r="C141" i="32"/>
  <c r="B141" i="32"/>
  <c r="C142" i="32"/>
  <c r="B142" i="32"/>
  <c r="C143" i="32"/>
  <c r="B143" i="32"/>
  <c r="C144" i="32"/>
  <c r="B144" i="32"/>
  <c r="C145" i="32"/>
  <c r="B145" i="32"/>
  <c r="C139" i="30"/>
  <c r="B139" i="30"/>
  <c r="C140" i="30"/>
  <c r="B140" i="30"/>
  <c r="C141" i="30"/>
  <c r="B141" i="30"/>
  <c r="C142" i="30"/>
  <c r="B142" i="30"/>
  <c r="C143" i="30"/>
  <c r="B143" i="30"/>
  <c r="C144" i="30"/>
  <c r="B144" i="30"/>
  <c r="C145" i="30"/>
  <c r="B145" i="30"/>
  <c r="E24" i="31"/>
  <c r="C24" i="31" s="1"/>
  <c r="B24" i="31"/>
  <c r="C146" i="19"/>
  <c r="B146" i="19"/>
  <c r="C147" i="19"/>
  <c r="B147" i="19"/>
  <c r="C148" i="19"/>
  <c r="B148" i="19"/>
  <c r="C149" i="19"/>
  <c r="B149" i="19"/>
  <c r="C150" i="19"/>
  <c r="B150" i="19"/>
  <c r="C151" i="19"/>
  <c r="B151" i="19"/>
  <c r="C152" i="19"/>
  <c r="B152" i="19"/>
  <c r="B25" i="18"/>
  <c r="C148" i="17"/>
  <c r="B148" i="17"/>
  <c r="C149" i="17"/>
  <c r="B149" i="17"/>
  <c r="C150" i="17"/>
  <c r="B150" i="17"/>
  <c r="C151" i="17"/>
  <c r="B151" i="17"/>
  <c r="C152" i="17"/>
  <c r="B152" i="17"/>
  <c r="C153" i="17"/>
  <c r="B153" i="17"/>
  <c r="C154" i="17"/>
  <c r="B154" i="17"/>
  <c r="E25" i="16"/>
  <c r="C25" i="16" s="1"/>
  <c r="B25" i="16"/>
  <c r="C148" i="23"/>
  <c r="B148" i="23"/>
  <c r="C149" i="23"/>
  <c r="B149" i="23"/>
  <c r="C150" i="23"/>
  <c r="B150" i="23"/>
  <c r="C151" i="23"/>
  <c r="B151" i="23"/>
  <c r="C152" i="23"/>
  <c r="B152" i="23"/>
  <c r="C153" i="23"/>
  <c r="B153" i="23"/>
  <c r="C154" i="23"/>
  <c r="B154" i="23"/>
  <c r="E25" i="24"/>
  <c r="C25" i="24" s="1"/>
  <c r="B25" i="24"/>
  <c r="C148" i="26"/>
  <c r="B148" i="26"/>
  <c r="C149" i="26"/>
  <c r="B149" i="26"/>
  <c r="C150" i="26"/>
  <c r="B150" i="26"/>
  <c r="C151" i="26"/>
  <c r="B151" i="26"/>
  <c r="C152" i="26"/>
  <c r="B152" i="26"/>
  <c r="C153" i="26"/>
  <c r="B153" i="26"/>
  <c r="C154" i="26"/>
  <c r="B154" i="26"/>
  <c r="E25" i="25"/>
  <c r="C25" i="25" s="1"/>
  <c r="B25" i="25"/>
  <c r="C148" i="39"/>
  <c r="B148" i="39"/>
  <c r="C149" i="39"/>
  <c r="B149" i="39"/>
  <c r="C150" i="39"/>
  <c r="B150" i="39"/>
  <c r="C151" i="39"/>
  <c r="B151" i="39"/>
  <c r="C152" i="39"/>
  <c r="B152" i="39"/>
  <c r="C153" i="39"/>
  <c r="B153" i="39"/>
  <c r="C154" i="39"/>
  <c r="B154" i="39"/>
  <c r="E25" i="38"/>
  <c r="C25" i="38" s="1"/>
  <c r="B25" i="38"/>
  <c r="C146" i="37"/>
  <c r="B146" i="37"/>
  <c r="C147" i="37"/>
  <c r="B147" i="37"/>
  <c r="C148" i="37"/>
  <c r="B148" i="37"/>
  <c r="C149" i="37"/>
  <c r="B149" i="37"/>
  <c r="C150" i="37"/>
  <c r="B150" i="37"/>
  <c r="C151" i="37"/>
  <c r="B151" i="37"/>
  <c r="C152" i="37"/>
  <c r="B152" i="37"/>
  <c r="C146" i="36"/>
  <c r="B146" i="36"/>
  <c r="C147" i="36"/>
  <c r="B147" i="36"/>
  <c r="C148" i="36"/>
  <c r="B148" i="36"/>
  <c r="C149" i="36"/>
  <c r="B149" i="36"/>
  <c r="C150" i="36"/>
  <c r="B150" i="36"/>
  <c r="C151" i="36"/>
  <c r="B151" i="36"/>
  <c r="C152" i="36"/>
  <c r="B152" i="36"/>
  <c r="C146" i="35"/>
  <c r="B146" i="35"/>
  <c r="C147" i="35"/>
  <c r="B147" i="35"/>
  <c r="C148" i="35"/>
  <c r="B148" i="35"/>
  <c r="C149" i="35"/>
  <c r="B149" i="35"/>
  <c r="C150" i="35"/>
  <c r="B150" i="35"/>
  <c r="C151" i="35"/>
  <c r="B151" i="35"/>
  <c r="C152" i="35"/>
  <c r="B152" i="35"/>
  <c r="C146" i="32"/>
  <c r="B146" i="32"/>
  <c r="C147" i="32"/>
  <c r="B147" i="32"/>
  <c r="C148" i="32"/>
  <c r="B148" i="32"/>
  <c r="C149" i="32"/>
  <c r="B149" i="32"/>
  <c r="C150" i="32"/>
  <c r="B150" i="32"/>
  <c r="C151" i="32"/>
  <c r="B151" i="32"/>
  <c r="C152" i="32"/>
  <c r="B152" i="32"/>
  <c r="C146" i="30"/>
  <c r="B146" i="30"/>
  <c r="C147" i="30"/>
  <c r="B147" i="30"/>
  <c r="C148" i="30"/>
  <c r="B148" i="30"/>
  <c r="C149" i="30"/>
  <c r="B149" i="30"/>
  <c r="C150" i="30"/>
  <c r="B150" i="30"/>
  <c r="C151" i="30"/>
  <c r="B151" i="30"/>
  <c r="C152" i="30"/>
  <c r="B152" i="30"/>
  <c r="E25" i="31"/>
  <c r="C25" i="31" s="1"/>
  <c r="B25" i="31"/>
  <c r="C153" i="19"/>
  <c r="B153" i="19"/>
  <c r="C154" i="19"/>
  <c r="B154" i="19"/>
  <c r="C155" i="19"/>
  <c r="B155" i="19"/>
  <c r="C156" i="19"/>
  <c r="B156" i="19"/>
  <c r="C157" i="19"/>
  <c r="B157" i="19"/>
  <c r="C158" i="19"/>
  <c r="B158" i="19"/>
  <c r="C159" i="19"/>
  <c r="B159" i="19"/>
  <c r="B26" i="18"/>
  <c r="C155" i="17"/>
  <c r="B155" i="17"/>
  <c r="C156" i="17"/>
  <c r="B156" i="17"/>
  <c r="C157" i="17"/>
  <c r="B157" i="17"/>
  <c r="C158" i="17"/>
  <c r="B158" i="17"/>
  <c r="C159" i="17"/>
  <c r="B159" i="17"/>
  <c r="C160" i="17"/>
  <c r="B160" i="17"/>
  <c r="C161" i="17"/>
  <c r="B161" i="17"/>
  <c r="E26" i="16"/>
  <c r="C26" i="16" s="1"/>
  <c r="B26" i="16"/>
  <c r="C155" i="23"/>
  <c r="B155" i="23"/>
  <c r="C156" i="23"/>
  <c r="B156" i="23"/>
  <c r="C157" i="23"/>
  <c r="B157" i="23"/>
  <c r="C158" i="23"/>
  <c r="B158" i="23"/>
  <c r="C159" i="23"/>
  <c r="B159" i="23"/>
  <c r="C160" i="23"/>
  <c r="B160" i="23"/>
  <c r="C161" i="23"/>
  <c r="B161" i="23"/>
  <c r="E26" i="24"/>
  <c r="C26" i="24" s="1"/>
  <c r="B26" i="24"/>
  <c r="C155" i="26"/>
  <c r="B155" i="26"/>
  <c r="C156" i="26"/>
  <c r="B156" i="26"/>
  <c r="C157" i="26"/>
  <c r="B157" i="26"/>
  <c r="C158" i="26"/>
  <c r="B158" i="26"/>
  <c r="C159" i="26"/>
  <c r="B159" i="26"/>
  <c r="C160" i="26"/>
  <c r="B160" i="26"/>
  <c r="C161" i="26"/>
  <c r="B161" i="26"/>
  <c r="E26" i="25"/>
  <c r="C26" i="25" s="1"/>
  <c r="B26" i="25"/>
  <c r="C155" i="39"/>
  <c r="B155" i="39"/>
  <c r="C156" i="39"/>
  <c r="B156" i="39"/>
  <c r="C157" i="39"/>
  <c r="B157" i="39"/>
  <c r="C158" i="39"/>
  <c r="B158" i="39"/>
  <c r="C159" i="39"/>
  <c r="B159" i="39"/>
  <c r="C160" i="39"/>
  <c r="B160" i="39"/>
  <c r="C161" i="39"/>
  <c r="B161" i="39"/>
  <c r="E26" i="38"/>
  <c r="C26" i="38" s="1"/>
  <c r="B26" i="38"/>
  <c r="C153" i="37"/>
  <c r="B153" i="37"/>
  <c r="C154" i="37"/>
  <c r="B154" i="37"/>
  <c r="C155" i="37"/>
  <c r="B155" i="37"/>
  <c r="C156" i="37"/>
  <c r="B156" i="37"/>
  <c r="C157" i="37"/>
  <c r="B157" i="37"/>
  <c r="C158" i="37"/>
  <c r="B158" i="37"/>
  <c r="C159" i="37"/>
  <c r="B159" i="37"/>
  <c r="C153" i="36"/>
  <c r="B153" i="36"/>
  <c r="C154" i="36"/>
  <c r="B154" i="36"/>
  <c r="C155" i="36"/>
  <c r="B155" i="36"/>
  <c r="C156" i="36"/>
  <c r="B156" i="36"/>
  <c r="C157" i="36"/>
  <c r="B157" i="36"/>
  <c r="C158" i="36"/>
  <c r="B158" i="36"/>
  <c r="C159" i="36"/>
  <c r="B159" i="36"/>
  <c r="C153" i="35"/>
  <c r="B153" i="35"/>
  <c r="C154" i="35"/>
  <c r="B154" i="35"/>
  <c r="C155" i="35"/>
  <c r="B155" i="35"/>
  <c r="C156" i="35"/>
  <c r="B156" i="35"/>
  <c r="C157" i="35"/>
  <c r="B157" i="35"/>
  <c r="C158" i="35"/>
  <c r="B158" i="35"/>
  <c r="C159" i="35"/>
  <c r="B159" i="35"/>
  <c r="C153" i="32"/>
  <c r="B153" i="32"/>
  <c r="C154" i="32"/>
  <c r="B154" i="32"/>
  <c r="C155" i="32"/>
  <c r="B155" i="32"/>
  <c r="C156" i="32"/>
  <c r="B156" i="32"/>
  <c r="C157" i="32"/>
  <c r="B157" i="32"/>
  <c r="C158" i="32"/>
  <c r="B158" i="32"/>
  <c r="C159" i="32"/>
  <c r="B159" i="32"/>
  <c r="C153" i="30"/>
  <c r="B153" i="30"/>
  <c r="C154" i="30"/>
  <c r="B154" i="30"/>
  <c r="C155" i="30"/>
  <c r="B155" i="30"/>
  <c r="C156" i="30"/>
  <c r="B156" i="30"/>
  <c r="C157" i="30"/>
  <c r="B157" i="30"/>
  <c r="C158" i="30"/>
  <c r="B158" i="30"/>
  <c r="C159" i="30"/>
  <c r="B159" i="30"/>
  <c r="E26" i="31"/>
  <c r="C26" i="31" s="1"/>
  <c r="B26" i="31"/>
  <c r="C160" i="19"/>
  <c r="B160" i="19"/>
  <c r="C161" i="19"/>
  <c r="B161" i="19"/>
  <c r="C162" i="19"/>
  <c r="B162" i="19"/>
  <c r="C163" i="19"/>
  <c r="B163" i="19"/>
  <c r="C164" i="19"/>
  <c r="B164" i="19"/>
  <c r="C165" i="19"/>
  <c r="B165" i="19"/>
  <c r="C166" i="19"/>
  <c r="B166" i="19"/>
  <c r="B27" i="18"/>
  <c r="C162" i="17"/>
  <c r="B162" i="17"/>
  <c r="C163" i="17"/>
  <c r="B163" i="17"/>
  <c r="C164" i="17"/>
  <c r="B164" i="17"/>
  <c r="C165" i="17"/>
  <c r="B165" i="17"/>
  <c r="C166" i="17"/>
  <c r="B166" i="17"/>
  <c r="C167" i="17"/>
  <c r="B167" i="17"/>
  <c r="C168" i="17"/>
  <c r="B168" i="17"/>
  <c r="E27" i="16"/>
  <c r="C27" i="16" s="1"/>
  <c r="B27" i="16"/>
  <c r="C162" i="23"/>
  <c r="B162" i="23"/>
  <c r="C163" i="23"/>
  <c r="B163" i="23"/>
  <c r="C164" i="23"/>
  <c r="B164" i="23"/>
  <c r="C165" i="23"/>
  <c r="B165" i="23"/>
  <c r="C166" i="23"/>
  <c r="B166" i="23"/>
  <c r="C167" i="23"/>
  <c r="B167" i="23"/>
  <c r="C168" i="23"/>
  <c r="B168" i="23"/>
  <c r="E27" i="24"/>
  <c r="C27" i="24" s="1"/>
  <c r="B27" i="24"/>
  <c r="C162" i="26"/>
  <c r="B162" i="26"/>
  <c r="C163" i="26"/>
  <c r="B163" i="26"/>
  <c r="C164" i="26"/>
  <c r="B164" i="26"/>
  <c r="C165" i="26"/>
  <c r="B165" i="26"/>
  <c r="C166" i="26"/>
  <c r="B166" i="26"/>
  <c r="C167" i="26"/>
  <c r="B167" i="26"/>
  <c r="C168" i="26"/>
  <c r="B168" i="26"/>
  <c r="E27" i="25"/>
  <c r="C27" i="25" s="1"/>
  <c r="B27" i="25"/>
  <c r="C162" i="39"/>
  <c r="B162" i="39"/>
  <c r="C163" i="39"/>
  <c r="B163" i="39"/>
  <c r="C164" i="39"/>
  <c r="B164" i="39"/>
  <c r="C165" i="39"/>
  <c r="B165" i="39"/>
  <c r="C166" i="39"/>
  <c r="B166" i="39"/>
  <c r="C167" i="39"/>
  <c r="B167" i="39"/>
  <c r="C168" i="39"/>
  <c r="B168" i="39"/>
  <c r="E27" i="38"/>
  <c r="C27" i="38" s="1"/>
  <c r="B27" i="38"/>
  <c r="C160" i="37"/>
  <c r="B160" i="37"/>
  <c r="C161" i="37"/>
  <c r="B161" i="37"/>
  <c r="C162" i="37"/>
  <c r="B162" i="37"/>
  <c r="C163" i="37"/>
  <c r="B163" i="37"/>
  <c r="C164" i="37"/>
  <c r="B164" i="37"/>
  <c r="C165" i="37"/>
  <c r="B165" i="37"/>
  <c r="C166" i="37"/>
  <c r="B166" i="37"/>
  <c r="C160" i="36"/>
  <c r="B160" i="36"/>
  <c r="C161" i="36"/>
  <c r="B161" i="36"/>
  <c r="C162" i="36"/>
  <c r="B162" i="36"/>
  <c r="C163" i="36"/>
  <c r="B163" i="36"/>
  <c r="C164" i="36"/>
  <c r="B164" i="36"/>
  <c r="C165" i="36"/>
  <c r="B165" i="36"/>
  <c r="C166" i="36"/>
  <c r="B166" i="36"/>
  <c r="C160" i="35"/>
  <c r="B160" i="35"/>
  <c r="C161" i="35"/>
  <c r="B161" i="35"/>
  <c r="C162" i="35"/>
  <c r="B162" i="35"/>
  <c r="C163" i="35"/>
  <c r="B163" i="35"/>
  <c r="C164" i="35"/>
  <c r="B164" i="35"/>
  <c r="C165" i="35"/>
  <c r="B165" i="35"/>
  <c r="C166" i="35"/>
  <c r="B166" i="35"/>
  <c r="C160" i="32"/>
  <c r="B160" i="32"/>
  <c r="C161" i="32"/>
  <c r="B161" i="32"/>
  <c r="C162" i="32"/>
  <c r="B162" i="32"/>
  <c r="C163" i="32"/>
  <c r="B163" i="32"/>
  <c r="C164" i="32"/>
  <c r="B164" i="32"/>
  <c r="C165" i="32"/>
  <c r="B165" i="32"/>
  <c r="C166" i="32"/>
  <c r="B166" i="32"/>
  <c r="C160" i="30"/>
  <c r="B160" i="30"/>
  <c r="C161" i="30"/>
  <c r="B161" i="30"/>
  <c r="C162" i="30"/>
  <c r="B162" i="30"/>
  <c r="C163" i="30"/>
  <c r="B163" i="30"/>
  <c r="C164" i="30"/>
  <c r="B164" i="30"/>
  <c r="C165" i="30"/>
  <c r="B165" i="30"/>
  <c r="C166" i="30"/>
  <c r="B166" i="30"/>
  <c r="E27" i="31"/>
  <c r="C27" i="31" s="1"/>
  <c r="B27" i="31"/>
  <c r="D14" i="18" l="1"/>
  <c r="D13" i="18"/>
  <c r="D21" i="38"/>
  <c r="D24" i="31"/>
  <c r="D20" i="18"/>
  <c r="D20" i="16"/>
  <c r="D20" i="24"/>
  <c r="D20" i="25"/>
  <c r="D20" i="38"/>
  <c r="D20" i="31"/>
  <c r="D21" i="18"/>
  <c r="D21" i="16"/>
  <c r="D21" i="24"/>
  <c r="D21" i="25"/>
  <c r="D22" i="38"/>
  <c r="D21" i="31"/>
  <c r="D22" i="31"/>
  <c r="D22" i="18"/>
  <c r="D26" i="18"/>
  <c r="D24" i="18"/>
  <c r="D24" i="16"/>
  <c r="D22" i="16"/>
  <c r="D25" i="24"/>
  <c r="D26" i="24"/>
  <c r="D24" i="24"/>
  <c r="D22" i="24"/>
  <c r="D25" i="25"/>
  <c r="D22" i="25"/>
  <c r="D24" i="25"/>
  <c r="D26" i="38"/>
  <c r="D23" i="38"/>
  <c r="D25" i="38"/>
  <c r="D24" i="38"/>
  <c r="D23" i="18"/>
  <c r="D23" i="16"/>
  <c r="D25" i="16"/>
  <c r="D26" i="16"/>
  <c r="D23" i="24"/>
  <c r="D23" i="25"/>
  <c r="D26" i="25"/>
  <c r="D23" i="31"/>
  <c r="D25" i="18"/>
  <c r="D26" i="31"/>
  <c r="C167" i="19"/>
  <c r="B167" i="19"/>
  <c r="C168" i="19"/>
  <c r="B168" i="19"/>
  <c r="C169" i="19"/>
  <c r="B169" i="19"/>
  <c r="C170" i="19"/>
  <c r="B170" i="19"/>
  <c r="C171" i="19"/>
  <c r="B171" i="19"/>
  <c r="C172" i="19"/>
  <c r="B172" i="19"/>
  <c r="C173" i="19"/>
  <c r="B173" i="19"/>
  <c r="C28" i="18"/>
  <c r="B28" i="18"/>
  <c r="C169" i="17"/>
  <c r="B169" i="17"/>
  <c r="C170" i="17"/>
  <c r="B170" i="17"/>
  <c r="C171" i="17"/>
  <c r="B171" i="17"/>
  <c r="C172" i="17"/>
  <c r="B172" i="17"/>
  <c r="C173" i="17"/>
  <c r="B173" i="17"/>
  <c r="C174" i="17"/>
  <c r="B174" i="17"/>
  <c r="C175" i="17"/>
  <c r="B175" i="17"/>
  <c r="E28" i="16"/>
  <c r="C28" i="16" s="1"/>
  <c r="B28" i="16"/>
  <c r="C169" i="23"/>
  <c r="B169" i="23"/>
  <c r="C170" i="23"/>
  <c r="B170" i="23"/>
  <c r="C171" i="23"/>
  <c r="B171" i="23"/>
  <c r="C172" i="23"/>
  <c r="B172" i="23"/>
  <c r="C173" i="23"/>
  <c r="B173" i="23"/>
  <c r="C174" i="23"/>
  <c r="B174" i="23"/>
  <c r="C175" i="23"/>
  <c r="B175" i="23"/>
  <c r="E28" i="24"/>
  <c r="C28" i="24" s="1"/>
  <c r="B28" i="24"/>
  <c r="C169" i="26"/>
  <c r="B169" i="26"/>
  <c r="C170" i="26"/>
  <c r="B170" i="26"/>
  <c r="C171" i="26"/>
  <c r="B171" i="26"/>
  <c r="C172" i="26"/>
  <c r="B172" i="26"/>
  <c r="C173" i="26"/>
  <c r="B173" i="26"/>
  <c r="C174" i="26"/>
  <c r="B174" i="26"/>
  <c r="C175" i="26"/>
  <c r="B175" i="26"/>
  <c r="E28" i="25"/>
  <c r="C28" i="25" s="1"/>
  <c r="B28" i="25"/>
  <c r="C169" i="39"/>
  <c r="B169" i="39"/>
  <c r="C170" i="39"/>
  <c r="B170" i="39"/>
  <c r="C171" i="39"/>
  <c r="B171" i="39"/>
  <c r="C172" i="39"/>
  <c r="B172" i="39"/>
  <c r="C173" i="39"/>
  <c r="B173" i="39"/>
  <c r="C174" i="39"/>
  <c r="B174" i="39"/>
  <c r="C175" i="39"/>
  <c r="B175" i="39"/>
  <c r="E28" i="38"/>
  <c r="C28" i="38" s="1"/>
  <c r="B28" i="38"/>
  <c r="C167" i="37"/>
  <c r="B167" i="37"/>
  <c r="C168" i="37"/>
  <c r="B168" i="37"/>
  <c r="C169" i="37"/>
  <c r="B169" i="37"/>
  <c r="C170" i="37"/>
  <c r="B170" i="37"/>
  <c r="C171" i="37"/>
  <c r="B171" i="37"/>
  <c r="C172" i="37"/>
  <c r="B172" i="37"/>
  <c r="C173" i="37"/>
  <c r="B173" i="37"/>
  <c r="C167" i="36"/>
  <c r="B167" i="36"/>
  <c r="C168" i="36"/>
  <c r="B168" i="36"/>
  <c r="C169" i="36"/>
  <c r="B169" i="36"/>
  <c r="C170" i="36"/>
  <c r="B170" i="36"/>
  <c r="C171" i="36"/>
  <c r="B171" i="36"/>
  <c r="C172" i="36"/>
  <c r="B172" i="36"/>
  <c r="C173" i="36"/>
  <c r="B173" i="36"/>
  <c r="C167" i="35"/>
  <c r="B167" i="35"/>
  <c r="C168" i="35"/>
  <c r="B168" i="35"/>
  <c r="C169" i="35"/>
  <c r="B169" i="35"/>
  <c r="C170" i="35"/>
  <c r="B170" i="35"/>
  <c r="C171" i="35"/>
  <c r="B171" i="35"/>
  <c r="C172" i="35"/>
  <c r="B172" i="35"/>
  <c r="C173" i="35"/>
  <c r="B173" i="35"/>
  <c r="C167" i="32"/>
  <c r="B167" i="32"/>
  <c r="C168" i="32"/>
  <c r="B168" i="32"/>
  <c r="C169" i="32"/>
  <c r="B169" i="32"/>
  <c r="C170" i="32"/>
  <c r="B170" i="32"/>
  <c r="C171" i="32"/>
  <c r="B171" i="32"/>
  <c r="C172" i="32"/>
  <c r="B172" i="32"/>
  <c r="C173" i="32"/>
  <c r="B173" i="32"/>
  <c r="C167" i="30"/>
  <c r="B167" i="30"/>
  <c r="C168" i="30"/>
  <c r="B168" i="30"/>
  <c r="C169" i="30"/>
  <c r="B169" i="30"/>
  <c r="C170" i="30"/>
  <c r="B170" i="30"/>
  <c r="C171" i="30"/>
  <c r="B171" i="30"/>
  <c r="C172" i="30"/>
  <c r="B172" i="30"/>
  <c r="C173" i="30"/>
  <c r="B173" i="30"/>
  <c r="E28" i="31"/>
  <c r="C28" i="31" s="1"/>
  <c r="D27" i="31" s="1"/>
  <c r="B28" i="31"/>
  <c r="C174" i="19"/>
  <c r="B174" i="19"/>
  <c r="C175" i="19"/>
  <c r="B175" i="19"/>
  <c r="C176" i="19"/>
  <c r="B176" i="19"/>
  <c r="C177" i="19"/>
  <c r="B177" i="19"/>
  <c r="C178" i="19"/>
  <c r="B178" i="19"/>
  <c r="C179" i="19"/>
  <c r="B179" i="19"/>
  <c r="C180" i="19"/>
  <c r="B180" i="19"/>
  <c r="C29" i="18"/>
  <c r="B29" i="18"/>
  <c r="C176" i="17"/>
  <c r="B176" i="17"/>
  <c r="C177" i="17"/>
  <c r="B177" i="17"/>
  <c r="C178" i="17"/>
  <c r="B178" i="17"/>
  <c r="C179" i="17"/>
  <c r="B179" i="17"/>
  <c r="C180" i="17"/>
  <c r="B180" i="17"/>
  <c r="C181" i="17"/>
  <c r="B181" i="17"/>
  <c r="C182" i="17"/>
  <c r="B182" i="17"/>
  <c r="E29" i="16"/>
  <c r="C29" i="16" s="1"/>
  <c r="B29" i="16"/>
  <c r="C176" i="23"/>
  <c r="B176" i="23"/>
  <c r="C177" i="23"/>
  <c r="B177" i="23"/>
  <c r="C178" i="23"/>
  <c r="B178" i="23"/>
  <c r="C179" i="23"/>
  <c r="B179" i="23"/>
  <c r="C180" i="23"/>
  <c r="B180" i="23"/>
  <c r="C181" i="23"/>
  <c r="B181" i="23"/>
  <c r="C182" i="23"/>
  <c r="B182" i="23"/>
  <c r="E29" i="24"/>
  <c r="C29" i="24" s="1"/>
  <c r="B29" i="24"/>
  <c r="C176" i="26"/>
  <c r="B176" i="26"/>
  <c r="C177" i="26"/>
  <c r="B177" i="26"/>
  <c r="C178" i="26"/>
  <c r="B178" i="26"/>
  <c r="C179" i="26"/>
  <c r="B179" i="26"/>
  <c r="C180" i="26"/>
  <c r="B180" i="26"/>
  <c r="C181" i="26"/>
  <c r="B181" i="26"/>
  <c r="C182" i="26"/>
  <c r="B182" i="26"/>
  <c r="E29" i="25"/>
  <c r="C29" i="25" s="1"/>
  <c r="B29" i="25"/>
  <c r="C176" i="39"/>
  <c r="B176" i="39"/>
  <c r="C177" i="39"/>
  <c r="B177" i="39"/>
  <c r="C178" i="39"/>
  <c r="B178" i="39"/>
  <c r="C179" i="39"/>
  <c r="B179" i="39"/>
  <c r="C180" i="39"/>
  <c r="B180" i="39"/>
  <c r="C181" i="39"/>
  <c r="B181" i="39"/>
  <c r="C182" i="39"/>
  <c r="B182" i="39"/>
  <c r="E29" i="38"/>
  <c r="C29" i="38" s="1"/>
  <c r="B29" i="38"/>
  <c r="C174" i="37"/>
  <c r="B174" i="37"/>
  <c r="C175" i="37"/>
  <c r="B175" i="37"/>
  <c r="C176" i="37"/>
  <c r="B176" i="37"/>
  <c r="C177" i="37"/>
  <c r="B177" i="37"/>
  <c r="C178" i="37"/>
  <c r="B178" i="37"/>
  <c r="C179" i="37"/>
  <c r="B179" i="37"/>
  <c r="C180" i="37"/>
  <c r="B180" i="37"/>
  <c r="C174" i="36"/>
  <c r="B174" i="36"/>
  <c r="C175" i="36"/>
  <c r="B175" i="36"/>
  <c r="C176" i="36"/>
  <c r="B176" i="36"/>
  <c r="C177" i="36"/>
  <c r="B177" i="36"/>
  <c r="C178" i="36"/>
  <c r="B178" i="36"/>
  <c r="C179" i="36"/>
  <c r="B179" i="36"/>
  <c r="C180" i="36"/>
  <c r="B180" i="36"/>
  <c r="C174" i="35"/>
  <c r="B174" i="35"/>
  <c r="C175" i="35"/>
  <c r="B175" i="35"/>
  <c r="C176" i="35"/>
  <c r="B176" i="35"/>
  <c r="C177" i="35"/>
  <c r="B177" i="35"/>
  <c r="C178" i="35"/>
  <c r="B178" i="35"/>
  <c r="C179" i="35"/>
  <c r="B179" i="35"/>
  <c r="C180" i="35"/>
  <c r="B180" i="35"/>
  <c r="C174" i="32"/>
  <c r="B174" i="32"/>
  <c r="C175" i="32"/>
  <c r="B175" i="32"/>
  <c r="C176" i="32"/>
  <c r="B176" i="32"/>
  <c r="C177" i="32"/>
  <c r="B177" i="32"/>
  <c r="C178" i="32"/>
  <c r="B178" i="32"/>
  <c r="C179" i="32"/>
  <c r="B179" i="32"/>
  <c r="C180" i="32"/>
  <c r="B180" i="32"/>
  <c r="C174" i="30"/>
  <c r="B174" i="30"/>
  <c r="C175" i="30"/>
  <c r="B175" i="30"/>
  <c r="C176" i="30"/>
  <c r="B176" i="30"/>
  <c r="C177" i="30"/>
  <c r="B177" i="30"/>
  <c r="C178" i="30"/>
  <c r="B178" i="30"/>
  <c r="C179" i="30"/>
  <c r="B179" i="30"/>
  <c r="C180" i="30"/>
  <c r="B180" i="30"/>
  <c r="E29" i="31"/>
  <c r="C29" i="31" s="1"/>
  <c r="B29" i="31"/>
  <c r="E30" i="31"/>
  <c r="C30" i="31" s="1"/>
  <c r="D29" i="31" l="1"/>
  <c r="D28" i="25"/>
  <c r="D28" i="24"/>
  <c r="D28" i="38"/>
  <c r="D28" i="18"/>
  <c r="D27" i="18"/>
  <c r="D28" i="16"/>
  <c r="D27" i="16"/>
  <c r="D27" i="24"/>
  <c r="D27" i="25"/>
  <c r="D27" i="38"/>
  <c r="D28" i="31"/>
  <c r="N5" i="19"/>
  <c r="C181" i="19" l="1"/>
  <c r="B181" i="19"/>
  <c r="C182" i="19"/>
  <c r="B182" i="19"/>
  <c r="C183" i="19"/>
  <c r="B183" i="19"/>
  <c r="C184" i="19"/>
  <c r="B184" i="19"/>
  <c r="C185" i="19"/>
  <c r="B185" i="19"/>
  <c r="C186" i="19"/>
  <c r="B186" i="19"/>
  <c r="C187" i="19"/>
  <c r="B187" i="19"/>
  <c r="C30" i="18"/>
  <c r="B30" i="18"/>
  <c r="C183" i="17"/>
  <c r="B183" i="17"/>
  <c r="C184" i="17"/>
  <c r="B184" i="17"/>
  <c r="C185" i="17"/>
  <c r="B185" i="17"/>
  <c r="C186" i="17"/>
  <c r="B186" i="17"/>
  <c r="C187" i="17"/>
  <c r="B187" i="17"/>
  <c r="C188" i="17"/>
  <c r="B188" i="17"/>
  <c r="C189" i="17"/>
  <c r="B189" i="17"/>
  <c r="E30" i="16"/>
  <c r="C30" i="16" s="1"/>
  <c r="B30" i="16"/>
  <c r="C183" i="23"/>
  <c r="B183" i="23"/>
  <c r="C184" i="23"/>
  <c r="B184" i="23"/>
  <c r="C185" i="23"/>
  <c r="B185" i="23"/>
  <c r="C186" i="23"/>
  <c r="B186" i="23"/>
  <c r="C187" i="23"/>
  <c r="B187" i="23"/>
  <c r="C188" i="23"/>
  <c r="B188" i="23"/>
  <c r="C189" i="23"/>
  <c r="B189" i="23"/>
  <c r="E30" i="24"/>
  <c r="C30" i="24" s="1"/>
  <c r="D29" i="24" s="1"/>
  <c r="B30" i="24"/>
  <c r="C183" i="26"/>
  <c r="B183" i="26"/>
  <c r="C184" i="26"/>
  <c r="B184" i="26"/>
  <c r="C185" i="26"/>
  <c r="B185" i="26"/>
  <c r="C186" i="26"/>
  <c r="B186" i="26"/>
  <c r="C187" i="26"/>
  <c r="B187" i="26"/>
  <c r="C188" i="26"/>
  <c r="B188" i="26"/>
  <c r="C189" i="26"/>
  <c r="B189" i="26"/>
  <c r="E30" i="25"/>
  <c r="C30" i="25" s="1"/>
  <c r="D29" i="25" s="1"/>
  <c r="B30" i="25"/>
  <c r="C183" i="39"/>
  <c r="B183" i="39"/>
  <c r="C184" i="39"/>
  <c r="B184" i="39"/>
  <c r="C185" i="39"/>
  <c r="B185" i="39"/>
  <c r="C186" i="39"/>
  <c r="B186" i="39"/>
  <c r="C187" i="39"/>
  <c r="B187" i="39"/>
  <c r="C188" i="39"/>
  <c r="B188" i="39"/>
  <c r="C189" i="39"/>
  <c r="B189" i="39"/>
  <c r="E30" i="38"/>
  <c r="C30" i="38" s="1"/>
  <c r="D29" i="38" s="1"/>
  <c r="B30" i="38"/>
  <c r="C181" i="37"/>
  <c r="B181" i="37"/>
  <c r="C182" i="37"/>
  <c r="B182" i="37"/>
  <c r="C183" i="37"/>
  <c r="B183" i="37"/>
  <c r="C184" i="37"/>
  <c r="B184" i="37"/>
  <c r="C185" i="37"/>
  <c r="B185" i="37"/>
  <c r="C186" i="37"/>
  <c r="B186" i="37"/>
  <c r="C187" i="37"/>
  <c r="B187" i="37"/>
  <c r="C181" i="36"/>
  <c r="B181" i="36"/>
  <c r="C182" i="36"/>
  <c r="B182" i="36"/>
  <c r="C183" i="36"/>
  <c r="B183" i="36"/>
  <c r="C184" i="36"/>
  <c r="B184" i="36"/>
  <c r="C185" i="36"/>
  <c r="B185" i="36"/>
  <c r="C186" i="36"/>
  <c r="B186" i="36"/>
  <c r="C187" i="36"/>
  <c r="B187" i="36"/>
  <c r="C181" i="35"/>
  <c r="B181" i="35"/>
  <c r="C182" i="35"/>
  <c r="B182" i="35"/>
  <c r="C183" i="35"/>
  <c r="B183" i="35"/>
  <c r="C184" i="35"/>
  <c r="B184" i="35"/>
  <c r="C185" i="35"/>
  <c r="B185" i="35"/>
  <c r="C186" i="35"/>
  <c r="B186" i="35"/>
  <c r="C187" i="35"/>
  <c r="B187" i="35"/>
  <c r="C181" i="32"/>
  <c r="B181" i="32"/>
  <c r="C182" i="32"/>
  <c r="B182" i="32"/>
  <c r="C183" i="32"/>
  <c r="B183" i="32"/>
  <c r="C184" i="32"/>
  <c r="B184" i="32"/>
  <c r="C185" i="32"/>
  <c r="B185" i="32"/>
  <c r="C186" i="32"/>
  <c r="B186" i="32"/>
  <c r="C187" i="32"/>
  <c r="B187" i="32"/>
  <c r="C181" i="30"/>
  <c r="B181" i="30"/>
  <c r="C182" i="30"/>
  <c r="B182" i="30"/>
  <c r="C183" i="30"/>
  <c r="B183" i="30"/>
  <c r="C184" i="30"/>
  <c r="B184" i="30"/>
  <c r="C185" i="30"/>
  <c r="B185" i="30"/>
  <c r="C186" i="30"/>
  <c r="B186" i="30"/>
  <c r="C187" i="30"/>
  <c r="B187" i="30"/>
  <c r="B30" i="31"/>
  <c r="C188" i="19"/>
  <c r="B188" i="19"/>
  <c r="C189" i="19"/>
  <c r="B189" i="19"/>
  <c r="C190" i="19"/>
  <c r="B190" i="19"/>
  <c r="C191" i="19"/>
  <c r="B191" i="19"/>
  <c r="C192" i="19"/>
  <c r="B192" i="19"/>
  <c r="C193" i="19"/>
  <c r="B193" i="19"/>
  <c r="C194" i="19"/>
  <c r="B194" i="19"/>
  <c r="C31" i="18"/>
  <c r="B31" i="18"/>
  <c r="C190" i="17"/>
  <c r="B190" i="17"/>
  <c r="C191" i="17"/>
  <c r="B191" i="17"/>
  <c r="C192" i="17"/>
  <c r="B192" i="17"/>
  <c r="C193" i="17"/>
  <c r="B193" i="17"/>
  <c r="C194" i="17"/>
  <c r="B194" i="17"/>
  <c r="C195" i="17"/>
  <c r="B195" i="17"/>
  <c r="C196" i="17"/>
  <c r="B196" i="17"/>
  <c r="C31" i="16"/>
  <c r="B31" i="16"/>
  <c r="C190" i="23"/>
  <c r="B190" i="23"/>
  <c r="C191" i="23"/>
  <c r="B191" i="23"/>
  <c r="C192" i="23"/>
  <c r="B192" i="23"/>
  <c r="C193" i="23"/>
  <c r="B193" i="23"/>
  <c r="C194" i="23"/>
  <c r="B194" i="23"/>
  <c r="C195" i="23"/>
  <c r="B195" i="23"/>
  <c r="C196" i="23"/>
  <c r="B196" i="23"/>
  <c r="E31" i="24"/>
  <c r="C31" i="24" s="1"/>
  <c r="B31" i="24"/>
  <c r="C190" i="26"/>
  <c r="B190" i="26"/>
  <c r="C191" i="26"/>
  <c r="B191" i="26"/>
  <c r="C192" i="26"/>
  <c r="B192" i="26"/>
  <c r="C193" i="26"/>
  <c r="B193" i="26"/>
  <c r="C194" i="26"/>
  <c r="B194" i="26"/>
  <c r="C195" i="26"/>
  <c r="B195" i="26"/>
  <c r="C196" i="26"/>
  <c r="B196" i="26"/>
  <c r="E31" i="25"/>
  <c r="C31" i="25" s="1"/>
  <c r="B31" i="25"/>
  <c r="C190" i="39"/>
  <c r="B190" i="39"/>
  <c r="C191" i="39"/>
  <c r="B191" i="39"/>
  <c r="C192" i="39"/>
  <c r="B192" i="39"/>
  <c r="C193" i="39"/>
  <c r="B193" i="39"/>
  <c r="C194" i="39"/>
  <c r="B194" i="39"/>
  <c r="C195" i="39"/>
  <c r="B195" i="39"/>
  <c r="C196" i="39"/>
  <c r="B196" i="39"/>
  <c r="E31" i="38"/>
  <c r="C31" i="38" s="1"/>
  <c r="B31" i="38"/>
  <c r="C188" i="37"/>
  <c r="B188" i="37"/>
  <c r="C189" i="37"/>
  <c r="B189" i="37"/>
  <c r="C190" i="37"/>
  <c r="B190" i="37"/>
  <c r="C191" i="37"/>
  <c r="B191" i="37"/>
  <c r="C192" i="37"/>
  <c r="B192" i="37"/>
  <c r="C193" i="37"/>
  <c r="B193" i="37"/>
  <c r="C194" i="37"/>
  <c r="B194" i="37"/>
  <c r="C188" i="36"/>
  <c r="B188" i="36"/>
  <c r="C189" i="36"/>
  <c r="B189" i="36"/>
  <c r="C190" i="36"/>
  <c r="B190" i="36"/>
  <c r="C191" i="36"/>
  <c r="B191" i="36"/>
  <c r="C192" i="36"/>
  <c r="B192" i="36"/>
  <c r="C193" i="36"/>
  <c r="B193" i="36"/>
  <c r="C194" i="36"/>
  <c r="B194" i="36"/>
  <c r="C188" i="35"/>
  <c r="B188" i="35"/>
  <c r="C189" i="35"/>
  <c r="B189" i="35"/>
  <c r="C190" i="35"/>
  <c r="B190" i="35"/>
  <c r="C191" i="35"/>
  <c r="B191" i="35"/>
  <c r="C192" i="35"/>
  <c r="B192" i="35"/>
  <c r="C193" i="35"/>
  <c r="B193" i="35"/>
  <c r="C194" i="35"/>
  <c r="B194" i="35"/>
  <c r="C188" i="32"/>
  <c r="B188" i="32"/>
  <c r="C189" i="32"/>
  <c r="B189" i="32"/>
  <c r="C190" i="32"/>
  <c r="B190" i="32"/>
  <c r="C191" i="32"/>
  <c r="B191" i="32"/>
  <c r="C192" i="32"/>
  <c r="B192" i="32"/>
  <c r="C193" i="32"/>
  <c r="B193" i="32"/>
  <c r="C194" i="32"/>
  <c r="B194" i="32"/>
  <c r="C188" i="30"/>
  <c r="B188" i="30"/>
  <c r="C189" i="30"/>
  <c r="B189" i="30"/>
  <c r="C190" i="30"/>
  <c r="B190" i="30"/>
  <c r="C191" i="30"/>
  <c r="B191" i="30"/>
  <c r="C192" i="30"/>
  <c r="B192" i="30"/>
  <c r="C193" i="30"/>
  <c r="B193" i="30"/>
  <c r="C194" i="30"/>
  <c r="B194" i="30"/>
  <c r="E31" i="31"/>
  <c r="C31" i="31" s="1"/>
  <c r="D30" i="31" s="1"/>
  <c r="B31" i="31"/>
  <c r="D7" i="39"/>
  <c r="E7" i="39"/>
  <c r="H7" i="39"/>
  <c r="I7" i="39"/>
  <c r="D5" i="37"/>
  <c r="E5" i="37"/>
  <c r="H5" i="37"/>
  <c r="I5" i="37"/>
  <c r="D5" i="36"/>
  <c r="E5" i="36"/>
  <c r="H5" i="36"/>
  <c r="I5" i="36"/>
  <c r="L5" i="36"/>
  <c r="M5" i="36"/>
  <c r="D5" i="35"/>
  <c r="E5" i="35"/>
  <c r="H5" i="35"/>
  <c r="I5" i="35"/>
  <c r="L5" i="35"/>
  <c r="M5" i="35"/>
  <c r="D5" i="32"/>
  <c r="E5" i="32"/>
  <c r="H5" i="32"/>
  <c r="I5" i="32"/>
  <c r="L5" i="32"/>
  <c r="M5" i="32"/>
  <c r="N5" i="32"/>
  <c r="D5" i="30"/>
  <c r="E5" i="30"/>
  <c r="G5" i="30"/>
  <c r="H5" i="30"/>
  <c r="I5" i="30"/>
  <c r="L5" i="30"/>
  <c r="M5" i="30"/>
  <c r="D30" i="18" l="1"/>
  <c r="D29" i="18"/>
  <c r="D30" i="16"/>
  <c r="D29" i="16"/>
  <c r="D30" i="24"/>
  <c r="D30" i="25"/>
  <c r="D30" i="38"/>
  <c r="C195" i="19"/>
  <c r="B195" i="19"/>
  <c r="C196" i="19"/>
  <c r="B196" i="19"/>
  <c r="C197" i="19"/>
  <c r="B197" i="19"/>
  <c r="C198" i="19"/>
  <c r="B198" i="19"/>
  <c r="C199" i="19"/>
  <c r="B199" i="19"/>
  <c r="C200" i="19"/>
  <c r="B200" i="19"/>
  <c r="C201" i="19"/>
  <c r="B201" i="19"/>
  <c r="C32" i="18"/>
  <c r="B32" i="18"/>
  <c r="C197" i="17"/>
  <c r="B197" i="17"/>
  <c r="C198" i="17"/>
  <c r="B198" i="17"/>
  <c r="C199" i="17"/>
  <c r="B199" i="17"/>
  <c r="C200" i="17"/>
  <c r="B200" i="17"/>
  <c r="C201" i="17"/>
  <c r="B201" i="17"/>
  <c r="C202" i="17"/>
  <c r="B202" i="17"/>
  <c r="C203" i="17"/>
  <c r="B203" i="17"/>
  <c r="E32" i="16"/>
  <c r="C32" i="16" s="1"/>
  <c r="D31" i="16" s="1"/>
  <c r="B32" i="16"/>
  <c r="C197" i="23"/>
  <c r="B197" i="23"/>
  <c r="C198" i="23"/>
  <c r="B198" i="23"/>
  <c r="C199" i="23"/>
  <c r="B199" i="23"/>
  <c r="C200" i="23"/>
  <c r="B200" i="23"/>
  <c r="C201" i="23"/>
  <c r="B201" i="23"/>
  <c r="C202" i="23"/>
  <c r="B202" i="23"/>
  <c r="C203" i="23"/>
  <c r="B203" i="23"/>
  <c r="E32" i="24"/>
  <c r="C32" i="24" s="1"/>
  <c r="D31" i="24" s="1"/>
  <c r="B32" i="24"/>
  <c r="C197" i="26"/>
  <c r="B197" i="26"/>
  <c r="C198" i="26"/>
  <c r="B198" i="26"/>
  <c r="C199" i="26"/>
  <c r="B199" i="26"/>
  <c r="C200" i="26"/>
  <c r="B200" i="26"/>
  <c r="C201" i="26"/>
  <c r="B201" i="26"/>
  <c r="C202" i="26"/>
  <c r="B202" i="26"/>
  <c r="C203" i="26"/>
  <c r="B203" i="26"/>
  <c r="E32" i="25"/>
  <c r="C32" i="25" s="1"/>
  <c r="D31" i="25" s="1"/>
  <c r="B32" i="25"/>
  <c r="C197" i="39"/>
  <c r="B197" i="39"/>
  <c r="C198" i="39"/>
  <c r="B198" i="39"/>
  <c r="C199" i="39"/>
  <c r="B199" i="39"/>
  <c r="C200" i="39"/>
  <c r="B200" i="39"/>
  <c r="C201" i="39"/>
  <c r="B201" i="39"/>
  <c r="E32" i="38"/>
  <c r="C32" i="38" s="1"/>
  <c r="D32" i="38" s="1"/>
  <c r="B32" i="38"/>
  <c r="C195" i="37"/>
  <c r="B195" i="37"/>
  <c r="C196" i="37"/>
  <c r="B196" i="37"/>
  <c r="C197" i="37"/>
  <c r="B197" i="37"/>
  <c r="C198" i="37"/>
  <c r="B198" i="37"/>
  <c r="C199" i="37"/>
  <c r="B199" i="37"/>
  <c r="C195" i="36"/>
  <c r="B195" i="36"/>
  <c r="C196" i="36"/>
  <c r="B196" i="36"/>
  <c r="C197" i="36"/>
  <c r="B197" i="36"/>
  <c r="C198" i="36"/>
  <c r="B198" i="36"/>
  <c r="C199" i="36"/>
  <c r="B199" i="36"/>
  <c r="C195" i="35"/>
  <c r="B195" i="35"/>
  <c r="C196" i="35"/>
  <c r="B196" i="35"/>
  <c r="C197" i="35"/>
  <c r="B197" i="35"/>
  <c r="C198" i="35"/>
  <c r="B198" i="35"/>
  <c r="C199" i="35"/>
  <c r="B199" i="35"/>
  <c r="C195" i="32"/>
  <c r="B195" i="32"/>
  <c r="C196" i="32"/>
  <c r="B196" i="32"/>
  <c r="C197" i="32"/>
  <c r="B197" i="32"/>
  <c r="C198" i="32"/>
  <c r="B198" i="32"/>
  <c r="C199" i="32"/>
  <c r="B199" i="32"/>
  <c r="C195" i="30"/>
  <c r="B195" i="30"/>
  <c r="C196" i="30"/>
  <c r="B196" i="30"/>
  <c r="C197" i="30"/>
  <c r="B197" i="30"/>
  <c r="C198" i="30"/>
  <c r="B198" i="30"/>
  <c r="C199" i="30"/>
  <c r="B199" i="30"/>
  <c r="E32" i="31"/>
  <c r="C32" i="31" s="1"/>
  <c r="D32" i="31" s="1"/>
  <c r="B32" i="31"/>
  <c r="R1" i="17"/>
  <c r="B204" i="17"/>
  <c r="B205" i="17"/>
  <c r="R7" i="17"/>
  <c r="K1" i="37"/>
  <c r="M1" i="26"/>
  <c r="M7" i="26"/>
  <c r="L7" i="26"/>
  <c r="K1" i="39"/>
  <c r="F1" i="38"/>
  <c r="M1" i="36"/>
  <c r="M1" i="35"/>
  <c r="M1" i="30"/>
  <c r="N1" i="32"/>
  <c r="C202" i="19"/>
  <c r="B202" i="19"/>
  <c r="C203" i="19"/>
  <c r="B203" i="19"/>
  <c r="C204" i="19"/>
  <c r="B204" i="19"/>
  <c r="C205" i="19"/>
  <c r="B205" i="19"/>
  <c r="C206" i="19"/>
  <c r="B206" i="19"/>
  <c r="C207" i="19"/>
  <c r="B207" i="19"/>
  <c r="C208" i="19"/>
  <c r="B208" i="19"/>
  <c r="C33" i="18"/>
  <c r="B33" i="18"/>
  <c r="C204" i="17"/>
  <c r="C205" i="17"/>
  <c r="C206" i="17"/>
  <c r="B206" i="17"/>
  <c r="C207" i="17"/>
  <c r="B207" i="17"/>
  <c r="C208" i="17"/>
  <c r="B208" i="17"/>
  <c r="C209" i="17"/>
  <c r="B209" i="17"/>
  <c r="C210" i="17"/>
  <c r="B210" i="17"/>
  <c r="E33" i="16"/>
  <c r="C33" i="16" s="1"/>
  <c r="B33" i="16"/>
  <c r="C204" i="23"/>
  <c r="B204" i="23"/>
  <c r="C205" i="23"/>
  <c r="B205" i="23"/>
  <c r="C206" i="23"/>
  <c r="B206" i="23"/>
  <c r="C207" i="23"/>
  <c r="B207" i="23"/>
  <c r="C208" i="23"/>
  <c r="B208" i="23"/>
  <c r="C209" i="23"/>
  <c r="B209" i="23"/>
  <c r="C210" i="23"/>
  <c r="B210" i="23"/>
  <c r="E33" i="24"/>
  <c r="C33" i="24" s="1"/>
  <c r="B33" i="24"/>
  <c r="C204" i="26"/>
  <c r="B204" i="26"/>
  <c r="C205" i="26"/>
  <c r="B205" i="26"/>
  <c r="C206" i="26"/>
  <c r="B206" i="26"/>
  <c r="C207" i="26"/>
  <c r="B207" i="26"/>
  <c r="C208" i="26"/>
  <c r="B208" i="26"/>
  <c r="C209" i="26"/>
  <c r="B209" i="26"/>
  <c r="C210" i="26"/>
  <c r="B210" i="26"/>
  <c r="E33" i="25"/>
  <c r="C33" i="25" s="1"/>
  <c r="B33" i="25"/>
  <c r="C209" i="19"/>
  <c r="B209" i="19"/>
  <c r="C210" i="19"/>
  <c r="B210" i="19"/>
  <c r="C211" i="19"/>
  <c r="B211" i="19"/>
  <c r="C212" i="19"/>
  <c r="B212" i="19"/>
  <c r="C213" i="19"/>
  <c r="B213" i="19"/>
  <c r="C214" i="19"/>
  <c r="B214" i="19"/>
  <c r="C215" i="19"/>
  <c r="B215" i="19"/>
  <c r="C34" i="18"/>
  <c r="B34" i="18"/>
  <c r="C211" i="17"/>
  <c r="B211" i="17"/>
  <c r="C212" i="17"/>
  <c r="B212" i="17"/>
  <c r="C213" i="17"/>
  <c r="B213" i="17"/>
  <c r="C214" i="17"/>
  <c r="B214" i="17"/>
  <c r="C215" i="17"/>
  <c r="B215" i="17"/>
  <c r="C216" i="17"/>
  <c r="B216" i="17"/>
  <c r="C217" i="17"/>
  <c r="B217" i="17"/>
  <c r="E34" i="16"/>
  <c r="C34" i="16" s="1"/>
  <c r="B34" i="16"/>
  <c r="C211" i="23"/>
  <c r="B211" i="23"/>
  <c r="C212" i="23"/>
  <c r="B212" i="23"/>
  <c r="C213" i="23"/>
  <c r="B213" i="23"/>
  <c r="C214" i="23"/>
  <c r="B214" i="23"/>
  <c r="C215" i="23"/>
  <c r="B215" i="23"/>
  <c r="C216" i="23"/>
  <c r="B216" i="23"/>
  <c r="C217" i="23"/>
  <c r="B217" i="23"/>
  <c r="E34" i="24"/>
  <c r="C34" i="24" s="1"/>
  <c r="B34" i="24"/>
  <c r="C211" i="26"/>
  <c r="B211" i="26"/>
  <c r="C212" i="26"/>
  <c r="B212" i="26"/>
  <c r="C213" i="26"/>
  <c r="B213" i="26"/>
  <c r="C214" i="26"/>
  <c r="B214" i="26"/>
  <c r="C215" i="26"/>
  <c r="B215" i="26"/>
  <c r="C216" i="26"/>
  <c r="B216" i="26"/>
  <c r="C217" i="26"/>
  <c r="B217" i="26"/>
  <c r="E34" i="25"/>
  <c r="C34" i="25" s="1"/>
  <c r="B34" i="25"/>
  <c r="C216" i="19"/>
  <c r="B216" i="19"/>
  <c r="C217" i="19"/>
  <c r="B217" i="19"/>
  <c r="C218" i="19"/>
  <c r="B218" i="19"/>
  <c r="C219" i="19"/>
  <c r="B219" i="19"/>
  <c r="C220" i="19"/>
  <c r="B220" i="19"/>
  <c r="C221" i="19"/>
  <c r="B221" i="19"/>
  <c r="C222" i="19"/>
  <c r="B222" i="19"/>
  <c r="C35" i="18"/>
  <c r="B35" i="18"/>
  <c r="C218" i="17"/>
  <c r="B218" i="17"/>
  <c r="C219" i="17"/>
  <c r="B219" i="17"/>
  <c r="C220" i="17"/>
  <c r="B220" i="17"/>
  <c r="C221" i="17"/>
  <c r="B221" i="17"/>
  <c r="C222" i="17"/>
  <c r="B222" i="17"/>
  <c r="C223" i="17"/>
  <c r="B223" i="17"/>
  <c r="C224" i="17"/>
  <c r="B224" i="17"/>
  <c r="E35" i="16"/>
  <c r="C35" i="16" s="1"/>
  <c r="B35" i="16"/>
  <c r="C218" i="23"/>
  <c r="B218" i="23"/>
  <c r="C219" i="23"/>
  <c r="B219" i="23"/>
  <c r="C220" i="23"/>
  <c r="B220" i="23"/>
  <c r="C221" i="23"/>
  <c r="B221" i="23"/>
  <c r="C222" i="23"/>
  <c r="B222" i="23"/>
  <c r="C223" i="23"/>
  <c r="B223" i="23"/>
  <c r="C224" i="23"/>
  <c r="B224" i="23"/>
  <c r="E35" i="24"/>
  <c r="C35" i="24" s="1"/>
  <c r="B35" i="24"/>
  <c r="C218" i="26"/>
  <c r="B218" i="26"/>
  <c r="C219" i="26"/>
  <c r="B219" i="26"/>
  <c r="C220" i="26"/>
  <c r="B220" i="26"/>
  <c r="C221" i="26"/>
  <c r="B221" i="26"/>
  <c r="C222" i="26"/>
  <c r="B222" i="26"/>
  <c r="C223" i="26"/>
  <c r="B223" i="26"/>
  <c r="C224" i="26"/>
  <c r="B224" i="26"/>
  <c r="E35" i="25"/>
  <c r="C35" i="25" s="1"/>
  <c r="B35" i="25"/>
  <c r="C223" i="19"/>
  <c r="B223" i="19"/>
  <c r="C224" i="19"/>
  <c r="B224" i="19"/>
  <c r="C225" i="19"/>
  <c r="B225" i="19"/>
  <c r="C226" i="19"/>
  <c r="B226" i="19"/>
  <c r="C227" i="19"/>
  <c r="B227" i="19"/>
  <c r="C228" i="19"/>
  <c r="B228" i="19"/>
  <c r="C229" i="19"/>
  <c r="B229" i="19"/>
  <c r="C36" i="18"/>
  <c r="B36" i="18"/>
  <c r="C225" i="17"/>
  <c r="B225" i="17"/>
  <c r="C226" i="17"/>
  <c r="B226" i="17"/>
  <c r="C227" i="17"/>
  <c r="B227" i="17"/>
  <c r="C228" i="17"/>
  <c r="B228" i="17"/>
  <c r="C229" i="17"/>
  <c r="B229" i="17"/>
  <c r="C230" i="17"/>
  <c r="B230" i="17"/>
  <c r="C231" i="17"/>
  <c r="B231" i="17"/>
  <c r="E36" i="16"/>
  <c r="C36" i="16" s="1"/>
  <c r="B36" i="16"/>
  <c r="C225" i="23"/>
  <c r="B225" i="23"/>
  <c r="C226" i="23"/>
  <c r="B226" i="23"/>
  <c r="C227" i="23"/>
  <c r="B227" i="23"/>
  <c r="C228" i="23"/>
  <c r="B228" i="23"/>
  <c r="C229" i="23"/>
  <c r="B229" i="23"/>
  <c r="C230" i="23"/>
  <c r="B230" i="23"/>
  <c r="C231" i="23"/>
  <c r="B231" i="23"/>
  <c r="E36" i="24"/>
  <c r="C36" i="24" s="1"/>
  <c r="B36" i="24"/>
  <c r="C225" i="26"/>
  <c r="B225" i="26"/>
  <c r="C226" i="26"/>
  <c r="B226" i="26"/>
  <c r="C227" i="26"/>
  <c r="B227" i="26"/>
  <c r="C228" i="26"/>
  <c r="B228" i="26"/>
  <c r="C229" i="26"/>
  <c r="B229" i="26"/>
  <c r="C230" i="26"/>
  <c r="B230" i="26"/>
  <c r="C231" i="26"/>
  <c r="B231" i="26"/>
  <c r="E36" i="25"/>
  <c r="C36" i="25" s="1"/>
  <c r="B36" i="25"/>
  <c r="C230" i="19"/>
  <c r="B230" i="19"/>
  <c r="C231" i="19"/>
  <c r="B231" i="19"/>
  <c r="C232" i="19"/>
  <c r="B232" i="19"/>
  <c r="C233" i="19"/>
  <c r="B233" i="19"/>
  <c r="C234" i="19"/>
  <c r="B234" i="19"/>
  <c r="C235" i="19"/>
  <c r="B235" i="19"/>
  <c r="C236" i="19"/>
  <c r="B236" i="19"/>
  <c r="C37" i="18"/>
  <c r="B37" i="18"/>
  <c r="C232" i="17"/>
  <c r="B232" i="17"/>
  <c r="C233" i="17"/>
  <c r="B233" i="17"/>
  <c r="C234" i="17"/>
  <c r="B234" i="17"/>
  <c r="C235" i="17"/>
  <c r="B235" i="17"/>
  <c r="C236" i="17"/>
  <c r="B236" i="17"/>
  <c r="C237" i="17"/>
  <c r="B237" i="17"/>
  <c r="C238" i="17"/>
  <c r="B238" i="17"/>
  <c r="E37" i="16"/>
  <c r="C37" i="16" s="1"/>
  <c r="B37" i="16"/>
  <c r="C232" i="23"/>
  <c r="B232" i="23"/>
  <c r="C233" i="23"/>
  <c r="B233" i="23"/>
  <c r="C234" i="23"/>
  <c r="B234" i="23"/>
  <c r="C235" i="23"/>
  <c r="B235" i="23"/>
  <c r="C236" i="23"/>
  <c r="B236" i="23"/>
  <c r="C237" i="23"/>
  <c r="B237" i="23"/>
  <c r="C238" i="23"/>
  <c r="B238" i="23"/>
  <c r="E37" i="24"/>
  <c r="C37" i="24" s="1"/>
  <c r="B37" i="24"/>
  <c r="C232" i="26"/>
  <c r="B232" i="26"/>
  <c r="C233" i="26"/>
  <c r="B233" i="26"/>
  <c r="C234" i="26"/>
  <c r="B234" i="26"/>
  <c r="C235" i="26"/>
  <c r="B235" i="26"/>
  <c r="C236" i="26"/>
  <c r="B236" i="26"/>
  <c r="C237" i="26"/>
  <c r="B237" i="26"/>
  <c r="C238" i="26"/>
  <c r="B238" i="26"/>
  <c r="E37" i="25"/>
  <c r="C37" i="25" s="1"/>
  <c r="B37" i="25"/>
  <c r="C237" i="19"/>
  <c r="B237" i="19"/>
  <c r="C238" i="19"/>
  <c r="B238" i="19"/>
  <c r="C239" i="19"/>
  <c r="B239" i="19"/>
  <c r="C240" i="19"/>
  <c r="B240" i="19"/>
  <c r="C241" i="19"/>
  <c r="B241" i="19"/>
  <c r="C242" i="19"/>
  <c r="B242" i="19"/>
  <c r="C243" i="19"/>
  <c r="B243" i="19"/>
  <c r="C38" i="18"/>
  <c r="B38" i="18"/>
  <c r="C239" i="17"/>
  <c r="B239" i="17"/>
  <c r="C240" i="17"/>
  <c r="B240" i="17"/>
  <c r="C241" i="17"/>
  <c r="B241" i="17"/>
  <c r="C242" i="17"/>
  <c r="B242" i="17"/>
  <c r="C243" i="17"/>
  <c r="B243" i="17"/>
  <c r="C244" i="17"/>
  <c r="B244" i="17"/>
  <c r="C245" i="17"/>
  <c r="B245" i="17"/>
  <c r="E38" i="16"/>
  <c r="C38" i="16" s="1"/>
  <c r="B38" i="16"/>
  <c r="C239" i="23"/>
  <c r="B239" i="23"/>
  <c r="C240" i="23"/>
  <c r="B240" i="23"/>
  <c r="C241" i="23"/>
  <c r="B241" i="23"/>
  <c r="C242" i="23"/>
  <c r="B242" i="23"/>
  <c r="C243" i="23"/>
  <c r="B243" i="23"/>
  <c r="C244" i="23"/>
  <c r="B244" i="23"/>
  <c r="C245" i="23"/>
  <c r="B245" i="23"/>
  <c r="E38" i="24"/>
  <c r="C38" i="24" s="1"/>
  <c r="B38" i="24"/>
  <c r="C239" i="26"/>
  <c r="B239" i="26"/>
  <c r="C240" i="26"/>
  <c r="B240" i="26"/>
  <c r="C241" i="26"/>
  <c r="B241" i="26"/>
  <c r="C242" i="26"/>
  <c r="B242" i="26"/>
  <c r="C243" i="26"/>
  <c r="B243" i="26"/>
  <c r="C244" i="26"/>
  <c r="B244" i="26"/>
  <c r="C245" i="26"/>
  <c r="B245" i="26"/>
  <c r="E38" i="25"/>
  <c r="C38" i="25" s="1"/>
  <c r="B38" i="25"/>
  <c r="M7" i="23"/>
  <c r="C5" i="30" l="1"/>
  <c r="D33" i="18"/>
  <c r="D32" i="18"/>
  <c r="D31" i="18"/>
  <c r="D33" i="24"/>
  <c r="D31" i="38"/>
  <c r="D31" i="31"/>
  <c r="D32" i="16"/>
  <c r="D32" i="24"/>
  <c r="D32" i="25"/>
  <c r="C5" i="37"/>
  <c r="C5" i="36"/>
  <c r="C5" i="35"/>
  <c r="C5" i="32"/>
  <c r="D33" i="16"/>
  <c r="D33" i="25"/>
  <c r="D34" i="25"/>
  <c r="D34" i="18"/>
  <c r="D35" i="16"/>
  <c r="D34" i="16"/>
  <c r="D34" i="24"/>
  <c r="D35" i="25"/>
  <c r="D35" i="18"/>
  <c r="D35" i="24"/>
  <c r="D36" i="18"/>
  <c r="D36" i="16"/>
  <c r="D36" i="24"/>
  <c r="D36" i="25"/>
  <c r="D37" i="18"/>
  <c r="D37" i="16"/>
  <c r="D37" i="24"/>
  <c r="D37" i="25"/>
  <c r="L5" i="19"/>
  <c r="Q7" i="17"/>
  <c r="P7" i="17"/>
  <c r="L7" i="23"/>
  <c r="C244" i="19"/>
  <c r="B244" i="19"/>
  <c r="C245" i="19"/>
  <c r="B245" i="19"/>
  <c r="C246" i="19"/>
  <c r="B246" i="19"/>
  <c r="C247" i="19"/>
  <c r="B247" i="19"/>
  <c r="C248" i="19"/>
  <c r="B248" i="19"/>
  <c r="C249" i="19"/>
  <c r="B249" i="19"/>
  <c r="C250" i="19"/>
  <c r="B250" i="19"/>
  <c r="C39" i="18"/>
  <c r="D38" i="18" s="1"/>
  <c r="B39" i="18"/>
  <c r="C246" i="17"/>
  <c r="B246" i="17"/>
  <c r="C247" i="17"/>
  <c r="B247" i="17"/>
  <c r="C248" i="17"/>
  <c r="B248" i="17"/>
  <c r="C249" i="17"/>
  <c r="B249" i="17"/>
  <c r="C250" i="17"/>
  <c r="B250" i="17"/>
  <c r="C251" i="17"/>
  <c r="B251" i="17"/>
  <c r="C252" i="17"/>
  <c r="B252" i="17"/>
  <c r="E39" i="16"/>
  <c r="C39" i="16" s="1"/>
  <c r="D38" i="16" s="1"/>
  <c r="B39" i="16"/>
  <c r="C246" i="23"/>
  <c r="B246" i="23"/>
  <c r="C247" i="23"/>
  <c r="B247" i="23"/>
  <c r="C248" i="23"/>
  <c r="B248" i="23"/>
  <c r="C249" i="23"/>
  <c r="B249" i="23"/>
  <c r="C250" i="23"/>
  <c r="B250" i="23"/>
  <c r="C251" i="23"/>
  <c r="B251" i="23"/>
  <c r="C252" i="23"/>
  <c r="B252" i="23"/>
  <c r="E39" i="24"/>
  <c r="C39" i="24" s="1"/>
  <c r="D38" i="24" s="1"/>
  <c r="B39" i="24"/>
  <c r="C246" i="26"/>
  <c r="B246" i="26"/>
  <c r="C247" i="26"/>
  <c r="B247" i="26"/>
  <c r="C248" i="26"/>
  <c r="B248" i="26"/>
  <c r="C249" i="26"/>
  <c r="B249" i="26"/>
  <c r="C250" i="26"/>
  <c r="B250" i="26"/>
  <c r="C251" i="26"/>
  <c r="B251" i="26"/>
  <c r="C252" i="26"/>
  <c r="B252" i="26"/>
  <c r="E39" i="25"/>
  <c r="C39" i="25" s="1"/>
  <c r="D38" i="25" s="1"/>
  <c r="B39" i="25"/>
  <c r="C251" i="19"/>
  <c r="B251" i="19"/>
  <c r="C252" i="19"/>
  <c r="B252" i="19"/>
  <c r="C253" i="19"/>
  <c r="B253" i="19"/>
  <c r="C254" i="19"/>
  <c r="B254" i="19"/>
  <c r="C255" i="19"/>
  <c r="B255" i="19"/>
  <c r="C256" i="19"/>
  <c r="B256" i="19"/>
  <c r="C257" i="19"/>
  <c r="B257" i="19"/>
  <c r="C40" i="18"/>
  <c r="B40" i="18"/>
  <c r="C253" i="17"/>
  <c r="B253" i="17"/>
  <c r="C254" i="17"/>
  <c r="B254" i="17"/>
  <c r="C255" i="17"/>
  <c r="B255" i="17"/>
  <c r="C256" i="17"/>
  <c r="B256" i="17"/>
  <c r="C257" i="17"/>
  <c r="B257" i="17"/>
  <c r="C258" i="17"/>
  <c r="B258" i="17"/>
  <c r="C259" i="17"/>
  <c r="B259" i="17"/>
  <c r="E40" i="16"/>
  <c r="C40" i="16" s="1"/>
  <c r="B40" i="16"/>
  <c r="C253" i="23"/>
  <c r="B253" i="23"/>
  <c r="C254" i="23"/>
  <c r="B254" i="23"/>
  <c r="C255" i="23"/>
  <c r="B255" i="23"/>
  <c r="C256" i="23"/>
  <c r="B256" i="23"/>
  <c r="C257" i="23"/>
  <c r="B257" i="23"/>
  <c r="C258" i="23"/>
  <c r="B258" i="23"/>
  <c r="C259" i="23"/>
  <c r="B259" i="23"/>
  <c r="E40" i="24"/>
  <c r="C40" i="24" s="1"/>
  <c r="B40" i="24"/>
  <c r="C253" i="26"/>
  <c r="B253" i="26"/>
  <c r="C254" i="26"/>
  <c r="B254" i="26"/>
  <c r="C255" i="26"/>
  <c r="B255" i="26"/>
  <c r="C256" i="26"/>
  <c r="B256" i="26"/>
  <c r="C257" i="26"/>
  <c r="B257" i="26"/>
  <c r="C258" i="26"/>
  <c r="B258" i="26"/>
  <c r="C259" i="26"/>
  <c r="B259" i="26"/>
  <c r="E40" i="25"/>
  <c r="C40" i="25" s="1"/>
  <c r="B40" i="25"/>
  <c r="C258" i="19"/>
  <c r="B258" i="19"/>
  <c r="C259" i="19"/>
  <c r="B259" i="19"/>
  <c r="C260" i="19"/>
  <c r="B260" i="19"/>
  <c r="C261" i="19"/>
  <c r="B261" i="19"/>
  <c r="C262" i="19"/>
  <c r="B262" i="19"/>
  <c r="C263" i="19"/>
  <c r="B263" i="19"/>
  <c r="C264" i="19"/>
  <c r="B264" i="19"/>
  <c r="C41" i="18"/>
  <c r="B41" i="18"/>
  <c r="C260" i="17"/>
  <c r="B260" i="17"/>
  <c r="C261" i="17"/>
  <c r="B261" i="17"/>
  <c r="C262" i="17"/>
  <c r="B262" i="17"/>
  <c r="C263" i="17"/>
  <c r="B263" i="17"/>
  <c r="C264" i="17"/>
  <c r="B264" i="17"/>
  <c r="C265" i="17"/>
  <c r="B265" i="17"/>
  <c r="C266" i="17"/>
  <c r="B266" i="17"/>
  <c r="E41" i="16"/>
  <c r="C41" i="16" s="1"/>
  <c r="B41" i="16"/>
  <c r="C260" i="23"/>
  <c r="B260" i="23"/>
  <c r="C261" i="23"/>
  <c r="B261" i="23"/>
  <c r="C262" i="23"/>
  <c r="B262" i="23"/>
  <c r="C263" i="23"/>
  <c r="B263" i="23"/>
  <c r="C264" i="23"/>
  <c r="B264" i="23"/>
  <c r="C265" i="23"/>
  <c r="B265" i="23"/>
  <c r="C266" i="23"/>
  <c r="B266" i="23"/>
  <c r="E41" i="24"/>
  <c r="C41" i="24" s="1"/>
  <c r="B41" i="24"/>
  <c r="C260" i="26"/>
  <c r="B260" i="26"/>
  <c r="C261" i="26"/>
  <c r="B261" i="26"/>
  <c r="C262" i="26"/>
  <c r="B262" i="26"/>
  <c r="C263" i="26"/>
  <c r="B263" i="26"/>
  <c r="C264" i="26"/>
  <c r="B264" i="26"/>
  <c r="C265" i="26"/>
  <c r="B265" i="26"/>
  <c r="C266" i="26"/>
  <c r="B266" i="26"/>
  <c r="E41" i="25"/>
  <c r="C41" i="25" s="1"/>
  <c r="B41" i="25"/>
  <c r="C265" i="19"/>
  <c r="B265" i="19"/>
  <c r="C266" i="19"/>
  <c r="B266" i="19"/>
  <c r="C267" i="19"/>
  <c r="B267" i="19"/>
  <c r="C268" i="19"/>
  <c r="B268" i="19"/>
  <c r="C269" i="19"/>
  <c r="B269" i="19"/>
  <c r="C270" i="19"/>
  <c r="B270" i="19"/>
  <c r="C271" i="19"/>
  <c r="B271" i="19"/>
  <c r="C42" i="18"/>
  <c r="B42" i="18"/>
  <c r="C267" i="17"/>
  <c r="B267" i="17"/>
  <c r="C268" i="17"/>
  <c r="B268" i="17"/>
  <c r="C269" i="17"/>
  <c r="B269" i="17"/>
  <c r="C270" i="17"/>
  <c r="B270" i="17"/>
  <c r="C271" i="17"/>
  <c r="B271" i="17"/>
  <c r="C272" i="17"/>
  <c r="B272" i="17"/>
  <c r="C273" i="17"/>
  <c r="B273" i="17"/>
  <c r="E42" i="16"/>
  <c r="C42" i="16" s="1"/>
  <c r="B42" i="16"/>
  <c r="C267" i="23"/>
  <c r="B267" i="23"/>
  <c r="C268" i="23"/>
  <c r="B268" i="23"/>
  <c r="C269" i="23"/>
  <c r="B269" i="23"/>
  <c r="C270" i="23"/>
  <c r="B270" i="23"/>
  <c r="C271" i="23"/>
  <c r="B271" i="23"/>
  <c r="C272" i="23"/>
  <c r="B272" i="23"/>
  <c r="C273" i="23"/>
  <c r="B273" i="23"/>
  <c r="E42" i="24"/>
  <c r="C42" i="24" s="1"/>
  <c r="B42" i="24"/>
  <c r="C267" i="26"/>
  <c r="B267" i="26"/>
  <c r="C268" i="26"/>
  <c r="B268" i="26"/>
  <c r="C269" i="26"/>
  <c r="B269" i="26"/>
  <c r="C270" i="26"/>
  <c r="B270" i="26"/>
  <c r="C271" i="26"/>
  <c r="B271" i="26"/>
  <c r="C272" i="26"/>
  <c r="B272" i="26"/>
  <c r="C273" i="26"/>
  <c r="B273" i="26"/>
  <c r="E42" i="25"/>
  <c r="C42" i="25" s="1"/>
  <c r="B42" i="25"/>
  <c r="C272" i="19"/>
  <c r="B272" i="19"/>
  <c r="C273" i="19"/>
  <c r="B273" i="19"/>
  <c r="C274" i="19"/>
  <c r="B274" i="19"/>
  <c r="C275" i="19"/>
  <c r="B275" i="19"/>
  <c r="C276" i="19"/>
  <c r="B276" i="19"/>
  <c r="C277" i="19"/>
  <c r="B277" i="19"/>
  <c r="C278" i="19"/>
  <c r="B278" i="19"/>
  <c r="C43" i="18"/>
  <c r="B43" i="18"/>
  <c r="C274" i="17"/>
  <c r="B274" i="17"/>
  <c r="C275" i="17"/>
  <c r="B275" i="17"/>
  <c r="C276" i="17"/>
  <c r="B276" i="17"/>
  <c r="C277" i="17"/>
  <c r="B277" i="17"/>
  <c r="C278" i="17"/>
  <c r="B278" i="17"/>
  <c r="C279" i="17"/>
  <c r="B279" i="17"/>
  <c r="C280" i="17"/>
  <c r="B280" i="17"/>
  <c r="E43" i="16"/>
  <c r="C43" i="16" s="1"/>
  <c r="B43" i="16"/>
  <c r="C274" i="23"/>
  <c r="B274" i="23"/>
  <c r="C275" i="23"/>
  <c r="B275" i="23"/>
  <c r="C276" i="23"/>
  <c r="B276" i="23"/>
  <c r="C277" i="23"/>
  <c r="B277" i="23"/>
  <c r="C278" i="23"/>
  <c r="B278" i="23"/>
  <c r="C279" i="23"/>
  <c r="B279" i="23"/>
  <c r="C280" i="23"/>
  <c r="B280" i="23"/>
  <c r="E43" i="24"/>
  <c r="C43" i="24" s="1"/>
  <c r="B43" i="24"/>
  <c r="C274" i="26"/>
  <c r="B274" i="26"/>
  <c r="C275" i="26"/>
  <c r="B275" i="26"/>
  <c r="C276" i="26"/>
  <c r="B276" i="26"/>
  <c r="C277" i="26"/>
  <c r="B277" i="26"/>
  <c r="C278" i="26"/>
  <c r="B278" i="26"/>
  <c r="C279" i="26"/>
  <c r="B279" i="26"/>
  <c r="C280" i="26"/>
  <c r="B280" i="26"/>
  <c r="E43" i="25"/>
  <c r="C43" i="25" s="1"/>
  <c r="B43" i="25"/>
  <c r="C279" i="19"/>
  <c r="B279" i="19"/>
  <c r="C280" i="19"/>
  <c r="B280" i="19"/>
  <c r="C281" i="19"/>
  <c r="B281" i="19"/>
  <c r="C282" i="19"/>
  <c r="B282" i="19"/>
  <c r="C283" i="19"/>
  <c r="B283" i="19"/>
  <c r="C284" i="19"/>
  <c r="B284" i="19"/>
  <c r="C285" i="19"/>
  <c r="B285" i="19"/>
  <c r="C44" i="18"/>
  <c r="B44" i="18"/>
  <c r="C281" i="17"/>
  <c r="B281" i="17"/>
  <c r="C282" i="17"/>
  <c r="B282" i="17"/>
  <c r="C283" i="17"/>
  <c r="B283" i="17"/>
  <c r="C284" i="17"/>
  <c r="B284" i="17"/>
  <c r="C285" i="17"/>
  <c r="B285" i="17"/>
  <c r="C286" i="17"/>
  <c r="B286" i="17"/>
  <c r="C287" i="17"/>
  <c r="B287" i="17"/>
  <c r="E44" i="16"/>
  <c r="C44" i="16" s="1"/>
  <c r="B44" i="16"/>
  <c r="C281" i="23"/>
  <c r="B281" i="23"/>
  <c r="C282" i="23"/>
  <c r="B282" i="23"/>
  <c r="C283" i="23"/>
  <c r="B283" i="23"/>
  <c r="C284" i="23"/>
  <c r="B284" i="23"/>
  <c r="C285" i="23"/>
  <c r="B285" i="23"/>
  <c r="C286" i="23"/>
  <c r="B286" i="23"/>
  <c r="C287" i="23"/>
  <c r="B287" i="23"/>
  <c r="E44" i="24"/>
  <c r="C44" i="24" s="1"/>
  <c r="B44" i="24"/>
  <c r="C281" i="26"/>
  <c r="B281" i="26"/>
  <c r="C282" i="26"/>
  <c r="B282" i="26"/>
  <c r="C283" i="26"/>
  <c r="B283" i="26"/>
  <c r="C284" i="26"/>
  <c r="B284" i="26"/>
  <c r="C285" i="26"/>
  <c r="B285" i="26"/>
  <c r="C286" i="26"/>
  <c r="B286" i="26"/>
  <c r="C287" i="26"/>
  <c r="B287" i="26"/>
  <c r="E44" i="25"/>
  <c r="C44" i="25" s="1"/>
  <c r="B44" i="25"/>
  <c r="C286" i="19"/>
  <c r="B286" i="19"/>
  <c r="C287" i="19"/>
  <c r="B287" i="19"/>
  <c r="C288" i="19"/>
  <c r="B288" i="19"/>
  <c r="C289" i="19"/>
  <c r="B289" i="19"/>
  <c r="C290" i="19"/>
  <c r="B290" i="19"/>
  <c r="C291" i="19"/>
  <c r="B291" i="19"/>
  <c r="C292" i="19"/>
  <c r="B292" i="19"/>
  <c r="C45" i="18"/>
  <c r="B45" i="18"/>
  <c r="C288" i="17"/>
  <c r="B288" i="17"/>
  <c r="C289" i="17"/>
  <c r="B289" i="17"/>
  <c r="C290" i="17"/>
  <c r="B290" i="17"/>
  <c r="C291" i="17"/>
  <c r="B291" i="17"/>
  <c r="C292" i="17"/>
  <c r="B292" i="17"/>
  <c r="C293" i="17"/>
  <c r="B293" i="17"/>
  <c r="C294" i="17"/>
  <c r="B294" i="17"/>
  <c r="E45" i="16"/>
  <c r="C45" i="16" s="1"/>
  <c r="B45" i="16"/>
  <c r="C288" i="23"/>
  <c r="B288" i="23"/>
  <c r="C289" i="23"/>
  <c r="B289" i="23"/>
  <c r="C290" i="23"/>
  <c r="B290" i="23"/>
  <c r="C291" i="23"/>
  <c r="B291" i="23"/>
  <c r="C292" i="23"/>
  <c r="B292" i="23"/>
  <c r="C293" i="23"/>
  <c r="B293" i="23"/>
  <c r="C294" i="23"/>
  <c r="B294" i="23"/>
  <c r="E45" i="24"/>
  <c r="C45" i="24" s="1"/>
  <c r="B45" i="24"/>
  <c r="C288" i="26"/>
  <c r="B288" i="26"/>
  <c r="C289" i="26"/>
  <c r="B289" i="26"/>
  <c r="C290" i="26"/>
  <c r="B290" i="26"/>
  <c r="C291" i="26"/>
  <c r="B291" i="26"/>
  <c r="C292" i="26"/>
  <c r="B292" i="26"/>
  <c r="C293" i="26"/>
  <c r="B293" i="26"/>
  <c r="C294" i="26"/>
  <c r="B294" i="26"/>
  <c r="E45" i="25"/>
  <c r="C45" i="25" s="1"/>
  <c r="B45" i="25"/>
  <c r="C293" i="19"/>
  <c r="B293" i="19"/>
  <c r="C294" i="19"/>
  <c r="B294" i="19"/>
  <c r="C295" i="19"/>
  <c r="B295" i="19"/>
  <c r="C296" i="19"/>
  <c r="B296" i="19"/>
  <c r="C297" i="19"/>
  <c r="B297" i="19"/>
  <c r="C298" i="19"/>
  <c r="B298" i="19"/>
  <c r="C299" i="19"/>
  <c r="B299" i="19"/>
  <c r="C46" i="18"/>
  <c r="B46" i="18"/>
  <c r="C295" i="17"/>
  <c r="B295" i="17"/>
  <c r="C296" i="17"/>
  <c r="B296" i="17"/>
  <c r="C297" i="17"/>
  <c r="B297" i="17"/>
  <c r="C298" i="17"/>
  <c r="B298" i="17"/>
  <c r="C299" i="17"/>
  <c r="B299" i="17"/>
  <c r="C300" i="17"/>
  <c r="B300" i="17"/>
  <c r="C301" i="17"/>
  <c r="B301" i="17"/>
  <c r="E46" i="16"/>
  <c r="C46" i="16" s="1"/>
  <c r="B46" i="16"/>
  <c r="C295" i="23"/>
  <c r="B295" i="23"/>
  <c r="C296" i="23"/>
  <c r="B296" i="23"/>
  <c r="C297" i="23"/>
  <c r="B297" i="23"/>
  <c r="C298" i="23"/>
  <c r="B298" i="23"/>
  <c r="C299" i="23"/>
  <c r="B299" i="23"/>
  <c r="C300" i="23"/>
  <c r="B300" i="23"/>
  <c r="C301" i="23"/>
  <c r="B301" i="23"/>
  <c r="E46" i="24"/>
  <c r="C46" i="24" s="1"/>
  <c r="B46" i="24"/>
  <c r="C295" i="26"/>
  <c r="B295" i="26"/>
  <c r="C296" i="26"/>
  <c r="B296" i="26"/>
  <c r="C297" i="26"/>
  <c r="B297" i="26"/>
  <c r="C298" i="26"/>
  <c r="B298" i="26"/>
  <c r="C299" i="26"/>
  <c r="B299" i="26"/>
  <c r="C300" i="26"/>
  <c r="B300" i="26"/>
  <c r="C301" i="26"/>
  <c r="B301" i="26"/>
  <c r="E46" i="25"/>
  <c r="C46" i="25" s="1"/>
  <c r="B46" i="25"/>
  <c r="C300" i="19"/>
  <c r="B300" i="19"/>
  <c r="C301" i="19"/>
  <c r="B301" i="19"/>
  <c r="C302" i="19"/>
  <c r="B302" i="19"/>
  <c r="C303" i="19"/>
  <c r="B303" i="19"/>
  <c r="C304" i="19"/>
  <c r="B304" i="19"/>
  <c r="C305" i="19"/>
  <c r="B305" i="19"/>
  <c r="C306" i="19"/>
  <c r="B306" i="19"/>
  <c r="C47" i="18"/>
  <c r="B47" i="18"/>
  <c r="C302" i="17"/>
  <c r="B302" i="17"/>
  <c r="C303" i="17"/>
  <c r="B303" i="17"/>
  <c r="C304" i="17"/>
  <c r="B304" i="17"/>
  <c r="C305" i="17"/>
  <c r="B305" i="17"/>
  <c r="C306" i="17"/>
  <c r="B306" i="17"/>
  <c r="C307" i="17"/>
  <c r="B307" i="17"/>
  <c r="C308" i="17"/>
  <c r="B308" i="17"/>
  <c r="E47" i="16"/>
  <c r="C47" i="16" s="1"/>
  <c r="B47" i="16"/>
  <c r="C302" i="23"/>
  <c r="B302" i="23"/>
  <c r="C303" i="23"/>
  <c r="B303" i="23"/>
  <c r="C304" i="23"/>
  <c r="B304" i="23"/>
  <c r="C305" i="23"/>
  <c r="B305" i="23"/>
  <c r="C306" i="23"/>
  <c r="B306" i="23"/>
  <c r="C307" i="23"/>
  <c r="B307" i="23"/>
  <c r="C308" i="23"/>
  <c r="B308" i="23"/>
  <c r="E47" i="24"/>
  <c r="C47" i="24" s="1"/>
  <c r="B47" i="24"/>
  <c r="C302" i="26"/>
  <c r="B302" i="26"/>
  <c r="C303" i="26"/>
  <c r="B303" i="26"/>
  <c r="C304" i="26"/>
  <c r="B304" i="26"/>
  <c r="C305" i="26"/>
  <c r="B305" i="26"/>
  <c r="C306" i="26"/>
  <c r="B306" i="26"/>
  <c r="C307" i="26"/>
  <c r="B307" i="26"/>
  <c r="C308" i="26"/>
  <c r="B308" i="26"/>
  <c r="E47" i="25"/>
  <c r="C47" i="25" s="1"/>
  <c r="B47" i="25"/>
  <c r="C307" i="19"/>
  <c r="B307" i="19"/>
  <c r="C308" i="19"/>
  <c r="B308" i="19"/>
  <c r="C309" i="19"/>
  <c r="B309" i="19"/>
  <c r="C310" i="19"/>
  <c r="B310" i="19"/>
  <c r="C311" i="19"/>
  <c r="B311" i="19"/>
  <c r="C312" i="19"/>
  <c r="B312" i="19"/>
  <c r="C313" i="19"/>
  <c r="B313" i="19"/>
  <c r="C48" i="18"/>
  <c r="B48" i="18"/>
  <c r="C309" i="17"/>
  <c r="B309" i="17"/>
  <c r="C310" i="17"/>
  <c r="B310" i="17"/>
  <c r="C311" i="17"/>
  <c r="B311" i="17"/>
  <c r="C312" i="17"/>
  <c r="B312" i="17"/>
  <c r="C313" i="17"/>
  <c r="B313" i="17"/>
  <c r="C314" i="17"/>
  <c r="B314" i="17"/>
  <c r="C315" i="17"/>
  <c r="B315" i="17"/>
  <c r="E48" i="16"/>
  <c r="C48" i="16" s="1"/>
  <c r="B48" i="16"/>
  <c r="C309" i="23"/>
  <c r="B309" i="23"/>
  <c r="C310" i="23"/>
  <c r="B310" i="23"/>
  <c r="C311" i="23"/>
  <c r="B311" i="23"/>
  <c r="C312" i="23"/>
  <c r="B312" i="23"/>
  <c r="C313" i="23"/>
  <c r="B313" i="23"/>
  <c r="C314" i="23"/>
  <c r="B314" i="23"/>
  <c r="C315" i="23"/>
  <c r="B315" i="23"/>
  <c r="E48" i="24"/>
  <c r="C48" i="24" s="1"/>
  <c r="B48" i="24"/>
  <c r="C309" i="26"/>
  <c r="B309" i="26"/>
  <c r="C310" i="26"/>
  <c r="B310" i="26"/>
  <c r="C311" i="26"/>
  <c r="B311" i="26"/>
  <c r="C312" i="26"/>
  <c r="B312" i="26"/>
  <c r="C313" i="26"/>
  <c r="B313" i="26"/>
  <c r="C314" i="26"/>
  <c r="B314" i="26"/>
  <c r="C315" i="26"/>
  <c r="B315" i="26"/>
  <c r="E48" i="25"/>
  <c r="C48" i="25" s="1"/>
  <c r="B48" i="25"/>
  <c r="C314" i="19"/>
  <c r="B314" i="19"/>
  <c r="C315" i="19"/>
  <c r="B315" i="19"/>
  <c r="C316" i="19"/>
  <c r="B316" i="19"/>
  <c r="C317" i="19"/>
  <c r="B317" i="19"/>
  <c r="C318" i="19"/>
  <c r="B318" i="19"/>
  <c r="C319" i="19"/>
  <c r="B319" i="19"/>
  <c r="C320" i="19"/>
  <c r="B320" i="19"/>
  <c r="C49" i="18"/>
  <c r="B49" i="18"/>
  <c r="C316" i="17"/>
  <c r="B316" i="17"/>
  <c r="C317" i="17"/>
  <c r="B317" i="17"/>
  <c r="C318" i="17"/>
  <c r="B318" i="17"/>
  <c r="C319" i="17"/>
  <c r="B319" i="17"/>
  <c r="C320" i="17"/>
  <c r="B320" i="17"/>
  <c r="C321" i="17"/>
  <c r="B321" i="17"/>
  <c r="C322" i="17"/>
  <c r="B322" i="17"/>
  <c r="E49" i="16"/>
  <c r="C49" i="16" s="1"/>
  <c r="B49" i="16"/>
  <c r="C316" i="23"/>
  <c r="B316" i="23"/>
  <c r="C317" i="23"/>
  <c r="B317" i="23"/>
  <c r="C318" i="23"/>
  <c r="B318" i="23"/>
  <c r="C319" i="23"/>
  <c r="B319" i="23"/>
  <c r="C320" i="23"/>
  <c r="B320" i="23"/>
  <c r="C321" i="23"/>
  <c r="B321" i="23"/>
  <c r="C322" i="23"/>
  <c r="B322" i="23"/>
  <c r="E49" i="24"/>
  <c r="C49" i="24" s="1"/>
  <c r="B49" i="24"/>
  <c r="C316" i="26"/>
  <c r="B316" i="26"/>
  <c r="C317" i="26"/>
  <c r="B317" i="26"/>
  <c r="C318" i="26"/>
  <c r="B318" i="26"/>
  <c r="C319" i="26"/>
  <c r="B319" i="26"/>
  <c r="C320" i="26"/>
  <c r="B320" i="26"/>
  <c r="C321" i="26"/>
  <c r="B321" i="26"/>
  <c r="C322" i="26"/>
  <c r="B322" i="26"/>
  <c r="E49" i="25"/>
  <c r="C49" i="25" s="1"/>
  <c r="B49" i="25"/>
  <c r="C323" i="23"/>
  <c r="C324" i="23"/>
  <c r="C325" i="23"/>
  <c r="C326" i="23"/>
  <c r="C327" i="23"/>
  <c r="C328" i="23"/>
  <c r="C329" i="23"/>
  <c r="C330" i="23"/>
  <c r="C331" i="23"/>
  <c r="C332" i="23"/>
  <c r="C333" i="23"/>
  <c r="C334" i="23"/>
  <c r="C335" i="23"/>
  <c r="C336" i="23"/>
  <c r="C321" i="19"/>
  <c r="B321" i="19"/>
  <c r="C322" i="19"/>
  <c r="B322" i="19"/>
  <c r="C323" i="19"/>
  <c r="B323" i="19"/>
  <c r="C324" i="19"/>
  <c r="B324" i="19"/>
  <c r="C325" i="19"/>
  <c r="B325" i="19"/>
  <c r="C326" i="19"/>
  <c r="B326" i="19"/>
  <c r="C327" i="19"/>
  <c r="B327" i="19"/>
  <c r="C50" i="18"/>
  <c r="B50" i="18"/>
  <c r="C323" i="17"/>
  <c r="B323" i="17"/>
  <c r="C324" i="17"/>
  <c r="B324" i="17"/>
  <c r="C325" i="17"/>
  <c r="B325" i="17"/>
  <c r="C326" i="17"/>
  <c r="B326" i="17"/>
  <c r="C327" i="17"/>
  <c r="B327" i="17"/>
  <c r="C328" i="17"/>
  <c r="B328" i="17"/>
  <c r="C329" i="17"/>
  <c r="B329" i="17"/>
  <c r="E50" i="16"/>
  <c r="C50" i="16" s="1"/>
  <c r="B50" i="16"/>
  <c r="B323" i="23"/>
  <c r="B324" i="23"/>
  <c r="B325" i="23"/>
  <c r="B326" i="23"/>
  <c r="B327" i="23"/>
  <c r="B328" i="23"/>
  <c r="B329" i="23"/>
  <c r="E50" i="24"/>
  <c r="C50" i="24" s="1"/>
  <c r="B50" i="24"/>
  <c r="C323" i="26"/>
  <c r="B323" i="26"/>
  <c r="C324" i="26"/>
  <c r="B324" i="26"/>
  <c r="C325" i="26"/>
  <c r="B325" i="26"/>
  <c r="C326" i="26"/>
  <c r="B326" i="26"/>
  <c r="C327" i="26"/>
  <c r="B327" i="26"/>
  <c r="C328" i="26"/>
  <c r="B328" i="26"/>
  <c r="C329" i="26"/>
  <c r="B329" i="26"/>
  <c r="E50" i="25"/>
  <c r="C50" i="25" s="1"/>
  <c r="B50" i="25"/>
  <c r="D40" i="16" l="1"/>
  <c r="D39" i="18"/>
  <c r="D39" i="16"/>
  <c r="D41" i="16"/>
  <c r="D39" i="24"/>
  <c r="D39" i="25"/>
  <c r="D41" i="18"/>
  <c r="D40" i="18"/>
  <c r="D41" i="24"/>
  <c r="D40" i="24"/>
  <c r="D41" i="25"/>
  <c r="D40" i="25"/>
  <c r="D42" i="24"/>
  <c r="D42" i="25"/>
  <c r="D42" i="18"/>
  <c r="D43" i="16"/>
  <c r="D42" i="16"/>
  <c r="D43" i="24"/>
  <c r="D43" i="25"/>
  <c r="D43" i="18"/>
  <c r="D44" i="16"/>
  <c r="D45" i="24"/>
  <c r="D44" i="24"/>
  <c r="D44" i="25"/>
  <c r="D44" i="18"/>
  <c r="D45" i="25"/>
  <c r="D45" i="18"/>
  <c r="D45" i="16"/>
  <c r="D46" i="25"/>
  <c r="D47" i="18"/>
  <c r="D46" i="18"/>
  <c r="D46" i="16"/>
  <c r="D47" i="24"/>
  <c r="D46" i="24"/>
  <c r="D47" i="25"/>
  <c r="D48" i="18"/>
  <c r="D47" i="16"/>
  <c r="D49" i="18"/>
  <c r="D48" i="16"/>
  <c r="D48" i="24"/>
  <c r="D48" i="25"/>
  <c r="D49" i="16"/>
  <c r="D49" i="24"/>
  <c r="D49" i="25"/>
  <c r="C328" i="19"/>
  <c r="B328" i="19"/>
  <c r="C329" i="19"/>
  <c r="B329" i="19"/>
  <c r="C330" i="19"/>
  <c r="B330" i="19"/>
  <c r="C331" i="19"/>
  <c r="B331" i="19"/>
  <c r="C332" i="19"/>
  <c r="B332" i="19"/>
  <c r="C333" i="19"/>
  <c r="B333" i="19"/>
  <c r="C51" i="18"/>
  <c r="D50" i="18" s="1"/>
  <c r="B51" i="18"/>
  <c r="C330" i="17"/>
  <c r="B330" i="17"/>
  <c r="C331" i="17"/>
  <c r="B331" i="17"/>
  <c r="C332" i="17"/>
  <c r="B332" i="17"/>
  <c r="C333" i="17"/>
  <c r="B333" i="17"/>
  <c r="C334" i="17"/>
  <c r="B334" i="17"/>
  <c r="C335" i="17"/>
  <c r="B335" i="17"/>
  <c r="E51" i="16"/>
  <c r="C51" i="16" s="1"/>
  <c r="D50" i="16" s="1"/>
  <c r="B51" i="16"/>
  <c r="B330" i="23"/>
  <c r="B331" i="23"/>
  <c r="B332" i="23"/>
  <c r="B333" i="23"/>
  <c r="B334" i="23"/>
  <c r="B335" i="23"/>
  <c r="E51" i="24"/>
  <c r="C51" i="24" s="1"/>
  <c r="D50" i="24" s="1"/>
  <c r="B51" i="24"/>
  <c r="C330" i="26"/>
  <c r="B330" i="26"/>
  <c r="C331" i="26"/>
  <c r="B331" i="26"/>
  <c r="C332" i="26"/>
  <c r="B332" i="26"/>
  <c r="C333" i="26"/>
  <c r="B333" i="26"/>
  <c r="C334" i="26"/>
  <c r="B334" i="26"/>
  <c r="C335" i="26"/>
  <c r="B335" i="26"/>
  <c r="E51" i="25"/>
  <c r="C51" i="25" s="1"/>
  <c r="D50" i="25" s="1"/>
  <c r="B51" i="25"/>
  <c r="D7" i="23"/>
  <c r="E7" i="23"/>
  <c r="G7" i="23"/>
  <c r="H7" i="23"/>
  <c r="I7" i="23"/>
  <c r="K7" i="23"/>
  <c r="C336" i="26"/>
  <c r="B336" i="26"/>
  <c r="C7" i="26" l="1"/>
  <c r="C334" i="19"/>
  <c r="B334" i="19"/>
  <c r="C52" i="18"/>
  <c r="D51" i="18" s="1"/>
  <c r="B52" i="18"/>
  <c r="C336" i="17"/>
  <c r="B336" i="17"/>
  <c r="E52" i="16"/>
  <c r="C52" i="16" s="1"/>
  <c r="D51" i="16" s="1"/>
  <c r="B52" i="16"/>
  <c r="B336" i="23"/>
  <c r="E52" i="24"/>
  <c r="C52" i="24" s="1"/>
  <c r="D52" i="24" s="1"/>
  <c r="B52" i="24"/>
  <c r="E52" i="25"/>
  <c r="C52" i="25" s="1"/>
  <c r="D52" i="25" s="1"/>
  <c r="B52" i="25"/>
  <c r="F1" i="25"/>
  <c r="I7" i="26"/>
  <c r="H7" i="26"/>
  <c r="E7" i="26"/>
  <c r="D7" i="26"/>
  <c r="F1" i="24"/>
  <c r="C337" i="23"/>
  <c r="C338" i="23"/>
  <c r="C339" i="23"/>
  <c r="C340" i="23"/>
  <c r="C341" i="23"/>
  <c r="C342" i="23"/>
  <c r="C343" i="23"/>
  <c r="C344" i="23"/>
  <c r="C345" i="23"/>
  <c r="C346" i="23"/>
  <c r="C347" i="23"/>
  <c r="C348" i="23"/>
  <c r="C349" i="23"/>
  <c r="C350" i="23"/>
  <c r="C351" i="23"/>
  <c r="C352" i="23"/>
  <c r="C353" i="23"/>
  <c r="C354" i="23"/>
  <c r="C355" i="23"/>
  <c r="C356" i="23"/>
  <c r="C357" i="23"/>
  <c r="C358" i="23"/>
  <c r="B337" i="23"/>
  <c r="B338" i="23"/>
  <c r="B339" i="23"/>
  <c r="B340" i="23"/>
  <c r="B341" i="23"/>
  <c r="B342" i="23"/>
  <c r="B343" i="23"/>
  <c r="B344" i="23"/>
  <c r="B345" i="23"/>
  <c r="B346" i="23"/>
  <c r="B347" i="23"/>
  <c r="B348" i="23"/>
  <c r="B349" i="23"/>
  <c r="B350" i="23"/>
  <c r="B351" i="23"/>
  <c r="B352" i="23"/>
  <c r="B353" i="23"/>
  <c r="B354" i="23"/>
  <c r="B355" i="23"/>
  <c r="B356" i="23"/>
  <c r="B357" i="23"/>
  <c r="B358" i="23"/>
  <c r="C566" i="23"/>
  <c r="B566" i="23"/>
  <c r="C565" i="23"/>
  <c r="B565" i="23"/>
  <c r="C564" i="23"/>
  <c r="B564" i="23"/>
  <c r="C563" i="23"/>
  <c r="B563" i="23"/>
  <c r="C562" i="23"/>
  <c r="B562" i="23"/>
  <c r="C561" i="23"/>
  <c r="B561" i="23"/>
  <c r="C560" i="23"/>
  <c r="B560" i="23"/>
  <c r="C559" i="23"/>
  <c r="B559" i="23"/>
  <c r="C558" i="23"/>
  <c r="B558" i="23"/>
  <c r="C557" i="23"/>
  <c r="B557" i="23"/>
  <c r="C556" i="23"/>
  <c r="B556" i="23"/>
  <c r="C555" i="23"/>
  <c r="B555" i="23"/>
  <c r="C554" i="23"/>
  <c r="B554" i="23"/>
  <c r="C553" i="23"/>
  <c r="B553" i="23"/>
  <c r="C552" i="23"/>
  <c r="B552" i="23"/>
  <c r="C551" i="23"/>
  <c r="B551" i="23"/>
  <c r="C550" i="23"/>
  <c r="B550" i="23"/>
  <c r="C549" i="23"/>
  <c r="B549" i="23"/>
  <c r="C548" i="23"/>
  <c r="B548" i="23"/>
  <c r="C547" i="23"/>
  <c r="B547" i="23"/>
  <c r="C546" i="23"/>
  <c r="B546" i="23"/>
  <c r="C545" i="23"/>
  <c r="B545" i="23"/>
  <c r="C544" i="23"/>
  <c r="B544" i="23"/>
  <c r="C543" i="23"/>
  <c r="B543" i="23"/>
  <c r="C542" i="23"/>
  <c r="B542" i="23"/>
  <c r="C541" i="23"/>
  <c r="B541" i="23"/>
  <c r="C540" i="23"/>
  <c r="B540" i="23"/>
  <c r="C539" i="23"/>
  <c r="B539" i="23"/>
  <c r="C538" i="23"/>
  <c r="B538" i="23"/>
  <c r="C537" i="23"/>
  <c r="B537" i="23"/>
  <c r="C536" i="23"/>
  <c r="B536" i="23"/>
  <c r="C535" i="23"/>
  <c r="B535" i="23"/>
  <c r="C534" i="23"/>
  <c r="B534" i="23"/>
  <c r="C533" i="23"/>
  <c r="B533" i="23"/>
  <c r="C532" i="23"/>
  <c r="B532" i="23"/>
  <c r="C531" i="23"/>
  <c r="B531" i="23"/>
  <c r="C530" i="23"/>
  <c r="B530" i="23"/>
  <c r="C529" i="23"/>
  <c r="B529" i="23"/>
  <c r="C528" i="23"/>
  <c r="B528" i="23"/>
  <c r="C527" i="23"/>
  <c r="B527" i="23"/>
  <c r="C526" i="23"/>
  <c r="B526" i="23"/>
  <c r="C525" i="23"/>
  <c r="B525" i="23"/>
  <c r="C524" i="23"/>
  <c r="B524" i="23"/>
  <c r="C523" i="23"/>
  <c r="B523" i="23"/>
  <c r="C522" i="23"/>
  <c r="B522" i="23"/>
  <c r="C521" i="23"/>
  <c r="B521" i="23"/>
  <c r="C520" i="23"/>
  <c r="B520" i="23"/>
  <c r="C519" i="23"/>
  <c r="B519" i="23"/>
  <c r="C518" i="23"/>
  <c r="B518" i="23"/>
  <c r="C517" i="23"/>
  <c r="B517" i="23"/>
  <c r="C516" i="23"/>
  <c r="B516" i="23"/>
  <c r="C515" i="23"/>
  <c r="B515" i="23"/>
  <c r="C514" i="23"/>
  <c r="B514" i="23"/>
  <c r="C513" i="23"/>
  <c r="B513" i="23"/>
  <c r="C512" i="23"/>
  <c r="B512" i="23"/>
  <c r="C511" i="23"/>
  <c r="B511" i="23"/>
  <c r="C510" i="23"/>
  <c r="B510" i="23"/>
  <c r="C509" i="23"/>
  <c r="B509" i="23"/>
  <c r="C508" i="23"/>
  <c r="B508" i="23"/>
  <c r="C507" i="23"/>
  <c r="B507" i="23"/>
  <c r="C506" i="23"/>
  <c r="B506" i="23"/>
  <c r="C505" i="23"/>
  <c r="B505" i="23"/>
  <c r="C504" i="23"/>
  <c r="B504" i="23"/>
  <c r="C503" i="23"/>
  <c r="B503" i="23"/>
  <c r="C502" i="23"/>
  <c r="B502" i="23"/>
  <c r="C501" i="23"/>
  <c r="B501" i="23"/>
  <c r="C500" i="23"/>
  <c r="B500" i="23"/>
  <c r="C499" i="23"/>
  <c r="B499" i="23"/>
  <c r="C498" i="23"/>
  <c r="B498" i="23"/>
  <c r="C497" i="23"/>
  <c r="B497" i="23"/>
  <c r="C496" i="23"/>
  <c r="B496" i="23"/>
  <c r="C495" i="23"/>
  <c r="B495" i="23"/>
  <c r="C494" i="23"/>
  <c r="B494" i="23"/>
  <c r="C493" i="23"/>
  <c r="B493" i="23"/>
  <c r="C492" i="23"/>
  <c r="B492" i="23"/>
  <c r="C491" i="23"/>
  <c r="B491" i="23"/>
  <c r="C490" i="23"/>
  <c r="B490" i="23"/>
  <c r="C489" i="23"/>
  <c r="B489" i="23"/>
  <c r="C488" i="23"/>
  <c r="B488" i="23"/>
  <c r="C487" i="23"/>
  <c r="B487" i="23"/>
  <c r="C486" i="23"/>
  <c r="B486" i="23"/>
  <c r="C485" i="23"/>
  <c r="B485" i="23"/>
  <c r="C484" i="23"/>
  <c r="B484" i="23"/>
  <c r="C483" i="23"/>
  <c r="B483" i="23"/>
  <c r="C482" i="23"/>
  <c r="B482" i="23"/>
  <c r="C481" i="23"/>
  <c r="B481" i="23"/>
  <c r="C480" i="23"/>
  <c r="B480" i="23"/>
  <c r="C479" i="23"/>
  <c r="B479" i="23"/>
  <c r="C478" i="23"/>
  <c r="B478" i="23"/>
  <c r="C477" i="23"/>
  <c r="B477" i="23"/>
  <c r="C476" i="23"/>
  <c r="B476" i="23"/>
  <c r="C475" i="23"/>
  <c r="B475" i="23"/>
  <c r="C474" i="23"/>
  <c r="B474" i="23"/>
  <c r="C473" i="23"/>
  <c r="B473" i="23"/>
  <c r="C472" i="23"/>
  <c r="B472" i="23"/>
  <c r="C471" i="23"/>
  <c r="B471" i="23"/>
  <c r="C470" i="23"/>
  <c r="B470" i="23"/>
  <c r="C469" i="23"/>
  <c r="B469" i="23"/>
  <c r="C468" i="23"/>
  <c r="B468" i="23"/>
  <c r="C467" i="23"/>
  <c r="B467" i="23"/>
  <c r="C466" i="23"/>
  <c r="B466" i="23"/>
  <c r="C465" i="23"/>
  <c r="B465" i="23"/>
  <c r="C464" i="23"/>
  <c r="B464" i="23"/>
  <c r="C463" i="23"/>
  <c r="B463" i="23"/>
  <c r="C462" i="23"/>
  <c r="B462" i="23"/>
  <c r="C461" i="23"/>
  <c r="B461" i="23"/>
  <c r="C460" i="23"/>
  <c r="B460" i="23"/>
  <c r="C459" i="23"/>
  <c r="B459" i="23"/>
  <c r="C458" i="23"/>
  <c r="B458" i="23"/>
  <c r="C457" i="23"/>
  <c r="B457" i="23"/>
  <c r="C456" i="23"/>
  <c r="B456" i="23"/>
  <c r="C455" i="23"/>
  <c r="B455" i="23"/>
  <c r="C454" i="23"/>
  <c r="B454" i="23"/>
  <c r="C453" i="23"/>
  <c r="B453" i="23"/>
  <c r="C452" i="23"/>
  <c r="B452" i="23"/>
  <c r="C451" i="23"/>
  <c r="B451" i="23"/>
  <c r="C450" i="23"/>
  <c r="B450" i="23"/>
  <c r="C449" i="23"/>
  <c r="B449" i="23"/>
  <c r="C448" i="23"/>
  <c r="B448" i="23"/>
  <c r="C447" i="23"/>
  <c r="B447" i="23"/>
  <c r="C446" i="23"/>
  <c r="B446" i="23"/>
  <c r="C445" i="23"/>
  <c r="B445" i="23"/>
  <c r="C444" i="23"/>
  <c r="B444" i="23"/>
  <c r="C443" i="23"/>
  <c r="B443" i="23"/>
  <c r="C442" i="23"/>
  <c r="B442" i="23"/>
  <c r="C441" i="23"/>
  <c r="B441" i="23"/>
  <c r="C440" i="23"/>
  <c r="B440" i="23"/>
  <c r="C439" i="23"/>
  <c r="B439" i="23"/>
  <c r="C438" i="23"/>
  <c r="B438" i="23"/>
  <c r="C437" i="23"/>
  <c r="B437" i="23"/>
  <c r="C436" i="23"/>
  <c r="B436" i="23"/>
  <c r="C435" i="23"/>
  <c r="B435" i="23"/>
  <c r="C434" i="23"/>
  <c r="B434" i="23"/>
  <c r="C433" i="23"/>
  <c r="B433" i="23"/>
  <c r="C432" i="23"/>
  <c r="B432" i="23"/>
  <c r="C431" i="23"/>
  <c r="B431" i="23"/>
  <c r="C430" i="23"/>
  <c r="B430" i="23"/>
  <c r="C429" i="23"/>
  <c r="B429" i="23"/>
  <c r="C428" i="23"/>
  <c r="B428" i="23"/>
  <c r="C427" i="23"/>
  <c r="B427" i="23"/>
  <c r="C426" i="23"/>
  <c r="B426" i="23"/>
  <c r="C425" i="23"/>
  <c r="B425" i="23"/>
  <c r="C424" i="23"/>
  <c r="B424" i="23"/>
  <c r="C423" i="23"/>
  <c r="B423" i="23"/>
  <c r="C422" i="23"/>
  <c r="B422" i="23"/>
  <c r="C421" i="23"/>
  <c r="B421" i="23"/>
  <c r="C420" i="23"/>
  <c r="B420" i="23"/>
  <c r="C419" i="23"/>
  <c r="B419" i="23"/>
  <c r="C418" i="23"/>
  <c r="B418" i="23"/>
  <c r="C417" i="23"/>
  <c r="B417" i="23"/>
  <c r="C416" i="23"/>
  <c r="B416" i="23"/>
  <c r="C415" i="23"/>
  <c r="B415" i="23"/>
  <c r="C414" i="23"/>
  <c r="B414" i="23"/>
  <c r="C413" i="23"/>
  <c r="B413" i="23"/>
  <c r="C412" i="23"/>
  <c r="B412" i="23"/>
  <c r="C411" i="23"/>
  <c r="B411" i="23"/>
  <c r="C410" i="23"/>
  <c r="B410" i="23"/>
  <c r="C409" i="23"/>
  <c r="B409" i="23"/>
  <c r="C408" i="23"/>
  <c r="B408" i="23"/>
  <c r="C407" i="23"/>
  <c r="B407" i="23"/>
  <c r="C406" i="23"/>
  <c r="B406" i="23"/>
  <c r="C405" i="23"/>
  <c r="B405" i="23"/>
  <c r="C404" i="23"/>
  <c r="B404" i="23"/>
  <c r="C403" i="23"/>
  <c r="B403" i="23"/>
  <c r="C402" i="23"/>
  <c r="B402" i="23"/>
  <c r="C401" i="23"/>
  <c r="B401" i="23"/>
  <c r="C400" i="23"/>
  <c r="B400" i="23"/>
  <c r="C399" i="23"/>
  <c r="B399" i="23"/>
  <c r="C398" i="23"/>
  <c r="B398" i="23"/>
  <c r="C397" i="23"/>
  <c r="B397" i="23"/>
  <c r="C396" i="23"/>
  <c r="B396" i="23"/>
  <c r="C395" i="23"/>
  <c r="B395" i="23"/>
  <c r="C394" i="23"/>
  <c r="B394" i="23"/>
  <c r="C393" i="23"/>
  <c r="B393" i="23"/>
  <c r="C392" i="23"/>
  <c r="B392" i="23"/>
  <c r="C391" i="23"/>
  <c r="B391" i="23"/>
  <c r="C390" i="23"/>
  <c r="B390" i="23"/>
  <c r="C389" i="23"/>
  <c r="B389" i="23"/>
  <c r="C388" i="23"/>
  <c r="B388" i="23"/>
  <c r="C387" i="23"/>
  <c r="B387" i="23"/>
  <c r="C386" i="23"/>
  <c r="B386" i="23"/>
  <c r="C385" i="23"/>
  <c r="B385" i="23"/>
  <c r="C384" i="23"/>
  <c r="B384" i="23"/>
  <c r="C383" i="23"/>
  <c r="B383" i="23"/>
  <c r="C382" i="23"/>
  <c r="B382" i="23"/>
  <c r="C381" i="23"/>
  <c r="B381" i="23"/>
  <c r="C380" i="23"/>
  <c r="B380" i="23"/>
  <c r="C379" i="23"/>
  <c r="B379" i="23"/>
  <c r="C378" i="23"/>
  <c r="B378" i="23"/>
  <c r="C377" i="23"/>
  <c r="B377" i="23"/>
  <c r="C376" i="23"/>
  <c r="B376" i="23"/>
  <c r="C375" i="23"/>
  <c r="B375" i="23"/>
  <c r="C374" i="23"/>
  <c r="B374" i="23"/>
  <c r="C373" i="23"/>
  <c r="B373" i="23"/>
  <c r="C372" i="23"/>
  <c r="B372" i="23"/>
  <c r="C371" i="23"/>
  <c r="B371" i="23"/>
  <c r="C370" i="23"/>
  <c r="B370" i="23"/>
  <c r="C369" i="23"/>
  <c r="B369" i="23"/>
  <c r="C368" i="23"/>
  <c r="B368" i="23"/>
  <c r="C367" i="23"/>
  <c r="B367" i="23"/>
  <c r="C366" i="23"/>
  <c r="B366" i="23"/>
  <c r="C365" i="23"/>
  <c r="B365" i="23"/>
  <c r="C364" i="23"/>
  <c r="B364" i="23"/>
  <c r="C363" i="23"/>
  <c r="B363" i="23"/>
  <c r="C362" i="23"/>
  <c r="B362" i="23"/>
  <c r="C361" i="23"/>
  <c r="B361" i="23"/>
  <c r="C360" i="23"/>
  <c r="B360" i="23"/>
  <c r="C359" i="23"/>
  <c r="B359" i="23"/>
  <c r="M1" i="23"/>
  <c r="D51" i="24" l="1"/>
  <c r="D51" i="25"/>
  <c r="C7" i="23"/>
  <c r="C335" i="19"/>
  <c r="B335" i="19"/>
  <c r="C336" i="19"/>
  <c r="B336" i="19"/>
  <c r="C337" i="19"/>
  <c r="B337" i="19"/>
  <c r="C338" i="19"/>
  <c r="B338" i="19"/>
  <c r="C339" i="19"/>
  <c r="B339" i="19"/>
  <c r="C340" i="19"/>
  <c r="B340" i="19"/>
  <c r="C53" i="18"/>
  <c r="D52" i="18" s="1"/>
  <c r="B53" i="18"/>
  <c r="C337" i="17"/>
  <c r="B337" i="17"/>
  <c r="C338" i="17"/>
  <c r="B338" i="17"/>
  <c r="C339" i="17"/>
  <c r="B339" i="17"/>
  <c r="C340" i="17"/>
  <c r="B340" i="17"/>
  <c r="C341" i="17"/>
  <c r="B341" i="17"/>
  <c r="C342" i="17"/>
  <c r="B342" i="17"/>
  <c r="E53" i="16"/>
  <c r="C53" i="16" s="1"/>
  <c r="B53" i="16"/>
  <c r="C341" i="19"/>
  <c r="B341" i="19"/>
  <c r="C54" i="18"/>
  <c r="B54" i="18"/>
  <c r="C343" i="17"/>
  <c r="B343" i="17"/>
  <c r="E54" i="16"/>
  <c r="C54" i="16" s="1"/>
  <c r="B54" i="16"/>
  <c r="C342" i="19"/>
  <c r="B342" i="19"/>
  <c r="C343" i="19"/>
  <c r="B343" i="19"/>
  <c r="C344" i="19"/>
  <c r="B344" i="19"/>
  <c r="C55" i="18"/>
  <c r="B55" i="18"/>
  <c r="C344" i="17"/>
  <c r="B344" i="17"/>
  <c r="C345" i="17"/>
  <c r="B345" i="17"/>
  <c r="C346" i="17"/>
  <c r="B346" i="17"/>
  <c r="E55" i="16"/>
  <c r="C55" i="16" s="1"/>
  <c r="B55" i="16"/>
  <c r="C345" i="19"/>
  <c r="B345" i="19"/>
  <c r="C56" i="18"/>
  <c r="B56" i="18"/>
  <c r="C347" i="17"/>
  <c r="B347" i="17"/>
  <c r="E56" i="16"/>
  <c r="C56" i="16" s="1"/>
  <c r="B56" i="16"/>
  <c r="C346" i="19"/>
  <c r="B346" i="19"/>
  <c r="C57" i="18"/>
  <c r="B57" i="18"/>
  <c r="C348" i="17"/>
  <c r="B348" i="17"/>
  <c r="E57" i="16"/>
  <c r="C57" i="16" s="1"/>
  <c r="B57" i="16"/>
  <c r="C347" i="19"/>
  <c r="B347" i="19"/>
  <c r="C58" i="18"/>
  <c r="B58" i="18"/>
  <c r="C349" i="17"/>
  <c r="B349" i="17"/>
  <c r="E58" i="16"/>
  <c r="C58" i="16" s="1"/>
  <c r="B58" i="16"/>
  <c r="B5" i="22"/>
  <c r="D54" i="16" l="1"/>
  <c r="D53" i="16"/>
  <c r="D52" i="16"/>
  <c r="D54" i="18"/>
  <c r="D53" i="18"/>
  <c r="D57" i="16"/>
  <c r="D55" i="16"/>
  <c r="D56" i="16"/>
  <c r="D56" i="18"/>
  <c r="D55" i="18"/>
  <c r="D57" i="18"/>
  <c r="C348" i="19"/>
  <c r="B348" i="19"/>
  <c r="C59" i="18"/>
  <c r="D58" i="18" s="1"/>
  <c r="B59" i="18"/>
  <c r="C350" i="17"/>
  <c r="B350" i="17"/>
  <c r="E59" i="16"/>
  <c r="C59" i="16" s="1"/>
  <c r="D58" i="16" s="1"/>
  <c r="B59" i="16"/>
  <c r="C349" i="19"/>
  <c r="B349" i="19"/>
  <c r="C350" i="19"/>
  <c r="B350" i="19"/>
  <c r="C351" i="19"/>
  <c r="B351" i="19"/>
  <c r="C60" i="18"/>
  <c r="B60" i="18"/>
  <c r="C351" i="17"/>
  <c r="B351" i="17"/>
  <c r="C352" i="17"/>
  <c r="B352" i="17"/>
  <c r="C353" i="17"/>
  <c r="B353" i="17"/>
  <c r="E60" i="16"/>
  <c r="C60" i="16" s="1"/>
  <c r="B60" i="16"/>
  <c r="C352" i="19"/>
  <c r="B352" i="19"/>
  <c r="C61" i="18"/>
  <c r="B61" i="18"/>
  <c r="C354" i="17"/>
  <c r="B354" i="17"/>
  <c r="E61" i="16"/>
  <c r="C61" i="16" s="1"/>
  <c r="B61" i="16"/>
  <c r="C353" i="19"/>
  <c r="B353" i="19"/>
  <c r="C62" i="18"/>
  <c r="B62" i="18"/>
  <c r="C355" i="17"/>
  <c r="B355" i="17"/>
  <c r="E62" i="16"/>
  <c r="C62" i="16" s="1"/>
  <c r="B62" i="16"/>
  <c r="C354" i="19"/>
  <c r="B354" i="19"/>
  <c r="C63" i="18"/>
  <c r="B63" i="18"/>
  <c r="C356" i="17"/>
  <c r="B356" i="17"/>
  <c r="E63" i="16"/>
  <c r="C63" i="16" s="1"/>
  <c r="B63" i="16"/>
  <c r="B6" i="22"/>
  <c r="D60" i="16" l="1"/>
  <c r="D60" i="18"/>
  <c r="D61" i="16"/>
  <c r="D61" i="18"/>
  <c r="D59" i="18"/>
  <c r="D59" i="16"/>
  <c r="D62" i="18"/>
  <c r="D62" i="16"/>
  <c r="C355" i="19"/>
  <c r="B355" i="19"/>
  <c r="C64" i="18"/>
  <c r="D63" i="18" s="1"/>
  <c r="B64" i="18"/>
  <c r="C357" i="17"/>
  <c r="B357" i="17"/>
  <c r="E64" i="16"/>
  <c r="C64" i="16" s="1"/>
  <c r="D63" i="16" s="1"/>
  <c r="B64" i="16"/>
  <c r="C356" i="19"/>
  <c r="B356" i="19"/>
  <c r="C357" i="19"/>
  <c r="B357" i="19"/>
  <c r="C358" i="19"/>
  <c r="B358" i="19"/>
  <c r="C65" i="18"/>
  <c r="B65" i="18"/>
  <c r="C358" i="17"/>
  <c r="B358" i="17"/>
  <c r="C359" i="17"/>
  <c r="B359" i="17"/>
  <c r="C360" i="17"/>
  <c r="B360" i="17"/>
  <c r="E65" i="16"/>
  <c r="C65" i="16" s="1"/>
  <c r="B65" i="16"/>
  <c r="C359" i="19"/>
  <c r="B359" i="19"/>
  <c r="C66" i="18"/>
  <c r="B66" i="18"/>
  <c r="C361" i="17"/>
  <c r="B361" i="17"/>
  <c r="E66" i="16"/>
  <c r="C66" i="16" s="1"/>
  <c r="B66" i="16"/>
  <c r="C360" i="19"/>
  <c r="B360" i="19"/>
  <c r="C67" i="18"/>
  <c r="B67" i="18"/>
  <c r="C362" i="17"/>
  <c r="B362" i="17"/>
  <c r="E67" i="16"/>
  <c r="C67" i="16" s="1"/>
  <c r="B67" i="16"/>
  <c r="C361" i="19"/>
  <c r="B361" i="19"/>
  <c r="C68" i="18"/>
  <c r="B68" i="18"/>
  <c r="C363" i="17"/>
  <c r="B363" i="17"/>
  <c r="E68" i="16"/>
  <c r="C68" i="16" s="1"/>
  <c r="B68" i="16"/>
  <c r="B7" i="22"/>
  <c r="C362" i="19"/>
  <c r="B362" i="19"/>
  <c r="C69" i="18"/>
  <c r="B69" i="18"/>
  <c r="C364" i="17"/>
  <c r="B364" i="17"/>
  <c r="E69" i="16"/>
  <c r="C69" i="16" s="1"/>
  <c r="B69" i="16"/>
  <c r="C363" i="19"/>
  <c r="B363" i="19"/>
  <c r="C364" i="19"/>
  <c r="B364" i="19"/>
  <c r="C365" i="19"/>
  <c r="B365" i="19"/>
  <c r="C70" i="18"/>
  <c r="B70" i="18"/>
  <c r="C365" i="17"/>
  <c r="B365" i="17"/>
  <c r="C366" i="17"/>
  <c r="B366" i="17"/>
  <c r="C367" i="17"/>
  <c r="B367" i="17"/>
  <c r="E70" i="16"/>
  <c r="C70" i="16" s="1"/>
  <c r="B70" i="16"/>
  <c r="C366" i="19"/>
  <c r="B366" i="19"/>
  <c r="C71" i="18"/>
  <c r="B71" i="18"/>
  <c r="C368" i="17"/>
  <c r="B368" i="17"/>
  <c r="E71" i="16"/>
  <c r="C71" i="16" s="1"/>
  <c r="B71" i="16"/>
  <c r="C367" i="19"/>
  <c r="B367" i="19"/>
  <c r="C72" i="18"/>
  <c r="B72" i="18"/>
  <c r="C369" i="17"/>
  <c r="B369" i="17"/>
  <c r="E72" i="16"/>
  <c r="C72" i="16" s="1"/>
  <c r="B72" i="16"/>
  <c r="C368" i="19"/>
  <c r="B368" i="19"/>
  <c r="C73" i="18"/>
  <c r="B73" i="18"/>
  <c r="C370" i="17"/>
  <c r="B370" i="17"/>
  <c r="E73" i="16"/>
  <c r="C73" i="16" s="1"/>
  <c r="B73" i="16"/>
  <c r="B8" i="22"/>
  <c r="C369" i="19"/>
  <c r="B369" i="19"/>
  <c r="C74" i="18"/>
  <c r="B74" i="18"/>
  <c r="C371" i="17"/>
  <c r="B371" i="17"/>
  <c r="E74" i="16"/>
  <c r="C74" i="16" s="1"/>
  <c r="B74" i="16"/>
  <c r="C370" i="19"/>
  <c r="B370" i="19"/>
  <c r="C371" i="19"/>
  <c r="B371" i="19"/>
  <c r="C372" i="19"/>
  <c r="B372" i="19"/>
  <c r="C75" i="18"/>
  <c r="B75" i="18"/>
  <c r="C372" i="17"/>
  <c r="B372" i="17"/>
  <c r="C373" i="17"/>
  <c r="B373" i="17"/>
  <c r="C374" i="17"/>
  <c r="B374" i="17"/>
  <c r="E75" i="16"/>
  <c r="C75" i="16" s="1"/>
  <c r="B75" i="16"/>
  <c r="C373" i="19"/>
  <c r="B373" i="19"/>
  <c r="C76" i="18"/>
  <c r="B76" i="18"/>
  <c r="C375" i="17"/>
  <c r="B375" i="17"/>
  <c r="E76" i="16"/>
  <c r="C76" i="16" s="1"/>
  <c r="B76" i="16"/>
  <c r="C374" i="19"/>
  <c r="B374" i="19"/>
  <c r="C77" i="18"/>
  <c r="B77" i="18"/>
  <c r="C376" i="17"/>
  <c r="B376" i="17"/>
  <c r="E77" i="16"/>
  <c r="C77" i="16" s="1"/>
  <c r="B77" i="16"/>
  <c r="C375" i="19"/>
  <c r="B375" i="19"/>
  <c r="C78" i="18"/>
  <c r="B78" i="18"/>
  <c r="C377" i="17"/>
  <c r="B377" i="17"/>
  <c r="E78" i="16"/>
  <c r="C78" i="16" s="1"/>
  <c r="B78" i="16"/>
  <c r="B9" i="22"/>
  <c r="C376" i="19"/>
  <c r="B376" i="19"/>
  <c r="C79" i="18"/>
  <c r="B79" i="18"/>
  <c r="C378" i="17"/>
  <c r="B378" i="17"/>
  <c r="E79" i="16"/>
  <c r="C79" i="16" s="1"/>
  <c r="B79" i="16"/>
  <c r="C377" i="19"/>
  <c r="B377" i="19"/>
  <c r="C378" i="19"/>
  <c r="B378" i="19"/>
  <c r="C379" i="19"/>
  <c r="B379" i="19"/>
  <c r="C80" i="18"/>
  <c r="B80" i="18"/>
  <c r="C379" i="17"/>
  <c r="B379" i="17"/>
  <c r="C380" i="17"/>
  <c r="B380" i="17"/>
  <c r="C381" i="17"/>
  <c r="B381" i="17"/>
  <c r="E80" i="16"/>
  <c r="C80" i="16" s="1"/>
  <c r="B80" i="16"/>
  <c r="C380" i="19"/>
  <c r="B380" i="19"/>
  <c r="C81" i="18"/>
  <c r="B81" i="18"/>
  <c r="C382" i="17"/>
  <c r="B382" i="17"/>
  <c r="E81" i="16"/>
  <c r="C81" i="16" s="1"/>
  <c r="B81" i="16"/>
  <c r="C381" i="19"/>
  <c r="B381" i="19"/>
  <c r="C82" i="18"/>
  <c r="B82" i="18"/>
  <c r="C383" i="17"/>
  <c r="B383" i="17"/>
  <c r="E82" i="16"/>
  <c r="C82" i="16" s="1"/>
  <c r="B82" i="16"/>
  <c r="B10" i="22"/>
  <c r="C382" i="19"/>
  <c r="B382" i="19"/>
  <c r="C383" i="19"/>
  <c r="B383" i="19"/>
  <c r="C83" i="18"/>
  <c r="B83" i="18"/>
  <c r="C384" i="17"/>
  <c r="B384" i="17"/>
  <c r="C385" i="17"/>
  <c r="B385" i="17"/>
  <c r="E83" i="16"/>
  <c r="C83" i="16" s="1"/>
  <c r="B83" i="16"/>
  <c r="C384" i="19"/>
  <c r="B384" i="19"/>
  <c r="C385" i="19"/>
  <c r="B385" i="19"/>
  <c r="C386" i="19"/>
  <c r="B386" i="19"/>
  <c r="C84" i="18"/>
  <c r="B84" i="18"/>
  <c r="C386" i="17"/>
  <c r="B386" i="17"/>
  <c r="C387" i="17"/>
  <c r="B387" i="17"/>
  <c r="C388" i="17"/>
  <c r="B388" i="17"/>
  <c r="E84" i="16"/>
  <c r="C84" i="16" s="1"/>
  <c r="B84" i="16"/>
  <c r="C387" i="19"/>
  <c r="B387" i="19"/>
  <c r="C85" i="18"/>
  <c r="B85" i="18"/>
  <c r="C389" i="17"/>
  <c r="B389" i="17"/>
  <c r="E85" i="16"/>
  <c r="C85" i="16" s="1"/>
  <c r="B85" i="16"/>
  <c r="C388" i="19"/>
  <c r="B388" i="19"/>
  <c r="C86" i="18"/>
  <c r="B86" i="18"/>
  <c r="C390" i="17"/>
  <c r="B390" i="17"/>
  <c r="E86" i="16"/>
  <c r="C86" i="16" s="1"/>
  <c r="B86" i="16"/>
  <c r="C389" i="19"/>
  <c r="B389" i="19"/>
  <c r="C87" i="18"/>
  <c r="B87" i="18"/>
  <c r="C391" i="17"/>
  <c r="B391" i="17"/>
  <c r="E87" i="16"/>
  <c r="C87" i="16" s="1"/>
  <c r="B87" i="16"/>
  <c r="B11" i="22"/>
  <c r="D69" i="18" l="1"/>
  <c r="D65" i="18"/>
  <c r="D75" i="16"/>
  <c r="D64" i="18"/>
  <c r="D65" i="16"/>
  <c r="D64" i="16"/>
  <c r="D74" i="18"/>
  <c r="D67" i="18"/>
  <c r="D66" i="18"/>
  <c r="D70" i="16"/>
  <c r="D66" i="16"/>
  <c r="D67" i="16"/>
  <c r="D68" i="18"/>
  <c r="D68" i="16"/>
  <c r="D69" i="16"/>
  <c r="D70" i="18"/>
  <c r="D79" i="18"/>
  <c r="D71" i="18"/>
  <c r="D71" i="16"/>
  <c r="D72" i="18"/>
  <c r="D72" i="16"/>
  <c r="D80" i="16"/>
  <c r="D73" i="18"/>
  <c r="D73" i="16"/>
  <c r="D74" i="16"/>
  <c r="D75" i="18"/>
  <c r="D76" i="18"/>
  <c r="D76" i="16"/>
  <c r="D77" i="18"/>
  <c r="D77" i="16"/>
  <c r="D78" i="18"/>
  <c r="D78" i="16"/>
  <c r="D79" i="16"/>
  <c r="D80" i="18"/>
  <c r="D82" i="18"/>
  <c r="D82" i="16"/>
  <c r="D81" i="18"/>
  <c r="D85" i="18"/>
  <c r="D83" i="16"/>
  <c r="D81" i="16"/>
  <c r="D84" i="18"/>
  <c r="D83" i="18"/>
  <c r="D84" i="16"/>
  <c r="D86" i="18"/>
  <c r="D86" i="16"/>
  <c r="D85" i="16"/>
  <c r="C390" i="19"/>
  <c r="B390" i="19"/>
  <c r="C88" i="18"/>
  <c r="B88" i="18"/>
  <c r="C392" i="17"/>
  <c r="B392" i="17"/>
  <c r="E88" i="16"/>
  <c r="C88" i="16" s="1"/>
  <c r="B88" i="16"/>
  <c r="C391" i="19"/>
  <c r="B391" i="19"/>
  <c r="C392" i="19"/>
  <c r="B392" i="19"/>
  <c r="C393" i="19"/>
  <c r="B393" i="19"/>
  <c r="C89" i="18"/>
  <c r="B89" i="18"/>
  <c r="C393" i="17"/>
  <c r="B393" i="17"/>
  <c r="C394" i="17"/>
  <c r="B394" i="17"/>
  <c r="C395" i="17"/>
  <c r="B395" i="17"/>
  <c r="E89" i="16"/>
  <c r="C89" i="16" s="1"/>
  <c r="B89" i="16"/>
  <c r="C394" i="19"/>
  <c r="B394" i="19"/>
  <c r="C90" i="18"/>
  <c r="B90" i="18"/>
  <c r="C396" i="17"/>
  <c r="B396" i="17"/>
  <c r="E90" i="16"/>
  <c r="C90" i="16" s="1"/>
  <c r="B90" i="16"/>
  <c r="D88" i="18" l="1"/>
  <c r="D87" i="18"/>
  <c r="D89" i="16"/>
  <c r="D88" i="16"/>
  <c r="D87" i="16"/>
  <c r="D89" i="18"/>
  <c r="C395" i="19"/>
  <c r="B395" i="19"/>
  <c r="C91" i="18"/>
  <c r="D90" i="18" s="1"/>
  <c r="B91" i="18"/>
  <c r="C397" i="17"/>
  <c r="B397" i="17"/>
  <c r="E91" i="16"/>
  <c r="C91" i="16" s="1"/>
  <c r="D90" i="16" s="1"/>
  <c r="B91" i="16"/>
  <c r="O7" i="17"/>
  <c r="C396" i="19" l="1"/>
  <c r="B396" i="19"/>
  <c r="C92" i="18"/>
  <c r="B92" i="18"/>
  <c r="C398" i="17"/>
  <c r="B398" i="17"/>
  <c r="E92" i="16"/>
  <c r="C92" i="16" s="1"/>
  <c r="D91" i="16" s="1"/>
  <c r="B92" i="16"/>
  <c r="B12" i="22"/>
  <c r="C397" i="19"/>
  <c r="B397" i="19"/>
  <c r="C93" i="18"/>
  <c r="B93" i="18"/>
  <c r="C399" i="17"/>
  <c r="B399" i="17"/>
  <c r="E93" i="16"/>
  <c r="C93" i="16" s="1"/>
  <c r="B93" i="16"/>
  <c r="C398" i="19"/>
  <c r="B398" i="19"/>
  <c r="C399" i="19"/>
  <c r="B399" i="19"/>
  <c r="C400" i="19"/>
  <c r="B400" i="19"/>
  <c r="C94" i="18"/>
  <c r="B94" i="18"/>
  <c r="C400" i="17"/>
  <c r="B400" i="17"/>
  <c r="C401" i="17"/>
  <c r="B401" i="17"/>
  <c r="C402" i="17"/>
  <c r="B402" i="17"/>
  <c r="E94" i="16"/>
  <c r="C94" i="16" s="1"/>
  <c r="B94" i="16"/>
  <c r="C401" i="19"/>
  <c r="B401" i="19"/>
  <c r="C95" i="18"/>
  <c r="B95" i="18"/>
  <c r="C403" i="17"/>
  <c r="B403" i="17"/>
  <c r="E95" i="16"/>
  <c r="C95" i="16" s="1"/>
  <c r="B95" i="16"/>
  <c r="C402" i="19"/>
  <c r="B402" i="19"/>
  <c r="C96" i="18"/>
  <c r="B96" i="18"/>
  <c r="C404" i="17"/>
  <c r="B404" i="17"/>
  <c r="E96" i="16"/>
  <c r="C96" i="16" s="1"/>
  <c r="B96" i="16"/>
  <c r="C403" i="19"/>
  <c r="B403" i="19"/>
  <c r="C97" i="18"/>
  <c r="B97" i="18"/>
  <c r="C405" i="17"/>
  <c r="B405" i="17"/>
  <c r="E97" i="16"/>
  <c r="C97" i="16" s="1"/>
  <c r="B97" i="16"/>
  <c r="B13" i="22"/>
  <c r="D94" i="16" l="1"/>
  <c r="D92" i="18"/>
  <c r="D91" i="18"/>
  <c r="D94" i="18"/>
  <c r="D92" i="16"/>
  <c r="D95" i="18"/>
  <c r="D93" i="18"/>
  <c r="D95" i="16"/>
  <c r="D93" i="16"/>
  <c r="D96" i="18"/>
  <c r="D96" i="16"/>
  <c r="C404" i="19"/>
  <c r="B404" i="19"/>
  <c r="C98" i="18"/>
  <c r="D97" i="18" s="1"/>
  <c r="B98" i="18"/>
  <c r="C406" i="17"/>
  <c r="B406" i="17"/>
  <c r="E98" i="16"/>
  <c r="C98" i="16" s="1"/>
  <c r="D97" i="16" s="1"/>
  <c r="B98" i="16"/>
  <c r="C405" i="19"/>
  <c r="B405" i="19"/>
  <c r="C406" i="19"/>
  <c r="B406" i="19"/>
  <c r="C407" i="19"/>
  <c r="B407" i="19"/>
  <c r="C99" i="18"/>
  <c r="B99" i="18"/>
  <c r="C407" i="17"/>
  <c r="B407" i="17"/>
  <c r="C408" i="17"/>
  <c r="B408" i="17"/>
  <c r="C409" i="17"/>
  <c r="B409" i="17"/>
  <c r="E99" i="16"/>
  <c r="C99" i="16" s="1"/>
  <c r="B99" i="16"/>
  <c r="C408" i="19"/>
  <c r="B408" i="19"/>
  <c r="C409" i="19"/>
  <c r="B409" i="19"/>
  <c r="C100" i="18"/>
  <c r="B100" i="18"/>
  <c r="C410" i="17"/>
  <c r="B410" i="17"/>
  <c r="C411" i="17"/>
  <c r="B411" i="17"/>
  <c r="E100" i="16"/>
  <c r="C100" i="16" s="1"/>
  <c r="B100" i="16"/>
  <c r="C410" i="19"/>
  <c r="B410" i="19"/>
  <c r="C101" i="18"/>
  <c r="B101" i="18"/>
  <c r="C412" i="17"/>
  <c r="B412" i="17"/>
  <c r="E101" i="16"/>
  <c r="C101" i="16" s="1"/>
  <c r="B101" i="16"/>
  <c r="B14" i="22"/>
  <c r="C411" i="19"/>
  <c r="B411" i="19"/>
  <c r="C102" i="18"/>
  <c r="B102" i="18"/>
  <c r="C413" i="17"/>
  <c r="B413" i="17"/>
  <c r="E102" i="16"/>
  <c r="C102" i="16" s="1"/>
  <c r="B102" i="16"/>
  <c r="C412" i="19"/>
  <c r="B412" i="19"/>
  <c r="C413" i="19"/>
  <c r="B413" i="19"/>
  <c r="C414" i="19"/>
  <c r="B414" i="19"/>
  <c r="C103" i="18"/>
  <c r="B103" i="18"/>
  <c r="C414" i="17"/>
  <c r="B414" i="17"/>
  <c r="C415" i="17"/>
  <c r="B415" i="17"/>
  <c r="C416" i="17"/>
  <c r="B416" i="17"/>
  <c r="E103" i="16"/>
  <c r="C103" i="16" s="1"/>
  <c r="B103" i="16"/>
  <c r="C415" i="19"/>
  <c r="B415" i="19"/>
  <c r="C104" i="18"/>
  <c r="B104" i="18"/>
  <c r="C417" i="17"/>
  <c r="B417" i="17"/>
  <c r="E104" i="16"/>
  <c r="C104" i="16" s="1"/>
  <c r="B104" i="16"/>
  <c r="C416" i="19"/>
  <c r="B416" i="19"/>
  <c r="C105" i="18"/>
  <c r="B105" i="18"/>
  <c r="C418" i="17"/>
  <c r="B418" i="17"/>
  <c r="E105" i="16"/>
  <c r="C105" i="16" s="1"/>
  <c r="B105" i="16"/>
  <c r="C417" i="19"/>
  <c r="B417" i="19"/>
  <c r="C106" i="18"/>
  <c r="B106" i="18"/>
  <c r="C419" i="17"/>
  <c r="B419" i="17"/>
  <c r="E106" i="16"/>
  <c r="C106" i="16" s="1"/>
  <c r="B106" i="16"/>
  <c r="B15" i="22"/>
  <c r="D103" i="16" l="1"/>
  <c r="D100" i="16"/>
  <c r="D98" i="18"/>
  <c r="D98" i="16"/>
  <c r="D104" i="16"/>
  <c r="D102" i="18"/>
  <c r="D99" i="18"/>
  <c r="D99" i="16"/>
  <c r="D100" i="18"/>
  <c r="D101" i="16"/>
  <c r="D101" i="18"/>
  <c r="D104" i="18"/>
  <c r="D103" i="18"/>
  <c r="D102" i="16"/>
  <c r="D105" i="18"/>
  <c r="D105" i="16"/>
  <c r="C418" i="19"/>
  <c r="B418" i="19"/>
  <c r="C107" i="18"/>
  <c r="B107" i="18"/>
  <c r="C420" i="17"/>
  <c r="B420" i="17"/>
  <c r="E107" i="16"/>
  <c r="C107" i="16" s="1"/>
  <c r="D106" i="16" s="1"/>
  <c r="B107" i="16"/>
  <c r="C419" i="19"/>
  <c r="B419" i="19"/>
  <c r="C420" i="19"/>
  <c r="B420" i="19"/>
  <c r="C421" i="19"/>
  <c r="B421" i="19"/>
  <c r="C108" i="18"/>
  <c r="B108" i="18"/>
  <c r="C421" i="17"/>
  <c r="B421" i="17"/>
  <c r="C422" i="17"/>
  <c r="B422" i="17"/>
  <c r="C423" i="17"/>
  <c r="B423" i="17"/>
  <c r="E108" i="16"/>
  <c r="C108" i="16" s="1"/>
  <c r="B108" i="16"/>
  <c r="C422" i="19"/>
  <c r="B422" i="19"/>
  <c r="C109" i="18"/>
  <c r="B109" i="18"/>
  <c r="C424" i="17"/>
  <c r="B424" i="17"/>
  <c r="E109" i="16"/>
  <c r="C109" i="16" s="1"/>
  <c r="B109" i="16"/>
  <c r="C423" i="19"/>
  <c r="B423" i="19"/>
  <c r="C110" i="18"/>
  <c r="B110" i="18"/>
  <c r="C425" i="17"/>
  <c r="B425" i="17"/>
  <c r="E110" i="16"/>
  <c r="C110" i="16" s="1"/>
  <c r="B110" i="16"/>
  <c r="C424" i="19"/>
  <c r="B424" i="19"/>
  <c r="C111" i="18"/>
  <c r="B111" i="18"/>
  <c r="C426" i="17"/>
  <c r="B426" i="17"/>
  <c r="E111" i="16"/>
  <c r="C111" i="16" s="1"/>
  <c r="B111" i="16"/>
  <c r="B16" i="22"/>
  <c r="C425" i="19"/>
  <c r="B425" i="19"/>
  <c r="C112" i="18"/>
  <c r="B112" i="18"/>
  <c r="C427" i="17"/>
  <c r="B427" i="17"/>
  <c r="E112" i="16"/>
  <c r="C112" i="16" s="1"/>
  <c r="B112" i="16"/>
  <c r="C426" i="19"/>
  <c r="B426" i="19"/>
  <c r="C427" i="19"/>
  <c r="B427" i="19"/>
  <c r="C428" i="19"/>
  <c r="B428" i="19"/>
  <c r="C113" i="18"/>
  <c r="B113" i="18"/>
  <c r="C428" i="17"/>
  <c r="B428" i="17"/>
  <c r="C429" i="17"/>
  <c r="B429" i="17"/>
  <c r="C430" i="17"/>
  <c r="B430" i="17"/>
  <c r="E113" i="16"/>
  <c r="C113" i="16" s="1"/>
  <c r="B113" i="16"/>
  <c r="C429" i="19"/>
  <c r="B429" i="19"/>
  <c r="C114" i="18"/>
  <c r="B114" i="18"/>
  <c r="C431" i="17"/>
  <c r="B431" i="17"/>
  <c r="E114" i="16"/>
  <c r="C114" i="16" s="1"/>
  <c r="B114" i="16"/>
  <c r="C430" i="19"/>
  <c r="B430" i="19"/>
  <c r="C115" i="18"/>
  <c r="B115" i="18"/>
  <c r="C432" i="17"/>
  <c r="B432" i="17"/>
  <c r="E115" i="16"/>
  <c r="C115" i="16" s="1"/>
  <c r="B115" i="16"/>
  <c r="C431" i="19"/>
  <c r="B431" i="19"/>
  <c r="C116" i="18"/>
  <c r="B116" i="18"/>
  <c r="C433" i="17"/>
  <c r="B433" i="17"/>
  <c r="E116" i="16"/>
  <c r="C116" i="16" s="1"/>
  <c r="B116" i="16"/>
  <c r="B17" i="22"/>
  <c r="C432" i="19"/>
  <c r="B432" i="19"/>
  <c r="C117" i="18"/>
  <c r="B117" i="18"/>
  <c r="C434" i="17"/>
  <c r="B434" i="17"/>
  <c r="E117" i="16"/>
  <c r="C117" i="16" s="1"/>
  <c r="B117" i="16"/>
  <c r="C433" i="19"/>
  <c r="B433" i="19"/>
  <c r="C434" i="19"/>
  <c r="B434" i="19"/>
  <c r="C435" i="19"/>
  <c r="B435" i="19"/>
  <c r="C118" i="18"/>
  <c r="B118" i="18"/>
  <c r="C435" i="17"/>
  <c r="B435" i="17"/>
  <c r="C436" i="17"/>
  <c r="B436" i="17"/>
  <c r="C437" i="17"/>
  <c r="B437" i="17"/>
  <c r="E118" i="16"/>
  <c r="C118" i="16" s="1"/>
  <c r="B118" i="16"/>
  <c r="C436" i="19"/>
  <c r="B436" i="19"/>
  <c r="C119" i="18"/>
  <c r="B119" i="18"/>
  <c r="C438" i="17"/>
  <c r="B438" i="17"/>
  <c r="E119" i="16"/>
  <c r="C119" i="16" s="1"/>
  <c r="B119" i="16"/>
  <c r="C437" i="19"/>
  <c r="B437" i="19"/>
  <c r="C120" i="18"/>
  <c r="B120" i="18"/>
  <c r="C439" i="17"/>
  <c r="B439" i="17"/>
  <c r="E120" i="16"/>
  <c r="C120" i="16" s="1"/>
  <c r="B120" i="16"/>
  <c r="C438" i="19"/>
  <c r="B438" i="19"/>
  <c r="C121" i="18"/>
  <c r="B121" i="18"/>
  <c r="C440" i="17"/>
  <c r="B440" i="17"/>
  <c r="E121" i="16"/>
  <c r="C121" i="16" s="1"/>
  <c r="B121" i="16"/>
  <c r="B18" i="22"/>
  <c r="C439" i="19"/>
  <c r="B439" i="19"/>
  <c r="C122" i="18"/>
  <c r="B122" i="18"/>
  <c r="C441" i="17"/>
  <c r="B441" i="17"/>
  <c r="E122" i="16"/>
  <c r="C122" i="16" s="1"/>
  <c r="B122" i="16"/>
  <c r="C440" i="19"/>
  <c r="B440" i="19"/>
  <c r="C441" i="19"/>
  <c r="B441" i="19"/>
  <c r="C442" i="19"/>
  <c r="B442" i="19"/>
  <c r="C123" i="18"/>
  <c r="B123" i="18"/>
  <c r="C442" i="17"/>
  <c r="B442" i="17"/>
  <c r="C443" i="17"/>
  <c r="B443" i="17"/>
  <c r="C444" i="17"/>
  <c r="B444" i="17"/>
  <c r="E123" i="16"/>
  <c r="C123" i="16" s="1"/>
  <c r="B123" i="16"/>
  <c r="C443" i="19"/>
  <c r="B443" i="19"/>
  <c r="C124" i="18"/>
  <c r="B124" i="18"/>
  <c r="C445" i="17"/>
  <c r="B445" i="17"/>
  <c r="E124" i="16"/>
  <c r="C124" i="16" s="1"/>
  <c r="B124" i="16"/>
  <c r="C444" i="19"/>
  <c r="B444" i="19"/>
  <c r="C125" i="18"/>
  <c r="B125" i="18"/>
  <c r="C446" i="17"/>
  <c r="B446" i="17"/>
  <c r="E125" i="16"/>
  <c r="C125" i="16" s="1"/>
  <c r="B125" i="16"/>
  <c r="C445" i="19"/>
  <c r="B445" i="19"/>
  <c r="C126" i="18"/>
  <c r="B126" i="18"/>
  <c r="C447" i="17"/>
  <c r="B447" i="17"/>
  <c r="E126" i="16"/>
  <c r="C126" i="16" s="1"/>
  <c r="B126" i="16"/>
  <c r="B19" i="22"/>
  <c r="C446" i="19"/>
  <c r="B446" i="19"/>
  <c r="C127" i="18"/>
  <c r="B127" i="18"/>
  <c r="C448" i="17"/>
  <c r="B448" i="17"/>
  <c r="E127" i="16"/>
  <c r="C127" i="16" s="1"/>
  <c r="B127" i="16"/>
  <c r="C447" i="19"/>
  <c r="B447" i="19"/>
  <c r="C448" i="19"/>
  <c r="B448" i="19"/>
  <c r="C449" i="19"/>
  <c r="B449" i="19"/>
  <c r="C128" i="18"/>
  <c r="B128" i="18"/>
  <c r="C449" i="17"/>
  <c r="B449" i="17"/>
  <c r="C450" i="17"/>
  <c r="B450" i="17"/>
  <c r="C451" i="17"/>
  <c r="B451" i="17"/>
  <c r="E128" i="16"/>
  <c r="C128" i="16" s="1"/>
  <c r="B128" i="16"/>
  <c r="C450" i="19"/>
  <c r="B450" i="19"/>
  <c r="C129" i="18"/>
  <c r="B129" i="18"/>
  <c r="C452" i="17"/>
  <c r="B452" i="17"/>
  <c r="E129" i="16"/>
  <c r="C129" i="16" s="1"/>
  <c r="B129" i="16"/>
  <c r="C451" i="19"/>
  <c r="B451" i="19"/>
  <c r="C130" i="18"/>
  <c r="B130" i="18"/>
  <c r="C453" i="17"/>
  <c r="B453" i="17"/>
  <c r="E130" i="16"/>
  <c r="C130" i="16" s="1"/>
  <c r="B130" i="16"/>
  <c r="B20" i="22"/>
  <c r="D108" i="16" l="1"/>
  <c r="D112" i="18"/>
  <c r="D107" i="18"/>
  <c r="D106" i="18"/>
  <c r="D107" i="16"/>
  <c r="D108" i="18"/>
  <c r="D117" i="18"/>
  <c r="D113" i="16"/>
  <c r="D109" i="18"/>
  <c r="D109" i="16"/>
  <c r="D110" i="18"/>
  <c r="D110" i="16"/>
  <c r="D111" i="18"/>
  <c r="D122" i="18"/>
  <c r="D111" i="16"/>
  <c r="D112" i="16"/>
  <c r="D113" i="18"/>
  <c r="D123" i="16"/>
  <c r="D114" i="18"/>
  <c r="D114" i="16"/>
  <c r="D115" i="18"/>
  <c r="D115" i="16"/>
  <c r="D116" i="18"/>
  <c r="D116" i="16"/>
  <c r="D118" i="16"/>
  <c r="D117" i="16"/>
  <c r="D119" i="18"/>
  <c r="D118" i="18"/>
  <c r="D119" i="16"/>
  <c r="D120" i="18"/>
  <c r="D120" i="16"/>
  <c r="D121" i="18"/>
  <c r="D121" i="16"/>
  <c r="D123" i="18"/>
  <c r="D122" i="16"/>
  <c r="D124" i="16"/>
  <c r="D124" i="18"/>
  <c r="D128" i="16"/>
  <c r="D125" i="16"/>
  <c r="D125" i="18"/>
  <c r="D126" i="18"/>
  <c r="D126" i="16"/>
  <c r="D129" i="16"/>
  <c r="D127" i="18"/>
  <c r="D127" i="16"/>
  <c r="D129" i="18"/>
  <c r="D128" i="18"/>
  <c r="C452" i="19"/>
  <c r="B452" i="19"/>
  <c r="C131" i="18"/>
  <c r="B131" i="18"/>
  <c r="C454" i="17"/>
  <c r="B454" i="17"/>
  <c r="E131" i="16"/>
  <c r="C131" i="16" s="1"/>
  <c r="B131" i="16"/>
  <c r="C453" i="19"/>
  <c r="B453" i="19"/>
  <c r="C454" i="19"/>
  <c r="B454" i="19"/>
  <c r="C455" i="19"/>
  <c r="B455" i="19"/>
  <c r="C456" i="19"/>
  <c r="B456" i="19"/>
  <c r="C132" i="18"/>
  <c r="B132" i="18"/>
  <c r="C455" i="17"/>
  <c r="B455" i="17"/>
  <c r="C456" i="17"/>
  <c r="B456" i="17"/>
  <c r="C457" i="17"/>
  <c r="B457" i="17"/>
  <c r="C458" i="17"/>
  <c r="B458" i="17"/>
  <c r="E132" i="16"/>
  <c r="C132" i="16" s="1"/>
  <c r="B132" i="16"/>
  <c r="C457" i="19"/>
  <c r="B457" i="19"/>
  <c r="C133" i="18"/>
  <c r="B133" i="18"/>
  <c r="C459" i="17"/>
  <c r="B459" i="17"/>
  <c r="E133" i="16"/>
  <c r="C133" i="16" s="1"/>
  <c r="B133" i="16"/>
  <c r="C458" i="19"/>
  <c r="B458" i="19"/>
  <c r="C134" i="18"/>
  <c r="B134" i="18"/>
  <c r="C460" i="17"/>
  <c r="B460" i="17"/>
  <c r="E134" i="16"/>
  <c r="C134" i="16" s="1"/>
  <c r="B134" i="16"/>
  <c r="C459" i="19"/>
  <c r="B459" i="19"/>
  <c r="C460" i="19"/>
  <c r="B460" i="19"/>
  <c r="C461" i="19"/>
  <c r="B461" i="19"/>
  <c r="C462" i="19"/>
  <c r="B462" i="19"/>
  <c r="C463" i="19"/>
  <c r="B463" i="19"/>
  <c r="C464" i="19"/>
  <c r="B464" i="19"/>
  <c r="C465" i="19"/>
  <c r="B465" i="19"/>
  <c r="C135" i="18"/>
  <c r="B135" i="18"/>
  <c r="C461" i="17"/>
  <c r="B461" i="17"/>
  <c r="C462" i="17"/>
  <c r="B462" i="17"/>
  <c r="C463" i="17"/>
  <c r="B463" i="17"/>
  <c r="C464" i="17"/>
  <c r="B464" i="17"/>
  <c r="C465" i="17"/>
  <c r="B465" i="17"/>
  <c r="C466" i="17"/>
  <c r="B466" i="17"/>
  <c r="C467" i="17"/>
  <c r="B467" i="17"/>
  <c r="E135" i="16"/>
  <c r="C135" i="16" s="1"/>
  <c r="B135" i="16"/>
  <c r="C466" i="19"/>
  <c r="B466" i="19"/>
  <c r="C136" i="18"/>
  <c r="B136" i="18"/>
  <c r="C468" i="17"/>
  <c r="B468" i="17"/>
  <c r="E136" i="16"/>
  <c r="C136" i="16" s="1"/>
  <c r="B136" i="16"/>
  <c r="C467" i="19"/>
  <c r="B467" i="19"/>
  <c r="C137" i="18"/>
  <c r="B137" i="18"/>
  <c r="C469" i="17"/>
  <c r="B469" i="17"/>
  <c r="E137" i="16"/>
  <c r="C137" i="16" s="1"/>
  <c r="B137" i="16"/>
  <c r="C468" i="19"/>
  <c r="B468" i="19"/>
  <c r="C469" i="19"/>
  <c r="B469" i="19"/>
  <c r="C470" i="19"/>
  <c r="B470" i="19"/>
  <c r="C138" i="18"/>
  <c r="B138" i="18"/>
  <c r="C470" i="17"/>
  <c r="B470" i="17"/>
  <c r="C471" i="17"/>
  <c r="B471" i="17"/>
  <c r="C472" i="17"/>
  <c r="B472" i="17"/>
  <c r="E138" i="16"/>
  <c r="C138" i="16" s="1"/>
  <c r="B138" i="16"/>
  <c r="C471" i="19"/>
  <c r="B471" i="19"/>
  <c r="C139" i="18"/>
  <c r="B139" i="18"/>
  <c r="C473" i="17"/>
  <c r="B473" i="17"/>
  <c r="E139" i="16"/>
  <c r="C139" i="16" s="1"/>
  <c r="B139" i="16"/>
  <c r="C472" i="19"/>
  <c r="B472" i="19"/>
  <c r="C140" i="18"/>
  <c r="B140" i="18"/>
  <c r="C474" i="17"/>
  <c r="B474" i="17"/>
  <c r="E140" i="16"/>
  <c r="C140" i="16" s="1"/>
  <c r="B140" i="16"/>
  <c r="C473" i="19"/>
  <c r="B473" i="19"/>
  <c r="C141" i="18"/>
  <c r="B141" i="18"/>
  <c r="C475" i="17"/>
  <c r="B475" i="17"/>
  <c r="E141" i="16"/>
  <c r="C141" i="16" s="1"/>
  <c r="B141" i="16"/>
  <c r="C474" i="19"/>
  <c r="B474" i="19"/>
  <c r="C142" i="18"/>
  <c r="B142" i="18"/>
  <c r="C476" i="17"/>
  <c r="B476" i="17"/>
  <c r="E142" i="16"/>
  <c r="C142" i="16" s="1"/>
  <c r="B142" i="16"/>
  <c r="C475" i="19"/>
  <c r="B475" i="19"/>
  <c r="C476" i="19"/>
  <c r="B476" i="19"/>
  <c r="C477" i="19"/>
  <c r="B477" i="19"/>
  <c r="C143" i="18"/>
  <c r="B143" i="18"/>
  <c r="C477" i="17"/>
  <c r="B477" i="17"/>
  <c r="C478" i="17"/>
  <c r="B478" i="17"/>
  <c r="C479" i="17"/>
  <c r="B479" i="17"/>
  <c r="E143" i="16"/>
  <c r="C143" i="16" s="1"/>
  <c r="B143" i="16"/>
  <c r="C478" i="19"/>
  <c r="B478" i="19"/>
  <c r="C144" i="18"/>
  <c r="B144" i="18"/>
  <c r="C480" i="17"/>
  <c r="B480" i="17"/>
  <c r="E144" i="16"/>
  <c r="C144" i="16" s="1"/>
  <c r="B144" i="16"/>
  <c r="C479" i="19"/>
  <c r="B479" i="19"/>
  <c r="C145" i="18"/>
  <c r="B145" i="18"/>
  <c r="C481" i="17"/>
  <c r="B481" i="17"/>
  <c r="E145" i="16"/>
  <c r="C145" i="16" s="1"/>
  <c r="B145" i="16"/>
  <c r="C480" i="19"/>
  <c r="B480" i="19"/>
  <c r="C146" i="18"/>
  <c r="B146" i="18"/>
  <c r="C482" i="17"/>
  <c r="B482" i="17"/>
  <c r="E146" i="16"/>
  <c r="C146" i="16" s="1"/>
  <c r="B146" i="16"/>
  <c r="C481" i="19"/>
  <c r="B481" i="19"/>
  <c r="C147" i="18"/>
  <c r="B147" i="18"/>
  <c r="C483" i="17"/>
  <c r="B483" i="17"/>
  <c r="E147" i="16"/>
  <c r="C147" i="16" s="1"/>
  <c r="B147" i="16"/>
  <c r="C482" i="19"/>
  <c r="B482" i="19"/>
  <c r="C483" i="19"/>
  <c r="B483" i="19"/>
  <c r="C484" i="19"/>
  <c r="B484" i="19"/>
  <c r="C148" i="18"/>
  <c r="B148" i="18"/>
  <c r="C484" i="17"/>
  <c r="B484" i="17"/>
  <c r="C485" i="17"/>
  <c r="B485" i="17"/>
  <c r="C486" i="17"/>
  <c r="B486" i="17"/>
  <c r="E148" i="16"/>
  <c r="C148" i="16" s="1"/>
  <c r="B148" i="16"/>
  <c r="C485" i="19"/>
  <c r="B485" i="19"/>
  <c r="C149" i="18"/>
  <c r="B149" i="18"/>
  <c r="C487" i="17"/>
  <c r="B487" i="17"/>
  <c r="E149" i="16"/>
  <c r="C149" i="16" s="1"/>
  <c r="B149" i="16"/>
  <c r="C486" i="19"/>
  <c r="B486" i="19"/>
  <c r="C150" i="18"/>
  <c r="B150" i="18"/>
  <c r="C488" i="17"/>
  <c r="B488" i="17"/>
  <c r="E150" i="16"/>
  <c r="C150" i="16" s="1"/>
  <c r="B150" i="16"/>
  <c r="C487" i="19"/>
  <c r="B487" i="19"/>
  <c r="C151" i="18"/>
  <c r="B151" i="18"/>
  <c r="C489" i="17"/>
  <c r="B489" i="17"/>
  <c r="E151" i="16"/>
  <c r="C151" i="16" s="1"/>
  <c r="B151" i="16"/>
  <c r="C488" i="19"/>
  <c r="B488" i="19"/>
  <c r="C152" i="18"/>
  <c r="B152" i="18"/>
  <c r="C490" i="17"/>
  <c r="B490" i="17"/>
  <c r="E152" i="16"/>
  <c r="C152" i="16" s="1"/>
  <c r="B152" i="16"/>
  <c r="C489" i="19"/>
  <c r="B489" i="19"/>
  <c r="C490" i="19"/>
  <c r="B490" i="19"/>
  <c r="C491" i="19"/>
  <c r="B491" i="19"/>
  <c r="C153" i="18"/>
  <c r="B153" i="18"/>
  <c r="C491" i="17"/>
  <c r="B491" i="17"/>
  <c r="C492" i="17"/>
  <c r="B492" i="17"/>
  <c r="C493" i="17"/>
  <c r="B493" i="17"/>
  <c r="E153" i="16"/>
  <c r="C153" i="16" s="1"/>
  <c r="B153" i="16"/>
  <c r="C492" i="19"/>
  <c r="B492" i="19"/>
  <c r="C154" i="18"/>
  <c r="B154" i="18"/>
  <c r="C494" i="17"/>
  <c r="B494" i="17"/>
  <c r="E154" i="16"/>
  <c r="C154" i="16" s="1"/>
  <c r="B154" i="16"/>
  <c r="C493" i="19"/>
  <c r="B493" i="19"/>
  <c r="C155" i="18"/>
  <c r="B155" i="18"/>
  <c r="C495" i="17"/>
  <c r="B495" i="17"/>
  <c r="E155" i="16"/>
  <c r="C155" i="16" s="1"/>
  <c r="B155" i="16"/>
  <c r="C494" i="19"/>
  <c r="B494" i="19"/>
  <c r="C156" i="18"/>
  <c r="B156" i="18"/>
  <c r="C496" i="17"/>
  <c r="B496" i="17"/>
  <c r="E156" i="16"/>
  <c r="C156" i="16" s="1"/>
  <c r="B156" i="16"/>
  <c r="C495" i="19"/>
  <c r="B495" i="19"/>
  <c r="C157" i="18"/>
  <c r="B157" i="18"/>
  <c r="C497" i="17"/>
  <c r="B497" i="17"/>
  <c r="E157" i="16"/>
  <c r="C157" i="16" s="1"/>
  <c r="B157" i="16"/>
  <c r="C496" i="19"/>
  <c r="B496" i="19"/>
  <c r="C497" i="19"/>
  <c r="B497" i="19"/>
  <c r="C498" i="19"/>
  <c r="B498" i="19"/>
  <c r="C158" i="18"/>
  <c r="B158" i="18"/>
  <c r="C498" i="17"/>
  <c r="B498" i="17"/>
  <c r="C499" i="17"/>
  <c r="B499" i="17"/>
  <c r="C500" i="17"/>
  <c r="B500" i="17"/>
  <c r="E158" i="16"/>
  <c r="C158" i="16" s="1"/>
  <c r="B158" i="16"/>
  <c r="C499" i="19"/>
  <c r="B499" i="19"/>
  <c r="C159" i="18"/>
  <c r="B159" i="18"/>
  <c r="C501" i="17"/>
  <c r="B501" i="17"/>
  <c r="E159" i="16"/>
  <c r="C159" i="16" s="1"/>
  <c r="B159" i="16"/>
  <c r="C500" i="19"/>
  <c r="B500" i="19"/>
  <c r="C501" i="19"/>
  <c r="B501" i="19"/>
  <c r="C160" i="18"/>
  <c r="B160" i="18"/>
  <c r="C502" i="17"/>
  <c r="B502" i="17"/>
  <c r="C503" i="17"/>
  <c r="B503" i="17"/>
  <c r="E160" i="16"/>
  <c r="C160" i="16" s="1"/>
  <c r="B160" i="16"/>
  <c r="C502" i="19"/>
  <c r="B502" i="19"/>
  <c r="C161" i="18"/>
  <c r="B161" i="18"/>
  <c r="C504" i="17"/>
  <c r="B504" i="17"/>
  <c r="E161" i="16"/>
  <c r="C161" i="16" s="1"/>
  <c r="B161" i="16"/>
  <c r="C503" i="19"/>
  <c r="B503" i="19"/>
  <c r="C504" i="19"/>
  <c r="B504" i="19"/>
  <c r="C505" i="19"/>
  <c r="B505" i="19"/>
  <c r="C162" i="18"/>
  <c r="B162" i="18"/>
  <c r="C505" i="17"/>
  <c r="B505" i="17"/>
  <c r="C506" i="17"/>
  <c r="B506" i="17"/>
  <c r="C507" i="17"/>
  <c r="B507" i="17"/>
  <c r="E162" i="16"/>
  <c r="C162" i="16" s="1"/>
  <c r="B162" i="16"/>
  <c r="C506" i="19"/>
  <c r="B506" i="19"/>
  <c r="C163" i="18"/>
  <c r="B163" i="18"/>
  <c r="C508" i="17"/>
  <c r="B508" i="17"/>
  <c r="E163" i="16"/>
  <c r="C163" i="16" s="1"/>
  <c r="B163" i="16"/>
  <c r="C507" i="19"/>
  <c r="B507" i="19"/>
  <c r="C164" i="18"/>
  <c r="B164" i="18"/>
  <c r="C509" i="17"/>
  <c r="B509" i="17"/>
  <c r="E164" i="16"/>
  <c r="C164" i="16" s="1"/>
  <c r="B164" i="16"/>
  <c r="C508" i="19"/>
  <c r="B508" i="19"/>
  <c r="C165" i="18"/>
  <c r="B165" i="18"/>
  <c r="C510" i="17"/>
  <c r="B510" i="17"/>
  <c r="E165" i="16"/>
  <c r="C165" i="16" s="1"/>
  <c r="B165" i="16"/>
  <c r="D135" i="16" l="1"/>
  <c r="D131" i="16"/>
  <c r="D131" i="18"/>
  <c r="D134" i="18"/>
  <c r="D130" i="18"/>
  <c r="D130" i="16"/>
  <c r="D132" i="16"/>
  <c r="D132" i="18"/>
  <c r="D133" i="18"/>
  <c r="D133" i="16"/>
  <c r="D134" i="16"/>
  <c r="D136" i="18"/>
  <c r="D135" i="18"/>
  <c r="D138" i="16"/>
  <c r="D136" i="16"/>
  <c r="D137" i="18"/>
  <c r="D137" i="16"/>
  <c r="D138" i="18"/>
  <c r="D140" i="18"/>
  <c r="D139" i="18"/>
  <c r="D139" i="16"/>
  <c r="D140" i="16"/>
  <c r="D141" i="18"/>
  <c r="D147" i="18"/>
  <c r="D141" i="16"/>
  <c r="D142" i="18"/>
  <c r="D142" i="16"/>
  <c r="D148" i="16"/>
  <c r="D143" i="18"/>
  <c r="D143" i="16"/>
  <c r="D144" i="18"/>
  <c r="D144" i="16"/>
  <c r="D145" i="18"/>
  <c r="D145" i="16"/>
  <c r="D146" i="18"/>
  <c r="D146" i="16"/>
  <c r="D153" i="16"/>
  <c r="D147" i="16"/>
  <c r="D152" i="18"/>
  <c r="D148" i="18"/>
  <c r="D149" i="18"/>
  <c r="D158" i="16"/>
  <c r="D149" i="16"/>
  <c r="D150" i="18"/>
  <c r="D161" i="18"/>
  <c r="D150" i="16"/>
  <c r="D151" i="18"/>
  <c r="D151" i="16"/>
  <c r="D152" i="16"/>
  <c r="D153" i="18"/>
  <c r="D154" i="16"/>
  <c r="D154" i="18"/>
  <c r="D158" i="18"/>
  <c r="D155" i="18"/>
  <c r="D155" i="16"/>
  <c r="D156" i="18"/>
  <c r="D163" i="18"/>
  <c r="D156" i="16"/>
  <c r="D157" i="18"/>
  <c r="D157" i="16"/>
  <c r="D160" i="16"/>
  <c r="D159" i="18"/>
  <c r="D162" i="16"/>
  <c r="D159" i="16"/>
  <c r="D162" i="18"/>
  <c r="D160" i="18"/>
  <c r="D161" i="16"/>
  <c r="D163" i="16"/>
  <c r="D164" i="18"/>
  <c r="D164" i="16"/>
  <c r="D146" i="20" l="1"/>
  <c r="B146" i="20"/>
  <c r="D145" i="20"/>
  <c r="B145" i="20"/>
  <c r="D144" i="20"/>
  <c r="B144" i="20"/>
  <c r="D143" i="20"/>
  <c r="B143" i="20"/>
  <c r="D142" i="20"/>
  <c r="B142" i="20"/>
  <c r="D141" i="20"/>
  <c r="B141" i="20"/>
  <c r="D140" i="20"/>
  <c r="B140" i="20"/>
  <c r="D139" i="20"/>
  <c r="B139" i="20"/>
  <c r="D138" i="20"/>
  <c r="B138" i="20"/>
  <c r="D137" i="20"/>
  <c r="B137" i="20"/>
  <c r="D136" i="20"/>
  <c r="B136" i="20"/>
  <c r="D135" i="20"/>
  <c r="B135" i="20"/>
  <c r="D134" i="20"/>
  <c r="B134" i="20"/>
  <c r="D133" i="20"/>
  <c r="B133" i="20"/>
  <c r="D132" i="20"/>
  <c r="B132" i="20"/>
  <c r="D131" i="20"/>
  <c r="B131" i="20"/>
  <c r="D130" i="20"/>
  <c r="B130" i="20"/>
  <c r="D129" i="20"/>
  <c r="B129" i="20"/>
  <c r="D128" i="20"/>
  <c r="B128" i="20"/>
  <c r="D127" i="20"/>
  <c r="B127" i="20"/>
  <c r="D126" i="20"/>
  <c r="B126" i="20"/>
  <c r="D125" i="20"/>
  <c r="B125" i="20"/>
  <c r="D124" i="20"/>
  <c r="B124" i="20"/>
  <c r="D123" i="20"/>
  <c r="B123" i="20"/>
  <c r="D122" i="20"/>
  <c r="B122" i="20"/>
  <c r="D121" i="20"/>
  <c r="B121" i="20"/>
  <c r="D120" i="20"/>
  <c r="B120" i="20"/>
  <c r="D119" i="20"/>
  <c r="B119" i="20"/>
  <c r="D118" i="20"/>
  <c r="B118" i="20"/>
  <c r="D117" i="20"/>
  <c r="B117" i="20"/>
  <c r="D116" i="20"/>
  <c r="B116" i="20"/>
  <c r="D115" i="20"/>
  <c r="B115" i="20"/>
  <c r="D114" i="20"/>
  <c r="B114" i="20"/>
  <c r="D113" i="20"/>
  <c r="B113" i="20"/>
  <c r="D112" i="20"/>
  <c r="B112" i="20"/>
  <c r="D111" i="20"/>
  <c r="B111" i="20"/>
  <c r="D110" i="20"/>
  <c r="B110" i="20"/>
  <c r="D109" i="20"/>
  <c r="B109" i="20"/>
  <c r="D108" i="20"/>
  <c r="B108" i="20"/>
  <c r="D107" i="20"/>
  <c r="B107" i="20"/>
  <c r="D106" i="20"/>
  <c r="B106" i="20"/>
  <c r="D105" i="20"/>
  <c r="B105" i="20"/>
  <c r="D104" i="20"/>
  <c r="B104" i="20"/>
  <c r="D103" i="20"/>
  <c r="B103" i="20"/>
  <c r="D102" i="20"/>
  <c r="B102" i="20"/>
  <c r="D101" i="20"/>
  <c r="B101" i="20"/>
  <c r="D100" i="20"/>
  <c r="B100" i="20"/>
  <c r="D99" i="20"/>
  <c r="B99" i="20"/>
  <c r="D98" i="20"/>
  <c r="B98" i="20"/>
  <c r="D97" i="20"/>
  <c r="B97" i="20"/>
  <c r="D96" i="20"/>
  <c r="B96" i="20"/>
  <c r="D95" i="20"/>
  <c r="B95" i="20"/>
  <c r="D94" i="20"/>
  <c r="B94" i="20"/>
  <c r="D93" i="20"/>
  <c r="B93" i="20"/>
  <c r="D92" i="20"/>
  <c r="B92" i="20"/>
  <c r="D91" i="20"/>
  <c r="B91" i="20"/>
  <c r="D90" i="20"/>
  <c r="B90" i="20"/>
  <c r="D89" i="20"/>
  <c r="B89" i="20"/>
  <c r="D88" i="20"/>
  <c r="B88" i="20"/>
  <c r="D87" i="20"/>
  <c r="B87" i="20"/>
  <c r="D86" i="20"/>
  <c r="B86" i="20"/>
  <c r="D85" i="20"/>
  <c r="B85" i="20"/>
  <c r="D84" i="20"/>
  <c r="B84" i="20"/>
  <c r="D83" i="20"/>
  <c r="B83" i="20"/>
  <c r="D82" i="20"/>
  <c r="B82" i="20"/>
  <c r="D81" i="20"/>
  <c r="B81" i="20"/>
  <c r="D80" i="20"/>
  <c r="B80" i="20"/>
  <c r="D79" i="20"/>
  <c r="B79" i="20"/>
  <c r="D78" i="20"/>
  <c r="B78" i="20"/>
  <c r="D77" i="20"/>
  <c r="B77" i="20"/>
  <c r="D76" i="20"/>
  <c r="B76" i="20"/>
  <c r="D75" i="20"/>
  <c r="B75" i="20"/>
  <c r="D74" i="20"/>
  <c r="B74" i="20"/>
  <c r="D73" i="20"/>
  <c r="B73" i="20"/>
  <c r="D72" i="20"/>
  <c r="B72" i="20"/>
  <c r="D71" i="20"/>
  <c r="B71" i="20"/>
  <c r="D70" i="20"/>
  <c r="B70" i="20"/>
  <c r="D69" i="20"/>
  <c r="B69" i="20"/>
  <c r="D68" i="20"/>
  <c r="B68" i="20"/>
  <c r="D67" i="20"/>
  <c r="B67" i="20"/>
  <c r="D66" i="20"/>
  <c r="B66" i="20"/>
  <c r="D65" i="20"/>
  <c r="B65" i="20"/>
  <c r="D64" i="20"/>
  <c r="B64" i="20"/>
  <c r="D63" i="20"/>
  <c r="B63" i="20"/>
  <c r="D62" i="20"/>
  <c r="B62" i="20"/>
  <c r="D61" i="20"/>
  <c r="B61" i="20"/>
  <c r="D60" i="20"/>
  <c r="B60" i="20"/>
  <c r="D59" i="20"/>
  <c r="B59" i="20"/>
  <c r="D58" i="20"/>
  <c r="B58" i="20"/>
  <c r="D57" i="20"/>
  <c r="B57" i="20"/>
  <c r="D56" i="20"/>
  <c r="B56" i="20"/>
  <c r="D55" i="20"/>
  <c r="B55" i="20"/>
  <c r="D54" i="20"/>
  <c r="B54" i="20"/>
  <c r="D53" i="20"/>
  <c r="B53" i="20"/>
  <c r="D52" i="20"/>
  <c r="B52" i="20"/>
  <c r="D51" i="20"/>
  <c r="B51" i="20"/>
  <c r="D50" i="20"/>
  <c r="B50" i="20"/>
  <c r="D49" i="20"/>
  <c r="B49" i="20"/>
  <c r="D48" i="20"/>
  <c r="B48" i="20"/>
  <c r="D47" i="20"/>
  <c r="B47" i="20"/>
  <c r="D46" i="20"/>
  <c r="B46" i="20"/>
  <c r="D45" i="20"/>
  <c r="B45" i="20"/>
  <c r="D44" i="20"/>
  <c r="B44" i="20"/>
  <c r="D43" i="20"/>
  <c r="B43" i="20"/>
  <c r="D42" i="20"/>
  <c r="B42" i="20"/>
  <c r="D41" i="20"/>
  <c r="B41" i="20"/>
  <c r="D40" i="20"/>
  <c r="B40" i="20"/>
  <c r="D39" i="20"/>
  <c r="B39" i="20"/>
  <c r="D38" i="20"/>
  <c r="B38" i="20"/>
  <c r="D37" i="20"/>
  <c r="B37" i="20"/>
  <c r="D36" i="20"/>
  <c r="B36" i="20"/>
  <c r="D35" i="20"/>
  <c r="B35" i="20"/>
  <c r="D34" i="20"/>
  <c r="B34" i="20"/>
  <c r="D33" i="20"/>
  <c r="B33" i="20"/>
  <c r="D32" i="20"/>
  <c r="B32" i="20"/>
  <c r="D31" i="20"/>
  <c r="B31" i="20"/>
  <c r="D30" i="20"/>
  <c r="B30" i="20"/>
  <c r="D29" i="20"/>
  <c r="B29" i="20"/>
  <c r="D28" i="20"/>
  <c r="B28" i="20"/>
  <c r="D27" i="20"/>
  <c r="B27" i="20"/>
  <c r="D26" i="20"/>
  <c r="B26" i="20"/>
  <c r="D25" i="20"/>
  <c r="B25" i="20"/>
  <c r="D24" i="20"/>
  <c r="B24" i="20"/>
  <c r="D23" i="20"/>
  <c r="B23" i="20"/>
  <c r="D22" i="20"/>
  <c r="B22" i="20"/>
  <c r="D21" i="20"/>
  <c r="B21" i="20"/>
  <c r="D20" i="20"/>
  <c r="B20" i="20"/>
  <c r="D19" i="20"/>
  <c r="B19" i="20"/>
  <c r="D18" i="20"/>
  <c r="B18" i="20"/>
  <c r="D17" i="20"/>
  <c r="B17" i="20"/>
  <c r="D16" i="20"/>
  <c r="B16" i="20"/>
  <c r="D15" i="20"/>
  <c r="B15" i="20"/>
  <c r="D14" i="20"/>
  <c r="B14" i="20"/>
  <c r="D13" i="20"/>
  <c r="B13" i="20"/>
  <c r="D12" i="20"/>
  <c r="B12" i="20"/>
  <c r="D11" i="20"/>
  <c r="B11" i="20"/>
  <c r="D10" i="20"/>
  <c r="B10" i="20"/>
  <c r="D9" i="20"/>
  <c r="B9" i="20"/>
  <c r="D8" i="20"/>
  <c r="B8" i="20"/>
  <c r="D7" i="20"/>
  <c r="B7" i="20"/>
  <c r="D6" i="20"/>
  <c r="B6" i="20"/>
  <c r="D5" i="20"/>
  <c r="B5" i="20"/>
  <c r="B63" i="22"/>
  <c r="B62" i="22"/>
  <c r="B61" i="22"/>
  <c r="D36" i="22"/>
  <c r="B36" i="22"/>
  <c r="B33" i="22"/>
  <c r="C857" i="19"/>
  <c r="B857" i="19"/>
  <c r="C856" i="19"/>
  <c r="B856" i="19"/>
  <c r="C855" i="19"/>
  <c r="B855" i="19"/>
  <c r="C854" i="19"/>
  <c r="B854" i="19"/>
  <c r="C853" i="19"/>
  <c r="B853" i="19"/>
  <c r="C852" i="19"/>
  <c r="B852" i="19"/>
  <c r="C851" i="19"/>
  <c r="B851" i="19"/>
  <c r="C850" i="19"/>
  <c r="B850" i="19"/>
  <c r="C849" i="19"/>
  <c r="B849" i="19"/>
  <c r="C848" i="19"/>
  <c r="B848" i="19"/>
  <c r="C847" i="19"/>
  <c r="B847" i="19"/>
  <c r="C846" i="19"/>
  <c r="B846" i="19"/>
  <c r="C845" i="19"/>
  <c r="B845" i="19"/>
  <c r="C844" i="19"/>
  <c r="B844" i="19"/>
  <c r="C843" i="19"/>
  <c r="B843" i="19"/>
  <c r="C842" i="19"/>
  <c r="B842" i="19"/>
  <c r="C841" i="19"/>
  <c r="B841" i="19"/>
  <c r="C840" i="19"/>
  <c r="B840" i="19"/>
  <c r="C839" i="19"/>
  <c r="B839" i="19"/>
  <c r="C838" i="19"/>
  <c r="B838" i="19"/>
  <c r="C837" i="19"/>
  <c r="B837" i="19"/>
  <c r="C836" i="19"/>
  <c r="B836" i="19"/>
  <c r="C835" i="19"/>
  <c r="B835" i="19"/>
  <c r="C834" i="19"/>
  <c r="B834" i="19"/>
  <c r="C833" i="19"/>
  <c r="B833" i="19"/>
  <c r="C832" i="19"/>
  <c r="B832" i="19"/>
  <c r="C831" i="19"/>
  <c r="B831" i="19"/>
  <c r="C830" i="19"/>
  <c r="B830" i="19"/>
  <c r="C829" i="19"/>
  <c r="B829" i="19"/>
  <c r="C828" i="19"/>
  <c r="B828" i="19"/>
  <c r="C827" i="19"/>
  <c r="B827" i="19"/>
  <c r="C826" i="19"/>
  <c r="B826" i="19"/>
  <c r="C825" i="19"/>
  <c r="B825" i="19"/>
  <c r="C824" i="19"/>
  <c r="B824" i="19"/>
  <c r="C823" i="19"/>
  <c r="B823" i="19"/>
  <c r="C822" i="19"/>
  <c r="B822" i="19"/>
  <c r="C821" i="19"/>
  <c r="B821" i="19"/>
  <c r="C820" i="19"/>
  <c r="B820" i="19"/>
  <c r="C819" i="19"/>
  <c r="B819" i="19"/>
  <c r="C818" i="19"/>
  <c r="B818" i="19"/>
  <c r="C817" i="19"/>
  <c r="B817" i="19"/>
  <c r="C816" i="19"/>
  <c r="B816" i="19"/>
  <c r="C815" i="19"/>
  <c r="B815" i="19"/>
  <c r="C814" i="19"/>
  <c r="B814" i="19"/>
  <c r="C813" i="19"/>
  <c r="B813" i="19"/>
  <c r="C812" i="19"/>
  <c r="B812" i="19"/>
  <c r="C811" i="19"/>
  <c r="B811" i="19"/>
  <c r="C810" i="19"/>
  <c r="B810" i="19"/>
  <c r="C809" i="19"/>
  <c r="B809" i="19"/>
  <c r="C808" i="19"/>
  <c r="B808" i="19"/>
  <c r="C807" i="19"/>
  <c r="B807" i="19"/>
  <c r="C806" i="19"/>
  <c r="B806" i="19"/>
  <c r="C805" i="19"/>
  <c r="B805" i="19"/>
  <c r="C804" i="19"/>
  <c r="B804" i="19"/>
  <c r="C803" i="19"/>
  <c r="B803" i="19"/>
  <c r="C802" i="19"/>
  <c r="B802" i="19"/>
  <c r="C801" i="19"/>
  <c r="B801" i="19"/>
  <c r="C800" i="19"/>
  <c r="B800" i="19"/>
  <c r="C799" i="19"/>
  <c r="B799" i="19"/>
  <c r="C798" i="19"/>
  <c r="B798" i="19"/>
  <c r="C797" i="19"/>
  <c r="B797" i="19"/>
  <c r="C796" i="19"/>
  <c r="B796" i="19"/>
  <c r="C795" i="19"/>
  <c r="B795" i="19"/>
  <c r="C794" i="19"/>
  <c r="B794" i="19"/>
  <c r="C793" i="19"/>
  <c r="B793" i="19"/>
  <c r="C792" i="19"/>
  <c r="B792" i="19"/>
  <c r="C791" i="19"/>
  <c r="B791" i="19"/>
  <c r="C790" i="19"/>
  <c r="B790" i="19"/>
  <c r="C789" i="19"/>
  <c r="B789" i="19"/>
  <c r="C788" i="19"/>
  <c r="B788" i="19"/>
  <c r="C787" i="19"/>
  <c r="B787" i="19"/>
  <c r="C786" i="19"/>
  <c r="B786" i="19"/>
  <c r="C785" i="19"/>
  <c r="B785" i="19"/>
  <c r="C784" i="19"/>
  <c r="B784" i="19"/>
  <c r="C783" i="19"/>
  <c r="B783" i="19"/>
  <c r="C782" i="19"/>
  <c r="B782" i="19"/>
  <c r="C781" i="19"/>
  <c r="B781" i="19"/>
  <c r="C780" i="19"/>
  <c r="B780" i="19"/>
  <c r="C779" i="19"/>
  <c r="B779" i="19"/>
  <c r="C778" i="19"/>
  <c r="B778" i="19"/>
  <c r="C777" i="19"/>
  <c r="B777" i="19"/>
  <c r="C776" i="19"/>
  <c r="B776" i="19"/>
  <c r="C775" i="19"/>
  <c r="B775" i="19"/>
  <c r="C774" i="19"/>
  <c r="B774" i="19"/>
  <c r="C773" i="19"/>
  <c r="B773" i="19"/>
  <c r="C772" i="19"/>
  <c r="B772" i="19"/>
  <c r="C771" i="19"/>
  <c r="B771" i="19"/>
  <c r="C770" i="19"/>
  <c r="B770" i="19"/>
  <c r="C769" i="19"/>
  <c r="B769" i="19"/>
  <c r="C768" i="19"/>
  <c r="B768" i="19"/>
  <c r="C767" i="19"/>
  <c r="B767" i="19"/>
  <c r="C766" i="19"/>
  <c r="B766" i="19"/>
  <c r="C765" i="19"/>
  <c r="B765" i="19"/>
  <c r="C764" i="19"/>
  <c r="B764" i="19"/>
  <c r="C763" i="19"/>
  <c r="B763" i="19"/>
  <c r="C762" i="19"/>
  <c r="B762" i="19"/>
  <c r="C761" i="19"/>
  <c r="B761" i="19"/>
  <c r="C760" i="19"/>
  <c r="B760" i="19"/>
  <c r="C759" i="19"/>
  <c r="B759" i="19"/>
  <c r="C758" i="19"/>
  <c r="B758" i="19"/>
  <c r="C757" i="19"/>
  <c r="B757" i="19"/>
  <c r="C756" i="19"/>
  <c r="B756" i="19"/>
  <c r="C755" i="19"/>
  <c r="B755" i="19"/>
  <c r="C754" i="19"/>
  <c r="B754" i="19"/>
  <c r="C753" i="19"/>
  <c r="B753" i="19"/>
  <c r="C752" i="19"/>
  <c r="B752" i="19"/>
  <c r="C751" i="19"/>
  <c r="B751" i="19"/>
  <c r="C750" i="19"/>
  <c r="B750" i="19"/>
  <c r="C749" i="19"/>
  <c r="B749" i="19"/>
  <c r="C748" i="19"/>
  <c r="B748" i="19"/>
  <c r="C747" i="19"/>
  <c r="B747" i="19"/>
  <c r="C746" i="19"/>
  <c r="B746" i="19"/>
  <c r="C745" i="19"/>
  <c r="B745" i="19"/>
  <c r="C744" i="19"/>
  <c r="B744" i="19"/>
  <c r="C743" i="19"/>
  <c r="B743" i="19"/>
  <c r="C742" i="19"/>
  <c r="B742" i="19"/>
  <c r="C741" i="19"/>
  <c r="B741" i="19"/>
  <c r="C740" i="19"/>
  <c r="B740" i="19"/>
  <c r="C739" i="19"/>
  <c r="B739" i="19"/>
  <c r="C738" i="19"/>
  <c r="B738" i="19"/>
  <c r="C737" i="19"/>
  <c r="B737" i="19"/>
  <c r="C736" i="19"/>
  <c r="B736" i="19"/>
  <c r="C735" i="19"/>
  <c r="B735" i="19"/>
  <c r="C734" i="19"/>
  <c r="B734" i="19"/>
  <c r="C733" i="19"/>
  <c r="B733" i="19"/>
  <c r="C732" i="19"/>
  <c r="B732" i="19"/>
  <c r="C731" i="19"/>
  <c r="B731" i="19"/>
  <c r="C730" i="19"/>
  <c r="B730" i="19"/>
  <c r="C729" i="19"/>
  <c r="B729" i="19"/>
  <c r="C728" i="19"/>
  <c r="B728" i="19"/>
  <c r="C727" i="19"/>
  <c r="B727" i="19"/>
  <c r="C726" i="19"/>
  <c r="B726" i="19"/>
  <c r="C725" i="19"/>
  <c r="B725" i="19"/>
  <c r="C724" i="19"/>
  <c r="B724" i="19"/>
  <c r="C723" i="19"/>
  <c r="B723" i="19"/>
  <c r="C722" i="19"/>
  <c r="B722" i="19"/>
  <c r="C721" i="19"/>
  <c r="B721" i="19"/>
  <c r="C720" i="19"/>
  <c r="B720" i="19"/>
  <c r="C719" i="19"/>
  <c r="B719" i="19"/>
  <c r="C718" i="19"/>
  <c r="B718" i="19"/>
  <c r="C717" i="19"/>
  <c r="B717" i="19"/>
  <c r="C716" i="19"/>
  <c r="B716" i="19"/>
  <c r="C715" i="19"/>
  <c r="B715" i="19"/>
  <c r="C714" i="19"/>
  <c r="B714" i="19"/>
  <c r="C713" i="19"/>
  <c r="B713" i="19"/>
  <c r="C712" i="19"/>
  <c r="B712" i="19"/>
  <c r="C711" i="19"/>
  <c r="B711" i="19"/>
  <c r="C710" i="19"/>
  <c r="B710" i="19"/>
  <c r="C709" i="19"/>
  <c r="B709" i="19"/>
  <c r="C708" i="19"/>
  <c r="B708" i="19"/>
  <c r="C707" i="19"/>
  <c r="B707" i="19"/>
  <c r="C706" i="19"/>
  <c r="B706" i="19"/>
  <c r="C705" i="19"/>
  <c r="B705" i="19"/>
  <c r="C704" i="19"/>
  <c r="B704" i="19"/>
  <c r="C703" i="19"/>
  <c r="B703" i="19"/>
  <c r="C702" i="19"/>
  <c r="B702" i="19"/>
  <c r="C701" i="19"/>
  <c r="B701" i="19"/>
  <c r="C700" i="19"/>
  <c r="B700" i="19"/>
  <c r="C699" i="19"/>
  <c r="B699" i="19"/>
  <c r="C698" i="19"/>
  <c r="B698" i="19"/>
  <c r="C697" i="19"/>
  <c r="B697" i="19"/>
  <c r="C696" i="19"/>
  <c r="B696" i="19"/>
  <c r="C695" i="19"/>
  <c r="B695" i="19"/>
  <c r="C694" i="19"/>
  <c r="B694" i="19"/>
  <c r="C693" i="19"/>
  <c r="B693" i="19"/>
  <c r="C692" i="19"/>
  <c r="B692" i="19"/>
  <c r="C691" i="19"/>
  <c r="B691" i="19"/>
  <c r="C690" i="19"/>
  <c r="B690" i="19"/>
  <c r="C689" i="19"/>
  <c r="B689" i="19"/>
  <c r="C688" i="19"/>
  <c r="B688" i="19"/>
  <c r="C687" i="19"/>
  <c r="B687" i="19"/>
  <c r="C686" i="19"/>
  <c r="B686" i="19"/>
  <c r="C685" i="19"/>
  <c r="B685" i="19"/>
  <c r="C684" i="19"/>
  <c r="B684" i="19"/>
  <c r="C683" i="19"/>
  <c r="B683" i="19"/>
  <c r="C682" i="19"/>
  <c r="B682" i="19"/>
  <c r="C681" i="19"/>
  <c r="B681" i="19"/>
  <c r="C680" i="19"/>
  <c r="B680" i="19"/>
  <c r="C679" i="19"/>
  <c r="B679" i="19"/>
  <c r="C678" i="19"/>
  <c r="B678" i="19"/>
  <c r="C677" i="19"/>
  <c r="B677" i="19"/>
  <c r="C676" i="19"/>
  <c r="B676" i="19"/>
  <c r="C675" i="19"/>
  <c r="B675" i="19"/>
  <c r="C674" i="19"/>
  <c r="B674" i="19"/>
  <c r="C673" i="19"/>
  <c r="B673" i="19"/>
  <c r="C672" i="19"/>
  <c r="B672" i="19"/>
  <c r="C671" i="19"/>
  <c r="B671" i="19"/>
  <c r="C670" i="19"/>
  <c r="B670" i="19"/>
  <c r="C669" i="19"/>
  <c r="B669" i="19"/>
  <c r="C668" i="19"/>
  <c r="B668" i="19"/>
  <c r="C667" i="19"/>
  <c r="B667" i="19"/>
  <c r="C666" i="19"/>
  <c r="B666" i="19"/>
  <c r="C665" i="19"/>
  <c r="B665" i="19"/>
  <c r="C664" i="19"/>
  <c r="B664" i="19"/>
  <c r="C663" i="19"/>
  <c r="B663" i="19"/>
  <c r="C662" i="19"/>
  <c r="B662" i="19"/>
  <c r="C661" i="19"/>
  <c r="B661" i="19"/>
  <c r="C660" i="19"/>
  <c r="B660" i="19"/>
  <c r="C659" i="19"/>
  <c r="B659" i="19"/>
  <c r="C658" i="19"/>
  <c r="B658" i="19"/>
  <c r="C657" i="19"/>
  <c r="B657" i="19"/>
  <c r="C656" i="19"/>
  <c r="B656" i="19"/>
  <c r="C655" i="19"/>
  <c r="B655" i="19"/>
  <c r="C654" i="19"/>
  <c r="B654" i="19"/>
  <c r="C653" i="19"/>
  <c r="B653" i="19"/>
  <c r="C652" i="19"/>
  <c r="B652" i="19"/>
  <c r="C651" i="19"/>
  <c r="B651" i="19"/>
  <c r="C650" i="19"/>
  <c r="B650" i="19"/>
  <c r="C649" i="19"/>
  <c r="B649" i="19"/>
  <c r="C648" i="19"/>
  <c r="B648" i="19"/>
  <c r="C647" i="19"/>
  <c r="B647" i="19"/>
  <c r="C646" i="19"/>
  <c r="B646" i="19"/>
  <c r="C645" i="19"/>
  <c r="B645" i="19"/>
  <c r="C644" i="19"/>
  <c r="B644" i="19"/>
  <c r="C643" i="19"/>
  <c r="B643" i="19"/>
  <c r="C642" i="19"/>
  <c r="B642" i="19"/>
  <c r="C641" i="19"/>
  <c r="B641" i="19"/>
  <c r="C640" i="19"/>
  <c r="B640" i="19"/>
  <c r="C639" i="19"/>
  <c r="B639" i="19"/>
  <c r="C638" i="19"/>
  <c r="B638" i="19"/>
  <c r="C637" i="19"/>
  <c r="B637" i="19"/>
  <c r="C636" i="19"/>
  <c r="B636" i="19"/>
  <c r="C635" i="19"/>
  <c r="B635" i="19"/>
  <c r="C634" i="19"/>
  <c r="B634" i="19"/>
  <c r="C633" i="19"/>
  <c r="B633" i="19"/>
  <c r="C632" i="19"/>
  <c r="B632" i="19"/>
  <c r="C631" i="19"/>
  <c r="B631" i="19"/>
  <c r="C630" i="19"/>
  <c r="B630" i="19"/>
  <c r="C629" i="19"/>
  <c r="B629" i="19"/>
  <c r="C628" i="19"/>
  <c r="B628" i="19"/>
  <c r="C627" i="19"/>
  <c r="B627" i="19"/>
  <c r="C626" i="19"/>
  <c r="B626" i="19"/>
  <c r="C625" i="19"/>
  <c r="B625" i="19"/>
  <c r="C624" i="19"/>
  <c r="B624" i="19"/>
  <c r="C623" i="19"/>
  <c r="B623" i="19"/>
  <c r="C622" i="19"/>
  <c r="B622" i="19"/>
  <c r="C621" i="19"/>
  <c r="B621" i="19"/>
  <c r="C620" i="19"/>
  <c r="B620" i="19"/>
  <c r="C619" i="19"/>
  <c r="B619" i="19"/>
  <c r="C618" i="19"/>
  <c r="B618" i="19"/>
  <c r="C617" i="19"/>
  <c r="B617" i="19"/>
  <c r="C616" i="19"/>
  <c r="B616" i="19"/>
  <c r="C615" i="19"/>
  <c r="B615" i="19"/>
  <c r="C614" i="19"/>
  <c r="B614" i="19"/>
  <c r="C613" i="19"/>
  <c r="B613" i="19"/>
  <c r="C612" i="19"/>
  <c r="B612" i="19"/>
  <c r="C611" i="19"/>
  <c r="B611" i="19"/>
  <c r="C610" i="19"/>
  <c r="B610" i="19"/>
  <c r="C609" i="19"/>
  <c r="B609" i="19"/>
  <c r="C608" i="19"/>
  <c r="B608" i="19"/>
  <c r="C607" i="19"/>
  <c r="B607" i="19"/>
  <c r="C606" i="19"/>
  <c r="B606" i="19"/>
  <c r="C605" i="19"/>
  <c r="B605" i="19"/>
  <c r="C604" i="19"/>
  <c r="B604" i="19"/>
  <c r="C603" i="19"/>
  <c r="B603" i="19"/>
  <c r="C602" i="19"/>
  <c r="B602" i="19"/>
  <c r="C601" i="19"/>
  <c r="B601" i="19"/>
  <c r="C600" i="19"/>
  <c r="B600" i="19"/>
  <c r="C599" i="19"/>
  <c r="B599" i="19"/>
  <c r="C598" i="19"/>
  <c r="B598" i="19"/>
  <c r="C597" i="19"/>
  <c r="B597" i="19"/>
  <c r="C596" i="19"/>
  <c r="B596" i="19"/>
  <c r="C595" i="19"/>
  <c r="B595" i="19"/>
  <c r="C594" i="19"/>
  <c r="B594" i="19"/>
  <c r="C593" i="19"/>
  <c r="B593" i="19"/>
  <c r="C592" i="19"/>
  <c r="B592" i="19"/>
  <c r="C591" i="19"/>
  <c r="B591" i="19"/>
  <c r="C590" i="19"/>
  <c r="B590" i="19"/>
  <c r="C589" i="19"/>
  <c r="B589" i="19"/>
  <c r="C588" i="19"/>
  <c r="B588" i="19"/>
  <c r="C587" i="19"/>
  <c r="B587" i="19"/>
  <c r="C586" i="19"/>
  <c r="B586" i="19"/>
  <c r="C585" i="19"/>
  <c r="B585" i="19"/>
  <c r="C584" i="19"/>
  <c r="B584" i="19"/>
  <c r="C583" i="19"/>
  <c r="B583" i="19"/>
  <c r="C582" i="19"/>
  <c r="B582" i="19"/>
  <c r="C581" i="19"/>
  <c r="B581" i="19"/>
  <c r="C580" i="19"/>
  <c r="B580" i="19"/>
  <c r="C579" i="19"/>
  <c r="B579" i="19"/>
  <c r="C578" i="19"/>
  <c r="B578" i="19"/>
  <c r="C577" i="19"/>
  <c r="B577" i="19"/>
  <c r="C576" i="19"/>
  <c r="B576" i="19"/>
  <c r="C575" i="19"/>
  <c r="B575" i="19"/>
  <c r="C574" i="19"/>
  <c r="B574" i="19"/>
  <c r="C573" i="19"/>
  <c r="B573" i="19"/>
  <c r="C572" i="19"/>
  <c r="B572" i="19"/>
  <c r="C571" i="19"/>
  <c r="B571" i="19"/>
  <c r="C570" i="19"/>
  <c r="B570" i="19"/>
  <c r="C569" i="19"/>
  <c r="B569" i="19"/>
  <c r="C568" i="19"/>
  <c r="B568" i="19"/>
  <c r="C567" i="19"/>
  <c r="B567" i="19"/>
  <c r="C566" i="19"/>
  <c r="B566" i="19"/>
  <c r="C565" i="19"/>
  <c r="B565" i="19"/>
  <c r="C564" i="19"/>
  <c r="B564" i="19"/>
  <c r="C563" i="19"/>
  <c r="B563" i="19"/>
  <c r="C562" i="19"/>
  <c r="B562" i="19"/>
  <c r="C561" i="19"/>
  <c r="B561" i="19"/>
  <c r="C560" i="19"/>
  <c r="B560" i="19"/>
  <c r="C559" i="19"/>
  <c r="B559" i="19"/>
  <c r="C558" i="19"/>
  <c r="B558" i="19"/>
  <c r="C557" i="19"/>
  <c r="B557" i="19"/>
  <c r="C556" i="19"/>
  <c r="B556" i="19"/>
  <c r="C555" i="19"/>
  <c r="B555" i="19"/>
  <c r="C554" i="19"/>
  <c r="B554" i="19"/>
  <c r="C553" i="19"/>
  <c r="B553" i="19"/>
  <c r="C552" i="19"/>
  <c r="B552" i="19"/>
  <c r="C551" i="19"/>
  <c r="B551" i="19"/>
  <c r="C550" i="19"/>
  <c r="B550" i="19"/>
  <c r="C549" i="19"/>
  <c r="B549" i="19"/>
  <c r="C548" i="19"/>
  <c r="B548" i="19"/>
  <c r="C547" i="19"/>
  <c r="B547" i="19"/>
  <c r="C546" i="19"/>
  <c r="B546" i="19"/>
  <c r="C545" i="19"/>
  <c r="B545" i="19"/>
  <c r="C544" i="19"/>
  <c r="B544" i="19"/>
  <c r="C543" i="19"/>
  <c r="B543" i="19"/>
  <c r="C542" i="19"/>
  <c r="B542" i="19"/>
  <c r="C541" i="19"/>
  <c r="B541" i="19"/>
  <c r="C540" i="19"/>
  <c r="B540" i="19"/>
  <c r="C539" i="19"/>
  <c r="B539" i="19"/>
  <c r="C538" i="19"/>
  <c r="B538" i="19"/>
  <c r="C537" i="19"/>
  <c r="B537" i="19"/>
  <c r="C536" i="19"/>
  <c r="B536" i="19"/>
  <c r="C535" i="19"/>
  <c r="B535" i="19"/>
  <c r="C534" i="19"/>
  <c r="B534" i="19"/>
  <c r="C533" i="19"/>
  <c r="B533" i="19"/>
  <c r="C532" i="19"/>
  <c r="B532" i="19"/>
  <c r="C531" i="19"/>
  <c r="B531" i="19"/>
  <c r="C530" i="19"/>
  <c r="B530" i="19"/>
  <c r="C529" i="19"/>
  <c r="B529" i="19"/>
  <c r="C528" i="19"/>
  <c r="B528" i="19"/>
  <c r="C527" i="19"/>
  <c r="B527" i="19"/>
  <c r="C526" i="19"/>
  <c r="B526" i="19"/>
  <c r="C525" i="19"/>
  <c r="B525" i="19"/>
  <c r="C524" i="19"/>
  <c r="B524" i="19"/>
  <c r="C523" i="19"/>
  <c r="B523" i="19"/>
  <c r="C522" i="19"/>
  <c r="B522" i="19"/>
  <c r="C521" i="19"/>
  <c r="B521" i="19"/>
  <c r="C520" i="19"/>
  <c r="B520" i="19"/>
  <c r="C519" i="19"/>
  <c r="B519" i="19"/>
  <c r="C518" i="19"/>
  <c r="B518" i="19"/>
  <c r="C517" i="19"/>
  <c r="B517" i="19"/>
  <c r="C516" i="19"/>
  <c r="B516" i="19"/>
  <c r="C515" i="19"/>
  <c r="B515" i="19"/>
  <c r="C514" i="19"/>
  <c r="B514" i="19"/>
  <c r="C513" i="19"/>
  <c r="B513" i="19"/>
  <c r="C512" i="19"/>
  <c r="B512" i="19"/>
  <c r="C511" i="19"/>
  <c r="B511" i="19"/>
  <c r="C510" i="19"/>
  <c r="B510" i="19"/>
  <c r="C509" i="19"/>
  <c r="B509" i="19"/>
  <c r="M5" i="19"/>
  <c r="K5" i="19"/>
  <c r="I5" i="19"/>
  <c r="H5" i="19"/>
  <c r="G5" i="19"/>
  <c r="E5" i="19"/>
  <c r="D5" i="19"/>
  <c r="N1" i="19"/>
  <c r="D396" i="18"/>
  <c r="B396" i="18"/>
  <c r="D395" i="18"/>
  <c r="B395" i="18"/>
  <c r="D394" i="18"/>
  <c r="B394" i="18"/>
  <c r="D393" i="18"/>
  <c r="B393" i="18"/>
  <c r="D392" i="18"/>
  <c r="B392" i="18"/>
  <c r="D391" i="18"/>
  <c r="B391" i="18"/>
  <c r="D390" i="18"/>
  <c r="B390" i="18"/>
  <c r="D389" i="18"/>
  <c r="B389" i="18"/>
  <c r="D388" i="18"/>
  <c r="B388" i="18"/>
  <c r="D387" i="18"/>
  <c r="B387" i="18"/>
  <c r="D386" i="18"/>
  <c r="B386" i="18"/>
  <c r="D385" i="18"/>
  <c r="B385" i="18"/>
  <c r="D384" i="18"/>
  <c r="B384" i="18"/>
  <c r="D383" i="18"/>
  <c r="B383" i="18"/>
  <c r="D382" i="18"/>
  <c r="B382" i="18"/>
  <c r="D381" i="18"/>
  <c r="B381" i="18"/>
  <c r="D380" i="18"/>
  <c r="B380" i="18"/>
  <c r="D379" i="18"/>
  <c r="B379" i="18"/>
  <c r="D378" i="18"/>
  <c r="B378" i="18"/>
  <c r="D377" i="18"/>
  <c r="B377" i="18"/>
  <c r="D376" i="18"/>
  <c r="B376" i="18"/>
  <c r="D375" i="18"/>
  <c r="B375" i="18"/>
  <c r="D374" i="18"/>
  <c r="B374" i="18"/>
  <c r="D373" i="18"/>
  <c r="B373" i="18"/>
  <c r="D372" i="18"/>
  <c r="B372" i="18"/>
  <c r="D371" i="18"/>
  <c r="B371" i="18"/>
  <c r="D370" i="18"/>
  <c r="B370" i="18"/>
  <c r="D369" i="18"/>
  <c r="B369" i="18"/>
  <c r="D368" i="18"/>
  <c r="B368" i="18"/>
  <c r="D367" i="18"/>
  <c r="B367" i="18"/>
  <c r="D366" i="18"/>
  <c r="B366" i="18"/>
  <c r="D365" i="18"/>
  <c r="B365" i="18"/>
  <c r="D364" i="18"/>
  <c r="B364" i="18"/>
  <c r="D363" i="18"/>
  <c r="B363" i="18"/>
  <c r="D362" i="18"/>
  <c r="B362" i="18"/>
  <c r="D361" i="18"/>
  <c r="B361" i="18"/>
  <c r="D360" i="18"/>
  <c r="B360" i="18"/>
  <c r="D359" i="18"/>
  <c r="B359" i="18"/>
  <c r="D358" i="18"/>
  <c r="B358" i="18"/>
  <c r="D357" i="18"/>
  <c r="B357" i="18"/>
  <c r="D356" i="18"/>
  <c r="B356" i="18"/>
  <c r="D355" i="18"/>
  <c r="B355" i="18"/>
  <c r="D354" i="18"/>
  <c r="B354" i="18"/>
  <c r="D353" i="18"/>
  <c r="B353" i="18"/>
  <c r="D352" i="18"/>
  <c r="B352" i="18"/>
  <c r="D351" i="18"/>
  <c r="B351" i="18"/>
  <c r="D350" i="18"/>
  <c r="B350" i="18"/>
  <c r="D349" i="18"/>
  <c r="B349" i="18"/>
  <c r="D348" i="18"/>
  <c r="B348" i="18"/>
  <c r="D347" i="18"/>
  <c r="B347" i="18"/>
  <c r="D346" i="18"/>
  <c r="B346" i="18"/>
  <c r="C345" i="18"/>
  <c r="D345" i="18" s="1"/>
  <c r="B345" i="18"/>
  <c r="C344" i="18"/>
  <c r="B344" i="18"/>
  <c r="C343" i="18"/>
  <c r="B343" i="18"/>
  <c r="C342" i="18"/>
  <c r="B342" i="18"/>
  <c r="B341" i="18"/>
  <c r="C340" i="18"/>
  <c r="B340" i="18"/>
  <c r="B339" i="18"/>
  <c r="C338" i="18"/>
  <c r="B338" i="18"/>
  <c r="C337" i="18"/>
  <c r="B337" i="18"/>
  <c r="B336" i="18"/>
  <c r="C335" i="18"/>
  <c r="B335" i="18"/>
  <c r="C334" i="18"/>
  <c r="B334" i="18"/>
  <c r="C333" i="18"/>
  <c r="B333" i="18"/>
  <c r="B332" i="18"/>
  <c r="C331" i="18"/>
  <c r="B331" i="18"/>
  <c r="C330" i="18"/>
  <c r="B330" i="18"/>
  <c r="B329" i="18"/>
  <c r="C328" i="18"/>
  <c r="B328" i="18"/>
  <c r="C327" i="18"/>
  <c r="B327" i="18"/>
  <c r="C326" i="18"/>
  <c r="B326" i="18"/>
  <c r="B325" i="18"/>
  <c r="C324" i="18"/>
  <c r="B324" i="18"/>
  <c r="C323" i="18"/>
  <c r="B323" i="18"/>
  <c r="C322" i="18"/>
  <c r="B322" i="18"/>
  <c r="C321" i="18"/>
  <c r="B321" i="18"/>
  <c r="B320" i="18"/>
  <c r="C319" i="18"/>
  <c r="B319" i="18"/>
  <c r="C318" i="18"/>
  <c r="B318" i="18"/>
  <c r="C317" i="18"/>
  <c r="B317" i="18"/>
  <c r="C316" i="18"/>
  <c r="B316" i="18"/>
  <c r="B315" i="18"/>
  <c r="C314" i="18"/>
  <c r="B314" i="18"/>
  <c r="C313" i="18"/>
  <c r="B313" i="18"/>
  <c r="C312" i="18"/>
  <c r="B312" i="18"/>
  <c r="C311" i="18"/>
  <c r="B311" i="18"/>
  <c r="C310" i="18"/>
  <c r="B310" i="18"/>
  <c r="B309" i="18"/>
  <c r="C308" i="18"/>
  <c r="B308" i="18"/>
  <c r="C307" i="18"/>
  <c r="B307" i="18"/>
  <c r="C306" i="18"/>
  <c r="B306" i="18"/>
  <c r="C305" i="18"/>
  <c r="B305" i="18"/>
  <c r="B304" i="18"/>
  <c r="C303" i="18"/>
  <c r="B303" i="18"/>
  <c r="C302" i="18"/>
  <c r="B302" i="18"/>
  <c r="C301" i="18"/>
  <c r="B301" i="18"/>
  <c r="C300" i="18"/>
  <c r="B300" i="18"/>
  <c r="B299" i="18"/>
  <c r="C298" i="18"/>
  <c r="B298" i="18"/>
  <c r="C297" i="18"/>
  <c r="B297" i="18"/>
  <c r="C296" i="18"/>
  <c r="B296" i="18"/>
  <c r="C295" i="18"/>
  <c r="B295" i="18"/>
  <c r="C294" i="18"/>
  <c r="B294" i="18"/>
  <c r="B293" i="18"/>
  <c r="C292" i="18"/>
  <c r="B292" i="18"/>
  <c r="C291" i="18"/>
  <c r="B291" i="18"/>
  <c r="C290" i="18"/>
  <c r="B290" i="18"/>
  <c r="C289" i="18"/>
  <c r="B289" i="18"/>
  <c r="B288" i="18"/>
  <c r="C287" i="18"/>
  <c r="B287" i="18"/>
  <c r="C286" i="18"/>
  <c r="B286" i="18"/>
  <c r="C285" i="18"/>
  <c r="B285" i="18"/>
  <c r="C284" i="18"/>
  <c r="B284" i="18"/>
  <c r="C283" i="18"/>
  <c r="B283" i="18"/>
  <c r="C282" i="18"/>
  <c r="B282" i="18"/>
  <c r="C281" i="18"/>
  <c r="B281" i="18"/>
  <c r="C280" i="18"/>
  <c r="B280" i="18"/>
  <c r="B279" i="18"/>
  <c r="C278" i="18"/>
  <c r="B278" i="18"/>
  <c r="C277" i="18"/>
  <c r="B277" i="18"/>
  <c r="C276" i="18"/>
  <c r="B276" i="18"/>
  <c r="B275" i="18"/>
  <c r="C274" i="18"/>
  <c r="B274" i="18"/>
  <c r="C273" i="18"/>
  <c r="B273" i="18"/>
  <c r="C272" i="18"/>
  <c r="B272" i="18"/>
  <c r="C271" i="18"/>
  <c r="B271" i="18"/>
  <c r="B270" i="18"/>
  <c r="C269" i="18"/>
  <c r="B269" i="18"/>
  <c r="C268" i="18"/>
  <c r="B268" i="18"/>
  <c r="B267" i="18"/>
  <c r="C266" i="18"/>
  <c r="B266" i="18"/>
  <c r="C265" i="18"/>
  <c r="B265" i="18"/>
  <c r="C264" i="18"/>
  <c r="B264" i="18"/>
  <c r="C263" i="18"/>
  <c r="B263" i="18"/>
  <c r="B262" i="18"/>
  <c r="C261" i="18"/>
  <c r="B261" i="18"/>
  <c r="C260" i="18"/>
  <c r="B260" i="18"/>
  <c r="C259" i="18"/>
  <c r="B259" i="18"/>
  <c r="C258" i="18"/>
  <c r="B258" i="18"/>
  <c r="C257" i="18"/>
  <c r="B257" i="18"/>
  <c r="C256" i="18"/>
  <c r="B256" i="18"/>
  <c r="B255" i="18"/>
  <c r="C254" i="18"/>
  <c r="B254" i="18"/>
  <c r="C253" i="18"/>
  <c r="B253" i="18"/>
  <c r="C252" i="18"/>
  <c r="B252" i="18"/>
  <c r="B251" i="18"/>
  <c r="C250" i="18"/>
  <c r="B250" i="18"/>
  <c r="C249" i="18"/>
  <c r="B249" i="18"/>
  <c r="C248" i="18"/>
  <c r="B248" i="18"/>
  <c r="C247" i="18"/>
  <c r="B247" i="18"/>
  <c r="B246" i="18"/>
  <c r="C245" i="18"/>
  <c r="B245" i="18"/>
  <c r="C244" i="18"/>
  <c r="B244" i="18"/>
  <c r="C243" i="18"/>
  <c r="B243" i="18"/>
  <c r="C242" i="18"/>
  <c r="B242" i="18"/>
  <c r="C241" i="18"/>
  <c r="B241" i="18"/>
  <c r="C240" i="18"/>
  <c r="B240" i="18"/>
  <c r="B239" i="18"/>
  <c r="C238" i="18"/>
  <c r="B238" i="18"/>
  <c r="C237" i="18"/>
  <c r="B237" i="18"/>
  <c r="C236" i="18"/>
  <c r="B236" i="18"/>
  <c r="B235" i="18"/>
  <c r="C234" i="18"/>
  <c r="B234" i="18"/>
  <c r="C233" i="18"/>
  <c r="B233" i="18"/>
  <c r="C232" i="18"/>
  <c r="B232" i="18"/>
  <c r="C231" i="18"/>
  <c r="B231" i="18"/>
  <c r="B230" i="18"/>
  <c r="C229" i="18"/>
  <c r="B229" i="18"/>
  <c r="C228" i="18"/>
  <c r="B228" i="18"/>
  <c r="C227" i="18"/>
  <c r="B227" i="18"/>
  <c r="C226" i="18"/>
  <c r="B226" i="18"/>
  <c r="C225" i="18"/>
  <c r="B225" i="18"/>
  <c r="C224" i="18"/>
  <c r="B224" i="18"/>
  <c r="B223" i="18"/>
  <c r="C222" i="18"/>
  <c r="B222" i="18"/>
  <c r="C221" i="18"/>
  <c r="B221" i="18"/>
  <c r="C220" i="18"/>
  <c r="B220" i="18"/>
  <c r="B219" i="18"/>
  <c r="C218" i="18"/>
  <c r="B218" i="18"/>
  <c r="C217" i="18"/>
  <c r="B217" i="18"/>
  <c r="C216" i="18"/>
  <c r="B216" i="18"/>
  <c r="C215" i="18"/>
  <c r="B215" i="18"/>
  <c r="B214" i="18"/>
  <c r="C213" i="18"/>
  <c r="B213" i="18"/>
  <c r="C212" i="18"/>
  <c r="B212" i="18"/>
  <c r="C211" i="18"/>
  <c r="B211" i="18"/>
  <c r="C210" i="18"/>
  <c r="B210" i="18"/>
  <c r="C209" i="18"/>
  <c r="B209" i="18"/>
  <c r="C208" i="18"/>
  <c r="B208" i="18"/>
  <c r="B207" i="18"/>
  <c r="C206" i="18"/>
  <c r="B206" i="18"/>
  <c r="C205" i="18"/>
  <c r="B205" i="18"/>
  <c r="C204" i="18"/>
  <c r="B204" i="18"/>
  <c r="C203" i="18"/>
  <c r="B203" i="18"/>
  <c r="C202" i="18"/>
  <c r="B202" i="18"/>
  <c r="C201" i="18"/>
  <c r="B201" i="18"/>
  <c r="C200" i="18"/>
  <c r="B200" i="18"/>
  <c r="C199" i="18"/>
  <c r="B199" i="18"/>
  <c r="C198" i="18"/>
  <c r="B198" i="18"/>
  <c r="C197" i="18"/>
  <c r="B197" i="18"/>
  <c r="C196" i="18"/>
  <c r="B196" i="18"/>
  <c r="C195" i="18"/>
  <c r="B195" i="18"/>
  <c r="C194" i="18"/>
  <c r="B194" i="18"/>
  <c r="C193" i="18"/>
  <c r="B193" i="18"/>
  <c r="C192" i="18"/>
  <c r="B192" i="18"/>
  <c r="C191" i="18"/>
  <c r="B191" i="18"/>
  <c r="C190" i="18"/>
  <c r="B190" i="18"/>
  <c r="C189" i="18"/>
  <c r="B189" i="18"/>
  <c r="C188" i="18"/>
  <c r="B188" i="18"/>
  <c r="C187" i="18"/>
  <c r="B187" i="18"/>
  <c r="C186" i="18"/>
  <c r="B186" i="18"/>
  <c r="C185" i="18"/>
  <c r="B185" i="18"/>
  <c r="C184" i="18"/>
  <c r="B184" i="18"/>
  <c r="C183" i="18"/>
  <c r="B183" i="18"/>
  <c r="C182" i="18"/>
  <c r="B182" i="18"/>
  <c r="C181" i="18"/>
  <c r="B181" i="18"/>
  <c r="C180" i="18"/>
  <c r="B180" i="18"/>
  <c r="C179" i="18"/>
  <c r="B179" i="18"/>
  <c r="C178" i="18"/>
  <c r="B178" i="18"/>
  <c r="C177" i="18"/>
  <c r="B177" i="18"/>
  <c r="C176" i="18"/>
  <c r="B176" i="18"/>
  <c r="C175" i="18"/>
  <c r="B175" i="18"/>
  <c r="C174" i="18"/>
  <c r="B174" i="18"/>
  <c r="C173" i="18"/>
  <c r="B173" i="18"/>
  <c r="C172" i="18"/>
  <c r="B172" i="18"/>
  <c r="C171" i="18"/>
  <c r="B171" i="18"/>
  <c r="C170" i="18"/>
  <c r="B170" i="18"/>
  <c r="C169" i="18"/>
  <c r="B169" i="18"/>
  <c r="C168" i="18"/>
  <c r="B168" i="18"/>
  <c r="C167" i="18"/>
  <c r="B167" i="18"/>
  <c r="C166" i="18"/>
  <c r="B166" i="18"/>
  <c r="K1" i="18"/>
  <c r="D311" i="18" l="1"/>
  <c r="D170" i="18"/>
  <c r="D174" i="18"/>
  <c r="D178" i="18"/>
  <c r="D182" i="18"/>
  <c r="D186" i="18"/>
  <c r="D190" i="18"/>
  <c r="D194" i="18"/>
  <c r="D226" i="18"/>
  <c r="D313" i="18"/>
  <c r="D318" i="18"/>
  <c r="D344" i="18"/>
  <c r="D312" i="18"/>
  <c r="D330" i="18"/>
  <c r="D220" i="18"/>
  <c r="D211" i="18"/>
  <c r="D242" i="18"/>
  <c r="D252" i="18"/>
  <c r="D305" i="18"/>
  <c r="D276" i="18"/>
  <c r="D257" i="18"/>
  <c r="D316" i="18"/>
  <c r="D327" i="18"/>
  <c r="D224" i="18"/>
  <c r="D248" i="18"/>
  <c r="D300" i="18"/>
  <c r="C5" i="19"/>
  <c r="D284" i="18"/>
  <c r="D236" i="18"/>
  <c r="D217" i="18"/>
  <c r="D228" i="18"/>
  <c r="D337" i="18"/>
  <c r="D321" i="18"/>
  <c r="D166" i="18"/>
  <c r="D165" i="18"/>
  <c r="D240" i="18"/>
  <c r="D301" i="18"/>
  <c r="D307" i="18"/>
  <c r="D168" i="18"/>
  <c r="D172" i="18"/>
  <c r="D176" i="18"/>
  <c r="D180" i="18"/>
  <c r="D184" i="18"/>
  <c r="D188" i="18"/>
  <c r="D192" i="18"/>
  <c r="D196" i="18"/>
  <c r="D200" i="18"/>
  <c r="D216" i="18"/>
  <c r="D256" i="18"/>
  <c r="D283" i="18"/>
  <c r="D297" i="18"/>
  <c r="D210" i="18"/>
  <c r="D212" i="18"/>
  <c r="D323" i="18"/>
  <c r="D333" i="18"/>
  <c r="D227" i="18"/>
  <c r="D169" i="18"/>
  <c r="D173" i="18"/>
  <c r="D177" i="18"/>
  <c r="D181" i="18"/>
  <c r="D185" i="18"/>
  <c r="D189" i="18"/>
  <c r="D193" i="18"/>
  <c r="D197" i="18"/>
  <c r="D201" i="18"/>
  <c r="D296" i="18"/>
  <c r="D232" i="18"/>
  <c r="D264" i="18"/>
  <c r="D272" i="18"/>
  <c r="D294" i="18"/>
  <c r="D208" i="18"/>
  <c r="D342" i="18"/>
  <c r="D291" i="18"/>
  <c r="C235" i="18"/>
  <c r="D235" i="18" s="1"/>
  <c r="C246" i="18"/>
  <c r="D246" i="18" s="1"/>
  <c r="C255" i="18"/>
  <c r="D255" i="18" s="1"/>
  <c r="D268" i="18"/>
  <c r="C275" i="18"/>
  <c r="D275" i="18" s="1"/>
  <c r="C309" i="18"/>
  <c r="D309" i="18" s="1"/>
  <c r="C320" i="18"/>
  <c r="D320" i="18" s="1"/>
  <c r="C325" i="18"/>
  <c r="D325" i="18" s="1"/>
  <c r="C332" i="18"/>
  <c r="D332" i="18" s="1"/>
  <c r="C339" i="18"/>
  <c r="D339" i="18" s="1"/>
  <c r="D271" i="18"/>
  <c r="D215" i="18"/>
  <c r="D231" i="18"/>
  <c r="D282" i="18"/>
  <c r="D202" i="18"/>
  <c r="C207" i="18"/>
  <c r="D207" i="18" s="1"/>
  <c r="C251" i="18"/>
  <c r="D251" i="18" s="1"/>
  <c r="C262" i="18"/>
  <c r="D262" i="18" s="1"/>
  <c r="D280" i="18"/>
  <c r="D247" i="18"/>
  <c r="D310" i="18"/>
  <c r="D326" i="18"/>
  <c r="D204" i="18"/>
  <c r="D203" i="18"/>
  <c r="C214" i="18"/>
  <c r="D213" i="18" s="1"/>
  <c r="C223" i="18"/>
  <c r="D223" i="18" s="1"/>
  <c r="D244" i="18"/>
  <c r="C267" i="18"/>
  <c r="D266" i="18" s="1"/>
  <c r="C288" i="18"/>
  <c r="D288" i="18" s="1"/>
  <c r="C299" i="18"/>
  <c r="D299" i="18" s="1"/>
  <c r="D259" i="18"/>
  <c r="D289" i="18"/>
  <c r="D317" i="18"/>
  <c r="D243" i="18"/>
  <c r="D263" i="18"/>
  <c r="C219" i="18"/>
  <c r="D219" i="18" s="1"/>
  <c r="C230" i="18"/>
  <c r="D230" i="18" s="1"/>
  <c r="C239" i="18"/>
  <c r="D239" i="18" s="1"/>
  <c r="D241" i="18"/>
  <c r="D260" i="18"/>
  <c r="C270" i="18"/>
  <c r="D270" i="18" s="1"/>
  <c r="C279" i="18"/>
  <c r="D279" i="18" s="1"/>
  <c r="D286" i="18"/>
  <c r="C293" i="18"/>
  <c r="D293" i="18" s="1"/>
  <c r="D302" i="18"/>
  <c r="C304" i="18"/>
  <c r="D304" i="18" s="1"/>
  <c r="C315" i="18"/>
  <c r="D315" i="18" s="1"/>
  <c r="D322" i="18"/>
  <c r="C329" i="18"/>
  <c r="D329" i="18" s="1"/>
  <c r="D334" i="18"/>
  <c r="C336" i="18"/>
  <c r="D335" i="18" s="1"/>
  <c r="C341" i="18"/>
  <c r="D341" i="18" s="1"/>
  <c r="D233" i="18"/>
  <c r="D273" i="18"/>
  <c r="D198" i="18"/>
  <c r="D209" i="18"/>
  <c r="D249" i="18"/>
  <c r="D171" i="18"/>
  <c r="D183" i="18"/>
  <c r="D191" i="18"/>
  <c r="D199" i="18"/>
  <c r="D225" i="18"/>
  <c r="D281" i="18"/>
  <c r="D167" i="18"/>
  <c r="D175" i="18"/>
  <c r="D179" i="18"/>
  <c r="D187" i="18"/>
  <c r="D195" i="18"/>
  <c r="D258" i="18"/>
  <c r="D265" i="18"/>
  <c r="D295" i="18"/>
  <c r="D343" i="18"/>
  <c r="D205" i="18"/>
  <c r="D221" i="18"/>
  <c r="D237" i="18"/>
  <c r="D253" i="18"/>
  <c r="D277" i="18"/>
  <c r="D285" i="18"/>
  <c r="D290" i="18"/>
  <c r="D306" i="18"/>
  <c r="D278" i="18" l="1"/>
  <c r="D254" i="18"/>
  <c r="D206" i="18"/>
  <c r="D218" i="18"/>
  <c r="D229" i="18"/>
  <c r="D298" i="18"/>
  <c r="D261" i="18"/>
  <c r="D328" i="18"/>
  <c r="D245" i="18"/>
  <c r="D267" i="18"/>
  <c r="D338" i="18"/>
  <c r="D238" i="18"/>
  <c r="D292" i="18"/>
  <c r="D331" i="18"/>
  <c r="D336" i="18"/>
  <c r="D274" i="18"/>
  <c r="D324" i="18"/>
  <c r="D214" i="18"/>
  <c r="D319" i="18"/>
  <c r="D234" i="18"/>
  <c r="D222" i="18"/>
  <c r="D303" i="18"/>
  <c r="D308" i="18"/>
  <c r="D269" i="18"/>
  <c r="D250" i="18"/>
  <c r="D287" i="18"/>
  <c r="D314" i="18"/>
  <c r="D340" i="18"/>
  <c r="C684" i="17"/>
  <c r="B684" i="17"/>
  <c r="C683" i="17"/>
  <c r="B683" i="17"/>
  <c r="C682" i="17"/>
  <c r="B682" i="17"/>
  <c r="C681" i="17"/>
  <c r="B681" i="17"/>
  <c r="C680" i="17"/>
  <c r="B680" i="17"/>
  <c r="C679" i="17"/>
  <c r="B679" i="17"/>
  <c r="C678" i="17"/>
  <c r="B678" i="17"/>
  <c r="C677" i="17"/>
  <c r="B677" i="17"/>
  <c r="C676" i="17"/>
  <c r="B676" i="17"/>
  <c r="C675" i="17"/>
  <c r="B675" i="17"/>
  <c r="C674" i="17"/>
  <c r="B674" i="17"/>
  <c r="C673" i="17"/>
  <c r="B673" i="17"/>
  <c r="C672" i="17"/>
  <c r="B672" i="17"/>
  <c r="C671" i="17"/>
  <c r="B671" i="17"/>
  <c r="C670" i="17"/>
  <c r="B670" i="17"/>
  <c r="C669" i="17"/>
  <c r="B669" i="17"/>
  <c r="C668" i="17"/>
  <c r="B668" i="17"/>
  <c r="C667" i="17"/>
  <c r="B667" i="17"/>
  <c r="C666" i="17"/>
  <c r="B666" i="17"/>
  <c r="C665" i="17"/>
  <c r="B665" i="17"/>
  <c r="C664" i="17"/>
  <c r="B664" i="17"/>
  <c r="C663" i="17"/>
  <c r="B663" i="17"/>
  <c r="C662" i="17"/>
  <c r="B662" i="17"/>
  <c r="C661" i="17"/>
  <c r="B661" i="17"/>
  <c r="C660" i="17"/>
  <c r="B660" i="17"/>
  <c r="C659" i="17"/>
  <c r="B659" i="17"/>
  <c r="C658" i="17"/>
  <c r="B658" i="17"/>
  <c r="C657" i="17"/>
  <c r="B657" i="17"/>
  <c r="C656" i="17"/>
  <c r="B656" i="17"/>
  <c r="C655" i="17"/>
  <c r="B655" i="17"/>
  <c r="C654" i="17"/>
  <c r="B654" i="17"/>
  <c r="C653" i="17"/>
  <c r="B653" i="17"/>
  <c r="C652" i="17"/>
  <c r="B652" i="17"/>
  <c r="C651" i="17"/>
  <c r="B651" i="17"/>
  <c r="C650" i="17"/>
  <c r="B650" i="17"/>
  <c r="C649" i="17"/>
  <c r="B649" i="17"/>
  <c r="C648" i="17"/>
  <c r="B648" i="17"/>
  <c r="C647" i="17"/>
  <c r="B647" i="17"/>
  <c r="C646" i="17"/>
  <c r="B646" i="17"/>
  <c r="C645" i="17"/>
  <c r="B645" i="17"/>
  <c r="C644" i="17"/>
  <c r="B644" i="17"/>
  <c r="C643" i="17"/>
  <c r="B643" i="17"/>
  <c r="C642" i="17"/>
  <c r="B642" i="17"/>
  <c r="C641" i="17"/>
  <c r="B641" i="17"/>
  <c r="C640" i="17"/>
  <c r="B640" i="17"/>
  <c r="C639" i="17"/>
  <c r="B639" i="17"/>
  <c r="C638" i="17"/>
  <c r="B638" i="17"/>
  <c r="C637" i="17"/>
  <c r="B637" i="17"/>
  <c r="C636" i="17"/>
  <c r="B636" i="17"/>
  <c r="C635" i="17"/>
  <c r="B635" i="17"/>
  <c r="C634" i="17"/>
  <c r="B634" i="17"/>
  <c r="C633" i="17"/>
  <c r="B633" i="17"/>
  <c r="C632" i="17"/>
  <c r="B632" i="17"/>
  <c r="C631" i="17"/>
  <c r="B631" i="17"/>
  <c r="C630" i="17"/>
  <c r="B630" i="17"/>
  <c r="C629" i="17"/>
  <c r="B629" i="17"/>
  <c r="C628" i="17"/>
  <c r="B628" i="17"/>
  <c r="C627" i="17"/>
  <c r="B627" i="17"/>
  <c r="C626" i="17"/>
  <c r="B626" i="17"/>
  <c r="C625" i="17"/>
  <c r="B625" i="17"/>
  <c r="C624" i="17"/>
  <c r="B624" i="17"/>
  <c r="C623" i="17"/>
  <c r="B623" i="17"/>
  <c r="C622" i="17"/>
  <c r="B622" i="17"/>
  <c r="C621" i="17"/>
  <c r="B621" i="17"/>
  <c r="C620" i="17"/>
  <c r="B620" i="17"/>
  <c r="C619" i="17"/>
  <c r="B619" i="17"/>
  <c r="C618" i="17"/>
  <c r="B618" i="17"/>
  <c r="C617" i="17"/>
  <c r="B617" i="17"/>
  <c r="C616" i="17"/>
  <c r="B616" i="17"/>
  <c r="C615" i="17"/>
  <c r="B615" i="17"/>
  <c r="C614" i="17"/>
  <c r="B614" i="17"/>
  <c r="C613" i="17"/>
  <c r="B613" i="17"/>
  <c r="C612" i="17"/>
  <c r="B612" i="17"/>
  <c r="C611" i="17"/>
  <c r="B611" i="17"/>
  <c r="C610" i="17"/>
  <c r="B610" i="17"/>
  <c r="C609" i="17"/>
  <c r="B609" i="17"/>
  <c r="C608" i="17"/>
  <c r="B608" i="17"/>
  <c r="C607" i="17"/>
  <c r="B607" i="17"/>
  <c r="C606" i="17"/>
  <c r="B606" i="17"/>
  <c r="C605" i="17"/>
  <c r="B605" i="17"/>
  <c r="C604" i="17"/>
  <c r="B604" i="17"/>
  <c r="C603" i="17"/>
  <c r="B603" i="17"/>
  <c r="C602" i="17"/>
  <c r="B602" i="17"/>
  <c r="C601" i="17"/>
  <c r="B601" i="17"/>
  <c r="C600" i="17"/>
  <c r="B600" i="17"/>
  <c r="C599" i="17"/>
  <c r="B599" i="17"/>
  <c r="C598" i="17"/>
  <c r="B598" i="17"/>
  <c r="C597" i="17"/>
  <c r="B597" i="17"/>
  <c r="C596" i="17"/>
  <c r="B596" i="17"/>
  <c r="C595" i="17"/>
  <c r="B595" i="17"/>
  <c r="C594" i="17"/>
  <c r="B594" i="17"/>
  <c r="C593" i="17"/>
  <c r="B593" i="17"/>
  <c r="C592" i="17"/>
  <c r="B592" i="17"/>
  <c r="C591" i="17"/>
  <c r="B591" i="17"/>
  <c r="C590" i="17"/>
  <c r="B590" i="17"/>
  <c r="C589" i="17"/>
  <c r="B589" i="17"/>
  <c r="C588" i="17"/>
  <c r="B588" i="17"/>
  <c r="C587" i="17"/>
  <c r="B587" i="17"/>
  <c r="C586" i="17"/>
  <c r="B586" i="17"/>
  <c r="C585" i="17"/>
  <c r="B585" i="17"/>
  <c r="C584" i="17"/>
  <c r="B584" i="17"/>
  <c r="C583" i="17"/>
  <c r="B583" i="17"/>
  <c r="C582" i="17"/>
  <c r="B582" i="17"/>
  <c r="C581" i="17"/>
  <c r="B581" i="17"/>
  <c r="C580" i="17"/>
  <c r="B580" i="17"/>
  <c r="C579" i="17"/>
  <c r="B579" i="17"/>
  <c r="C578" i="17"/>
  <c r="B578" i="17"/>
  <c r="C577" i="17"/>
  <c r="B577" i="17"/>
  <c r="C576" i="17"/>
  <c r="B576" i="17"/>
  <c r="C575" i="17"/>
  <c r="B575" i="17"/>
  <c r="C574" i="17"/>
  <c r="B574" i="17"/>
  <c r="C573" i="17"/>
  <c r="B573" i="17"/>
  <c r="C572" i="17"/>
  <c r="B572" i="17"/>
  <c r="C571" i="17"/>
  <c r="B571" i="17"/>
  <c r="C570" i="17"/>
  <c r="B570" i="17"/>
  <c r="C569" i="17"/>
  <c r="B569" i="17"/>
  <c r="C568" i="17"/>
  <c r="B568" i="17"/>
  <c r="C567" i="17"/>
  <c r="B567" i="17"/>
  <c r="C566" i="17"/>
  <c r="B566" i="17"/>
  <c r="C565" i="17"/>
  <c r="B565" i="17"/>
  <c r="C564" i="17"/>
  <c r="B564" i="17"/>
  <c r="C563" i="17"/>
  <c r="B563" i="17"/>
  <c r="C562" i="17"/>
  <c r="B562" i="17"/>
  <c r="C561" i="17"/>
  <c r="B561" i="17"/>
  <c r="C560" i="17"/>
  <c r="B560" i="17"/>
  <c r="C559" i="17"/>
  <c r="B559" i="17"/>
  <c r="C558" i="17"/>
  <c r="B558" i="17"/>
  <c r="C557" i="17"/>
  <c r="B557" i="17"/>
  <c r="C556" i="17"/>
  <c r="B556" i="17"/>
  <c r="C555" i="17"/>
  <c r="B555" i="17"/>
  <c r="C554" i="17"/>
  <c r="B554" i="17"/>
  <c r="C553" i="17"/>
  <c r="B553" i="17"/>
  <c r="C552" i="17"/>
  <c r="B552" i="17"/>
  <c r="C551" i="17"/>
  <c r="B551" i="17"/>
  <c r="C550" i="17"/>
  <c r="B550" i="17"/>
  <c r="C549" i="17"/>
  <c r="B549" i="17"/>
  <c r="C548" i="17"/>
  <c r="B548" i="17"/>
  <c r="C547" i="17"/>
  <c r="B547" i="17"/>
  <c r="C546" i="17"/>
  <c r="B546" i="17"/>
  <c r="C545" i="17"/>
  <c r="B545" i="17"/>
  <c r="C544" i="17"/>
  <c r="B544" i="17"/>
  <c r="C543" i="17"/>
  <c r="B543" i="17"/>
  <c r="C542" i="17"/>
  <c r="B542" i="17"/>
  <c r="C541" i="17"/>
  <c r="B541" i="17"/>
  <c r="C540" i="17"/>
  <c r="B540" i="17"/>
  <c r="C539" i="17"/>
  <c r="B539" i="17"/>
  <c r="C538" i="17"/>
  <c r="B538" i="17"/>
  <c r="C537" i="17"/>
  <c r="B537" i="17"/>
  <c r="C536" i="17"/>
  <c r="B536" i="17"/>
  <c r="C535" i="17"/>
  <c r="B535" i="17"/>
  <c r="C534" i="17"/>
  <c r="B534" i="17"/>
  <c r="C533" i="17"/>
  <c r="B533" i="17"/>
  <c r="C532" i="17"/>
  <c r="B532" i="17"/>
  <c r="C531" i="17"/>
  <c r="B531" i="17"/>
  <c r="C530" i="17"/>
  <c r="B530" i="17"/>
  <c r="C529" i="17"/>
  <c r="B529" i="17"/>
  <c r="C528" i="17"/>
  <c r="B528" i="17"/>
  <c r="C527" i="17"/>
  <c r="B527" i="17"/>
  <c r="C526" i="17"/>
  <c r="B526" i="17"/>
  <c r="C525" i="17"/>
  <c r="B525" i="17"/>
  <c r="C524" i="17"/>
  <c r="B524" i="17"/>
  <c r="C523" i="17"/>
  <c r="B523" i="17"/>
  <c r="C522" i="17"/>
  <c r="B522" i="17"/>
  <c r="C521" i="17"/>
  <c r="B521" i="17"/>
  <c r="C520" i="17"/>
  <c r="B520" i="17"/>
  <c r="C519" i="17"/>
  <c r="B519" i="17"/>
  <c r="C518" i="17"/>
  <c r="B518" i="17"/>
  <c r="C517" i="17"/>
  <c r="B517" i="17"/>
  <c r="C516" i="17"/>
  <c r="B516" i="17"/>
  <c r="C515" i="17"/>
  <c r="B515" i="17"/>
  <c r="C514" i="17"/>
  <c r="B514" i="17"/>
  <c r="C513" i="17"/>
  <c r="B513" i="17"/>
  <c r="C512" i="17"/>
  <c r="B512" i="17"/>
  <c r="C511" i="17"/>
  <c r="B511" i="17"/>
  <c r="M7" i="17"/>
  <c r="L7" i="17"/>
  <c r="K7" i="17"/>
  <c r="I7" i="17"/>
  <c r="H7" i="17"/>
  <c r="G7" i="17"/>
  <c r="E7" i="17"/>
  <c r="D7" i="17"/>
  <c r="E283" i="16"/>
  <c r="C283" i="16" s="1"/>
  <c r="D283" i="16" s="1"/>
  <c r="B283" i="16"/>
  <c r="E282" i="16"/>
  <c r="C282" i="16" s="1"/>
  <c r="B282" i="16"/>
  <c r="E281" i="16"/>
  <c r="C281" i="16" s="1"/>
  <c r="B281" i="16"/>
  <c r="E280" i="16"/>
  <c r="C280" i="16" s="1"/>
  <c r="B280" i="16"/>
  <c r="E279" i="16"/>
  <c r="C279" i="16" s="1"/>
  <c r="B279" i="16"/>
  <c r="E278" i="16"/>
  <c r="C278" i="16" s="1"/>
  <c r="B278" i="16"/>
  <c r="E277" i="16"/>
  <c r="C277" i="16" s="1"/>
  <c r="B277" i="16"/>
  <c r="E276" i="16"/>
  <c r="C276" i="16" s="1"/>
  <c r="B276" i="16"/>
  <c r="E275" i="16"/>
  <c r="C275" i="16" s="1"/>
  <c r="B275" i="16"/>
  <c r="E274" i="16"/>
  <c r="C274" i="16" s="1"/>
  <c r="B274" i="16"/>
  <c r="E273" i="16"/>
  <c r="C273" i="16" s="1"/>
  <c r="B273" i="16"/>
  <c r="E272" i="16"/>
  <c r="C272" i="16" s="1"/>
  <c r="B272" i="16"/>
  <c r="E271" i="16"/>
  <c r="C271" i="16" s="1"/>
  <c r="B271" i="16"/>
  <c r="E270" i="16"/>
  <c r="C270" i="16" s="1"/>
  <c r="B270" i="16"/>
  <c r="E269" i="16"/>
  <c r="C269" i="16" s="1"/>
  <c r="B269" i="16"/>
  <c r="E268" i="16"/>
  <c r="C268" i="16" s="1"/>
  <c r="B268" i="16"/>
  <c r="E267" i="16"/>
  <c r="C267" i="16" s="1"/>
  <c r="B267" i="16"/>
  <c r="E266" i="16"/>
  <c r="C266" i="16" s="1"/>
  <c r="B266" i="16"/>
  <c r="E265" i="16"/>
  <c r="C265" i="16" s="1"/>
  <c r="B265" i="16"/>
  <c r="E264" i="16"/>
  <c r="C264" i="16" s="1"/>
  <c r="B264" i="16"/>
  <c r="E263" i="16"/>
  <c r="C263" i="16" s="1"/>
  <c r="B263" i="16"/>
  <c r="E262" i="16"/>
  <c r="C262" i="16" s="1"/>
  <c r="B262" i="16"/>
  <c r="E261" i="16"/>
  <c r="C261" i="16" s="1"/>
  <c r="B261" i="16"/>
  <c r="E260" i="16"/>
  <c r="C260" i="16" s="1"/>
  <c r="B260" i="16"/>
  <c r="E259" i="16"/>
  <c r="C259" i="16" s="1"/>
  <c r="B259" i="16"/>
  <c r="E258" i="16"/>
  <c r="C258" i="16" s="1"/>
  <c r="B258" i="16"/>
  <c r="E257" i="16"/>
  <c r="C257" i="16" s="1"/>
  <c r="B257" i="16"/>
  <c r="E256" i="16"/>
  <c r="C256" i="16" s="1"/>
  <c r="B256" i="16"/>
  <c r="E255" i="16"/>
  <c r="C255" i="16" s="1"/>
  <c r="B255" i="16"/>
  <c r="E254" i="16"/>
  <c r="C254" i="16" s="1"/>
  <c r="B254" i="16"/>
  <c r="E253" i="16"/>
  <c r="C253" i="16" s="1"/>
  <c r="B253" i="16"/>
  <c r="E252" i="16"/>
  <c r="C252" i="16" s="1"/>
  <c r="B252" i="16"/>
  <c r="E251" i="16"/>
  <c r="C251" i="16" s="1"/>
  <c r="B251" i="16"/>
  <c r="E250" i="16"/>
  <c r="C250" i="16" s="1"/>
  <c r="B250" i="16"/>
  <c r="E249" i="16"/>
  <c r="C249" i="16" s="1"/>
  <c r="B249" i="16"/>
  <c r="E248" i="16"/>
  <c r="C248" i="16" s="1"/>
  <c r="B248" i="16"/>
  <c r="E247" i="16"/>
  <c r="C247" i="16" s="1"/>
  <c r="B247" i="16"/>
  <c r="E246" i="16"/>
  <c r="C246" i="16" s="1"/>
  <c r="B246" i="16"/>
  <c r="E245" i="16"/>
  <c r="C245" i="16" s="1"/>
  <c r="B245" i="16"/>
  <c r="E244" i="16"/>
  <c r="C244" i="16" s="1"/>
  <c r="B244" i="16"/>
  <c r="E243" i="16"/>
  <c r="C243" i="16" s="1"/>
  <c r="B243" i="16"/>
  <c r="E242" i="16"/>
  <c r="C242" i="16" s="1"/>
  <c r="B242" i="16"/>
  <c r="E241" i="16"/>
  <c r="C241" i="16" s="1"/>
  <c r="B241" i="16"/>
  <c r="E240" i="16"/>
  <c r="C240" i="16" s="1"/>
  <c r="B240" i="16"/>
  <c r="E239" i="16"/>
  <c r="C239" i="16" s="1"/>
  <c r="B239" i="16"/>
  <c r="E238" i="16"/>
  <c r="C238" i="16" s="1"/>
  <c r="B238" i="16"/>
  <c r="E237" i="16"/>
  <c r="C237" i="16" s="1"/>
  <c r="B237" i="16"/>
  <c r="E236" i="16"/>
  <c r="C236" i="16" s="1"/>
  <c r="B236" i="16"/>
  <c r="E235" i="16"/>
  <c r="C235" i="16" s="1"/>
  <c r="B235" i="16"/>
  <c r="E234" i="16"/>
  <c r="C234" i="16" s="1"/>
  <c r="B234" i="16"/>
  <c r="E233" i="16"/>
  <c r="C233" i="16" s="1"/>
  <c r="B233" i="16"/>
  <c r="E232" i="16"/>
  <c r="C232" i="16" s="1"/>
  <c r="B232" i="16"/>
  <c r="E231" i="16"/>
  <c r="C231" i="16" s="1"/>
  <c r="B231" i="16"/>
  <c r="E230" i="16"/>
  <c r="C230" i="16" s="1"/>
  <c r="B230" i="16"/>
  <c r="E229" i="16"/>
  <c r="C229" i="16" s="1"/>
  <c r="B229" i="16"/>
  <c r="E228" i="16"/>
  <c r="C228" i="16" s="1"/>
  <c r="B228" i="16"/>
  <c r="E227" i="16"/>
  <c r="C227" i="16" s="1"/>
  <c r="B227" i="16"/>
  <c r="E226" i="16"/>
  <c r="C226" i="16" s="1"/>
  <c r="B226" i="16"/>
  <c r="E225" i="16"/>
  <c r="C225" i="16" s="1"/>
  <c r="B225" i="16"/>
  <c r="E224" i="16"/>
  <c r="C224" i="16" s="1"/>
  <c r="B224" i="16"/>
  <c r="E223" i="16"/>
  <c r="C223" i="16" s="1"/>
  <c r="B223" i="16"/>
  <c r="E222" i="16"/>
  <c r="C222" i="16" s="1"/>
  <c r="B222" i="16"/>
  <c r="E221" i="16"/>
  <c r="C221" i="16" s="1"/>
  <c r="B221" i="16"/>
  <c r="E220" i="16"/>
  <c r="C220" i="16" s="1"/>
  <c r="B220" i="16"/>
  <c r="E219" i="16"/>
  <c r="C219" i="16" s="1"/>
  <c r="B219" i="16"/>
  <c r="E218" i="16"/>
  <c r="C218" i="16" s="1"/>
  <c r="B218" i="16"/>
  <c r="E217" i="16"/>
  <c r="C217" i="16" s="1"/>
  <c r="B217" i="16"/>
  <c r="E216" i="16"/>
  <c r="C216" i="16" s="1"/>
  <c r="B216" i="16"/>
  <c r="E215" i="16"/>
  <c r="C215" i="16" s="1"/>
  <c r="B215" i="16"/>
  <c r="E214" i="16"/>
  <c r="C214" i="16" s="1"/>
  <c r="B214" i="16"/>
  <c r="E213" i="16"/>
  <c r="C213" i="16" s="1"/>
  <c r="B213" i="16"/>
  <c r="E212" i="16"/>
  <c r="C212" i="16" s="1"/>
  <c r="B212" i="16"/>
  <c r="E211" i="16"/>
  <c r="C211" i="16" s="1"/>
  <c r="B211" i="16"/>
  <c r="E210" i="16"/>
  <c r="C210" i="16" s="1"/>
  <c r="B210" i="16"/>
  <c r="E209" i="16"/>
  <c r="C209" i="16" s="1"/>
  <c r="B209" i="16"/>
  <c r="E208" i="16"/>
  <c r="C208" i="16" s="1"/>
  <c r="B208" i="16"/>
  <c r="E207" i="16"/>
  <c r="C207" i="16" s="1"/>
  <c r="B207" i="16"/>
  <c r="E206" i="16"/>
  <c r="C206" i="16" s="1"/>
  <c r="B206" i="16"/>
  <c r="E205" i="16"/>
  <c r="C205" i="16" s="1"/>
  <c r="B205" i="16"/>
  <c r="E204" i="16"/>
  <c r="C204" i="16" s="1"/>
  <c r="B204" i="16"/>
  <c r="E203" i="16"/>
  <c r="C203" i="16" s="1"/>
  <c r="B203" i="16"/>
  <c r="E202" i="16"/>
  <c r="C202" i="16" s="1"/>
  <c r="B202" i="16"/>
  <c r="E201" i="16"/>
  <c r="C201" i="16" s="1"/>
  <c r="B201" i="16"/>
  <c r="E200" i="16"/>
  <c r="C200" i="16" s="1"/>
  <c r="B200" i="16"/>
  <c r="E199" i="16"/>
  <c r="C199" i="16" s="1"/>
  <c r="B199" i="16"/>
  <c r="E198" i="16"/>
  <c r="C198" i="16" s="1"/>
  <c r="B198" i="16"/>
  <c r="E197" i="16"/>
  <c r="C197" i="16" s="1"/>
  <c r="B197" i="16"/>
  <c r="E196" i="16"/>
  <c r="C196" i="16" s="1"/>
  <c r="B196" i="16"/>
  <c r="E195" i="16"/>
  <c r="C195" i="16" s="1"/>
  <c r="B195" i="16"/>
  <c r="E194" i="16"/>
  <c r="C194" i="16" s="1"/>
  <c r="B194" i="16"/>
  <c r="E193" i="16"/>
  <c r="C193" i="16" s="1"/>
  <c r="B193" i="16"/>
  <c r="E192" i="16"/>
  <c r="C192" i="16" s="1"/>
  <c r="B192" i="16"/>
  <c r="E191" i="16"/>
  <c r="C191" i="16" s="1"/>
  <c r="B191" i="16"/>
  <c r="E190" i="16"/>
  <c r="C190" i="16" s="1"/>
  <c r="B190" i="16"/>
  <c r="E189" i="16"/>
  <c r="C189" i="16" s="1"/>
  <c r="B189" i="16"/>
  <c r="E188" i="16"/>
  <c r="C188" i="16" s="1"/>
  <c r="B188" i="16"/>
  <c r="E187" i="16"/>
  <c r="C187" i="16" s="1"/>
  <c r="B187" i="16"/>
  <c r="E186" i="16"/>
  <c r="C186" i="16" s="1"/>
  <c r="B186" i="16"/>
  <c r="E185" i="16"/>
  <c r="C185" i="16" s="1"/>
  <c r="B185" i="16"/>
  <c r="E184" i="16"/>
  <c r="C184" i="16" s="1"/>
  <c r="B184" i="16"/>
  <c r="E183" i="16"/>
  <c r="C183" i="16" s="1"/>
  <c r="B183" i="16"/>
  <c r="E182" i="16"/>
  <c r="C182" i="16" s="1"/>
  <c r="B182" i="16"/>
  <c r="E181" i="16"/>
  <c r="C181" i="16" s="1"/>
  <c r="B181" i="16"/>
  <c r="E180" i="16"/>
  <c r="C180" i="16" s="1"/>
  <c r="B180" i="16"/>
  <c r="E179" i="16"/>
  <c r="C179" i="16" s="1"/>
  <c r="B179" i="16"/>
  <c r="E178" i="16"/>
  <c r="C178" i="16" s="1"/>
  <c r="B178" i="16"/>
  <c r="E177" i="16"/>
  <c r="C177" i="16" s="1"/>
  <c r="B177" i="16"/>
  <c r="E176" i="16"/>
  <c r="C176" i="16" s="1"/>
  <c r="B176" i="16"/>
  <c r="E175" i="16"/>
  <c r="C175" i="16" s="1"/>
  <c r="B175" i="16"/>
  <c r="E174" i="16"/>
  <c r="C174" i="16" s="1"/>
  <c r="B174" i="16"/>
  <c r="E173" i="16"/>
  <c r="C173" i="16" s="1"/>
  <c r="B173" i="16"/>
  <c r="E172" i="16"/>
  <c r="C172" i="16" s="1"/>
  <c r="B172" i="16"/>
  <c r="E171" i="16"/>
  <c r="C171" i="16" s="1"/>
  <c r="B171" i="16"/>
  <c r="E170" i="16"/>
  <c r="C170" i="16" s="1"/>
  <c r="B170" i="16"/>
  <c r="E169" i="16"/>
  <c r="C169" i="16" s="1"/>
  <c r="B169" i="16"/>
  <c r="E168" i="16"/>
  <c r="C168" i="16" s="1"/>
  <c r="B168" i="16"/>
  <c r="E167" i="16"/>
  <c r="C167" i="16" s="1"/>
  <c r="B167" i="16"/>
  <c r="E166" i="16"/>
  <c r="C166" i="16" s="1"/>
  <c r="D165" i="16" s="1"/>
  <c r="B166" i="16"/>
  <c r="F1" i="16"/>
  <c r="C7" i="17" l="1"/>
  <c r="D179" i="16"/>
  <c r="D203" i="16"/>
  <c r="D275" i="16"/>
  <c r="D252" i="16"/>
  <c r="D243" i="16"/>
  <c r="D178" i="16"/>
  <c r="D172" i="16"/>
  <c r="D173" i="16"/>
  <c r="D188" i="16"/>
  <c r="D189" i="16"/>
  <c r="D198" i="16"/>
  <c r="D199" i="16"/>
  <c r="D224" i="16"/>
  <c r="D225" i="16"/>
  <c r="D234" i="16"/>
  <c r="D235" i="16"/>
  <c r="D244" i="16"/>
  <c r="D245" i="16"/>
  <c r="D254" i="16"/>
  <c r="D255" i="16"/>
  <c r="D264" i="16"/>
  <c r="D265" i="16"/>
  <c r="D166" i="16"/>
  <c r="D167" i="16"/>
  <c r="D182" i="16"/>
  <c r="D183" i="16"/>
  <c r="D208" i="16"/>
  <c r="D209" i="16"/>
  <c r="D218" i="16"/>
  <c r="D219" i="16"/>
  <c r="D228" i="16"/>
  <c r="D229" i="16"/>
  <c r="D238" i="16"/>
  <c r="D239" i="16"/>
  <c r="D258" i="16"/>
  <c r="D259" i="16"/>
  <c r="D269" i="16"/>
  <c r="D248" i="16"/>
  <c r="D249" i="16"/>
  <c r="D196" i="16"/>
  <c r="D197" i="16"/>
  <c r="D206" i="16"/>
  <c r="D207" i="16"/>
  <c r="D226" i="16"/>
  <c r="D227" i="16"/>
  <c r="D190" i="16"/>
  <c r="D191" i="16"/>
  <c r="D210" i="16"/>
  <c r="D211" i="16"/>
  <c r="D256" i="16"/>
  <c r="D257" i="16"/>
  <c r="D266" i="16"/>
  <c r="D267" i="16"/>
  <c r="D276" i="16"/>
  <c r="D277" i="16"/>
  <c r="D222" i="16"/>
  <c r="D223" i="16"/>
  <c r="D272" i="16"/>
  <c r="D273" i="16"/>
  <c r="D174" i="16"/>
  <c r="D175" i="16"/>
  <c r="D216" i="16"/>
  <c r="D217" i="16"/>
  <c r="D180" i="16"/>
  <c r="D181" i="16"/>
  <c r="D240" i="16"/>
  <c r="D241" i="16"/>
  <c r="D250" i="16"/>
  <c r="D251" i="16"/>
  <c r="D260" i="16"/>
  <c r="D261" i="16"/>
  <c r="D270" i="16"/>
  <c r="D271" i="16"/>
  <c r="D212" i="16"/>
  <c r="D213" i="16"/>
  <c r="D232" i="16"/>
  <c r="D233" i="16"/>
  <c r="D168" i="16"/>
  <c r="D169" i="16"/>
  <c r="D184" i="16"/>
  <c r="D185" i="16"/>
  <c r="D194" i="16"/>
  <c r="D195" i="16"/>
  <c r="D280" i="16"/>
  <c r="D281" i="16"/>
  <c r="D192" i="16"/>
  <c r="D236" i="16"/>
  <c r="D176" i="16"/>
  <c r="D204" i="16"/>
  <c r="D220" i="16"/>
  <c r="D177" i="16"/>
  <c r="D193" i="16"/>
  <c r="D205" i="16"/>
  <c r="D221" i="16"/>
  <c r="D237" i="16"/>
  <c r="D253" i="16"/>
  <c r="D186" i="16"/>
  <c r="D214" i="16"/>
  <c r="D230" i="16"/>
  <c r="D246" i="16"/>
  <c r="D262" i="16"/>
  <c r="D278" i="16"/>
  <c r="D268" i="16"/>
  <c r="D170" i="16"/>
  <c r="D171" i="16"/>
  <c r="D187" i="16"/>
  <c r="D200" i="16"/>
  <c r="D215" i="16"/>
  <c r="D231" i="16"/>
  <c r="D247" i="16"/>
  <c r="D263" i="16"/>
  <c r="D279" i="16"/>
  <c r="D242" i="16"/>
  <c r="D274" i="16"/>
  <c r="D201" i="16"/>
  <c r="D202" i="16"/>
  <c r="D282" i="16"/>
  <c r="C129" i="39"/>
  <c r="C7" i="3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C202" authorId="0" shapeId="0" xr:uid="{00000000-0006-0000-0600-000001000000}">
      <text>
        <r>
          <rPr>
            <sz val="9"/>
            <color indexed="81"/>
            <rFont val="MS P ゴシック"/>
            <family val="3"/>
            <charset val="128"/>
          </rPr>
          <t xml:space="preserve">関数変更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B10" authorId="0" shapeId="0" xr:uid="{CE334189-0FCF-4905-89F9-62A8C953272A}">
      <text>
        <r>
          <rPr>
            <sz val="9"/>
            <color indexed="81"/>
            <rFont val="MS P ゴシック"/>
            <family val="3"/>
            <charset val="128"/>
          </rPr>
          <t>3/21(火・祝)のため</t>
        </r>
      </text>
    </comment>
    <comment ref="B20" authorId="0" shapeId="0" xr:uid="{00000000-0006-0000-0800-000001000000}">
      <text>
        <r>
          <rPr>
            <sz val="9"/>
            <color indexed="81"/>
            <rFont val="MS P ゴシック"/>
            <family val="3"/>
            <charset val="128"/>
          </rPr>
          <t>1/9(月・祝)のため</t>
        </r>
      </text>
    </comment>
    <comment ref="B21" authorId="0" shapeId="0" xr:uid="{00000000-0006-0000-0800-000002000000}">
      <text>
        <r>
          <rPr>
            <sz val="9"/>
            <color indexed="81"/>
            <rFont val="MS P ゴシック"/>
            <family val="3"/>
            <charset val="128"/>
          </rPr>
          <t>年末年始のため</t>
        </r>
      </text>
    </comment>
    <comment ref="B33" authorId="0" shapeId="0" xr:uid="{00000000-0006-0000-0800-000003000000}">
      <text>
        <r>
          <rPr>
            <sz val="9"/>
            <color indexed="81"/>
            <rFont val="MS P ゴシック"/>
            <family val="3"/>
            <charset val="128"/>
          </rPr>
          <t>10/10(月・祝)のため</t>
        </r>
      </text>
    </comment>
    <comment ref="B36" authorId="0" shapeId="0" xr:uid="{00000000-0006-0000-0800-000004000000}">
      <text>
        <r>
          <rPr>
            <sz val="9"/>
            <color indexed="81"/>
            <rFont val="MS P ゴシック"/>
            <family val="3"/>
            <charset val="128"/>
          </rPr>
          <t>9/19(月・祝)のため</t>
        </r>
      </text>
    </comment>
    <comment ref="B45" authorId="0" shapeId="0" xr:uid="{00000000-0006-0000-0800-000005000000}">
      <text>
        <r>
          <rPr>
            <sz val="9"/>
            <color indexed="81"/>
            <rFont val="MS P ゴシック"/>
            <family val="3"/>
            <charset val="128"/>
          </rPr>
          <t>7/19(月・祝)のため</t>
        </r>
      </text>
    </comment>
    <comment ref="B54" authorId="0" shapeId="0" xr:uid="{00000000-0006-0000-0800-000006000000}">
      <text>
        <r>
          <rPr>
            <sz val="9"/>
            <color indexed="81"/>
            <rFont val="MS P ゴシック"/>
            <family val="3"/>
            <charset val="128"/>
          </rPr>
          <t>5/16週以降火曜更新</t>
        </r>
      </text>
    </comment>
    <comment ref="B55" authorId="0" shapeId="0" xr:uid="{00000000-0006-0000-0800-000007000000}">
      <text>
        <r>
          <rPr>
            <sz val="9"/>
            <color indexed="81"/>
            <rFont val="MS P ゴシック"/>
            <family val="3"/>
            <charset val="128"/>
          </rPr>
          <t>GW期間中、5/1のV－SYS実績更新を実施しなかったため</t>
        </r>
      </text>
    </comment>
  </commentList>
</comments>
</file>

<file path=xl/sharedStrings.xml><?xml version="1.0" encoding="utf-8"?>
<sst xmlns="http://schemas.openxmlformats.org/spreadsheetml/2006/main" count="10405" uniqueCount="78">
  <si>
    <t>令和５年秋開始接種の公表日別接種回数（合計）</t>
    <rPh sb="3" eb="4">
      <t>ネン</t>
    </rPh>
    <rPh sb="4" eb="7">
      <t>アキカイシ</t>
    </rPh>
    <rPh sb="7" eb="9">
      <t>セッシュ</t>
    </rPh>
    <rPh sb="10" eb="12">
      <t>コウヒョウ</t>
    </rPh>
    <rPh sb="12" eb="13">
      <t>ヒ</t>
    </rPh>
    <rPh sb="13" eb="14">
      <t>ベツ</t>
    </rPh>
    <rPh sb="14" eb="16">
      <t>セッシュ</t>
    </rPh>
    <rPh sb="16" eb="18">
      <t>カイスウ</t>
    </rPh>
    <rPh sb="19" eb="21">
      <t>ゴウケイ</t>
    </rPh>
    <phoneticPr fontId="1"/>
  </si>
  <si>
    <t>公表日</t>
    <rPh sb="0" eb="3">
      <t>コウヒョウビ</t>
    </rPh>
    <phoneticPr fontId="1"/>
  </si>
  <si>
    <t>曜日</t>
    <rPh sb="0" eb="2">
      <t>ヨウビ</t>
    </rPh>
    <phoneticPr fontId="1"/>
  </si>
  <si>
    <t>総合計</t>
    <rPh sb="0" eb="1">
      <t>ソウ</t>
    </rPh>
    <rPh sb="1" eb="3">
      <t>ゴウケイ</t>
    </rPh>
    <phoneticPr fontId="1"/>
  </si>
  <si>
    <t>一般接種</t>
    <rPh sb="0" eb="2">
      <t>イッパン</t>
    </rPh>
    <rPh sb="2" eb="4">
      <t>セッシュ</t>
    </rPh>
    <phoneticPr fontId="1"/>
  </si>
  <si>
    <t>累計</t>
    <rPh sb="0" eb="2">
      <t>ルイケイ</t>
    </rPh>
    <phoneticPr fontId="1"/>
  </si>
  <si>
    <t>増加回数</t>
    <rPh sb="0" eb="2">
      <t>ゾウカ</t>
    </rPh>
    <rPh sb="2" eb="4">
      <t>カイスウ</t>
    </rPh>
    <phoneticPr fontId="1"/>
  </si>
  <si>
    <t>３回目接種</t>
    <rPh sb="1" eb="3">
      <t>カイメ</t>
    </rPh>
    <rPh sb="3" eb="5">
      <t>セッシュ</t>
    </rPh>
    <phoneticPr fontId="1"/>
  </si>
  <si>
    <t>４回目接種</t>
    <rPh sb="1" eb="3">
      <t>カイメ</t>
    </rPh>
    <rPh sb="3" eb="5">
      <t>セッシュ</t>
    </rPh>
    <phoneticPr fontId="1"/>
  </si>
  <si>
    <t>５回目接種</t>
    <rPh sb="1" eb="3">
      <t>カイメ</t>
    </rPh>
    <rPh sb="3" eb="5">
      <t>セッシュ</t>
    </rPh>
    <phoneticPr fontId="1"/>
  </si>
  <si>
    <t>６回目接種</t>
    <rPh sb="1" eb="3">
      <t>カイメ</t>
    </rPh>
    <rPh sb="3" eb="5">
      <t>セッシュ</t>
    </rPh>
    <phoneticPr fontId="1"/>
  </si>
  <si>
    <t>７回目接種</t>
    <rPh sb="1" eb="3">
      <t>カイメ</t>
    </rPh>
    <rPh sb="3" eb="5">
      <t>セッシュ</t>
    </rPh>
    <phoneticPr fontId="1"/>
  </si>
  <si>
    <t>注：一般接種は、ワクチン接種記録システム(VRS)への報告を、公表日ごとに累計したもの</t>
    <rPh sb="2" eb="4">
      <t>イッパン</t>
    </rPh>
    <rPh sb="4" eb="6">
      <t>セッシュ</t>
    </rPh>
    <rPh sb="31" eb="34">
      <t>コウヒョウビ</t>
    </rPh>
    <rPh sb="37" eb="39">
      <t>ルイケイ</t>
    </rPh>
    <phoneticPr fontId="1"/>
  </si>
  <si>
    <t>注：公表日におけるデータの計上方法等の注釈については、以下を参照（https://www.kantei.go.jp/jp/content/000136127.pdf）。</t>
    <rPh sb="2" eb="5">
      <t>コウヒョウビ</t>
    </rPh>
    <rPh sb="13" eb="15">
      <t>ケイジョウ</t>
    </rPh>
    <rPh sb="15" eb="17">
      <t>ホウホウ</t>
    </rPh>
    <rPh sb="17" eb="18">
      <t>トウ</t>
    </rPh>
    <rPh sb="19" eb="21">
      <t>チュウシャク</t>
    </rPh>
    <rPh sb="27" eb="29">
      <t>イカ</t>
    </rPh>
    <rPh sb="30" eb="32">
      <t>サンショウ</t>
    </rPh>
    <phoneticPr fontId="1"/>
  </si>
  <si>
    <t>令和５年秋開始接種（３回目）の接種日別（合計）</t>
    <rPh sb="16" eb="18">
      <t>ゴウケイ</t>
    </rPh>
    <phoneticPr fontId="1"/>
  </si>
  <si>
    <t>接種日</t>
    <rPh sb="0" eb="2">
      <t>セッシュ</t>
    </rPh>
    <rPh sb="2" eb="3">
      <t>ビ</t>
    </rPh>
    <phoneticPr fontId="1"/>
  </si>
  <si>
    <t>すべて</t>
    <phoneticPr fontId="1"/>
  </si>
  <si>
    <t>うち高齢者（６５歳以上）</t>
    <rPh sb="8" eb="11">
      <t>サイイジョウ</t>
    </rPh>
    <phoneticPr fontId="1"/>
  </si>
  <si>
    <t>うち小児接種</t>
    <rPh sb="2" eb="4">
      <t>ショウニ</t>
    </rPh>
    <rPh sb="4" eb="6">
      <t>セッシュ</t>
    </rPh>
    <phoneticPr fontId="1"/>
  </si>
  <si>
    <t>接種回数（合計）</t>
    <rPh sb="0" eb="2">
      <t>セッシュ</t>
    </rPh>
    <rPh sb="2" eb="4">
      <t>カイスウ</t>
    </rPh>
    <rPh sb="5" eb="7">
      <t>ゴウケイ</t>
    </rPh>
    <phoneticPr fontId="1"/>
  </si>
  <si>
    <t>ファイザー社
（XBB）</t>
    <rPh sb="5" eb="6">
      <t>シャ</t>
    </rPh>
    <phoneticPr fontId="1"/>
  </si>
  <si>
    <t>モデルナ社
（XBB）</t>
    <rPh sb="4" eb="5">
      <t>シャ</t>
    </rPh>
    <phoneticPr fontId="1"/>
  </si>
  <si>
    <r>
      <t xml:space="preserve">武田社
</t>
    </r>
    <r>
      <rPr>
        <sz val="10"/>
        <rFont val="游ゴシック"/>
        <family val="3"/>
        <charset val="128"/>
        <scheme val="minor"/>
      </rPr>
      <t>（ノババックス）</t>
    </r>
    <rPh sb="0" eb="2">
      <t>タケダ</t>
    </rPh>
    <rPh sb="2" eb="3">
      <t>シャ</t>
    </rPh>
    <phoneticPr fontId="1"/>
  </si>
  <si>
    <r>
      <t xml:space="preserve">第一三共社
</t>
    </r>
    <r>
      <rPr>
        <sz val="9"/>
        <rFont val="游ゴシック"/>
        <family val="3"/>
        <charset val="128"/>
        <scheme val="minor"/>
      </rPr>
      <t>（ダイチロナXBB）</t>
    </r>
    <rPh sb="0" eb="4">
      <t>ダイイチサンキョウ</t>
    </rPh>
    <rPh sb="4" eb="5">
      <t>シャ</t>
    </rPh>
    <phoneticPr fontId="1"/>
  </si>
  <si>
    <t>合計</t>
    <rPh sb="0" eb="2">
      <t>ゴウケイ</t>
    </rPh>
    <phoneticPr fontId="1"/>
  </si>
  <si>
    <t>―</t>
  </si>
  <si>
    <t>注：ワクチン接種記録システム(VRS)への報告を、接種日ごとに集計。</t>
    <rPh sb="0" eb="1">
      <t>チュウ</t>
    </rPh>
    <rPh sb="8" eb="10">
      <t>キロク</t>
    </rPh>
    <rPh sb="21" eb="23">
      <t>ホウコク</t>
    </rPh>
    <rPh sb="25" eb="27">
      <t>セッシュ</t>
    </rPh>
    <rPh sb="27" eb="28">
      <t>ビ</t>
    </rPh>
    <rPh sb="31" eb="33">
      <t>シュウケイ</t>
    </rPh>
    <phoneticPr fontId="1"/>
  </si>
  <si>
    <t>令和５年秋開始接種（４回目）の接種日別（合計）</t>
    <rPh sb="16" eb="18">
      <t>ゴウケイ</t>
    </rPh>
    <phoneticPr fontId="1"/>
  </si>
  <si>
    <t>うち乳幼児接種</t>
    <rPh sb="2" eb="5">
      <t>ニュウヨウジ</t>
    </rPh>
    <rPh sb="5" eb="7">
      <t>セッシュ</t>
    </rPh>
    <phoneticPr fontId="1"/>
  </si>
  <si>
    <t>令和５年秋開始接種（５回目）の接種日別（合計）</t>
    <rPh sb="16" eb="18">
      <t>ゴウケイ</t>
    </rPh>
    <phoneticPr fontId="1"/>
  </si>
  <si>
    <t>令和５年秋開始接種（６回目）の接種日別（合計）</t>
    <rPh sb="16" eb="18">
      <t>ゴウケイ</t>
    </rPh>
    <phoneticPr fontId="1"/>
  </si>
  <si>
    <t>令和５年秋開始接種（７回目）の接種日別（合計）</t>
    <rPh sb="16" eb="18">
      <t>ゴウケイ</t>
    </rPh>
    <phoneticPr fontId="1"/>
  </si>
  <si>
    <t>公表日別の７回目接種の接種回数（合計）</t>
    <rPh sb="0" eb="2">
      <t>コウヒョウ</t>
    </rPh>
    <rPh sb="2" eb="3">
      <t>ヒ</t>
    </rPh>
    <rPh sb="3" eb="4">
      <t>ベツ</t>
    </rPh>
    <rPh sb="6" eb="8">
      <t>カイメ</t>
    </rPh>
    <rPh sb="8" eb="10">
      <t>セッシュ</t>
    </rPh>
    <rPh sb="11" eb="13">
      <t>セッシュ</t>
    </rPh>
    <rPh sb="13" eb="15">
      <t>カイスウ</t>
    </rPh>
    <rPh sb="16" eb="18">
      <t>ゴウケイ</t>
    </rPh>
    <phoneticPr fontId="1"/>
  </si>
  <si>
    <t>ファイザー社</t>
    <rPh sb="5" eb="6">
      <t>シャ</t>
    </rPh>
    <phoneticPr fontId="1"/>
  </si>
  <si>
    <t>モデルナ社</t>
    <rPh sb="4" eb="5">
      <t>シャ</t>
    </rPh>
    <phoneticPr fontId="1"/>
  </si>
  <si>
    <t>武田社（ノババックス）</t>
    <rPh sb="0" eb="2">
      <t>タケダ</t>
    </rPh>
    <rPh sb="2" eb="3">
      <t>シャ</t>
    </rPh>
    <phoneticPr fontId="1"/>
  </si>
  <si>
    <t>第一三共社</t>
    <rPh sb="0" eb="4">
      <t>ダイイチサンキョウ</t>
    </rPh>
    <rPh sb="4" eb="5">
      <t>シャ</t>
    </rPh>
    <phoneticPr fontId="1"/>
  </si>
  <si>
    <t>注：一般接種は、ワクチン接種記録システム(VRS)への報告を、公表日ごとに累計したもの。</t>
    <rPh sb="2" eb="4">
      <t>イッパン</t>
    </rPh>
    <rPh sb="4" eb="6">
      <t>セッシュ</t>
    </rPh>
    <rPh sb="31" eb="34">
      <t>コウヒョウビ</t>
    </rPh>
    <rPh sb="37" eb="39">
      <t>ルイケイ</t>
    </rPh>
    <phoneticPr fontId="1"/>
  </si>
  <si>
    <r>
      <t>接種日別の7</t>
    </r>
    <r>
      <rPr>
        <sz val="11"/>
        <rFont val="游ゴシック"/>
        <family val="3"/>
        <charset val="128"/>
        <scheme val="minor"/>
      </rPr>
      <t>回目接種の接種回数（合計）</t>
    </r>
    <rPh sb="0" eb="2">
      <t>セッシュ</t>
    </rPh>
    <rPh sb="2" eb="3">
      <t>ヒ</t>
    </rPh>
    <rPh sb="3" eb="4">
      <t>ベツ</t>
    </rPh>
    <rPh sb="6" eb="8">
      <t>カイメ</t>
    </rPh>
    <rPh sb="8" eb="10">
      <t>セッシュ</t>
    </rPh>
    <rPh sb="11" eb="13">
      <t>セッシュ</t>
    </rPh>
    <rPh sb="13" eb="15">
      <t>カイスウ</t>
    </rPh>
    <rPh sb="16" eb="18">
      <t>ゴウケイ</t>
    </rPh>
    <phoneticPr fontId="1"/>
  </si>
  <si>
    <t>接種日</t>
  </si>
  <si>
    <t>うち高齢者（65歳以上）</t>
    <rPh sb="2" eb="5">
      <t>コウレイシャ</t>
    </rPh>
    <rPh sb="8" eb="9">
      <t>サイ</t>
    </rPh>
    <rPh sb="9" eb="11">
      <t>イジョウ</t>
    </rPh>
    <phoneticPr fontId="1"/>
  </si>
  <si>
    <t>　</t>
    <phoneticPr fontId="1"/>
  </si>
  <si>
    <t>公表日別の６回目接種の接種回数（合計）</t>
    <rPh sb="0" eb="2">
      <t>コウヒョウ</t>
    </rPh>
    <rPh sb="2" eb="3">
      <t>ヒ</t>
    </rPh>
    <rPh sb="3" eb="4">
      <t>ベツ</t>
    </rPh>
    <rPh sb="6" eb="8">
      <t>カイメ</t>
    </rPh>
    <rPh sb="8" eb="10">
      <t>セッシュ</t>
    </rPh>
    <rPh sb="11" eb="13">
      <t>セッシュ</t>
    </rPh>
    <rPh sb="13" eb="15">
      <t>カイスウ</t>
    </rPh>
    <rPh sb="16" eb="18">
      <t>ゴウケイ</t>
    </rPh>
    <phoneticPr fontId="1"/>
  </si>
  <si>
    <r>
      <t>接種日別の</t>
    </r>
    <r>
      <rPr>
        <sz val="11"/>
        <rFont val="游ゴシック"/>
        <family val="3"/>
        <charset val="128"/>
        <scheme val="minor"/>
      </rPr>
      <t>6回目接種の接種回数（合計）</t>
    </r>
    <rPh sb="0" eb="2">
      <t>セッシュ</t>
    </rPh>
    <rPh sb="2" eb="3">
      <t>ヒ</t>
    </rPh>
    <rPh sb="3" eb="4">
      <t>ベツ</t>
    </rPh>
    <rPh sb="6" eb="8">
      <t>カイメ</t>
    </rPh>
    <rPh sb="8" eb="10">
      <t>セッシュ</t>
    </rPh>
    <rPh sb="11" eb="13">
      <t>セッシュ</t>
    </rPh>
    <rPh sb="13" eb="15">
      <t>カイスウ</t>
    </rPh>
    <rPh sb="16" eb="18">
      <t>ゴウケイ</t>
    </rPh>
    <phoneticPr fontId="1"/>
  </si>
  <si>
    <t>うち小児接種</t>
    <phoneticPr fontId="1"/>
  </si>
  <si>
    <t>―</t>
    <phoneticPr fontId="1"/>
  </si>
  <si>
    <t>公表日別の５回目接種の接種回数（合計）</t>
    <rPh sb="0" eb="2">
      <t>コウヒョウ</t>
    </rPh>
    <rPh sb="2" eb="3">
      <t>ヒ</t>
    </rPh>
    <rPh sb="3" eb="4">
      <t>ベツ</t>
    </rPh>
    <rPh sb="6" eb="8">
      <t>カイメ</t>
    </rPh>
    <rPh sb="8" eb="10">
      <t>セッシュ</t>
    </rPh>
    <rPh sb="11" eb="13">
      <t>セッシュ</t>
    </rPh>
    <rPh sb="13" eb="15">
      <t>カイスウ</t>
    </rPh>
    <rPh sb="16" eb="18">
      <t>ゴウケイ</t>
    </rPh>
    <phoneticPr fontId="1"/>
  </si>
  <si>
    <r>
      <t>接種日別の</t>
    </r>
    <r>
      <rPr>
        <sz val="11"/>
        <rFont val="游ゴシック"/>
        <family val="3"/>
        <charset val="128"/>
        <scheme val="minor"/>
      </rPr>
      <t>5回目接種の接種回数（合計）</t>
    </r>
    <rPh sb="0" eb="2">
      <t>セッシュ</t>
    </rPh>
    <rPh sb="2" eb="3">
      <t>ヒ</t>
    </rPh>
    <rPh sb="3" eb="4">
      <t>ベツ</t>
    </rPh>
    <rPh sb="6" eb="8">
      <t>カイメ</t>
    </rPh>
    <rPh sb="8" eb="10">
      <t>セッシュ</t>
    </rPh>
    <rPh sb="11" eb="13">
      <t>セッシュ</t>
    </rPh>
    <rPh sb="13" eb="15">
      <t>カイスウ</t>
    </rPh>
    <rPh sb="16" eb="18">
      <t>ゴウケイ</t>
    </rPh>
    <phoneticPr fontId="1"/>
  </si>
  <si>
    <t>公表日別の４回目接種の接種回数（合計）</t>
    <rPh sb="0" eb="2">
      <t>コウヒョウ</t>
    </rPh>
    <rPh sb="2" eb="3">
      <t>ヒ</t>
    </rPh>
    <rPh sb="3" eb="4">
      <t>ベツ</t>
    </rPh>
    <rPh sb="6" eb="8">
      <t>カイメ</t>
    </rPh>
    <rPh sb="8" eb="10">
      <t>セッシュ</t>
    </rPh>
    <rPh sb="11" eb="13">
      <t>セッシュ</t>
    </rPh>
    <rPh sb="13" eb="15">
      <t>カイスウ</t>
    </rPh>
    <rPh sb="16" eb="18">
      <t>ゴウケイ</t>
    </rPh>
    <phoneticPr fontId="1"/>
  </si>
  <si>
    <t>注：公表日におけるデータの計上方法等の注釈については、以下を参照（https://www.kantei.go.jp/jp/content/000136127.pdf）</t>
    <rPh sb="2" eb="5">
      <t>コウヒョウビ</t>
    </rPh>
    <rPh sb="13" eb="15">
      <t>ケイジョウ</t>
    </rPh>
    <rPh sb="15" eb="17">
      <t>ホウホウ</t>
    </rPh>
    <rPh sb="17" eb="18">
      <t>トウ</t>
    </rPh>
    <rPh sb="19" eb="21">
      <t>チュウシャク</t>
    </rPh>
    <rPh sb="27" eb="29">
      <t>イカ</t>
    </rPh>
    <rPh sb="30" eb="32">
      <t>サンショウ</t>
    </rPh>
    <phoneticPr fontId="1"/>
  </si>
  <si>
    <t>接種日別の4回目接種の接種回数（合計）</t>
    <rPh sb="0" eb="2">
      <t>セッシュ</t>
    </rPh>
    <rPh sb="2" eb="3">
      <t>ヒ</t>
    </rPh>
    <rPh sb="3" eb="4">
      <t>ベツ</t>
    </rPh>
    <rPh sb="6" eb="8">
      <t>カイメ</t>
    </rPh>
    <rPh sb="8" eb="10">
      <t>セッシュ</t>
    </rPh>
    <rPh sb="11" eb="13">
      <t>セッシュ</t>
    </rPh>
    <rPh sb="13" eb="15">
      <t>カイスウ</t>
    </rPh>
    <rPh sb="16" eb="18">
      <t>ゴウケイ</t>
    </rPh>
    <phoneticPr fontId="1"/>
  </si>
  <si>
    <t>うち60歳以上</t>
    <phoneticPr fontId="1"/>
  </si>
  <si>
    <t>うち乳幼児接種</t>
    <rPh sb="2" eb="5">
      <t>ニュウヨウジ</t>
    </rPh>
    <phoneticPr fontId="1"/>
  </si>
  <si>
    <t>公表日別の３回目接種の接種回数（合計）</t>
    <rPh sb="0" eb="2">
      <t>コウヒョウ</t>
    </rPh>
    <rPh sb="2" eb="3">
      <t>ヒ</t>
    </rPh>
    <rPh sb="3" eb="4">
      <t>ベツ</t>
    </rPh>
    <rPh sb="6" eb="8">
      <t>カイメ</t>
    </rPh>
    <rPh sb="8" eb="10">
      <t>セッシュ</t>
    </rPh>
    <rPh sb="11" eb="13">
      <t>セッシュ</t>
    </rPh>
    <rPh sb="13" eb="15">
      <t>カイスウ</t>
    </rPh>
    <rPh sb="16" eb="18">
      <t>ゴウケイ</t>
    </rPh>
    <phoneticPr fontId="1"/>
  </si>
  <si>
    <r>
      <t xml:space="preserve">職域接種
</t>
    </r>
    <r>
      <rPr>
        <sz val="10"/>
        <rFont val="游ゴシック"/>
        <family val="3"/>
        <charset val="128"/>
        <scheme val="minor"/>
      </rPr>
      <t>（モデルナ社）</t>
    </r>
    <rPh sb="0" eb="2">
      <t>ショクイキ</t>
    </rPh>
    <rPh sb="2" eb="4">
      <t>セッシュ</t>
    </rPh>
    <rPh sb="10" eb="11">
      <t>シャ</t>
    </rPh>
    <phoneticPr fontId="1"/>
  </si>
  <si>
    <r>
      <t xml:space="preserve">重複
</t>
    </r>
    <r>
      <rPr>
        <sz val="10"/>
        <rFont val="游ゴシック"/>
        <family val="3"/>
        <charset val="128"/>
        <scheme val="minor"/>
      </rPr>
      <t>（モデルナ社）</t>
    </r>
    <rPh sb="0" eb="2">
      <t>チョウフク</t>
    </rPh>
    <phoneticPr fontId="1"/>
  </si>
  <si>
    <t>注：職域接種は、ワクチン接種円滑化システム（V-SYS）への報告（前週月曜日から日曜日まで）を再掲。</t>
    <rPh sb="0" eb="1">
      <t>チュウ</t>
    </rPh>
    <rPh sb="2" eb="4">
      <t>ショクイキ</t>
    </rPh>
    <rPh sb="4" eb="6">
      <t>セッシュ</t>
    </rPh>
    <rPh sb="47" eb="49">
      <t>サイケイ</t>
    </rPh>
    <phoneticPr fontId="1"/>
  </si>
  <si>
    <r>
      <t>接種日別の</t>
    </r>
    <r>
      <rPr>
        <sz val="11"/>
        <rFont val="游ゴシック"/>
        <family val="3"/>
        <charset val="128"/>
        <scheme val="minor"/>
      </rPr>
      <t>3回目接種の接種回数（合計）</t>
    </r>
    <rPh sb="0" eb="2">
      <t>セッシュ</t>
    </rPh>
    <rPh sb="2" eb="3">
      <t>ヒ</t>
    </rPh>
    <rPh sb="3" eb="4">
      <t>ベツ</t>
    </rPh>
    <rPh sb="6" eb="8">
      <t>カイメ</t>
    </rPh>
    <rPh sb="8" eb="10">
      <t>セッシュ</t>
    </rPh>
    <rPh sb="11" eb="13">
      <t>セッシュ</t>
    </rPh>
    <rPh sb="13" eb="15">
      <t>カイスウ</t>
    </rPh>
    <rPh sb="16" eb="18">
      <t>ゴウケイ</t>
    </rPh>
    <phoneticPr fontId="1"/>
  </si>
  <si>
    <t>うち高齢者</t>
    <rPh sb="2" eb="5">
      <t>コウレイシャ</t>
    </rPh>
    <phoneticPr fontId="1"/>
  </si>
  <si>
    <t>これまでの３回目接種回数（職域接種）</t>
    <rPh sb="6" eb="8">
      <t>カイメ</t>
    </rPh>
    <rPh sb="8" eb="10">
      <t>セッシュ</t>
    </rPh>
    <rPh sb="10" eb="12">
      <t>カイスウ</t>
    </rPh>
    <rPh sb="13" eb="15">
      <t>ショクイキ</t>
    </rPh>
    <rPh sb="15" eb="17">
      <t>セッシュ</t>
    </rPh>
    <phoneticPr fontId="1"/>
  </si>
  <si>
    <t>（令和５年４月２５日公表時点）</t>
    <rPh sb="1" eb="3">
      <t>レイワ</t>
    </rPh>
    <rPh sb="4" eb="5">
      <t>ネン</t>
    </rPh>
    <rPh sb="6" eb="7">
      <t>ガツ</t>
    </rPh>
    <rPh sb="9" eb="10">
      <t>ニチ</t>
    </rPh>
    <rPh sb="10" eb="14">
      <t>コウヒョウジテン</t>
    </rPh>
    <phoneticPr fontId="1"/>
  </si>
  <si>
    <t>公表日</t>
    <rPh sb="0" eb="2">
      <t>コウヒョウ</t>
    </rPh>
    <rPh sb="2" eb="3">
      <t>ビ</t>
    </rPh>
    <phoneticPr fontId="1"/>
  </si>
  <si>
    <t>集計日</t>
    <rPh sb="0" eb="2">
      <t>シュウケイ</t>
    </rPh>
    <rPh sb="2" eb="3">
      <t>ビ</t>
    </rPh>
    <phoneticPr fontId="1"/>
  </si>
  <si>
    <t> 接種回数　</t>
    <phoneticPr fontId="1"/>
  </si>
  <si>
    <t>(日)</t>
  </si>
  <si>
    <t>(木)</t>
    <rPh sb="1" eb="2">
      <t>モク</t>
    </rPh>
    <phoneticPr fontId="1"/>
  </si>
  <si>
    <t>(火)</t>
  </si>
  <si>
    <t>(月)</t>
  </si>
  <si>
    <t>(水)</t>
  </si>
  <si>
    <t>(火)</t>
    <phoneticPr fontId="2"/>
  </si>
  <si>
    <t>(火)</t>
    <phoneticPr fontId="1"/>
  </si>
  <si>
    <t>(月)</t>
    <rPh sb="1" eb="2">
      <t>ゲツ</t>
    </rPh>
    <phoneticPr fontId="1"/>
  </si>
  <si>
    <t>注：ワクチン接種円滑化システム（V-SYS）への報告（前週月曜日から日曜日まで）を再掲。</t>
    <rPh sb="6" eb="8">
      <t>セッシュ</t>
    </rPh>
    <rPh sb="8" eb="11">
      <t>エンカツカ</t>
    </rPh>
    <rPh sb="24" eb="26">
      <t>ホウコク</t>
    </rPh>
    <rPh sb="27" eb="29">
      <t>ゼンシュウ</t>
    </rPh>
    <rPh sb="29" eb="32">
      <t>ゲツヨウビ</t>
    </rPh>
    <rPh sb="34" eb="37">
      <t>ニチヨウビ</t>
    </rPh>
    <rPh sb="41" eb="43">
      <t>サイケイ</t>
    </rPh>
    <phoneticPr fontId="1"/>
  </si>
  <si>
    <t>注：令和５年４月２５日の集計で掲載終了。</t>
    <phoneticPr fontId="1"/>
  </si>
  <si>
    <t>これまでの３回目総接種回数（重複）</t>
    <rPh sb="6" eb="8">
      <t>カイメ</t>
    </rPh>
    <rPh sb="8" eb="9">
      <t>ソウ</t>
    </rPh>
    <rPh sb="9" eb="11">
      <t>セッシュ</t>
    </rPh>
    <rPh sb="11" eb="13">
      <t>カイスウ</t>
    </rPh>
    <rPh sb="14" eb="16">
      <t>チョウフク</t>
    </rPh>
    <phoneticPr fontId="1"/>
  </si>
  <si>
    <t>（令和４年９月２０日公表時点）</t>
    <rPh sb="1" eb="3">
      <t>レイワ</t>
    </rPh>
    <rPh sb="4" eb="5">
      <t>ネン</t>
    </rPh>
    <rPh sb="6" eb="7">
      <t>ガツ</t>
    </rPh>
    <rPh sb="9" eb="10">
      <t>ニチ</t>
    </rPh>
    <rPh sb="10" eb="14">
      <t>コウヒョウジテン</t>
    </rPh>
    <phoneticPr fontId="1"/>
  </si>
  <si>
    <t>注：各公表日における総合計の算出に当たって除外した重複の回数。</t>
    <rPh sb="2" eb="3">
      <t>カク</t>
    </rPh>
    <rPh sb="3" eb="5">
      <t>コウヒョウ</t>
    </rPh>
    <rPh sb="5" eb="6">
      <t>ビ</t>
    </rPh>
    <rPh sb="10" eb="11">
      <t>ソウ</t>
    </rPh>
    <rPh sb="11" eb="13">
      <t>ゴウケイ</t>
    </rPh>
    <rPh sb="14" eb="16">
      <t>サンシュツ</t>
    </rPh>
    <rPh sb="17" eb="18">
      <t>ア</t>
    </rPh>
    <rPh sb="21" eb="23">
      <t>ジョガイ</t>
    </rPh>
    <rPh sb="25" eb="27">
      <t>チョウフク</t>
    </rPh>
    <rPh sb="28" eb="30">
      <t>カイスウ</t>
    </rPh>
    <phoneticPr fontId="1"/>
  </si>
  <si>
    <t>注：令和４年９月２０日の集計で掲載終了。</t>
    <rPh sb="0" eb="1">
      <t>チュウ</t>
    </rPh>
    <rPh sb="2" eb="4">
      <t>レイワ</t>
    </rPh>
    <rPh sb="5" eb="6">
      <t>ネン</t>
    </rPh>
    <rPh sb="7" eb="8">
      <t>ガツ</t>
    </rPh>
    <rPh sb="10" eb="11">
      <t>ニチ</t>
    </rPh>
    <rPh sb="12" eb="14">
      <t>シュウケイ</t>
    </rPh>
    <rPh sb="15" eb="17">
      <t>ケイサイ</t>
    </rPh>
    <rPh sb="17" eb="19">
      <t>シュウリョウ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</si>
</sst>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#,##0_ ;[Red]\-#,##0\ "/>
    <numFmt numFmtId="178" formatCode="0_);[Red]\(0\)"/>
  </numFmts>
  <fonts count="3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rgb="FF9C6500"/>
      <name val="游ゴシック"/>
      <family val="2"/>
      <charset val="128"/>
      <scheme val="minor"/>
    </font>
    <font>
      <u/>
      <sz val="11"/>
      <color theme="10"/>
      <name val="游ゴシック"/>
      <family val="3"/>
      <scheme val="minor"/>
    </font>
    <font>
      <sz val="11"/>
      <color theme="1"/>
      <name val="游ゴシック"/>
      <family val="3"/>
      <scheme val="minor"/>
    </font>
    <font>
      <sz val="11"/>
      <color rgb="FFFF0000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sz val="9"/>
      <name val="游ゴシック"/>
      <family val="3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2496">
    <xf numFmtId="0" fontId="0" fillId="0" borderId="0">
      <alignment vertical="center"/>
    </xf>
    <xf numFmtId="0" fontId="3" fillId="0" borderId="0"/>
    <xf numFmtId="38" fontId="4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6" borderId="9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7" borderId="11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2" fillId="0" borderId="0"/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4" fillId="8" borderId="12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/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Protection="0"/>
    <xf numFmtId="0" fontId="2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8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92">
    <xf numFmtId="0" fontId="0" fillId="0" borderId="0" xfId="0">
      <alignment vertical="center"/>
    </xf>
    <xf numFmtId="176" fontId="2" fillId="0" borderId="1" xfId="2" applyNumberFormat="1" applyFont="1" applyFill="1" applyBorder="1" applyAlignment="1">
      <alignment horizontal="right" vertical="center"/>
    </xf>
    <xf numFmtId="0" fontId="2" fillId="0" borderId="0" xfId="0" applyFont="1">
      <alignment vertical="center"/>
    </xf>
    <xf numFmtId="0" fontId="6" fillId="0" borderId="0" xfId="0" applyFont="1">
      <alignment vertical="center"/>
    </xf>
    <xf numFmtId="176" fontId="27" fillId="0" borderId="1" xfId="2" applyNumberFormat="1" applyFont="1" applyFill="1" applyBorder="1" applyAlignment="1">
      <alignment horizontal="right" vertical="center"/>
    </xf>
    <xf numFmtId="0" fontId="26" fillId="0" borderId="0" xfId="0" applyFont="1">
      <alignment vertical="center"/>
    </xf>
    <xf numFmtId="176" fontId="2" fillId="0" borderId="1" xfId="2" applyNumberFormat="1" applyFont="1" applyFill="1" applyBorder="1" applyAlignment="1">
      <alignment vertical="center"/>
    </xf>
    <xf numFmtId="177" fontId="2" fillId="0" borderId="1" xfId="2" applyNumberFormat="1" applyFont="1" applyFill="1" applyBorder="1" applyAlignment="1">
      <alignment vertical="center"/>
    </xf>
    <xf numFmtId="38" fontId="2" fillId="0" borderId="0" xfId="2" applyFont="1">
      <alignment vertical="center"/>
    </xf>
    <xf numFmtId="14" fontId="2" fillId="0" borderId="0" xfId="0" applyNumberFormat="1" applyFont="1">
      <alignment vertical="center"/>
    </xf>
    <xf numFmtId="38" fontId="2" fillId="0" borderId="0" xfId="2" applyFont="1" applyFill="1" applyBorder="1" applyAlignment="1">
      <alignment horizontal="right" vertical="center"/>
    </xf>
    <xf numFmtId="38" fontId="2" fillId="0" borderId="0" xfId="2" applyFont="1" applyFill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right" vertical="center" wrapText="1"/>
    </xf>
    <xf numFmtId="14" fontId="2" fillId="0" borderId="0" xfId="0" applyNumberFormat="1" applyFont="1" applyAlignment="1">
      <alignment horizontal="right" vertical="center"/>
    </xf>
    <xf numFmtId="176" fontId="2" fillId="0" borderId="0" xfId="0" applyNumberFormat="1" applyFont="1">
      <alignment vertical="center"/>
    </xf>
    <xf numFmtId="176" fontId="2" fillId="0" borderId="1" xfId="2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1" xfId="0" applyFont="1" applyBorder="1">
      <alignment vertical="center"/>
    </xf>
    <xf numFmtId="14" fontId="2" fillId="0" borderId="1" xfId="0" applyNumberFormat="1" applyFont="1" applyBorder="1">
      <alignment vertical="center"/>
    </xf>
    <xf numFmtId="176" fontId="2" fillId="0" borderId="1" xfId="0" applyNumberFormat="1" applyFont="1" applyBorder="1">
      <alignment vertical="center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17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18" xfId="0" applyFont="1" applyBorder="1">
      <alignment vertical="center"/>
    </xf>
    <xf numFmtId="0" fontId="2" fillId="0" borderId="19" xfId="0" applyFont="1" applyBorder="1">
      <alignment vertical="center"/>
    </xf>
    <xf numFmtId="0" fontId="2" fillId="0" borderId="20" xfId="0" applyFont="1" applyBorder="1">
      <alignment vertical="center"/>
    </xf>
    <xf numFmtId="0" fontId="2" fillId="0" borderId="21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26" xfId="0" applyFont="1" applyBorder="1">
      <alignment vertical="center"/>
    </xf>
    <xf numFmtId="0" fontId="2" fillId="0" borderId="18" xfId="0" applyFont="1" applyBorder="1" applyAlignment="1">
      <alignment vertical="top"/>
    </xf>
    <xf numFmtId="0" fontId="2" fillId="0" borderId="0" xfId="0" applyFont="1" applyAlignment="1">
      <alignment vertical="top"/>
    </xf>
    <xf numFmtId="0" fontId="2" fillId="0" borderId="20" xfId="0" applyFont="1" applyBorder="1" applyAlignment="1">
      <alignment vertical="top"/>
    </xf>
    <xf numFmtId="0" fontId="2" fillId="0" borderId="15" xfId="0" applyFont="1" applyBorder="1" applyAlignment="1">
      <alignment vertical="top"/>
    </xf>
    <xf numFmtId="178" fontId="2" fillId="0" borderId="1" xfId="0" applyNumberFormat="1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176" fontId="2" fillId="0" borderId="1" xfId="0" applyNumberFormat="1" applyFont="1" applyBorder="1" applyAlignment="1">
      <alignment horizontal="right" vertical="center"/>
    </xf>
    <xf numFmtId="176" fontId="2" fillId="0" borderId="1" xfId="0" applyNumberFormat="1" applyFont="1" applyBorder="1" applyAlignment="1">
      <alignment horizontal="center" vertical="center"/>
    </xf>
    <xf numFmtId="14" fontId="2" fillId="0" borderId="23" xfId="0" applyNumberFormat="1" applyFont="1" applyBorder="1" applyAlignment="1">
      <alignment horizontal="right" vertical="center" wrapText="1"/>
    </xf>
    <xf numFmtId="176" fontId="2" fillId="0" borderId="24" xfId="2" applyNumberFormat="1" applyFont="1" applyFill="1" applyBorder="1" applyAlignment="1">
      <alignment horizontal="right" vertical="center"/>
    </xf>
    <xf numFmtId="176" fontId="2" fillId="0" borderId="24" xfId="2" applyNumberFormat="1" applyFont="1" applyFill="1" applyBorder="1" applyAlignment="1">
      <alignment vertical="center"/>
    </xf>
    <xf numFmtId="176" fontId="2" fillId="0" borderId="25" xfId="2" applyNumberFormat="1" applyFont="1" applyFill="1" applyBorder="1" applyAlignment="1">
      <alignment horizontal="right" vertical="center"/>
    </xf>
    <xf numFmtId="176" fontId="2" fillId="0" borderId="25" xfId="2" applyNumberFormat="1" applyFont="1" applyFill="1" applyBorder="1" applyAlignment="1">
      <alignment vertical="center"/>
    </xf>
    <xf numFmtId="176" fontId="0" fillId="0" borderId="25" xfId="0" applyNumberFormat="1" applyBorder="1">
      <alignment vertical="center"/>
    </xf>
    <xf numFmtId="0" fontId="5" fillId="0" borderId="0" xfId="0" applyFont="1">
      <alignment vertical="center"/>
    </xf>
    <xf numFmtId="0" fontId="2" fillId="0" borderId="1" xfId="0" applyFont="1" applyBorder="1" applyAlignment="1">
      <alignment horizontal="right" vertical="center"/>
    </xf>
    <xf numFmtId="38" fontId="2" fillId="0" borderId="1" xfId="2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5" xfId="0" applyFont="1" applyBorder="1" applyAlignment="1">
      <alignment horizontal="right" vertical="center"/>
    </xf>
    <xf numFmtId="0" fontId="2" fillId="0" borderId="2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38" fontId="2" fillId="0" borderId="1" xfId="2" applyFont="1" applyFill="1" applyBorder="1" applyAlignment="1">
      <alignment horizontal="right" vertical="center"/>
    </xf>
    <xf numFmtId="176" fontId="27" fillId="0" borderId="1" xfId="0" applyNumberFormat="1" applyFont="1" applyBorder="1">
      <alignment vertical="center"/>
    </xf>
    <xf numFmtId="176" fontId="27" fillId="0" borderId="23" xfId="0" applyNumberFormat="1" applyFont="1" applyBorder="1">
      <alignment vertical="center"/>
    </xf>
    <xf numFmtId="176" fontId="2" fillId="0" borderId="14" xfId="0" applyNumberFormat="1" applyFont="1" applyBorder="1">
      <alignment vertical="center"/>
    </xf>
    <xf numFmtId="176" fontId="0" fillId="0" borderId="1" xfId="0" applyNumberFormat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15" xfId="0" applyFont="1" applyBorder="1" applyAlignment="1">
      <alignment horizontal="right" vertical="center"/>
    </xf>
    <xf numFmtId="0" fontId="2" fillId="0" borderId="16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0" borderId="26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0" xfId="0" applyFont="1" applyAlignment="1">
      <alignment horizontal="left" vertical="center" wrapText="1"/>
    </xf>
  </cellXfs>
  <cellStyles count="22496">
    <cellStyle name="20% - アクセント 1" xfId="19" builtinId="30" customBuiltin="1"/>
    <cellStyle name="20% - アクセント 1 10" xfId="6882" xr:uid="{00000000-0005-0000-0000-000001000000}"/>
    <cellStyle name="20% - アクセント 1 10 2" xfId="14368" xr:uid="{00000000-0005-0000-0000-000002000000}"/>
    <cellStyle name="20% - アクセント 1 10 3" xfId="21852" xr:uid="{00000000-0005-0000-0000-000003000000}"/>
    <cellStyle name="20% - アクセント 1 11" xfId="7561" xr:uid="{00000000-0005-0000-0000-000004000000}"/>
    <cellStyle name="20% - アクセント 1 12" xfId="15045" xr:uid="{00000000-0005-0000-0000-000005000000}"/>
    <cellStyle name="20% - アクセント 1 2" xfId="153" xr:uid="{00000000-0005-0000-0000-000006000000}"/>
    <cellStyle name="20% - アクセント 1 2 10" xfId="7646" xr:uid="{00000000-0005-0000-0000-000007000000}"/>
    <cellStyle name="20% - アクセント 1 2 11" xfId="15130" xr:uid="{00000000-0005-0000-0000-000008000000}"/>
    <cellStyle name="20% - アクセント 1 2 2" xfId="323" xr:uid="{00000000-0005-0000-0000-000009000000}"/>
    <cellStyle name="20% - アクセント 1 2 2 10" xfId="15300" xr:uid="{00000000-0005-0000-0000-00000A000000}"/>
    <cellStyle name="20% - アクセント 1 2 2 2" xfId="665" xr:uid="{00000000-0005-0000-0000-00000B000000}"/>
    <cellStyle name="20% - アクセント 1 2 2 2 2" xfId="1343" xr:uid="{00000000-0005-0000-0000-00000C000000}"/>
    <cellStyle name="20% - アクセント 1 2 2 2 2 2" xfId="2705" xr:uid="{00000000-0005-0000-0000-00000D000000}"/>
    <cellStyle name="20% - アクセント 1 2 2 2 2 2 2" xfId="10192" xr:uid="{00000000-0005-0000-0000-00000E000000}"/>
    <cellStyle name="20% - アクセント 1 2 2 2 2 2 3" xfId="17676" xr:uid="{00000000-0005-0000-0000-00000F000000}"/>
    <cellStyle name="20% - アクセント 1 2 2 2 2 3" xfId="4065" xr:uid="{00000000-0005-0000-0000-000010000000}"/>
    <cellStyle name="20% - アクセント 1 2 2 2 2 3 2" xfId="11552" xr:uid="{00000000-0005-0000-0000-000011000000}"/>
    <cellStyle name="20% - アクセント 1 2 2 2 2 3 3" xfId="19036" xr:uid="{00000000-0005-0000-0000-000012000000}"/>
    <cellStyle name="20% - アクセント 1 2 2 2 2 4" xfId="5427" xr:uid="{00000000-0005-0000-0000-000013000000}"/>
    <cellStyle name="20% - アクセント 1 2 2 2 2 4 2" xfId="12914" xr:uid="{00000000-0005-0000-0000-000014000000}"/>
    <cellStyle name="20% - アクセント 1 2 2 2 2 4 3" xfId="20398" xr:uid="{00000000-0005-0000-0000-000015000000}"/>
    <cellStyle name="20% - アクセント 1 2 2 2 2 5" xfId="6787" xr:uid="{00000000-0005-0000-0000-000016000000}"/>
    <cellStyle name="20% - アクセント 1 2 2 2 2 5 2" xfId="14274" xr:uid="{00000000-0005-0000-0000-000017000000}"/>
    <cellStyle name="20% - アクセント 1 2 2 2 2 5 3" xfId="21758" xr:uid="{00000000-0005-0000-0000-000018000000}"/>
    <cellStyle name="20% - アクセント 1 2 2 2 2 6" xfId="8832" xr:uid="{00000000-0005-0000-0000-000019000000}"/>
    <cellStyle name="20% - アクセント 1 2 2 2 2 7" xfId="16316" xr:uid="{00000000-0005-0000-0000-00001A000000}"/>
    <cellStyle name="20% - アクセント 1 2 2 2 3" xfId="2027" xr:uid="{00000000-0005-0000-0000-00001B000000}"/>
    <cellStyle name="20% - アクセント 1 2 2 2 3 2" xfId="9514" xr:uid="{00000000-0005-0000-0000-00001C000000}"/>
    <cellStyle name="20% - アクセント 1 2 2 2 3 3" xfId="16998" xr:uid="{00000000-0005-0000-0000-00001D000000}"/>
    <cellStyle name="20% - アクセント 1 2 2 2 4" xfId="3387" xr:uid="{00000000-0005-0000-0000-00001E000000}"/>
    <cellStyle name="20% - アクセント 1 2 2 2 4 2" xfId="10874" xr:uid="{00000000-0005-0000-0000-00001F000000}"/>
    <cellStyle name="20% - アクセント 1 2 2 2 4 3" xfId="18358" xr:uid="{00000000-0005-0000-0000-000020000000}"/>
    <cellStyle name="20% - アクセント 1 2 2 2 5" xfId="4749" xr:uid="{00000000-0005-0000-0000-000021000000}"/>
    <cellStyle name="20% - アクセント 1 2 2 2 5 2" xfId="12236" xr:uid="{00000000-0005-0000-0000-000022000000}"/>
    <cellStyle name="20% - アクセント 1 2 2 2 5 3" xfId="19720" xr:uid="{00000000-0005-0000-0000-000023000000}"/>
    <cellStyle name="20% - アクセント 1 2 2 2 6" xfId="6109" xr:uid="{00000000-0005-0000-0000-000024000000}"/>
    <cellStyle name="20% - アクセント 1 2 2 2 6 2" xfId="13596" xr:uid="{00000000-0005-0000-0000-000025000000}"/>
    <cellStyle name="20% - アクセント 1 2 2 2 6 3" xfId="21080" xr:uid="{00000000-0005-0000-0000-000026000000}"/>
    <cellStyle name="20% - アクセント 1 2 2 2 7" xfId="7475" xr:uid="{00000000-0005-0000-0000-000027000000}"/>
    <cellStyle name="20% - アクセント 1 2 2 2 7 2" xfId="14961" xr:uid="{00000000-0005-0000-0000-000028000000}"/>
    <cellStyle name="20% - アクセント 1 2 2 2 7 3" xfId="22445" xr:uid="{00000000-0005-0000-0000-000029000000}"/>
    <cellStyle name="20% - アクセント 1 2 2 2 8" xfId="8154" xr:uid="{00000000-0005-0000-0000-00002A000000}"/>
    <cellStyle name="20% - アクセント 1 2 2 2 9" xfId="15638" xr:uid="{00000000-0005-0000-0000-00002B000000}"/>
    <cellStyle name="20% - アクセント 1 2 2 3" xfId="1005" xr:uid="{00000000-0005-0000-0000-00002C000000}"/>
    <cellStyle name="20% - アクセント 1 2 2 3 2" xfId="2367" xr:uid="{00000000-0005-0000-0000-00002D000000}"/>
    <cellStyle name="20% - アクセント 1 2 2 3 2 2" xfId="9854" xr:uid="{00000000-0005-0000-0000-00002E000000}"/>
    <cellStyle name="20% - アクセント 1 2 2 3 2 3" xfId="17338" xr:uid="{00000000-0005-0000-0000-00002F000000}"/>
    <cellStyle name="20% - アクセント 1 2 2 3 3" xfId="3727" xr:uid="{00000000-0005-0000-0000-000030000000}"/>
    <cellStyle name="20% - アクセント 1 2 2 3 3 2" xfId="11214" xr:uid="{00000000-0005-0000-0000-000031000000}"/>
    <cellStyle name="20% - アクセント 1 2 2 3 3 3" xfId="18698" xr:uid="{00000000-0005-0000-0000-000032000000}"/>
    <cellStyle name="20% - アクセント 1 2 2 3 4" xfId="5089" xr:uid="{00000000-0005-0000-0000-000033000000}"/>
    <cellStyle name="20% - アクセント 1 2 2 3 4 2" xfId="12576" xr:uid="{00000000-0005-0000-0000-000034000000}"/>
    <cellStyle name="20% - アクセント 1 2 2 3 4 3" xfId="20060" xr:uid="{00000000-0005-0000-0000-000035000000}"/>
    <cellStyle name="20% - アクセント 1 2 2 3 5" xfId="6449" xr:uid="{00000000-0005-0000-0000-000036000000}"/>
    <cellStyle name="20% - アクセント 1 2 2 3 5 2" xfId="13936" xr:uid="{00000000-0005-0000-0000-000037000000}"/>
    <cellStyle name="20% - アクセント 1 2 2 3 5 3" xfId="21420" xr:uid="{00000000-0005-0000-0000-000038000000}"/>
    <cellStyle name="20% - アクセント 1 2 2 3 6" xfId="8494" xr:uid="{00000000-0005-0000-0000-000039000000}"/>
    <cellStyle name="20% - アクセント 1 2 2 3 7" xfId="15978" xr:uid="{00000000-0005-0000-0000-00003A000000}"/>
    <cellStyle name="20% - アクセント 1 2 2 4" xfId="1687" xr:uid="{00000000-0005-0000-0000-00003B000000}"/>
    <cellStyle name="20% - アクセント 1 2 2 4 2" xfId="9174" xr:uid="{00000000-0005-0000-0000-00003C000000}"/>
    <cellStyle name="20% - アクセント 1 2 2 4 3" xfId="16658" xr:uid="{00000000-0005-0000-0000-00003D000000}"/>
    <cellStyle name="20% - アクセント 1 2 2 5" xfId="3047" xr:uid="{00000000-0005-0000-0000-00003E000000}"/>
    <cellStyle name="20% - アクセント 1 2 2 5 2" xfId="10534" xr:uid="{00000000-0005-0000-0000-00003F000000}"/>
    <cellStyle name="20% - アクセント 1 2 2 5 3" xfId="18018" xr:uid="{00000000-0005-0000-0000-000040000000}"/>
    <cellStyle name="20% - アクセント 1 2 2 6" xfId="4409" xr:uid="{00000000-0005-0000-0000-000041000000}"/>
    <cellStyle name="20% - アクセント 1 2 2 6 2" xfId="11896" xr:uid="{00000000-0005-0000-0000-000042000000}"/>
    <cellStyle name="20% - アクセント 1 2 2 6 3" xfId="19380" xr:uid="{00000000-0005-0000-0000-000043000000}"/>
    <cellStyle name="20% - アクセント 1 2 2 7" xfId="5769" xr:uid="{00000000-0005-0000-0000-000044000000}"/>
    <cellStyle name="20% - アクセント 1 2 2 7 2" xfId="13256" xr:uid="{00000000-0005-0000-0000-000045000000}"/>
    <cellStyle name="20% - アクセント 1 2 2 7 3" xfId="20740" xr:uid="{00000000-0005-0000-0000-000046000000}"/>
    <cellStyle name="20% - アクセント 1 2 2 8" xfId="7137" xr:uid="{00000000-0005-0000-0000-000047000000}"/>
    <cellStyle name="20% - アクセント 1 2 2 8 2" xfId="14623" xr:uid="{00000000-0005-0000-0000-000048000000}"/>
    <cellStyle name="20% - アクセント 1 2 2 8 3" xfId="22107" xr:uid="{00000000-0005-0000-0000-000049000000}"/>
    <cellStyle name="20% - アクセント 1 2 2 9" xfId="7816" xr:uid="{00000000-0005-0000-0000-00004A000000}"/>
    <cellStyle name="20% - アクセント 1 2 3" xfId="496" xr:uid="{00000000-0005-0000-0000-00004B000000}"/>
    <cellStyle name="20% - アクセント 1 2 3 2" xfId="1174" xr:uid="{00000000-0005-0000-0000-00004C000000}"/>
    <cellStyle name="20% - アクセント 1 2 3 2 2" xfId="2536" xr:uid="{00000000-0005-0000-0000-00004D000000}"/>
    <cellStyle name="20% - アクセント 1 2 3 2 2 2" xfId="10023" xr:uid="{00000000-0005-0000-0000-00004E000000}"/>
    <cellStyle name="20% - アクセント 1 2 3 2 2 3" xfId="17507" xr:uid="{00000000-0005-0000-0000-00004F000000}"/>
    <cellStyle name="20% - アクセント 1 2 3 2 3" xfId="3896" xr:uid="{00000000-0005-0000-0000-000050000000}"/>
    <cellStyle name="20% - アクセント 1 2 3 2 3 2" xfId="11383" xr:uid="{00000000-0005-0000-0000-000051000000}"/>
    <cellStyle name="20% - アクセント 1 2 3 2 3 3" xfId="18867" xr:uid="{00000000-0005-0000-0000-000052000000}"/>
    <cellStyle name="20% - アクセント 1 2 3 2 4" xfId="5258" xr:uid="{00000000-0005-0000-0000-000053000000}"/>
    <cellStyle name="20% - アクセント 1 2 3 2 4 2" xfId="12745" xr:uid="{00000000-0005-0000-0000-000054000000}"/>
    <cellStyle name="20% - アクセント 1 2 3 2 4 3" xfId="20229" xr:uid="{00000000-0005-0000-0000-000055000000}"/>
    <cellStyle name="20% - アクセント 1 2 3 2 5" xfId="6618" xr:uid="{00000000-0005-0000-0000-000056000000}"/>
    <cellStyle name="20% - アクセント 1 2 3 2 5 2" xfId="14105" xr:uid="{00000000-0005-0000-0000-000057000000}"/>
    <cellStyle name="20% - アクセント 1 2 3 2 5 3" xfId="21589" xr:uid="{00000000-0005-0000-0000-000058000000}"/>
    <cellStyle name="20% - アクセント 1 2 3 2 6" xfId="8663" xr:uid="{00000000-0005-0000-0000-000059000000}"/>
    <cellStyle name="20% - アクセント 1 2 3 2 7" xfId="16147" xr:uid="{00000000-0005-0000-0000-00005A000000}"/>
    <cellStyle name="20% - アクセント 1 2 3 3" xfId="1858" xr:uid="{00000000-0005-0000-0000-00005B000000}"/>
    <cellStyle name="20% - アクセント 1 2 3 3 2" xfId="9345" xr:uid="{00000000-0005-0000-0000-00005C000000}"/>
    <cellStyle name="20% - アクセント 1 2 3 3 3" xfId="16829" xr:uid="{00000000-0005-0000-0000-00005D000000}"/>
    <cellStyle name="20% - アクセント 1 2 3 4" xfId="3218" xr:uid="{00000000-0005-0000-0000-00005E000000}"/>
    <cellStyle name="20% - アクセント 1 2 3 4 2" xfId="10705" xr:uid="{00000000-0005-0000-0000-00005F000000}"/>
    <cellStyle name="20% - アクセント 1 2 3 4 3" xfId="18189" xr:uid="{00000000-0005-0000-0000-000060000000}"/>
    <cellStyle name="20% - アクセント 1 2 3 5" xfId="4580" xr:uid="{00000000-0005-0000-0000-000061000000}"/>
    <cellStyle name="20% - アクセント 1 2 3 5 2" xfId="12067" xr:uid="{00000000-0005-0000-0000-000062000000}"/>
    <cellStyle name="20% - アクセント 1 2 3 5 3" xfId="19551" xr:uid="{00000000-0005-0000-0000-000063000000}"/>
    <cellStyle name="20% - アクセント 1 2 3 6" xfId="5940" xr:uid="{00000000-0005-0000-0000-000064000000}"/>
    <cellStyle name="20% - アクセント 1 2 3 6 2" xfId="13427" xr:uid="{00000000-0005-0000-0000-000065000000}"/>
    <cellStyle name="20% - アクセント 1 2 3 6 3" xfId="20911" xr:uid="{00000000-0005-0000-0000-000066000000}"/>
    <cellStyle name="20% - アクセント 1 2 3 7" xfId="7306" xr:uid="{00000000-0005-0000-0000-000067000000}"/>
    <cellStyle name="20% - アクセント 1 2 3 7 2" xfId="14792" xr:uid="{00000000-0005-0000-0000-000068000000}"/>
    <cellStyle name="20% - アクセント 1 2 3 7 3" xfId="22276" xr:uid="{00000000-0005-0000-0000-000069000000}"/>
    <cellStyle name="20% - アクセント 1 2 3 8" xfId="7985" xr:uid="{00000000-0005-0000-0000-00006A000000}"/>
    <cellStyle name="20% - アクセント 1 2 3 9" xfId="15469" xr:uid="{00000000-0005-0000-0000-00006B000000}"/>
    <cellStyle name="20% - アクセント 1 2 4" xfId="835" xr:uid="{00000000-0005-0000-0000-00006C000000}"/>
    <cellStyle name="20% - アクセント 1 2 4 2" xfId="2197" xr:uid="{00000000-0005-0000-0000-00006D000000}"/>
    <cellStyle name="20% - アクセント 1 2 4 2 2" xfId="9684" xr:uid="{00000000-0005-0000-0000-00006E000000}"/>
    <cellStyle name="20% - アクセント 1 2 4 2 3" xfId="17168" xr:uid="{00000000-0005-0000-0000-00006F000000}"/>
    <cellStyle name="20% - アクセント 1 2 4 3" xfId="3557" xr:uid="{00000000-0005-0000-0000-000070000000}"/>
    <cellStyle name="20% - アクセント 1 2 4 3 2" xfId="11044" xr:uid="{00000000-0005-0000-0000-000071000000}"/>
    <cellStyle name="20% - アクセント 1 2 4 3 3" xfId="18528" xr:uid="{00000000-0005-0000-0000-000072000000}"/>
    <cellStyle name="20% - アクセント 1 2 4 4" xfId="4919" xr:uid="{00000000-0005-0000-0000-000073000000}"/>
    <cellStyle name="20% - アクセント 1 2 4 4 2" xfId="12406" xr:uid="{00000000-0005-0000-0000-000074000000}"/>
    <cellStyle name="20% - アクセント 1 2 4 4 3" xfId="19890" xr:uid="{00000000-0005-0000-0000-000075000000}"/>
    <cellStyle name="20% - アクセント 1 2 4 5" xfId="6279" xr:uid="{00000000-0005-0000-0000-000076000000}"/>
    <cellStyle name="20% - アクセント 1 2 4 5 2" xfId="13766" xr:uid="{00000000-0005-0000-0000-000077000000}"/>
    <cellStyle name="20% - アクセント 1 2 4 5 3" xfId="21250" xr:uid="{00000000-0005-0000-0000-000078000000}"/>
    <cellStyle name="20% - アクセント 1 2 4 6" xfId="8324" xr:uid="{00000000-0005-0000-0000-000079000000}"/>
    <cellStyle name="20% - アクセント 1 2 4 7" xfId="15808" xr:uid="{00000000-0005-0000-0000-00007A000000}"/>
    <cellStyle name="20% - アクセント 1 2 5" xfId="1518" xr:uid="{00000000-0005-0000-0000-00007B000000}"/>
    <cellStyle name="20% - アクセント 1 2 5 2" xfId="9005" xr:uid="{00000000-0005-0000-0000-00007C000000}"/>
    <cellStyle name="20% - アクセント 1 2 5 3" xfId="16489" xr:uid="{00000000-0005-0000-0000-00007D000000}"/>
    <cellStyle name="20% - アクセント 1 2 6" xfId="2878" xr:uid="{00000000-0005-0000-0000-00007E000000}"/>
    <cellStyle name="20% - アクセント 1 2 6 2" xfId="10365" xr:uid="{00000000-0005-0000-0000-00007F000000}"/>
    <cellStyle name="20% - アクセント 1 2 6 3" xfId="17849" xr:uid="{00000000-0005-0000-0000-000080000000}"/>
    <cellStyle name="20% - アクセント 1 2 7" xfId="4240" xr:uid="{00000000-0005-0000-0000-000081000000}"/>
    <cellStyle name="20% - アクセント 1 2 7 2" xfId="11727" xr:uid="{00000000-0005-0000-0000-000082000000}"/>
    <cellStyle name="20% - アクセント 1 2 7 3" xfId="19211" xr:uid="{00000000-0005-0000-0000-000083000000}"/>
    <cellStyle name="20% - アクセント 1 2 8" xfId="5600" xr:uid="{00000000-0005-0000-0000-000084000000}"/>
    <cellStyle name="20% - アクセント 1 2 8 2" xfId="13087" xr:uid="{00000000-0005-0000-0000-000085000000}"/>
    <cellStyle name="20% - アクセント 1 2 8 3" xfId="20571" xr:uid="{00000000-0005-0000-0000-000086000000}"/>
    <cellStyle name="20% - アクセント 1 2 9" xfId="6967" xr:uid="{00000000-0005-0000-0000-000087000000}"/>
    <cellStyle name="20% - アクセント 1 2 9 2" xfId="14453" xr:uid="{00000000-0005-0000-0000-000088000000}"/>
    <cellStyle name="20% - アクセント 1 2 9 3" xfId="21937" xr:uid="{00000000-0005-0000-0000-000089000000}"/>
    <cellStyle name="20% - アクセント 1 3" xfId="238" xr:uid="{00000000-0005-0000-0000-00008A000000}"/>
    <cellStyle name="20% - アクセント 1 3 10" xfId="15215" xr:uid="{00000000-0005-0000-0000-00008B000000}"/>
    <cellStyle name="20% - アクセント 1 3 2" xfId="580" xr:uid="{00000000-0005-0000-0000-00008C000000}"/>
    <cellStyle name="20% - アクセント 1 3 2 2" xfId="1258" xr:uid="{00000000-0005-0000-0000-00008D000000}"/>
    <cellStyle name="20% - アクセント 1 3 2 2 2" xfId="2620" xr:uid="{00000000-0005-0000-0000-00008E000000}"/>
    <cellStyle name="20% - アクセント 1 3 2 2 2 2" xfId="10107" xr:uid="{00000000-0005-0000-0000-00008F000000}"/>
    <cellStyle name="20% - アクセント 1 3 2 2 2 3" xfId="17591" xr:uid="{00000000-0005-0000-0000-000090000000}"/>
    <cellStyle name="20% - アクセント 1 3 2 2 3" xfId="3980" xr:uid="{00000000-0005-0000-0000-000091000000}"/>
    <cellStyle name="20% - アクセント 1 3 2 2 3 2" xfId="11467" xr:uid="{00000000-0005-0000-0000-000092000000}"/>
    <cellStyle name="20% - アクセント 1 3 2 2 3 3" xfId="18951" xr:uid="{00000000-0005-0000-0000-000093000000}"/>
    <cellStyle name="20% - アクセント 1 3 2 2 4" xfId="5342" xr:uid="{00000000-0005-0000-0000-000094000000}"/>
    <cellStyle name="20% - アクセント 1 3 2 2 4 2" xfId="12829" xr:uid="{00000000-0005-0000-0000-000095000000}"/>
    <cellStyle name="20% - アクセント 1 3 2 2 4 3" xfId="20313" xr:uid="{00000000-0005-0000-0000-000096000000}"/>
    <cellStyle name="20% - アクセント 1 3 2 2 5" xfId="6702" xr:uid="{00000000-0005-0000-0000-000097000000}"/>
    <cellStyle name="20% - アクセント 1 3 2 2 5 2" xfId="14189" xr:uid="{00000000-0005-0000-0000-000098000000}"/>
    <cellStyle name="20% - アクセント 1 3 2 2 5 3" xfId="21673" xr:uid="{00000000-0005-0000-0000-000099000000}"/>
    <cellStyle name="20% - アクセント 1 3 2 2 6" xfId="8747" xr:uid="{00000000-0005-0000-0000-00009A000000}"/>
    <cellStyle name="20% - アクセント 1 3 2 2 7" xfId="16231" xr:uid="{00000000-0005-0000-0000-00009B000000}"/>
    <cellStyle name="20% - アクセント 1 3 2 3" xfId="1942" xr:uid="{00000000-0005-0000-0000-00009C000000}"/>
    <cellStyle name="20% - アクセント 1 3 2 3 2" xfId="9429" xr:uid="{00000000-0005-0000-0000-00009D000000}"/>
    <cellStyle name="20% - アクセント 1 3 2 3 3" xfId="16913" xr:uid="{00000000-0005-0000-0000-00009E000000}"/>
    <cellStyle name="20% - アクセント 1 3 2 4" xfId="3302" xr:uid="{00000000-0005-0000-0000-00009F000000}"/>
    <cellStyle name="20% - アクセント 1 3 2 4 2" xfId="10789" xr:uid="{00000000-0005-0000-0000-0000A0000000}"/>
    <cellStyle name="20% - アクセント 1 3 2 4 3" xfId="18273" xr:uid="{00000000-0005-0000-0000-0000A1000000}"/>
    <cellStyle name="20% - アクセント 1 3 2 5" xfId="4664" xr:uid="{00000000-0005-0000-0000-0000A2000000}"/>
    <cellStyle name="20% - アクセント 1 3 2 5 2" xfId="12151" xr:uid="{00000000-0005-0000-0000-0000A3000000}"/>
    <cellStyle name="20% - アクセント 1 3 2 5 3" xfId="19635" xr:uid="{00000000-0005-0000-0000-0000A4000000}"/>
    <cellStyle name="20% - アクセント 1 3 2 6" xfId="6024" xr:uid="{00000000-0005-0000-0000-0000A5000000}"/>
    <cellStyle name="20% - アクセント 1 3 2 6 2" xfId="13511" xr:uid="{00000000-0005-0000-0000-0000A6000000}"/>
    <cellStyle name="20% - アクセント 1 3 2 6 3" xfId="20995" xr:uid="{00000000-0005-0000-0000-0000A7000000}"/>
    <cellStyle name="20% - アクセント 1 3 2 7" xfId="7390" xr:uid="{00000000-0005-0000-0000-0000A8000000}"/>
    <cellStyle name="20% - アクセント 1 3 2 7 2" xfId="14876" xr:uid="{00000000-0005-0000-0000-0000A9000000}"/>
    <cellStyle name="20% - アクセント 1 3 2 7 3" xfId="22360" xr:uid="{00000000-0005-0000-0000-0000AA000000}"/>
    <cellStyle name="20% - アクセント 1 3 2 8" xfId="8069" xr:uid="{00000000-0005-0000-0000-0000AB000000}"/>
    <cellStyle name="20% - アクセント 1 3 2 9" xfId="15553" xr:uid="{00000000-0005-0000-0000-0000AC000000}"/>
    <cellStyle name="20% - アクセント 1 3 3" xfId="920" xr:uid="{00000000-0005-0000-0000-0000AD000000}"/>
    <cellStyle name="20% - アクセント 1 3 3 2" xfId="2282" xr:uid="{00000000-0005-0000-0000-0000AE000000}"/>
    <cellStyle name="20% - アクセント 1 3 3 2 2" xfId="9769" xr:uid="{00000000-0005-0000-0000-0000AF000000}"/>
    <cellStyle name="20% - アクセント 1 3 3 2 3" xfId="17253" xr:uid="{00000000-0005-0000-0000-0000B0000000}"/>
    <cellStyle name="20% - アクセント 1 3 3 3" xfId="3642" xr:uid="{00000000-0005-0000-0000-0000B1000000}"/>
    <cellStyle name="20% - アクセント 1 3 3 3 2" xfId="11129" xr:uid="{00000000-0005-0000-0000-0000B2000000}"/>
    <cellStyle name="20% - アクセント 1 3 3 3 3" xfId="18613" xr:uid="{00000000-0005-0000-0000-0000B3000000}"/>
    <cellStyle name="20% - アクセント 1 3 3 4" xfId="5004" xr:uid="{00000000-0005-0000-0000-0000B4000000}"/>
    <cellStyle name="20% - アクセント 1 3 3 4 2" xfId="12491" xr:uid="{00000000-0005-0000-0000-0000B5000000}"/>
    <cellStyle name="20% - アクセント 1 3 3 4 3" xfId="19975" xr:uid="{00000000-0005-0000-0000-0000B6000000}"/>
    <cellStyle name="20% - アクセント 1 3 3 5" xfId="6364" xr:uid="{00000000-0005-0000-0000-0000B7000000}"/>
    <cellStyle name="20% - アクセント 1 3 3 5 2" xfId="13851" xr:uid="{00000000-0005-0000-0000-0000B8000000}"/>
    <cellStyle name="20% - アクセント 1 3 3 5 3" xfId="21335" xr:uid="{00000000-0005-0000-0000-0000B9000000}"/>
    <cellStyle name="20% - アクセント 1 3 3 6" xfId="8409" xr:uid="{00000000-0005-0000-0000-0000BA000000}"/>
    <cellStyle name="20% - アクセント 1 3 3 7" xfId="15893" xr:uid="{00000000-0005-0000-0000-0000BB000000}"/>
    <cellStyle name="20% - アクセント 1 3 4" xfId="1602" xr:uid="{00000000-0005-0000-0000-0000BC000000}"/>
    <cellStyle name="20% - アクセント 1 3 4 2" xfId="9089" xr:uid="{00000000-0005-0000-0000-0000BD000000}"/>
    <cellStyle name="20% - アクセント 1 3 4 3" xfId="16573" xr:uid="{00000000-0005-0000-0000-0000BE000000}"/>
    <cellStyle name="20% - アクセント 1 3 5" xfId="2962" xr:uid="{00000000-0005-0000-0000-0000BF000000}"/>
    <cellStyle name="20% - アクセント 1 3 5 2" xfId="10449" xr:uid="{00000000-0005-0000-0000-0000C0000000}"/>
    <cellStyle name="20% - アクセント 1 3 5 3" xfId="17933" xr:uid="{00000000-0005-0000-0000-0000C1000000}"/>
    <cellStyle name="20% - アクセント 1 3 6" xfId="4324" xr:uid="{00000000-0005-0000-0000-0000C2000000}"/>
    <cellStyle name="20% - アクセント 1 3 6 2" xfId="11811" xr:uid="{00000000-0005-0000-0000-0000C3000000}"/>
    <cellStyle name="20% - アクセント 1 3 6 3" xfId="19295" xr:uid="{00000000-0005-0000-0000-0000C4000000}"/>
    <cellStyle name="20% - アクセント 1 3 7" xfId="5684" xr:uid="{00000000-0005-0000-0000-0000C5000000}"/>
    <cellStyle name="20% - アクセント 1 3 7 2" xfId="13171" xr:uid="{00000000-0005-0000-0000-0000C6000000}"/>
    <cellStyle name="20% - アクセント 1 3 7 3" xfId="20655" xr:uid="{00000000-0005-0000-0000-0000C7000000}"/>
    <cellStyle name="20% - アクセント 1 3 8" xfId="7052" xr:uid="{00000000-0005-0000-0000-0000C8000000}"/>
    <cellStyle name="20% - アクセント 1 3 8 2" xfId="14538" xr:uid="{00000000-0005-0000-0000-0000C9000000}"/>
    <cellStyle name="20% - アクセント 1 3 8 3" xfId="22022" xr:uid="{00000000-0005-0000-0000-0000CA000000}"/>
    <cellStyle name="20% - アクセント 1 3 9" xfId="7731" xr:uid="{00000000-0005-0000-0000-0000CB000000}"/>
    <cellStyle name="20% - アクセント 1 4" xfId="411" xr:uid="{00000000-0005-0000-0000-0000CC000000}"/>
    <cellStyle name="20% - アクセント 1 4 2" xfId="1089" xr:uid="{00000000-0005-0000-0000-0000CD000000}"/>
    <cellStyle name="20% - アクセント 1 4 2 2" xfId="2451" xr:uid="{00000000-0005-0000-0000-0000CE000000}"/>
    <cellStyle name="20% - アクセント 1 4 2 2 2" xfId="9938" xr:uid="{00000000-0005-0000-0000-0000CF000000}"/>
    <cellStyle name="20% - アクセント 1 4 2 2 3" xfId="17422" xr:uid="{00000000-0005-0000-0000-0000D0000000}"/>
    <cellStyle name="20% - アクセント 1 4 2 3" xfId="3811" xr:uid="{00000000-0005-0000-0000-0000D1000000}"/>
    <cellStyle name="20% - アクセント 1 4 2 3 2" xfId="11298" xr:uid="{00000000-0005-0000-0000-0000D2000000}"/>
    <cellStyle name="20% - アクセント 1 4 2 3 3" xfId="18782" xr:uid="{00000000-0005-0000-0000-0000D3000000}"/>
    <cellStyle name="20% - アクセント 1 4 2 4" xfId="5173" xr:uid="{00000000-0005-0000-0000-0000D4000000}"/>
    <cellStyle name="20% - アクセント 1 4 2 4 2" xfId="12660" xr:uid="{00000000-0005-0000-0000-0000D5000000}"/>
    <cellStyle name="20% - アクセント 1 4 2 4 3" xfId="20144" xr:uid="{00000000-0005-0000-0000-0000D6000000}"/>
    <cellStyle name="20% - アクセント 1 4 2 5" xfId="6533" xr:uid="{00000000-0005-0000-0000-0000D7000000}"/>
    <cellStyle name="20% - アクセント 1 4 2 5 2" xfId="14020" xr:uid="{00000000-0005-0000-0000-0000D8000000}"/>
    <cellStyle name="20% - アクセント 1 4 2 5 3" xfId="21504" xr:uid="{00000000-0005-0000-0000-0000D9000000}"/>
    <cellStyle name="20% - アクセント 1 4 2 6" xfId="8578" xr:uid="{00000000-0005-0000-0000-0000DA000000}"/>
    <cellStyle name="20% - アクセント 1 4 2 7" xfId="16062" xr:uid="{00000000-0005-0000-0000-0000DB000000}"/>
    <cellStyle name="20% - アクセント 1 4 3" xfId="1773" xr:uid="{00000000-0005-0000-0000-0000DC000000}"/>
    <cellStyle name="20% - アクセント 1 4 3 2" xfId="9260" xr:uid="{00000000-0005-0000-0000-0000DD000000}"/>
    <cellStyle name="20% - アクセント 1 4 3 3" xfId="16744" xr:uid="{00000000-0005-0000-0000-0000DE000000}"/>
    <cellStyle name="20% - アクセント 1 4 4" xfId="3133" xr:uid="{00000000-0005-0000-0000-0000DF000000}"/>
    <cellStyle name="20% - アクセント 1 4 4 2" xfId="10620" xr:uid="{00000000-0005-0000-0000-0000E0000000}"/>
    <cellStyle name="20% - アクセント 1 4 4 3" xfId="18104" xr:uid="{00000000-0005-0000-0000-0000E1000000}"/>
    <cellStyle name="20% - アクセント 1 4 5" xfId="4495" xr:uid="{00000000-0005-0000-0000-0000E2000000}"/>
    <cellStyle name="20% - アクセント 1 4 5 2" xfId="11982" xr:uid="{00000000-0005-0000-0000-0000E3000000}"/>
    <cellStyle name="20% - アクセント 1 4 5 3" xfId="19466" xr:uid="{00000000-0005-0000-0000-0000E4000000}"/>
    <cellStyle name="20% - アクセント 1 4 6" xfId="5855" xr:uid="{00000000-0005-0000-0000-0000E5000000}"/>
    <cellStyle name="20% - アクセント 1 4 6 2" xfId="13342" xr:uid="{00000000-0005-0000-0000-0000E6000000}"/>
    <cellStyle name="20% - アクセント 1 4 6 3" xfId="20826" xr:uid="{00000000-0005-0000-0000-0000E7000000}"/>
    <cellStyle name="20% - アクセント 1 4 7" xfId="7221" xr:uid="{00000000-0005-0000-0000-0000E8000000}"/>
    <cellStyle name="20% - アクセント 1 4 7 2" xfId="14707" xr:uid="{00000000-0005-0000-0000-0000E9000000}"/>
    <cellStyle name="20% - アクセント 1 4 7 3" xfId="22191" xr:uid="{00000000-0005-0000-0000-0000EA000000}"/>
    <cellStyle name="20% - アクセント 1 4 8" xfId="7900" xr:uid="{00000000-0005-0000-0000-0000EB000000}"/>
    <cellStyle name="20% - アクセント 1 4 9" xfId="15384" xr:uid="{00000000-0005-0000-0000-0000EC000000}"/>
    <cellStyle name="20% - アクセント 1 5" xfId="750" xr:uid="{00000000-0005-0000-0000-0000ED000000}"/>
    <cellStyle name="20% - アクセント 1 5 2" xfId="2112" xr:uid="{00000000-0005-0000-0000-0000EE000000}"/>
    <cellStyle name="20% - アクセント 1 5 2 2" xfId="9599" xr:uid="{00000000-0005-0000-0000-0000EF000000}"/>
    <cellStyle name="20% - アクセント 1 5 2 3" xfId="17083" xr:uid="{00000000-0005-0000-0000-0000F0000000}"/>
    <cellStyle name="20% - アクセント 1 5 3" xfId="3472" xr:uid="{00000000-0005-0000-0000-0000F1000000}"/>
    <cellStyle name="20% - アクセント 1 5 3 2" xfId="10959" xr:uid="{00000000-0005-0000-0000-0000F2000000}"/>
    <cellStyle name="20% - アクセント 1 5 3 3" xfId="18443" xr:uid="{00000000-0005-0000-0000-0000F3000000}"/>
    <cellStyle name="20% - アクセント 1 5 4" xfId="4834" xr:uid="{00000000-0005-0000-0000-0000F4000000}"/>
    <cellStyle name="20% - アクセント 1 5 4 2" xfId="12321" xr:uid="{00000000-0005-0000-0000-0000F5000000}"/>
    <cellStyle name="20% - アクセント 1 5 4 3" xfId="19805" xr:uid="{00000000-0005-0000-0000-0000F6000000}"/>
    <cellStyle name="20% - アクセント 1 5 5" xfId="6194" xr:uid="{00000000-0005-0000-0000-0000F7000000}"/>
    <cellStyle name="20% - アクセント 1 5 5 2" xfId="13681" xr:uid="{00000000-0005-0000-0000-0000F8000000}"/>
    <cellStyle name="20% - アクセント 1 5 5 3" xfId="21165" xr:uid="{00000000-0005-0000-0000-0000F9000000}"/>
    <cellStyle name="20% - アクセント 1 5 6" xfId="8239" xr:uid="{00000000-0005-0000-0000-0000FA000000}"/>
    <cellStyle name="20% - アクセント 1 5 7" xfId="15723" xr:uid="{00000000-0005-0000-0000-0000FB000000}"/>
    <cellStyle name="20% - アクセント 1 6" xfId="1398" xr:uid="{00000000-0005-0000-0000-0000FC000000}"/>
    <cellStyle name="20% - アクセント 1 6 2" xfId="8887" xr:uid="{00000000-0005-0000-0000-0000FD000000}"/>
    <cellStyle name="20% - アクセント 1 6 3" xfId="16371" xr:uid="{00000000-0005-0000-0000-0000FE000000}"/>
    <cellStyle name="20% - アクセント 1 7" xfId="2760" xr:uid="{00000000-0005-0000-0000-0000FF000000}"/>
    <cellStyle name="20% - アクセント 1 7 2" xfId="10247" xr:uid="{00000000-0005-0000-0000-000000010000}"/>
    <cellStyle name="20% - アクセント 1 7 3" xfId="17731" xr:uid="{00000000-0005-0000-0000-000001010000}"/>
    <cellStyle name="20% - アクセント 1 8" xfId="4122" xr:uid="{00000000-0005-0000-0000-000002010000}"/>
    <cellStyle name="20% - アクセント 1 8 2" xfId="11609" xr:uid="{00000000-0005-0000-0000-000003010000}"/>
    <cellStyle name="20% - アクセント 1 8 3" xfId="19093" xr:uid="{00000000-0005-0000-0000-000004010000}"/>
    <cellStyle name="20% - アクセント 1 9" xfId="5482" xr:uid="{00000000-0005-0000-0000-000005010000}"/>
    <cellStyle name="20% - アクセント 1 9 2" xfId="12969" xr:uid="{00000000-0005-0000-0000-000006010000}"/>
    <cellStyle name="20% - アクセント 1 9 3" xfId="20453" xr:uid="{00000000-0005-0000-0000-000007010000}"/>
    <cellStyle name="20% - アクセント 2" xfId="22" builtinId="34" customBuiltin="1"/>
    <cellStyle name="20% - アクセント 2 10" xfId="6884" xr:uid="{00000000-0005-0000-0000-000009010000}"/>
    <cellStyle name="20% - アクセント 2 10 2" xfId="14370" xr:uid="{00000000-0005-0000-0000-00000A010000}"/>
    <cellStyle name="20% - アクセント 2 10 3" xfId="21854" xr:uid="{00000000-0005-0000-0000-00000B010000}"/>
    <cellStyle name="20% - アクセント 2 11" xfId="7563" xr:uid="{00000000-0005-0000-0000-00000C010000}"/>
    <cellStyle name="20% - アクセント 2 12" xfId="15047" xr:uid="{00000000-0005-0000-0000-00000D010000}"/>
    <cellStyle name="20% - アクセント 2 2" xfId="155" xr:uid="{00000000-0005-0000-0000-00000E010000}"/>
    <cellStyle name="20% - アクセント 2 2 10" xfId="7648" xr:uid="{00000000-0005-0000-0000-00000F010000}"/>
    <cellStyle name="20% - アクセント 2 2 11" xfId="15132" xr:uid="{00000000-0005-0000-0000-000010010000}"/>
    <cellStyle name="20% - アクセント 2 2 2" xfId="325" xr:uid="{00000000-0005-0000-0000-000011010000}"/>
    <cellStyle name="20% - アクセント 2 2 2 10" xfId="15302" xr:uid="{00000000-0005-0000-0000-000012010000}"/>
    <cellStyle name="20% - アクセント 2 2 2 2" xfId="667" xr:uid="{00000000-0005-0000-0000-000013010000}"/>
    <cellStyle name="20% - アクセント 2 2 2 2 2" xfId="1345" xr:uid="{00000000-0005-0000-0000-000014010000}"/>
    <cellStyle name="20% - アクセント 2 2 2 2 2 2" xfId="2707" xr:uid="{00000000-0005-0000-0000-000015010000}"/>
    <cellStyle name="20% - アクセント 2 2 2 2 2 2 2" xfId="10194" xr:uid="{00000000-0005-0000-0000-000016010000}"/>
    <cellStyle name="20% - アクセント 2 2 2 2 2 2 3" xfId="17678" xr:uid="{00000000-0005-0000-0000-000017010000}"/>
    <cellStyle name="20% - アクセント 2 2 2 2 2 3" xfId="4067" xr:uid="{00000000-0005-0000-0000-000018010000}"/>
    <cellStyle name="20% - アクセント 2 2 2 2 2 3 2" xfId="11554" xr:uid="{00000000-0005-0000-0000-000019010000}"/>
    <cellStyle name="20% - アクセント 2 2 2 2 2 3 3" xfId="19038" xr:uid="{00000000-0005-0000-0000-00001A010000}"/>
    <cellStyle name="20% - アクセント 2 2 2 2 2 4" xfId="5429" xr:uid="{00000000-0005-0000-0000-00001B010000}"/>
    <cellStyle name="20% - アクセント 2 2 2 2 2 4 2" xfId="12916" xr:uid="{00000000-0005-0000-0000-00001C010000}"/>
    <cellStyle name="20% - アクセント 2 2 2 2 2 4 3" xfId="20400" xr:uid="{00000000-0005-0000-0000-00001D010000}"/>
    <cellStyle name="20% - アクセント 2 2 2 2 2 5" xfId="6789" xr:uid="{00000000-0005-0000-0000-00001E010000}"/>
    <cellStyle name="20% - アクセント 2 2 2 2 2 5 2" xfId="14276" xr:uid="{00000000-0005-0000-0000-00001F010000}"/>
    <cellStyle name="20% - アクセント 2 2 2 2 2 5 3" xfId="21760" xr:uid="{00000000-0005-0000-0000-000020010000}"/>
    <cellStyle name="20% - アクセント 2 2 2 2 2 6" xfId="8834" xr:uid="{00000000-0005-0000-0000-000021010000}"/>
    <cellStyle name="20% - アクセント 2 2 2 2 2 7" xfId="16318" xr:uid="{00000000-0005-0000-0000-000022010000}"/>
    <cellStyle name="20% - アクセント 2 2 2 2 3" xfId="2029" xr:uid="{00000000-0005-0000-0000-000023010000}"/>
    <cellStyle name="20% - アクセント 2 2 2 2 3 2" xfId="9516" xr:uid="{00000000-0005-0000-0000-000024010000}"/>
    <cellStyle name="20% - アクセント 2 2 2 2 3 3" xfId="17000" xr:uid="{00000000-0005-0000-0000-000025010000}"/>
    <cellStyle name="20% - アクセント 2 2 2 2 4" xfId="3389" xr:uid="{00000000-0005-0000-0000-000026010000}"/>
    <cellStyle name="20% - アクセント 2 2 2 2 4 2" xfId="10876" xr:uid="{00000000-0005-0000-0000-000027010000}"/>
    <cellStyle name="20% - アクセント 2 2 2 2 4 3" xfId="18360" xr:uid="{00000000-0005-0000-0000-000028010000}"/>
    <cellStyle name="20% - アクセント 2 2 2 2 5" xfId="4751" xr:uid="{00000000-0005-0000-0000-000029010000}"/>
    <cellStyle name="20% - アクセント 2 2 2 2 5 2" xfId="12238" xr:uid="{00000000-0005-0000-0000-00002A010000}"/>
    <cellStyle name="20% - アクセント 2 2 2 2 5 3" xfId="19722" xr:uid="{00000000-0005-0000-0000-00002B010000}"/>
    <cellStyle name="20% - アクセント 2 2 2 2 6" xfId="6111" xr:uid="{00000000-0005-0000-0000-00002C010000}"/>
    <cellStyle name="20% - アクセント 2 2 2 2 6 2" xfId="13598" xr:uid="{00000000-0005-0000-0000-00002D010000}"/>
    <cellStyle name="20% - アクセント 2 2 2 2 6 3" xfId="21082" xr:uid="{00000000-0005-0000-0000-00002E010000}"/>
    <cellStyle name="20% - アクセント 2 2 2 2 7" xfId="7477" xr:uid="{00000000-0005-0000-0000-00002F010000}"/>
    <cellStyle name="20% - アクセント 2 2 2 2 7 2" xfId="14963" xr:uid="{00000000-0005-0000-0000-000030010000}"/>
    <cellStyle name="20% - アクセント 2 2 2 2 7 3" xfId="22447" xr:uid="{00000000-0005-0000-0000-000031010000}"/>
    <cellStyle name="20% - アクセント 2 2 2 2 8" xfId="8156" xr:uid="{00000000-0005-0000-0000-000032010000}"/>
    <cellStyle name="20% - アクセント 2 2 2 2 9" xfId="15640" xr:uid="{00000000-0005-0000-0000-000033010000}"/>
    <cellStyle name="20% - アクセント 2 2 2 3" xfId="1007" xr:uid="{00000000-0005-0000-0000-000034010000}"/>
    <cellStyle name="20% - アクセント 2 2 2 3 2" xfId="2369" xr:uid="{00000000-0005-0000-0000-000035010000}"/>
    <cellStyle name="20% - アクセント 2 2 2 3 2 2" xfId="9856" xr:uid="{00000000-0005-0000-0000-000036010000}"/>
    <cellStyle name="20% - アクセント 2 2 2 3 2 3" xfId="17340" xr:uid="{00000000-0005-0000-0000-000037010000}"/>
    <cellStyle name="20% - アクセント 2 2 2 3 3" xfId="3729" xr:uid="{00000000-0005-0000-0000-000038010000}"/>
    <cellStyle name="20% - アクセント 2 2 2 3 3 2" xfId="11216" xr:uid="{00000000-0005-0000-0000-000039010000}"/>
    <cellStyle name="20% - アクセント 2 2 2 3 3 3" xfId="18700" xr:uid="{00000000-0005-0000-0000-00003A010000}"/>
    <cellStyle name="20% - アクセント 2 2 2 3 4" xfId="5091" xr:uid="{00000000-0005-0000-0000-00003B010000}"/>
    <cellStyle name="20% - アクセント 2 2 2 3 4 2" xfId="12578" xr:uid="{00000000-0005-0000-0000-00003C010000}"/>
    <cellStyle name="20% - アクセント 2 2 2 3 4 3" xfId="20062" xr:uid="{00000000-0005-0000-0000-00003D010000}"/>
    <cellStyle name="20% - アクセント 2 2 2 3 5" xfId="6451" xr:uid="{00000000-0005-0000-0000-00003E010000}"/>
    <cellStyle name="20% - アクセント 2 2 2 3 5 2" xfId="13938" xr:uid="{00000000-0005-0000-0000-00003F010000}"/>
    <cellStyle name="20% - アクセント 2 2 2 3 5 3" xfId="21422" xr:uid="{00000000-0005-0000-0000-000040010000}"/>
    <cellStyle name="20% - アクセント 2 2 2 3 6" xfId="8496" xr:uid="{00000000-0005-0000-0000-000041010000}"/>
    <cellStyle name="20% - アクセント 2 2 2 3 7" xfId="15980" xr:uid="{00000000-0005-0000-0000-000042010000}"/>
    <cellStyle name="20% - アクセント 2 2 2 4" xfId="1689" xr:uid="{00000000-0005-0000-0000-000043010000}"/>
    <cellStyle name="20% - アクセント 2 2 2 4 2" xfId="9176" xr:uid="{00000000-0005-0000-0000-000044010000}"/>
    <cellStyle name="20% - アクセント 2 2 2 4 3" xfId="16660" xr:uid="{00000000-0005-0000-0000-000045010000}"/>
    <cellStyle name="20% - アクセント 2 2 2 5" xfId="3049" xr:uid="{00000000-0005-0000-0000-000046010000}"/>
    <cellStyle name="20% - アクセント 2 2 2 5 2" xfId="10536" xr:uid="{00000000-0005-0000-0000-000047010000}"/>
    <cellStyle name="20% - アクセント 2 2 2 5 3" xfId="18020" xr:uid="{00000000-0005-0000-0000-000048010000}"/>
    <cellStyle name="20% - アクセント 2 2 2 6" xfId="4411" xr:uid="{00000000-0005-0000-0000-000049010000}"/>
    <cellStyle name="20% - アクセント 2 2 2 6 2" xfId="11898" xr:uid="{00000000-0005-0000-0000-00004A010000}"/>
    <cellStyle name="20% - アクセント 2 2 2 6 3" xfId="19382" xr:uid="{00000000-0005-0000-0000-00004B010000}"/>
    <cellStyle name="20% - アクセント 2 2 2 7" xfId="5771" xr:uid="{00000000-0005-0000-0000-00004C010000}"/>
    <cellStyle name="20% - アクセント 2 2 2 7 2" xfId="13258" xr:uid="{00000000-0005-0000-0000-00004D010000}"/>
    <cellStyle name="20% - アクセント 2 2 2 7 3" xfId="20742" xr:uid="{00000000-0005-0000-0000-00004E010000}"/>
    <cellStyle name="20% - アクセント 2 2 2 8" xfId="7139" xr:uid="{00000000-0005-0000-0000-00004F010000}"/>
    <cellStyle name="20% - アクセント 2 2 2 8 2" xfId="14625" xr:uid="{00000000-0005-0000-0000-000050010000}"/>
    <cellStyle name="20% - アクセント 2 2 2 8 3" xfId="22109" xr:uid="{00000000-0005-0000-0000-000051010000}"/>
    <cellStyle name="20% - アクセント 2 2 2 9" xfId="7818" xr:uid="{00000000-0005-0000-0000-000052010000}"/>
    <cellStyle name="20% - アクセント 2 2 3" xfId="498" xr:uid="{00000000-0005-0000-0000-000053010000}"/>
    <cellStyle name="20% - アクセント 2 2 3 2" xfId="1176" xr:uid="{00000000-0005-0000-0000-000054010000}"/>
    <cellStyle name="20% - アクセント 2 2 3 2 2" xfId="2538" xr:uid="{00000000-0005-0000-0000-000055010000}"/>
    <cellStyle name="20% - アクセント 2 2 3 2 2 2" xfId="10025" xr:uid="{00000000-0005-0000-0000-000056010000}"/>
    <cellStyle name="20% - アクセント 2 2 3 2 2 3" xfId="17509" xr:uid="{00000000-0005-0000-0000-000057010000}"/>
    <cellStyle name="20% - アクセント 2 2 3 2 3" xfId="3898" xr:uid="{00000000-0005-0000-0000-000058010000}"/>
    <cellStyle name="20% - アクセント 2 2 3 2 3 2" xfId="11385" xr:uid="{00000000-0005-0000-0000-000059010000}"/>
    <cellStyle name="20% - アクセント 2 2 3 2 3 3" xfId="18869" xr:uid="{00000000-0005-0000-0000-00005A010000}"/>
    <cellStyle name="20% - アクセント 2 2 3 2 4" xfId="5260" xr:uid="{00000000-0005-0000-0000-00005B010000}"/>
    <cellStyle name="20% - アクセント 2 2 3 2 4 2" xfId="12747" xr:uid="{00000000-0005-0000-0000-00005C010000}"/>
    <cellStyle name="20% - アクセント 2 2 3 2 4 3" xfId="20231" xr:uid="{00000000-0005-0000-0000-00005D010000}"/>
    <cellStyle name="20% - アクセント 2 2 3 2 5" xfId="6620" xr:uid="{00000000-0005-0000-0000-00005E010000}"/>
    <cellStyle name="20% - アクセント 2 2 3 2 5 2" xfId="14107" xr:uid="{00000000-0005-0000-0000-00005F010000}"/>
    <cellStyle name="20% - アクセント 2 2 3 2 5 3" xfId="21591" xr:uid="{00000000-0005-0000-0000-000060010000}"/>
    <cellStyle name="20% - アクセント 2 2 3 2 6" xfId="8665" xr:uid="{00000000-0005-0000-0000-000061010000}"/>
    <cellStyle name="20% - アクセント 2 2 3 2 7" xfId="16149" xr:uid="{00000000-0005-0000-0000-000062010000}"/>
    <cellStyle name="20% - アクセント 2 2 3 3" xfId="1860" xr:uid="{00000000-0005-0000-0000-000063010000}"/>
    <cellStyle name="20% - アクセント 2 2 3 3 2" xfId="9347" xr:uid="{00000000-0005-0000-0000-000064010000}"/>
    <cellStyle name="20% - アクセント 2 2 3 3 3" xfId="16831" xr:uid="{00000000-0005-0000-0000-000065010000}"/>
    <cellStyle name="20% - アクセント 2 2 3 4" xfId="3220" xr:uid="{00000000-0005-0000-0000-000066010000}"/>
    <cellStyle name="20% - アクセント 2 2 3 4 2" xfId="10707" xr:uid="{00000000-0005-0000-0000-000067010000}"/>
    <cellStyle name="20% - アクセント 2 2 3 4 3" xfId="18191" xr:uid="{00000000-0005-0000-0000-000068010000}"/>
    <cellStyle name="20% - アクセント 2 2 3 5" xfId="4582" xr:uid="{00000000-0005-0000-0000-000069010000}"/>
    <cellStyle name="20% - アクセント 2 2 3 5 2" xfId="12069" xr:uid="{00000000-0005-0000-0000-00006A010000}"/>
    <cellStyle name="20% - アクセント 2 2 3 5 3" xfId="19553" xr:uid="{00000000-0005-0000-0000-00006B010000}"/>
    <cellStyle name="20% - アクセント 2 2 3 6" xfId="5942" xr:uid="{00000000-0005-0000-0000-00006C010000}"/>
    <cellStyle name="20% - アクセント 2 2 3 6 2" xfId="13429" xr:uid="{00000000-0005-0000-0000-00006D010000}"/>
    <cellStyle name="20% - アクセント 2 2 3 6 3" xfId="20913" xr:uid="{00000000-0005-0000-0000-00006E010000}"/>
    <cellStyle name="20% - アクセント 2 2 3 7" xfId="7308" xr:uid="{00000000-0005-0000-0000-00006F010000}"/>
    <cellStyle name="20% - アクセント 2 2 3 7 2" xfId="14794" xr:uid="{00000000-0005-0000-0000-000070010000}"/>
    <cellStyle name="20% - アクセント 2 2 3 7 3" xfId="22278" xr:uid="{00000000-0005-0000-0000-000071010000}"/>
    <cellStyle name="20% - アクセント 2 2 3 8" xfId="7987" xr:uid="{00000000-0005-0000-0000-000072010000}"/>
    <cellStyle name="20% - アクセント 2 2 3 9" xfId="15471" xr:uid="{00000000-0005-0000-0000-000073010000}"/>
    <cellStyle name="20% - アクセント 2 2 4" xfId="837" xr:uid="{00000000-0005-0000-0000-000074010000}"/>
    <cellStyle name="20% - アクセント 2 2 4 2" xfId="2199" xr:uid="{00000000-0005-0000-0000-000075010000}"/>
    <cellStyle name="20% - アクセント 2 2 4 2 2" xfId="9686" xr:uid="{00000000-0005-0000-0000-000076010000}"/>
    <cellStyle name="20% - アクセント 2 2 4 2 3" xfId="17170" xr:uid="{00000000-0005-0000-0000-000077010000}"/>
    <cellStyle name="20% - アクセント 2 2 4 3" xfId="3559" xr:uid="{00000000-0005-0000-0000-000078010000}"/>
    <cellStyle name="20% - アクセント 2 2 4 3 2" xfId="11046" xr:uid="{00000000-0005-0000-0000-000079010000}"/>
    <cellStyle name="20% - アクセント 2 2 4 3 3" xfId="18530" xr:uid="{00000000-0005-0000-0000-00007A010000}"/>
    <cellStyle name="20% - アクセント 2 2 4 4" xfId="4921" xr:uid="{00000000-0005-0000-0000-00007B010000}"/>
    <cellStyle name="20% - アクセント 2 2 4 4 2" xfId="12408" xr:uid="{00000000-0005-0000-0000-00007C010000}"/>
    <cellStyle name="20% - アクセント 2 2 4 4 3" xfId="19892" xr:uid="{00000000-0005-0000-0000-00007D010000}"/>
    <cellStyle name="20% - アクセント 2 2 4 5" xfId="6281" xr:uid="{00000000-0005-0000-0000-00007E010000}"/>
    <cellStyle name="20% - アクセント 2 2 4 5 2" xfId="13768" xr:uid="{00000000-0005-0000-0000-00007F010000}"/>
    <cellStyle name="20% - アクセント 2 2 4 5 3" xfId="21252" xr:uid="{00000000-0005-0000-0000-000080010000}"/>
    <cellStyle name="20% - アクセント 2 2 4 6" xfId="8326" xr:uid="{00000000-0005-0000-0000-000081010000}"/>
    <cellStyle name="20% - アクセント 2 2 4 7" xfId="15810" xr:uid="{00000000-0005-0000-0000-000082010000}"/>
    <cellStyle name="20% - アクセント 2 2 5" xfId="1520" xr:uid="{00000000-0005-0000-0000-000083010000}"/>
    <cellStyle name="20% - アクセント 2 2 5 2" xfId="9007" xr:uid="{00000000-0005-0000-0000-000084010000}"/>
    <cellStyle name="20% - アクセント 2 2 5 3" xfId="16491" xr:uid="{00000000-0005-0000-0000-000085010000}"/>
    <cellStyle name="20% - アクセント 2 2 6" xfId="2880" xr:uid="{00000000-0005-0000-0000-000086010000}"/>
    <cellStyle name="20% - アクセント 2 2 6 2" xfId="10367" xr:uid="{00000000-0005-0000-0000-000087010000}"/>
    <cellStyle name="20% - アクセント 2 2 6 3" xfId="17851" xr:uid="{00000000-0005-0000-0000-000088010000}"/>
    <cellStyle name="20% - アクセント 2 2 7" xfId="4242" xr:uid="{00000000-0005-0000-0000-000089010000}"/>
    <cellStyle name="20% - アクセント 2 2 7 2" xfId="11729" xr:uid="{00000000-0005-0000-0000-00008A010000}"/>
    <cellStyle name="20% - アクセント 2 2 7 3" xfId="19213" xr:uid="{00000000-0005-0000-0000-00008B010000}"/>
    <cellStyle name="20% - アクセント 2 2 8" xfId="5602" xr:uid="{00000000-0005-0000-0000-00008C010000}"/>
    <cellStyle name="20% - アクセント 2 2 8 2" xfId="13089" xr:uid="{00000000-0005-0000-0000-00008D010000}"/>
    <cellStyle name="20% - アクセント 2 2 8 3" xfId="20573" xr:uid="{00000000-0005-0000-0000-00008E010000}"/>
    <cellStyle name="20% - アクセント 2 2 9" xfId="6969" xr:uid="{00000000-0005-0000-0000-00008F010000}"/>
    <cellStyle name="20% - アクセント 2 2 9 2" xfId="14455" xr:uid="{00000000-0005-0000-0000-000090010000}"/>
    <cellStyle name="20% - アクセント 2 2 9 3" xfId="21939" xr:uid="{00000000-0005-0000-0000-000091010000}"/>
    <cellStyle name="20% - アクセント 2 3" xfId="240" xr:uid="{00000000-0005-0000-0000-000092010000}"/>
    <cellStyle name="20% - アクセント 2 3 10" xfId="15217" xr:uid="{00000000-0005-0000-0000-000093010000}"/>
    <cellStyle name="20% - アクセント 2 3 2" xfId="582" xr:uid="{00000000-0005-0000-0000-000094010000}"/>
    <cellStyle name="20% - アクセント 2 3 2 2" xfId="1260" xr:uid="{00000000-0005-0000-0000-000095010000}"/>
    <cellStyle name="20% - アクセント 2 3 2 2 2" xfId="2622" xr:uid="{00000000-0005-0000-0000-000096010000}"/>
    <cellStyle name="20% - アクセント 2 3 2 2 2 2" xfId="10109" xr:uid="{00000000-0005-0000-0000-000097010000}"/>
    <cellStyle name="20% - アクセント 2 3 2 2 2 3" xfId="17593" xr:uid="{00000000-0005-0000-0000-000098010000}"/>
    <cellStyle name="20% - アクセント 2 3 2 2 3" xfId="3982" xr:uid="{00000000-0005-0000-0000-000099010000}"/>
    <cellStyle name="20% - アクセント 2 3 2 2 3 2" xfId="11469" xr:uid="{00000000-0005-0000-0000-00009A010000}"/>
    <cellStyle name="20% - アクセント 2 3 2 2 3 3" xfId="18953" xr:uid="{00000000-0005-0000-0000-00009B010000}"/>
    <cellStyle name="20% - アクセント 2 3 2 2 4" xfId="5344" xr:uid="{00000000-0005-0000-0000-00009C010000}"/>
    <cellStyle name="20% - アクセント 2 3 2 2 4 2" xfId="12831" xr:uid="{00000000-0005-0000-0000-00009D010000}"/>
    <cellStyle name="20% - アクセント 2 3 2 2 4 3" xfId="20315" xr:uid="{00000000-0005-0000-0000-00009E010000}"/>
    <cellStyle name="20% - アクセント 2 3 2 2 5" xfId="6704" xr:uid="{00000000-0005-0000-0000-00009F010000}"/>
    <cellStyle name="20% - アクセント 2 3 2 2 5 2" xfId="14191" xr:uid="{00000000-0005-0000-0000-0000A0010000}"/>
    <cellStyle name="20% - アクセント 2 3 2 2 5 3" xfId="21675" xr:uid="{00000000-0005-0000-0000-0000A1010000}"/>
    <cellStyle name="20% - アクセント 2 3 2 2 6" xfId="8749" xr:uid="{00000000-0005-0000-0000-0000A2010000}"/>
    <cellStyle name="20% - アクセント 2 3 2 2 7" xfId="16233" xr:uid="{00000000-0005-0000-0000-0000A3010000}"/>
    <cellStyle name="20% - アクセント 2 3 2 3" xfId="1944" xr:uid="{00000000-0005-0000-0000-0000A4010000}"/>
    <cellStyle name="20% - アクセント 2 3 2 3 2" xfId="9431" xr:uid="{00000000-0005-0000-0000-0000A5010000}"/>
    <cellStyle name="20% - アクセント 2 3 2 3 3" xfId="16915" xr:uid="{00000000-0005-0000-0000-0000A6010000}"/>
    <cellStyle name="20% - アクセント 2 3 2 4" xfId="3304" xr:uid="{00000000-0005-0000-0000-0000A7010000}"/>
    <cellStyle name="20% - アクセント 2 3 2 4 2" xfId="10791" xr:uid="{00000000-0005-0000-0000-0000A8010000}"/>
    <cellStyle name="20% - アクセント 2 3 2 4 3" xfId="18275" xr:uid="{00000000-0005-0000-0000-0000A9010000}"/>
    <cellStyle name="20% - アクセント 2 3 2 5" xfId="4666" xr:uid="{00000000-0005-0000-0000-0000AA010000}"/>
    <cellStyle name="20% - アクセント 2 3 2 5 2" xfId="12153" xr:uid="{00000000-0005-0000-0000-0000AB010000}"/>
    <cellStyle name="20% - アクセント 2 3 2 5 3" xfId="19637" xr:uid="{00000000-0005-0000-0000-0000AC010000}"/>
    <cellStyle name="20% - アクセント 2 3 2 6" xfId="6026" xr:uid="{00000000-0005-0000-0000-0000AD010000}"/>
    <cellStyle name="20% - アクセント 2 3 2 6 2" xfId="13513" xr:uid="{00000000-0005-0000-0000-0000AE010000}"/>
    <cellStyle name="20% - アクセント 2 3 2 6 3" xfId="20997" xr:uid="{00000000-0005-0000-0000-0000AF010000}"/>
    <cellStyle name="20% - アクセント 2 3 2 7" xfId="7392" xr:uid="{00000000-0005-0000-0000-0000B0010000}"/>
    <cellStyle name="20% - アクセント 2 3 2 7 2" xfId="14878" xr:uid="{00000000-0005-0000-0000-0000B1010000}"/>
    <cellStyle name="20% - アクセント 2 3 2 7 3" xfId="22362" xr:uid="{00000000-0005-0000-0000-0000B2010000}"/>
    <cellStyle name="20% - アクセント 2 3 2 8" xfId="8071" xr:uid="{00000000-0005-0000-0000-0000B3010000}"/>
    <cellStyle name="20% - アクセント 2 3 2 9" xfId="15555" xr:uid="{00000000-0005-0000-0000-0000B4010000}"/>
    <cellStyle name="20% - アクセント 2 3 3" xfId="922" xr:uid="{00000000-0005-0000-0000-0000B5010000}"/>
    <cellStyle name="20% - アクセント 2 3 3 2" xfId="2284" xr:uid="{00000000-0005-0000-0000-0000B6010000}"/>
    <cellStyle name="20% - アクセント 2 3 3 2 2" xfId="9771" xr:uid="{00000000-0005-0000-0000-0000B7010000}"/>
    <cellStyle name="20% - アクセント 2 3 3 2 3" xfId="17255" xr:uid="{00000000-0005-0000-0000-0000B8010000}"/>
    <cellStyle name="20% - アクセント 2 3 3 3" xfId="3644" xr:uid="{00000000-0005-0000-0000-0000B9010000}"/>
    <cellStyle name="20% - アクセント 2 3 3 3 2" xfId="11131" xr:uid="{00000000-0005-0000-0000-0000BA010000}"/>
    <cellStyle name="20% - アクセント 2 3 3 3 3" xfId="18615" xr:uid="{00000000-0005-0000-0000-0000BB010000}"/>
    <cellStyle name="20% - アクセント 2 3 3 4" xfId="5006" xr:uid="{00000000-0005-0000-0000-0000BC010000}"/>
    <cellStyle name="20% - アクセント 2 3 3 4 2" xfId="12493" xr:uid="{00000000-0005-0000-0000-0000BD010000}"/>
    <cellStyle name="20% - アクセント 2 3 3 4 3" xfId="19977" xr:uid="{00000000-0005-0000-0000-0000BE010000}"/>
    <cellStyle name="20% - アクセント 2 3 3 5" xfId="6366" xr:uid="{00000000-0005-0000-0000-0000BF010000}"/>
    <cellStyle name="20% - アクセント 2 3 3 5 2" xfId="13853" xr:uid="{00000000-0005-0000-0000-0000C0010000}"/>
    <cellStyle name="20% - アクセント 2 3 3 5 3" xfId="21337" xr:uid="{00000000-0005-0000-0000-0000C1010000}"/>
    <cellStyle name="20% - アクセント 2 3 3 6" xfId="8411" xr:uid="{00000000-0005-0000-0000-0000C2010000}"/>
    <cellStyle name="20% - アクセント 2 3 3 7" xfId="15895" xr:uid="{00000000-0005-0000-0000-0000C3010000}"/>
    <cellStyle name="20% - アクセント 2 3 4" xfId="1604" xr:uid="{00000000-0005-0000-0000-0000C4010000}"/>
    <cellStyle name="20% - アクセント 2 3 4 2" xfId="9091" xr:uid="{00000000-0005-0000-0000-0000C5010000}"/>
    <cellStyle name="20% - アクセント 2 3 4 3" xfId="16575" xr:uid="{00000000-0005-0000-0000-0000C6010000}"/>
    <cellStyle name="20% - アクセント 2 3 5" xfId="2964" xr:uid="{00000000-0005-0000-0000-0000C7010000}"/>
    <cellStyle name="20% - アクセント 2 3 5 2" xfId="10451" xr:uid="{00000000-0005-0000-0000-0000C8010000}"/>
    <cellStyle name="20% - アクセント 2 3 5 3" xfId="17935" xr:uid="{00000000-0005-0000-0000-0000C9010000}"/>
    <cellStyle name="20% - アクセント 2 3 6" xfId="4326" xr:uid="{00000000-0005-0000-0000-0000CA010000}"/>
    <cellStyle name="20% - アクセント 2 3 6 2" xfId="11813" xr:uid="{00000000-0005-0000-0000-0000CB010000}"/>
    <cellStyle name="20% - アクセント 2 3 6 3" xfId="19297" xr:uid="{00000000-0005-0000-0000-0000CC010000}"/>
    <cellStyle name="20% - アクセント 2 3 7" xfId="5686" xr:uid="{00000000-0005-0000-0000-0000CD010000}"/>
    <cellStyle name="20% - アクセント 2 3 7 2" xfId="13173" xr:uid="{00000000-0005-0000-0000-0000CE010000}"/>
    <cellStyle name="20% - アクセント 2 3 7 3" xfId="20657" xr:uid="{00000000-0005-0000-0000-0000CF010000}"/>
    <cellStyle name="20% - アクセント 2 3 8" xfId="7054" xr:uid="{00000000-0005-0000-0000-0000D0010000}"/>
    <cellStyle name="20% - アクセント 2 3 8 2" xfId="14540" xr:uid="{00000000-0005-0000-0000-0000D1010000}"/>
    <cellStyle name="20% - アクセント 2 3 8 3" xfId="22024" xr:uid="{00000000-0005-0000-0000-0000D2010000}"/>
    <cellStyle name="20% - アクセント 2 3 9" xfId="7733" xr:uid="{00000000-0005-0000-0000-0000D3010000}"/>
    <cellStyle name="20% - アクセント 2 4" xfId="413" xr:uid="{00000000-0005-0000-0000-0000D4010000}"/>
    <cellStyle name="20% - アクセント 2 4 2" xfId="1091" xr:uid="{00000000-0005-0000-0000-0000D5010000}"/>
    <cellStyle name="20% - アクセント 2 4 2 2" xfId="2453" xr:uid="{00000000-0005-0000-0000-0000D6010000}"/>
    <cellStyle name="20% - アクセント 2 4 2 2 2" xfId="9940" xr:uid="{00000000-0005-0000-0000-0000D7010000}"/>
    <cellStyle name="20% - アクセント 2 4 2 2 3" xfId="17424" xr:uid="{00000000-0005-0000-0000-0000D8010000}"/>
    <cellStyle name="20% - アクセント 2 4 2 3" xfId="3813" xr:uid="{00000000-0005-0000-0000-0000D9010000}"/>
    <cellStyle name="20% - アクセント 2 4 2 3 2" xfId="11300" xr:uid="{00000000-0005-0000-0000-0000DA010000}"/>
    <cellStyle name="20% - アクセント 2 4 2 3 3" xfId="18784" xr:uid="{00000000-0005-0000-0000-0000DB010000}"/>
    <cellStyle name="20% - アクセント 2 4 2 4" xfId="5175" xr:uid="{00000000-0005-0000-0000-0000DC010000}"/>
    <cellStyle name="20% - アクセント 2 4 2 4 2" xfId="12662" xr:uid="{00000000-0005-0000-0000-0000DD010000}"/>
    <cellStyle name="20% - アクセント 2 4 2 4 3" xfId="20146" xr:uid="{00000000-0005-0000-0000-0000DE010000}"/>
    <cellStyle name="20% - アクセント 2 4 2 5" xfId="6535" xr:uid="{00000000-0005-0000-0000-0000DF010000}"/>
    <cellStyle name="20% - アクセント 2 4 2 5 2" xfId="14022" xr:uid="{00000000-0005-0000-0000-0000E0010000}"/>
    <cellStyle name="20% - アクセント 2 4 2 5 3" xfId="21506" xr:uid="{00000000-0005-0000-0000-0000E1010000}"/>
    <cellStyle name="20% - アクセント 2 4 2 6" xfId="8580" xr:uid="{00000000-0005-0000-0000-0000E2010000}"/>
    <cellStyle name="20% - アクセント 2 4 2 7" xfId="16064" xr:uid="{00000000-0005-0000-0000-0000E3010000}"/>
    <cellStyle name="20% - アクセント 2 4 3" xfId="1775" xr:uid="{00000000-0005-0000-0000-0000E4010000}"/>
    <cellStyle name="20% - アクセント 2 4 3 2" xfId="9262" xr:uid="{00000000-0005-0000-0000-0000E5010000}"/>
    <cellStyle name="20% - アクセント 2 4 3 3" xfId="16746" xr:uid="{00000000-0005-0000-0000-0000E6010000}"/>
    <cellStyle name="20% - アクセント 2 4 4" xfId="3135" xr:uid="{00000000-0005-0000-0000-0000E7010000}"/>
    <cellStyle name="20% - アクセント 2 4 4 2" xfId="10622" xr:uid="{00000000-0005-0000-0000-0000E8010000}"/>
    <cellStyle name="20% - アクセント 2 4 4 3" xfId="18106" xr:uid="{00000000-0005-0000-0000-0000E9010000}"/>
    <cellStyle name="20% - アクセント 2 4 5" xfId="4497" xr:uid="{00000000-0005-0000-0000-0000EA010000}"/>
    <cellStyle name="20% - アクセント 2 4 5 2" xfId="11984" xr:uid="{00000000-0005-0000-0000-0000EB010000}"/>
    <cellStyle name="20% - アクセント 2 4 5 3" xfId="19468" xr:uid="{00000000-0005-0000-0000-0000EC010000}"/>
    <cellStyle name="20% - アクセント 2 4 6" xfId="5857" xr:uid="{00000000-0005-0000-0000-0000ED010000}"/>
    <cellStyle name="20% - アクセント 2 4 6 2" xfId="13344" xr:uid="{00000000-0005-0000-0000-0000EE010000}"/>
    <cellStyle name="20% - アクセント 2 4 6 3" xfId="20828" xr:uid="{00000000-0005-0000-0000-0000EF010000}"/>
    <cellStyle name="20% - アクセント 2 4 7" xfId="7223" xr:uid="{00000000-0005-0000-0000-0000F0010000}"/>
    <cellStyle name="20% - アクセント 2 4 7 2" xfId="14709" xr:uid="{00000000-0005-0000-0000-0000F1010000}"/>
    <cellStyle name="20% - アクセント 2 4 7 3" xfId="22193" xr:uid="{00000000-0005-0000-0000-0000F2010000}"/>
    <cellStyle name="20% - アクセント 2 4 8" xfId="7902" xr:uid="{00000000-0005-0000-0000-0000F3010000}"/>
    <cellStyle name="20% - アクセント 2 4 9" xfId="15386" xr:uid="{00000000-0005-0000-0000-0000F4010000}"/>
    <cellStyle name="20% - アクセント 2 5" xfId="752" xr:uid="{00000000-0005-0000-0000-0000F5010000}"/>
    <cellStyle name="20% - アクセント 2 5 2" xfId="2114" xr:uid="{00000000-0005-0000-0000-0000F6010000}"/>
    <cellStyle name="20% - アクセント 2 5 2 2" xfId="9601" xr:uid="{00000000-0005-0000-0000-0000F7010000}"/>
    <cellStyle name="20% - アクセント 2 5 2 3" xfId="17085" xr:uid="{00000000-0005-0000-0000-0000F8010000}"/>
    <cellStyle name="20% - アクセント 2 5 3" xfId="3474" xr:uid="{00000000-0005-0000-0000-0000F9010000}"/>
    <cellStyle name="20% - アクセント 2 5 3 2" xfId="10961" xr:uid="{00000000-0005-0000-0000-0000FA010000}"/>
    <cellStyle name="20% - アクセント 2 5 3 3" xfId="18445" xr:uid="{00000000-0005-0000-0000-0000FB010000}"/>
    <cellStyle name="20% - アクセント 2 5 4" xfId="4836" xr:uid="{00000000-0005-0000-0000-0000FC010000}"/>
    <cellStyle name="20% - アクセント 2 5 4 2" xfId="12323" xr:uid="{00000000-0005-0000-0000-0000FD010000}"/>
    <cellStyle name="20% - アクセント 2 5 4 3" xfId="19807" xr:uid="{00000000-0005-0000-0000-0000FE010000}"/>
    <cellStyle name="20% - アクセント 2 5 5" xfId="6196" xr:uid="{00000000-0005-0000-0000-0000FF010000}"/>
    <cellStyle name="20% - アクセント 2 5 5 2" xfId="13683" xr:uid="{00000000-0005-0000-0000-000000020000}"/>
    <cellStyle name="20% - アクセント 2 5 5 3" xfId="21167" xr:uid="{00000000-0005-0000-0000-000001020000}"/>
    <cellStyle name="20% - アクセント 2 5 6" xfId="8241" xr:uid="{00000000-0005-0000-0000-000002020000}"/>
    <cellStyle name="20% - アクセント 2 5 7" xfId="15725" xr:uid="{00000000-0005-0000-0000-000003020000}"/>
    <cellStyle name="20% - アクセント 2 6" xfId="1400" xr:uid="{00000000-0005-0000-0000-000004020000}"/>
    <cellStyle name="20% - アクセント 2 6 2" xfId="8889" xr:uid="{00000000-0005-0000-0000-000005020000}"/>
    <cellStyle name="20% - アクセント 2 6 3" xfId="16373" xr:uid="{00000000-0005-0000-0000-000006020000}"/>
    <cellStyle name="20% - アクセント 2 7" xfId="2762" xr:uid="{00000000-0005-0000-0000-000007020000}"/>
    <cellStyle name="20% - アクセント 2 7 2" xfId="10249" xr:uid="{00000000-0005-0000-0000-000008020000}"/>
    <cellStyle name="20% - アクセント 2 7 3" xfId="17733" xr:uid="{00000000-0005-0000-0000-000009020000}"/>
    <cellStyle name="20% - アクセント 2 8" xfId="4124" xr:uid="{00000000-0005-0000-0000-00000A020000}"/>
    <cellStyle name="20% - アクセント 2 8 2" xfId="11611" xr:uid="{00000000-0005-0000-0000-00000B020000}"/>
    <cellStyle name="20% - アクセント 2 8 3" xfId="19095" xr:uid="{00000000-0005-0000-0000-00000C020000}"/>
    <cellStyle name="20% - アクセント 2 9" xfId="5484" xr:uid="{00000000-0005-0000-0000-00000D020000}"/>
    <cellStyle name="20% - アクセント 2 9 2" xfId="12971" xr:uid="{00000000-0005-0000-0000-00000E020000}"/>
    <cellStyle name="20% - アクセント 2 9 3" xfId="20455" xr:uid="{00000000-0005-0000-0000-00000F020000}"/>
    <cellStyle name="20% - アクセント 3" xfId="25" builtinId="38" customBuiltin="1"/>
    <cellStyle name="20% - アクセント 3 10" xfId="6886" xr:uid="{00000000-0005-0000-0000-000011020000}"/>
    <cellStyle name="20% - アクセント 3 10 2" xfId="14372" xr:uid="{00000000-0005-0000-0000-000012020000}"/>
    <cellStyle name="20% - アクセント 3 10 3" xfId="21856" xr:uid="{00000000-0005-0000-0000-000013020000}"/>
    <cellStyle name="20% - アクセント 3 11" xfId="7565" xr:uid="{00000000-0005-0000-0000-000014020000}"/>
    <cellStyle name="20% - アクセント 3 12" xfId="15049" xr:uid="{00000000-0005-0000-0000-000015020000}"/>
    <cellStyle name="20% - アクセント 3 2" xfId="157" xr:uid="{00000000-0005-0000-0000-000016020000}"/>
    <cellStyle name="20% - アクセント 3 2 10" xfId="7650" xr:uid="{00000000-0005-0000-0000-000017020000}"/>
    <cellStyle name="20% - アクセント 3 2 11" xfId="15134" xr:uid="{00000000-0005-0000-0000-000018020000}"/>
    <cellStyle name="20% - アクセント 3 2 2" xfId="327" xr:uid="{00000000-0005-0000-0000-000019020000}"/>
    <cellStyle name="20% - アクセント 3 2 2 10" xfId="15304" xr:uid="{00000000-0005-0000-0000-00001A020000}"/>
    <cellStyle name="20% - アクセント 3 2 2 2" xfId="669" xr:uid="{00000000-0005-0000-0000-00001B020000}"/>
    <cellStyle name="20% - アクセント 3 2 2 2 2" xfId="1347" xr:uid="{00000000-0005-0000-0000-00001C020000}"/>
    <cellStyle name="20% - アクセント 3 2 2 2 2 2" xfId="2709" xr:uid="{00000000-0005-0000-0000-00001D020000}"/>
    <cellStyle name="20% - アクセント 3 2 2 2 2 2 2" xfId="10196" xr:uid="{00000000-0005-0000-0000-00001E020000}"/>
    <cellStyle name="20% - アクセント 3 2 2 2 2 2 3" xfId="17680" xr:uid="{00000000-0005-0000-0000-00001F020000}"/>
    <cellStyle name="20% - アクセント 3 2 2 2 2 3" xfId="4069" xr:uid="{00000000-0005-0000-0000-000020020000}"/>
    <cellStyle name="20% - アクセント 3 2 2 2 2 3 2" xfId="11556" xr:uid="{00000000-0005-0000-0000-000021020000}"/>
    <cellStyle name="20% - アクセント 3 2 2 2 2 3 3" xfId="19040" xr:uid="{00000000-0005-0000-0000-000022020000}"/>
    <cellStyle name="20% - アクセント 3 2 2 2 2 4" xfId="5431" xr:uid="{00000000-0005-0000-0000-000023020000}"/>
    <cellStyle name="20% - アクセント 3 2 2 2 2 4 2" xfId="12918" xr:uid="{00000000-0005-0000-0000-000024020000}"/>
    <cellStyle name="20% - アクセント 3 2 2 2 2 4 3" xfId="20402" xr:uid="{00000000-0005-0000-0000-000025020000}"/>
    <cellStyle name="20% - アクセント 3 2 2 2 2 5" xfId="6791" xr:uid="{00000000-0005-0000-0000-000026020000}"/>
    <cellStyle name="20% - アクセント 3 2 2 2 2 5 2" xfId="14278" xr:uid="{00000000-0005-0000-0000-000027020000}"/>
    <cellStyle name="20% - アクセント 3 2 2 2 2 5 3" xfId="21762" xr:uid="{00000000-0005-0000-0000-000028020000}"/>
    <cellStyle name="20% - アクセント 3 2 2 2 2 6" xfId="8836" xr:uid="{00000000-0005-0000-0000-000029020000}"/>
    <cellStyle name="20% - アクセント 3 2 2 2 2 7" xfId="16320" xr:uid="{00000000-0005-0000-0000-00002A020000}"/>
    <cellStyle name="20% - アクセント 3 2 2 2 3" xfId="2031" xr:uid="{00000000-0005-0000-0000-00002B020000}"/>
    <cellStyle name="20% - アクセント 3 2 2 2 3 2" xfId="9518" xr:uid="{00000000-0005-0000-0000-00002C020000}"/>
    <cellStyle name="20% - アクセント 3 2 2 2 3 3" xfId="17002" xr:uid="{00000000-0005-0000-0000-00002D020000}"/>
    <cellStyle name="20% - アクセント 3 2 2 2 4" xfId="3391" xr:uid="{00000000-0005-0000-0000-00002E020000}"/>
    <cellStyle name="20% - アクセント 3 2 2 2 4 2" xfId="10878" xr:uid="{00000000-0005-0000-0000-00002F020000}"/>
    <cellStyle name="20% - アクセント 3 2 2 2 4 3" xfId="18362" xr:uid="{00000000-0005-0000-0000-000030020000}"/>
    <cellStyle name="20% - アクセント 3 2 2 2 5" xfId="4753" xr:uid="{00000000-0005-0000-0000-000031020000}"/>
    <cellStyle name="20% - アクセント 3 2 2 2 5 2" xfId="12240" xr:uid="{00000000-0005-0000-0000-000032020000}"/>
    <cellStyle name="20% - アクセント 3 2 2 2 5 3" xfId="19724" xr:uid="{00000000-0005-0000-0000-000033020000}"/>
    <cellStyle name="20% - アクセント 3 2 2 2 6" xfId="6113" xr:uid="{00000000-0005-0000-0000-000034020000}"/>
    <cellStyle name="20% - アクセント 3 2 2 2 6 2" xfId="13600" xr:uid="{00000000-0005-0000-0000-000035020000}"/>
    <cellStyle name="20% - アクセント 3 2 2 2 6 3" xfId="21084" xr:uid="{00000000-0005-0000-0000-000036020000}"/>
    <cellStyle name="20% - アクセント 3 2 2 2 7" xfId="7479" xr:uid="{00000000-0005-0000-0000-000037020000}"/>
    <cellStyle name="20% - アクセント 3 2 2 2 7 2" xfId="14965" xr:uid="{00000000-0005-0000-0000-000038020000}"/>
    <cellStyle name="20% - アクセント 3 2 2 2 7 3" xfId="22449" xr:uid="{00000000-0005-0000-0000-000039020000}"/>
    <cellStyle name="20% - アクセント 3 2 2 2 8" xfId="8158" xr:uid="{00000000-0005-0000-0000-00003A020000}"/>
    <cellStyle name="20% - アクセント 3 2 2 2 9" xfId="15642" xr:uid="{00000000-0005-0000-0000-00003B020000}"/>
    <cellStyle name="20% - アクセント 3 2 2 3" xfId="1009" xr:uid="{00000000-0005-0000-0000-00003C020000}"/>
    <cellStyle name="20% - アクセント 3 2 2 3 2" xfId="2371" xr:uid="{00000000-0005-0000-0000-00003D020000}"/>
    <cellStyle name="20% - アクセント 3 2 2 3 2 2" xfId="9858" xr:uid="{00000000-0005-0000-0000-00003E020000}"/>
    <cellStyle name="20% - アクセント 3 2 2 3 2 3" xfId="17342" xr:uid="{00000000-0005-0000-0000-00003F020000}"/>
    <cellStyle name="20% - アクセント 3 2 2 3 3" xfId="3731" xr:uid="{00000000-0005-0000-0000-000040020000}"/>
    <cellStyle name="20% - アクセント 3 2 2 3 3 2" xfId="11218" xr:uid="{00000000-0005-0000-0000-000041020000}"/>
    <cellStyle name="20% - アクセント 3 2 2 3 3 3" xfId="18702" xr:uid="{00000000-0005-0000-0000-000042020000}"/>
    <cellStyle name="20% - アクセント 3 2 2 3 4" xfId="5093" xr:uid="{00000000-0005-0000-0000-000043020000}"/>
    <cellStyle name="20% - アクセント 3 2 2 3 4 2" xfId="12580" xr:uid="{00000000-0005-0000-0000-000044020000}"/>
    <cellStyle name="20% - アクセント 3 2 2 3 4 3" xfId="20064" xr:uid="{00000000-0005-0000-0000-000045020000}"/>
    <cellStyle name="20% - アクセント 3 2 2 3 5" xfId="6453" xr:uid="{00000000-0005-0000-0000-000046020000}"/>
    <cellStyle name="20% - アクセント 3 2 2 3 5 2" xfId="13940" xr:uid="{00000000-0005-0000-0000-000047020000}"/>
    <cellStyle name="20% - アクセント 3 2 2 3 5 3" xfId="21424" xr:uid="{00000000-0005-0000-0000-000048020000}"/>
    <cellStyle name="20% - アクセント 3 2 2 3 6" xfId="8498" xr:uid="{00000000-0005-0000-0000-000049020000}"/>
    <cellStyle name="20% - アクセント 3 2 2 3 7" xfId="15982" xr:uid="{00000000-0005-0000-0000-00004A020000}"/>
    <cellStyle name="20% - アクセント 3 2 2 4" xfId="1691" xr:uid="{00000000-0005-0000-0000-00004B020000}"/>
    <cellStyle name="20% - アクセント 3 2 2 4 2" xfId="9178" xr:uid="{00000000-0005-0000-0000-00004C020000}"/>
    <cellStyle name="20% - アクセント 3 2 2 4 3" xfId="16662" xr:uid="{00000000-0005-0000-0000-00004D020000}"/>
    <cellStyle name="20% - アクセント 3 2 2 5" xfId="3051" xr:uid="{00000000-0005-0000-0000-00004E020000}"/>
    <cellStyle name="20% - アクセント 3 2 2 5 2" xfId="10538" xr:uid="{00000000-0005-0000-0000-00004F020000}"/>
    <cellStyle name="20% - アクセント 3 2 2 5 3" xfId="18022" xr:uid="{00000000-0005-0000-0000-000050020000}"/>
    <cellStyle name="20% - アクセント 3 2 2 6" xfId="4413" xr:uid="{00000000-0005-0000-0000-000051020000}"/>
    <cellStyle name="20% - アクセント 3 2 2 6 2" xfId="11900" xr:uid="{00000000-0005-0000-0000-000052020000}"/>
    <cellStyle name="20% - アクセント 3 2 2 6 3" xfId="19384" xr:uid="{00000000-0005-0000-0000-000053020000}"/>
    <cellStyle name="20% - アクセント 3 2 2 7" xfId="5773" xr:uid="{00000000-0005-0000-0000-000054020000}"/>
    <cellStyle name="20% - アクセント 3 2 2 7 2" xfId="13260" xr:uid="{00000000-0005-0000-0000-000055020000}"/>
    <cellStyle name="20% - アクセント 3 2 2 7 3" xfId="20744" xr:uid="{00000000-0005-0000-0000-000056020000}"/>
    <cellStyle name="20% - アクセント 3 2 2 8" xfId="7141" xr:uid="{00000000-0005-0000-0000-000057020000}"/>
    <cellStyle name="20% - アクセント 3 2 2 8 2" xfId="14627" xr:uid="{00000000-0005-0000-0000-000058020000}"/>
    <cellStyle name="20% - アクセント 3 2 2 8 3" xfId="22111" xr:uid="{00000000-0005-0000-0000-000059020000}"/>
    <cellStyle name="20% - アクセント 3 2 2 9" xfId="7820" xr:uid="{00000000-0005-0000-0000-00005A020000}"/>
    <cellStyle name="20% - アクセント 3 2 3" xfId="500" xr:uid="{00000000-0005-0000-0000-00005B020000}"/>
    <cellStyle name="20% - アクセント 3 2 3 2" xfId="1178" xr:uid="{00000000-0005-0000-0000-00005C020000}"/>
    <cellStyle name="20% - アクセント 3 2 3 2 2" xfId="2540" xr:uid="{00000000-0005-0000-0000-00005D020000}"/>
    <cellStyle name="20% - アクセント 3 2 3 2 2 2" xfId="10027" xr:uid="{00000000-0005-0000-0000-00005E020000}"/>
    <cellStyle name="20% - アクセント 3 2 3 2 2 3" xfId="17511" xr:uid="{00000000-0005-0000-0000-00005F020000}"/>
    <cellStyle name="20% - アクセント 3 2 3 2 3" xfId="3900" xr:uid="{00000000-0005-0000-0000-000060020000}"/>
    <cellStyle name="20% - アクセント 3 2 3 2 3 2" xfId="11387" xr:uid="{00000000-0005-0000-0000-000061020000}"/>
    <cellStyle name="20% - アクセント 3 2 3 2 3 3" xfId="18871" xr:uid="{00000000-0005-0000-0000-000062020000}"/>
    <cellStyle name="20% - アクセント 3 2 3 2 4" xfId="5262" xr:uid="{00000000-0005-0000-0000-000063020000}"/>
    <cellStyle name="20% - アクセント 3 2 3 2 4 2" xfId="12749" xr:uid="{00000000-0005-0000-0000-000064020000}"/>
    <cellStyle name="20% - アクセント 3 2 3 2 4 3" xfId="20233" xr:uid="{00000000-0005-0000-0000-000065020000}"/>
    <cellStyle name="20% - アクセント 3 2 3 2 5" xfId="6622" xr:uid="{00000000-0005-0000-0000-000066020000}"/>
    <cellStyle name="20% - アクセント 3 2 3 2 5 2" xfId="14109" xr:uid="{00000000-0005-0000-0000-000067020000}"/>
    <cellStyle name="20% - アクセント 3 2 3 2 5 3" xfId="21593" xr:uid="{00000000-0005-0000-0000-000068020000}"/>
    <cellStyle name="20% - アクセント 3 2 3 2 6" xfId="8667" xr:uid="{00000000-0005-0000-0000-000069020000}"/>
    <cellStyle name="20% - アクセント 3 2 3 2 7" xfId="16151" xr:uid="{00000000-0005-0000-0000-00006A020000}"/>
    <cellStyle name="20% - アクセント 3 2 3 3" xfId="1862" xr:uid="{00000000-0005-0000-0000-00006B020000}"/>
    <cellStyle name="20% - アクセント 3 2 3 3 2" xfId="9349" xr:uid="{00000000-0005-0000-0000-00006C020000}"/>
    <cellStyle name="20% - アクセント 3 2 3 3 3" xfId="16833" xr:uid="{00000000-0005-0000-0000-00006D020000}"/>
    <cellStyle name="20% - アクセント 3 2 3 4" xfId="3222" xr:uid="{00000000-0005-0000-0000-00006E020000}"/>
    <cellStyle name="20% - アクセント 3 2 3 4 2" xfId="10709" xr:uid="{00000000-0005-0000-0000-00006F020000}"/>
    <cellStyle name="20% - アクセント 3 2 3 4 3" xfId="18193" xr:uid="{00000000-0005-0000-0000-000070020000}"/>
    <cellStyle name="20% - アクセント 3 2 3 5" xfId="4584" xr:uid="{00000000-0005-0000-0000-000071020000}"/>
    <cellStyle name="20% - アクセント 3 2 3 5 2" xfId="12071" xr:uid="{00000000-0005-0000-0000-000072020000}"/>
    <cellStyle name="20% - アクセント 3 2 3 5 3" xfId="19555" xr:uid="{00000000-0005-0000-0000-000073020000}"/>
    <cellStyle name="20% - アクセント 3 2 3 6" xfId="5944" xr:uid="{00000000-0005-0000-0000-000074020000}"/>
    <cellStyle name="20% - アクセント 3 2 3 6 2" xfId="13431" xr:uid="{00000000-0005-0000-0000-000075020000}"/>
    <cellStyle name="20% - アクセント 3 2 3 6 3" xfId="20915" xr:uid="{00000000-0005-0000-0000-000076020000}"/>
    <cellStyle name="20% - アクセント 3 2 3 7" xfId="7310" xr:uid="{00000000-0005-0000-0000-000077020000}"/>
    <cellStyle name="20% - アクセント 3 2 3 7 2" xfId="14796" xr:uid="{00000000-0005-0000-0000-000078020000}"/>
    <cellStyle name="20% - アクセント 3 2 3 7 3" xfId="22280" xr:uid="{00000000-0005-0000-0000-000079020000}"/>
    <cellStyle name="20% - アクセント 3 2 3 8" xfId="7989" xr:uid="{00000000-0005-0000-0000-00007A020000}"/>
    <cellStyle name="20% - アクセント 3 2 3 9" xfId="15473" xr:uid="{00000000-0005-0000-0000-00007B020000}"/>
    <cellStyle name="20% - アクセント 3 2 4" xfId="839" xr:uid="{00000000-0005-0000-0000-00007C020000}"/>
    <cellStyle name="20% - アクセント 3 2 4 2" xfId="2201" xr:uid="{00000000-0005-0000-0000-00007D020000}"/>
    <cellStyle name="20% - アクセント 3 2 4 2 2" xfId="9688" xr:uid="{00000000-0005-0000-0000-00007E020000}"/>
    <cellStyle name="20% - アクセント 3 2 4 2 3" xfId="17172" xr:uid="{00000000-0005-0000-0000-00007F020000}"/>
    <cellStyle name="20% - アクセント 3 2 4 3" xfId="3561" xr:uid="{00000000-0005-0000-0000-000080020000}"/>
    <cellStyle name="20% - アクセント 3 2 4 3 2" xfId="11048" xr:uid="{00000000-0005-0000-0000-000081020000}"/>
    <cellStyle name="20% - アクセント 3 2 4 3 3" xfId="18532" xr:uid="{00000000-0005-0000-0000-000082020000}"/>
    <cellStyle name="20% - アクセント 3 2 4 4" xfId="4923" xr:uid="{00000000-0005-0000-0000-000083020000}"/>
    <cellStyle name="20% - アクセント 3 2 4 4 2" xfId="12410" xr:uid="{00000000-0005-0000-0000-000084020000}"/>
    <cellStyle name="20% - アクセント 3 2 4 4 3" xfId="19894" xr:uid="{00000000-0005-0000-0000-000085020000}"/>
    <cellStyle name="20% - アクセント 3 2 4 5" xfId="6283" xr:uid="{00000000-0005-0000-0000-000086020000}"/>
    <cellStyle name="20% - アクセント 3 2 4 5 2" xfId="13770" xr:uid="{00000000-0005-0000-0000-000087020000}"/>
    <cellStyle name="20% - アクセント 3 2 4 5 3" xfId="21254" xr:uid="{00000000-0005-0000-0000-000088020000}"/>
    <cellStyle name="20% - アクセント 3 2 4 6" xfId="8328" xr:uid="{00000000-0005-0000-0000-000089020000}"/>
    <cellStyle name="20% - アクセント 3 2 4 7" xfId="15812" xr:uid="{00000000-0005-0000-0000-00008A020000}"/>
    <cellStyle name="20% - アクセント 3 2 5" xfId="1522" xr:uid="{00000000-0005-0000-0000-00008B020000}"/>
    <cellStyle name="20% - アクセント 3 2 5 2" xfId="9009" xr:uid="{00000000-0005-0000-0000-00008C020000}"/>
    <cellStyle name="20% - アクセント 3 2 5 3" xfId="16493" xr:uid="{00000000-0005-0000-0000-00008D020000}"/>
    <cellStyle name="20% - アクセント 3 2 6" xfId="2882" xr:uid="{00000000-0005-0000-0000-00008E020000}"/>
    <cellStyle name="20% - アクセント 3 2 6 2" xfId="10369" xr:uid="{00000000-0005-0000-0000-00008F020000}"/>
    <cellStyle name="20% - アクセント 3 2 6 3" xfId="17853" xr:uid="{00000000-0005-0000-0000-000090020000}"/>
    <cellStyle name="20% - アクセント 3 2 7" xfId="4244" xr:uid="{00000000-0005-0000-0000-000091020000}"/>
    <cellStyle name="20% - アクセント 3 2 7 2" xfId="11731" xr:uid="{00000000-0005-0000-0000-000092020000}"/>
    <cellStyle name="20% - アクセント 3 2 7 3" xfId="19215" xr:uid="{00000000-0005-0000-0000-000093020000}"/>
    <cellStyle name="20% - アクセント 3 2 8" xfId="5604" xr:uid="{00000000-0005-0000-0000-000094020000}"/>
    <cellStyle name="20% - アクセント 3 2 8 2" xfId="13091" xr:uid="{00000000-0005-0000-0000-000095020000}"/>
    <cellStyle name="20% - アクセント 3 2 8 3" xfId="20575" xr:uid="{00000000-0005-0000-0000-000096020000}"/>
    <cellStyle name="20% - アクセント 3 2 9" xfId="6971" xr:uid="{00000000-0005-0000-0000-000097020000}"/>
    <cellStyle name="20% - アクセント 3 2 9 2" xfId="14457" xr:uid="{00000000-0005-0000-0000-000098020000}"/>
    <cellStyle name="20% - アクセント 3 2 9 3" xfId="21941" xr:uid="{00000000-0005-0000-0000-000099020000}"/>
    <cellStyle name="20% - アクセント 3 3" xfId="242" xr:uid="{00000000-0005-0000-0000-00009A020000}"/>
    <cellStyle name="20% - アクセント 3 3 10" xfId="15219" xr:uid="{00000000-0005-0000-0000-00009B020000}"/>
    <cellStyle name="20% - アクセント 3 3 2" xfId="584" xr:uid="{00000000-0005-0000-0000-00009C020000}"/>
    <cellStyle name="20% - アクセント 3 3 2 2" xfId="1262" xr:uid="{00000000-0005-0000-0000-00009D020000}"/>
    <cellStyle name="20% - アクセント 3 3 2 2 2" xfId="2624" xr:uid="{00000000-0005-0000-0000-00009E020000}"/>
    <cellStyle name="20% - アクセント 3 3 2 2 2 2" xfId="10111" xr:uid="{00000000-0005-0000-0000-00009F020000}"/>
    <cellStyle name="20% - アクセント 3 3 2 2 2 3" xfId="17595" xr:uid="{00000000-0005-0000-0000-0000A0020000}"/>
    <cellStyle name="20% - アクセント 3 3 2 2 3" xfId="3984" xr:uid="{00000000-0005-0000-0000-0000A1020000}"/>
    <cellStyle name="20% - アクセント 3 3 2 2 3 2" xfId="11471" xr:uid="{00000000-0005-0000-0000-0000A2020000}"/>
    <cellStyle name="20% - アクセント 3 3 2 2 3 3" xfId="18955" xr:uid="{00000000-0005-0000-0000-0000A3020000}"/>
    <cellStyle name="20% - アクセント 3 3 2 2 4" xfId="5346" xr:uid="{00000000-0005-0000-0000-0000A4020000}"/>
    <cellStyle name="20% - アクセント 3 3 2 2 4 2" xfId="12833" xr:uid="{00000000-0005-0000-0000-0000A5020000}"/>
    <cellStyle name="20% - アクセント 3 3 2 2 4 3" xfId="20317" xr:uid="{00000000-0005-0000-0000-0000A6020000}"/>
    <cellStyle name="20% - アクセント 3 3 2 2 5" xfId="6706" xr:uid="{00000000-0005-0000-0000-0000A7020000}"/>
    <cellStyle name="20% - アクセント 3 3 2 2 5 2" xfId="14193" xr:uid="{00000000-0005-0000-0000-0000A8020000}"/>
    <cellStyle name="20% - アクセント 3 3 2 2 5 3" xfId="21677" xr:uid="{00000000-0005-0000-0000-0000A9020000}"/>
    <cellStyle name="20% - アクセント 3 3 2 2 6" xfId="8751" xr:uid="{00000000-0005-0000-0000-0000AA020000}"/>
    <cellStyle name="20% - アクセント 3 3 2 2 7" xfId="16235" xr:uid="{00000000-0005-0000-0000-0000AB020000}"/>
    <cellStyle name="20% - アクセント 3 3 2 3" xfId="1946" xr:uid="{00000000-0005-0000-0000-0000AC020000}"/>
    <cellStyle name="20% - アクセント 3 3 2 3 2" xfId="9433" xr:uid="{00000000-0005-0000-0000-0000AD020000}"/>
    <cellStyle name="20% - アクセント 3 3 2 3 3" xfId="16917" xr:uid="{00000000-0005-0000-0000-0000AE020000}"/>
    <cellStyle name="20% - アクセント 3 3 2 4" xfId="3306" xr:uid="{00000000-0005-0000-0000-0000AF020000}"/>
    <cellStyle name="20% - アクセント 3 3 2 4 2" xfId="10793" xr:uid="{00000000-0005-0000-0000-0000B0020000}"/>
    <cellStyle name="20% - アクセント 3 3 2 4 3" xfId="18277" xr:uid="{00000000-0005-0000-0000-0000B1020000}"/>
    <cellStyle name="20% - アクセント 3 3 2 5" xfId="4668" xr:uid="{00000000-0005-0000-0000-0000B2020000}"/>
    <cellStyle name="20% - アクセント 3 3 2 5 2" xfId="12155" xr:uid="{00000000-0005-0000-0000-0000B3020000}"/>
    <cellStyle name="20% - アクセント 3 3 2 5 3" xfId="19639" xr:uid="{00000000-0005-0000-0000-0000B4020000}"/>
    <cellStyle name="20% - アクセント 3 3 2 6" xfId="6028" xr:uid="{00000000-0005-0000-0000-0000B5020000}"/>
    <cellStyle name="20% - アクセント 3 3 2 6 2" xfId="13515" xr:uid="{00000000-0005-0000-0000-0000B6020000}"/>
    <cellStyle name="20% - アクセント 3 3 2 6 3" xfId="20999" xr:uid="{00000000-0005-0000-0000-0000B7020000}"/>
    <cellStyle name="20% - アクセント 3 3 2 7" xfId="7394" xr:uid="{00000000-0005-0000-0000-0000B8020000}"/>
    <cellStyle name="20% - アクセント 3 3 2 7 2" xfId="14880" xr:uid="{00000000-0005-0000-0000-0000B9020000}"/>
    <cellStyle name="20% - アクセント 3 3 2 7 3" xfId="22364" xr:uid="{00000000-0005-0000-0000-0000BA020000}"/>
    <cellStyle name="20% - アクセント 3 3 2 8" xfId="8073" xr:uid="{00000000-0005-0000-0000-0000BB020000}"/>
    <cellStyle name="20% - アクセント 3 3 2 9" xfId="15557" xr:uid="{00000000-0005-0000-0000-0000BC020000}"/>
    <cellStyle name="20% - アクセント 3 3 3" xfId="924" xr:uid="{00000000-0005-0000-0000-0000BD020000}"/>
    <cellStyle name="20% - アクセント 3 3 3 2" xfId="2286" xr:uid="{00000000-0005-0000-0000-0000BE020000}"/>
    <cellStyle name="20% - アクセント 3 3 3 2 2" xfId="9773" xr:uid="{00000000-0005-0000-0000-0000BF020000}"/>
    <cellStyle name="20% - アクセント 3 3 3 2 3" xfId="17257" xr:uid="{00000000-0005-0000-0000-0000C0020000}"/>
    <cellStyle name="20% - アクセント 3 3 3 3" xfId="3646" xr:uid="{00000000-0005-0000-0000-0000C1020000}"/>
    <cellStyle name="20% - アクセント 3 3 3 3 2" xfId="11133" xr:uid="{00000000-0005-0000-0000-0000C2020000}"/>
    <cellStyle name="20% - アクセント 3 3 3 3 3" xfId="18617" xr:uid="{00000000-0005-0000-0000-0000C3020000}"/>
    <cellStyle name="20% - アクセント 3 3 3 4" xfId="5008" xr:uid="{00000000-0005-0000-0000-0000C4020000}"/>
    <cellStyle name="20% - アクセント 3 3 3 4 2" xfId="12495" xr:uid="{00000000-0005-0000-0000-0000C5020000}"/>
    <cellStyle name="20% - アクセント 3 3 3 4 3" xfId="19979" xr:uid="{00000000-0005-0000-0000-0000C6020000}"/>
    <cellStyle name="20% - アクセント 3 3 3 5" xfId="6368" xr:uid="{00000000-0005-0000-0000-0000C7020000}"/>
    <cellStyle name="20% - アクセント 3 3 3 5 2" xfId="13855" xr:uid="{00000000-0005-0000-0000-0000C8020000}"/>
    <cellStyle name="20% - アクセント 3 3 3 5 3" xfId="21339" xr:uid="{00000000-0005-0000-0000-0000C9020000}"/>
    <cellStyle name="20% - アクセント 3 3 3 6" xfId="8413" xr:uid="{00000000-0005-0000-0000-0000CA020000}"/>
    <cellStyle name="20% - アクセント 3 3 3 7" xfId="15897" xr:uid="{00000000-0005-0000-0000-0000CB020000}"/>
    <cellStyle name="20% - アクセント 3 3 4" xfId="1606" xr:uid="{00000000-0005-0000-0000-0000CC020000}"/>
    <cellStyle name="20% - アクセント 3 3 4 2" xfId="9093" xr:uid="{00000000-0005-0000-0000-0000CD020000}"/>
    <cellStyle name="20% - アクセント 3 3 4 3" xfId="16577" xr:uid="{00000000-0005-0000-0000-0000CE020000}"/>
    <cellStyle name="20% - アクセント 3 3 5" xfId="2966" xr:uid="{00000000-0005-0000-0000-0000CF020000}"/>
    <cellStyle name="20% - アクセント 3 3 5 2" xfId="10453" xr:uid="{00000000-0005-0000-0000-0000D0020000}"/>
    <cellStyle name="20% - アクセント 3 3 5 3" xfId="17937" xr:uid="{00000000-0005-0000-0000-0000D1020000}"/>
    <cellStyle name="20% - アクセント 3 3 6" xfId="4328" xr:uid="{00000000-0005-0000-0000-0000D2020000}"/>
    <cellStyle name="20% - アクセント 3 3 6 2" xfId="11815" xr:uid="{00000000-0005-0000-0000-0000D3020000}"/>
    <cellStyle name="20% - アクセント 3 3 6 3" xfId="19299" xr:uid="{00000000-0005-0000-0000-0000D4020000}"/>
    <cellStyle name="20% - アクセント 3 3 7" xfId="5688" xr:uid="{00000000-0005-0000-0000-0000D5020000}"/>
    <cellStyle name="20% - アクセント 3 3 7 2" xfId="13175" xr:uid="{00000000-0005-0000-0000-0000D6020000}"/>
    <cellStyle name="20% - アクセント 3 3 7 3" xfId="20659" xr:uid="{00000000-0005-0000-0000-0000D7020000}"/>
    <cellStyle name="20% - アクセント 3 3 8" xfId="7056" xr:uid="{00000000-0005-0000-0000-0000D8020000}"/>
    <cellStyle name="20% - アクセント 3 3 8 2" xfId="14542" xr:uid="{00000000-0005-0000-0000-0000D9020000}"/>
    <cellStyle name="20% - アクセント 3 3 8 3" xfId="22026" xr:uid="{00000000-0005-0000-0000-0000DA020000}"/>
    <cellStyle name="20% - アクセント 3 3 9" xfId="7735" xr:uid="{00000000-0005-0000-0000-0000DB020000}"/>
    <cellStyle name="20% - アクセント 3 4" xfId="415" xr:uid="{00000000-0005-0000-0000-0000DC020000}"/>
    <cellStyle name="20% - アクセント 3 4 2" xfId="1093" xr:uid="{00000000-0005-0000-0000-0000DD020000}"/>
    <cellStyle name="20% - アクセント 3 4 2 2" xfId="2455" xr:uid="{00000000-0005-0000-0000-0000DE020000}"/>
    <cellStyle name="20% - アクセント 3 4 2 2 2" xfId="9942" xr:uid="{00000000-0005-0000-0000-0000DF020000}"/>
    <cellStyle name="20% - アクセント 3 4 2 2 3" xfId="17426" xr:uid="{00000000-0005-0000-0000-0000E0020000}"/>
    <cellStyle name="20% - アクセント 3 4 2 3" xfId="3815" xr:uid="{00000000-0005-0000-0000-0000E1020000}"/>
    <cellStyle name="20% - アクセント 3 4 2 3 2" xfId="11302" xr:uid="{00000000-0005-0000-0000-0000E2020000}"/>
    <cellStyle name="20% - アクセント 3 4 2 3 3" xfId="18786" xr:uid="{00000000-0005-0000-0000-0000E3020000}"/>
    <cellStyle name="20% - アクセント 3 4 2 4" xfId="5177" xr:uid="{00000000-0005-0000-0000-0000E4020000}"/>
    <cellStyle name="20% - アクセント 3 4 2 4 2" xfId="12664" xr:uid="{00000000-0005-0000-0000-0000E5020000}"/>
    <cellStyle name="20% - アクセント 3 4 2 4 3" xfId="20148" xr:uid="{00000000-0005-0000-0000-0000E6020000}"/>
    <cellStyle name="20% - アクセント 3 4 2 5" xfId="6537" xr:uid="{00000000-0005-0000-0000-0000E7020000}"/>
    <cellStyle name="20% - アクセント 3 4 2 5 2" xfId="14024" xr:uid="{00000000-0005-0000-0000-0000E8020000}"/>
    <cellStyle name="20% - アクセント 3 4 2 5 3" xfId="21508" xr:uid="{00000000-0005-0000-0000-0000E9020000}"/>
    <cellStyle name="20% - アクセント 3 4 2 6" xfId="8582" xr:uid="{00000000-0005-0000-0000-0000EA020000}"/>
    <cellStyle name="20% - アクセント 3 4 2 7" xfId="16066" xr:uid="{00000000-0005-0000-0000-0000EB020000}"/>
    <cellStyle name="20% - アクセント 3 4 3" xfId="1777" xr:uid="{00000000-0005-0000-0000-0000EC020000}"/>
    <cellStyle name="20% - アクセント 3 4 3 2" xfId="9264" xr:uid="{00000000-0005-0000-0000-0000ED020000}"/>
    <cellStyle name="20% - アクセント 3 4 3 3" xfId="16748" xr:uid="{00000000-0005-0000-0000-0000EE020000}"/>
    <cellStyle name="20% - アクセント 3 4 4" xfId="3137" xr:uid="{00000000-0005-0000-0000-0000EF020000}"/>
    <cellStyle name="20% - アクセント 3 4 4 2" xfId="10624" xr:uid="{00000000-0005-0000-0000-0000F0020000}"/>
    <cellStyle name="20% - アクセント 3 4 4 3" xfId="18108" xr:uid="{00000000-0005-0000-0000-0000F1020000}"/>
    <cellStyle name="20% - アクセント 3 4 5" xfId="4499" xr:uid="{00000000-0005-0000-0000-0000F2020000}"/>
    <cellStyle name="20% - アクセント 3 4 5 2" xfId="11986" xr:uid="{00000000-0005-0000-0000-0000F3020000}"/>
    <cellStyle name="20% - アクセント 3 4 5 3" xfId="19470" xr:uid="{00000000-0005-0000-0000-0000F4020000}"/>
    <cellStyle name="20% - アクセント 3 4 6" xfId="5859" xr:uid="{00000000-0005-0000-0000-0000F5020000}"/>
    <cellStyle name="20% - アクセント 3 4 6 2" xfId="13346" xr:uid="{00000000-0005-0000-0000-0000F6020000}"/>
    <cellStyle name="20% - アクセント 3 4 6 3" xfId="20830" xr:uid="{00000000-0005-0000-0000-0000F7020000}"/>
    <cellStyle name="20% - アクセント 3 4 7" xfId="7225" xr:uid="{00000000-0005-0000-0000-0000F8020000}"/>
    <cellStyle name="20% - アクセント 3 4 7 2" xfId="14711" xr:uid="{00000000-0005-0000-0000-0000F9020000}"/>
    <cellStyle name="20% - アクセント 3 4 7 3" xfId="22195" xr:uid="{00000000-0005-0000-0000-0000FA020000}"/>
    <cellStyle name="20% - アクセント 3 4 8" xfId="7904" xr:uid="{00000000-0005-0000-0000-0000FB020000}"/>
    <cellStyle name="20% - アクセント 3 4 9" xfId="15388" xr:uid="{00000000-0005-0000-0000-0000FC020000}"/>
    <cellStyle name="20% - アクセント 3 5" xfId="754" xr:uid="{00000000-0005-0000-0000-0000FD020000}"/>
    <cellStyle name="20% - アクセント 3 5 2" xfId="2116" xr:uid="{00000000-0005-0000-0000-0000FE020000}"/>
    <cellStyle name="20% - アクセント 3 5 2 2" xfId="9603" xr:uid="{00000000-0005-0000-0000-0000FF020000}"/>
    <cellStyle name="20% - アクセント 3 5 2 3" xfId="17087" xr:uid="{00000000-0005-0000-0000-000000030000}"/>
    <cellStyle name="20% - アクセント 3 5 3" xfId="3476" xr:uid="{00000000-0005-0000-0000-000001030000}"/>
    <cellStyle name="20% - アクセント 3 5 3 2" xfId="10963" xr:uid="{00000000-0005-0000-0000-000002030000}"/>
    <cellStyle name="20% - アクセント 3 5 3 3" xfId="18447" xr:uid="{00000000-0005-0000-0000-000003030000}"/>
    <cellStyle name="20% - アクセント 3 5 4" xfId="4838" xr:uid="{00000000-0005-0000-0000-000004030000}"/>
    <cellStyle name="20% - アクセント 3 5 4 2" xfId="12325" xr:uid="{00000000-0005-0000-0000-000005030000}"/>
    <cellStyle name="20% - アクセント 3 5 4 3" xfId="19809" xr:uid="{00000000-0005-0000-0000-000006030000}"/>
    <cellStyle name="20% - アクセント 3 5 5" xfId="6198" xr:uid="{00000000-0005-0000-0000-000007030000}"/>
    <cellStyle name="20% - アクセント 3 5 5 2" xfId="13685" xr:uid="{00000000-0005-0000-0000-000008030000}"/>
    <cellStyle name="20% - アクセント 3 5 5 3" xfId="21169" xr:uid="{00000000-0005-0000-0000-000009030000}"/>
    <cellStyle name="20% - アクセント 3 5 6" xfId="8243" xr:uid="{00000000-0005-0000-0000-00000A030000}"/>
    <cellStyle name="20% - アクセント 3 5 7" xfId="15727" xr:uid="{00000000-0005-0000-0000-00000B030000}"/>
    <cellStyle name="20% - アクセント 3 6" xfId="1402" xr:uid="{00000000-0005-0000-0000-00000C030000}"/>
    <cellStyle name="20% - アクセント 3 6 2" xfId="8891" xr:uid="{00000000-0005-0000-0000-00000D030000}"/>
    <cellStyle name="20% - アクセント 3 6 3" xfId="16375" xr:uid="{00000000-0005-0000-0000-00000E030000}"/>
    <cellStyle name="20% - アクセント 3 7" xfId="2764" xr:uid="{00000000-0005-0000-0000-00000F030000}"/>
    <cellStyle name="20% - アクセント 3 7 2" xfId="10251" xr:uid="{00000000-0005-0000-0000-000010030000}"/>
    <cellStyle name="20% - アクセント 3 7 3" xfId="17735" xr:uid="{00000000-0005-0000-0000-000011030000}"/>
    <cellStyle name="20% - アクセント 3 8" xfId="4126" xr:uid="{00000000-0005-0000-0000-000012030000}"/>
    <cellStyle name="20% - アクセント 3 8 2" xfId="11613" xr:uid="{00000000-0005-0000-0000-000013030000}"/>
    <cellStyle name="20% - アクセント 3 8 3" xfId="19097" xr:uid="{00000000-0005-0000-0000-000014030000}"/>
    <cellStyle name="20% - アクセント 3 9" xfId="5486" xr:uid="{00000000-0005-0000-0000-000015030000}"/>
    <cellStyle name="20% - アクセント 3 9 2" xfId="12973" xr:uid="{00000000-0005-0000-0000-000016030000}"/>
    <cellStyle name="20% - アクセント 3 9 3" xfId="20457" xr:uid="{00000000-0005-0000-0000-000017030000}"/>
    <cellStyle name="20% - アクセント 4" xfId="28" builtinId="42" customBuiltin="1"/>
    <cellStyle name="20% - アクセント 4 10" xfId="6888" xr:uid="{00000000-0005-0000-0000-000019030000}"/>
    <cellStyle name="20% - アクセント 4 10 2" xfId="14374" xr:uid="{00000000-0005-0000-0000-00001A030000}"/>
    <cellStyle name="20% - アクセント 4 10 3" xfId="21858" xr:uid="{00000000-0005-0000-0000-00001B030000}"/>
    <cellStyle name="20% - アクセント 4 11" xfId="7567" xr:uid="{00000000-0005-0000-0000-00001C030000}"/>
    <cellStyle name="20% - アクセント 4 12" xfId="15051" xr:uid="{00000000-0005-0000-0000-00001D030000}"/>
    <cellStyle name="20% - アクセント 4 2" xfId="159" xr:uid="{00000000-0005-0000-0000-00001E030000}"/>
    <cellStyle name="20% - アクセント 4 2 10" xfId="7652" xr:uid="{00000000-0005-0000-0000-00001F030000}"/>
    <cellStyle name="20% - アクセント 4 2 11" xfId="15136" xr:uid="{00000000-0005-0000-0000-000020030000}"/>
    <cellStyle name="20% - アクセント 4 2 2" xfId="329" xr:uid="{00000000-0005-0000-0000-000021030000}"/>
    <cellStyle name="20% - アクセント 4 2 2 10" xfId="15306" xr:uid="{00000000-0005-0000-0000-000022030000}"/>
    <cellStyle name="20% - アクセント 4 2 2 2" xfId="671" xr:uid="{00000000-0005-0000-0000-000023030000}"/>
    <cellStyle name="20% - アクセント 4 2 2 2 2" xfId="1349" xr:uid="{00000000-0005-0000-0000-000024030000}"/>
    <cellStyle name="20% - アクセント 4 2 2 2 2 2" xfId="2711" xr:uid="{00000000-0005-0000-0000-000025030000}"/>
    <cellStyle name="20% - アクセント 4 2 2 2 2 2 2" xfId="10198" xr:uid="{00000000-0005-0000-0000-000026030000}"/>
    <cellStyle name="20% - アクセント 4 2 2 2 2 2 3" xfId="17682" xr:uid="{00000000-0005-0000-0000-000027030000}"/>
    <cellStyle name="20% - アクセント 4 2 2 2 2 3" xfId="4071" xr:uid="{00000000-0005-0000-0000-000028030000}"/>
    <cellStyle name="20% - アクセント 4 2 2 2 2 3 2" xfId="11558" xr:uid="{00000000-0005-0000-0000-000029030000}"/>
    <cellStyle name="20% - アクセント 4 2 2 2 2 3 3" xfId="19042" xr:uid="{00000000-0005-0000-0000-00002A030000}"/>
    <cellStyle name="20% - アクセント 4 2 2 2 2 4" xfId="5433" xr:uid="{00000000-0005-0000-0000-00002B030000}"/>
    <cellStyle name="20% - アクセント 4 2 2 2 2 4 2" xfId="12920" xr:uid="{00000000-0005-0000-0000-00002C030000}"/>
    <cellStyle name="20% - アクセント 4 2 2 2 2 4 3" xfId="20404" xr:uid="{00000000-0005-0000-0000-00002D030000}"/>
    <cellStyle name="20% - アクセント 4 2 2 2 2 5" xfId="6793" xr:uid="{00000000-0005-0000-0000-00002E030000}"/>
    <cellStyle name="20% - アクセント 4 2 2 2 2 5 2" xfId="14280" xr:uid="{00000000-0005-0000-0000-00002F030000}"/>
    <cellStyle name="20% - アクセント 4 2 2 2 2 5 3" xfId="21764" xr:uid="{00000000-0005-0000-0000-000030030000}"/>
    <cellStyle name="20% - アクセント 4 2 2 2 2 6" xfId="8838" xr:uid="{00000000-0005-0000-0000-000031030000}"/>
    <cellStyle name="20% - アクセント 4 2 2 2 2 7" xfId="16322" xr:uid="{00000000-0005-0000-0000-000032030000}"/>
    <cellStyle name="20% - アクセント 4 2 2 2 3" xfId="2033" xr:uid="{00000000-0005-0000-0000-000033030000}"/>
    <cellStyle name="20% - アクセント 4 2 2 2 3 2" xfId="9520" xr:uid="{00000000-0005-0000-0000-000034030000}"/>
    <cellStyle name="20% - アクセント 4 2 2 2 3 3" xfId="17004" xr:uid="{00000000-0005-0000-0000-000035030000}"/>
    <cellStyle name="20% - アクセント 4 2 2 2 4" xfId="3393" xr:uid="{00000000-0005-0000-0000-000036030000}"/>
    <cellStyle name="20% - アクセント 4 2 2 2 4 2" xfId="10880" xr:uid="{00000000-0005-0000-0000-000037030000}"/>
    <cellStyle name="20% - アクセント 4 2 2 2 4 3" xfId="18364" xr:uid="{00000000-0005-0000-0000-000038030000}"/>
    <cellStyle name="20% - アクセント 4 2 2 2 5" xfId="4755" xr:uid="{00000000-0005-0000-0000-000039030000}"/>
    <cellStyle name="20% - アクセント 4 2 2 2 5 2" xfId="12242" xr:uid="{00000000-0005-0000-0000-00003A030000}"/>
    <cellStyle name="20% - アクセント 4 2 2 2 5 3" xfId="19726" xr:uid="{00000000-0005-0000-0000-00003B030000}"/>
    <cellStyle name="20% - アクセント 4 2 2 2 6" xfId="6115" xr:uid="{00000000-0005-0000-0000-00003C030000}"/>
    <cellStyle name="20% - アクセント 4 2 2 2 6 2" xfId="13602" xr:uid="{00000000-0005-0000-0000-00003D030000}"/>
    <cellStyle name="20% - アクセント 4 2 2 2 6 3" xfId="21086" xr:uid="{00000000-0005-0000-0000-00003E030000}"/>
    <cellStyle name="20% - アクセント 4 2 2 2 7" xfId="7481" xr:uid="{00000000-0005-0000-0000-00003F030000}"/>
    <cellStyle name="20% - アクセント 4 2 2 2 7 2" xfId="14967" xr:uid="{00000000-0005-0000-0000-000040030000}"/>
    <cellStyle name="20% - アクセント 4 2 2 2 7 3" xfId="22451" xr:uid="{00000000-0005-0000-0000-000041030000}"/>
    <cellStyle name="20% - アクセント 4 2 2 2 8" xfId="8160" xr:uid="{00000000-0005-0000-0000-000042030000}"/>
    <cellStyle name="20% - アクセント 4 2 2 2 9" xfId="15644" xr:uid="{00000000-0005-0000-0000-000043030000}"/>
    <cellStyle name="20% - アクセント 4 2 2 3" xfId="1011" xr:uid="{00000000-0005-0000-0000-000044030000}"/>
    <cellStyle name="20% - アクセント 4 2 2 3 2" xfId="2373" xr:uid="{00000000-0005-0000-0000-000045030000}"/>
    <cellStyle name="20% - アクセント 4 2 2 3 2 2" xfId="9860" xr:uid="{00000000-0005-0000-0000-000046030000}"/>
    <cellStyle name="20% - アクセント 4 2 2 3 2 3" xfId="17344" xr:uid="{00000000-0005-0000-0000-000047030000}"/>
    <cellStyle name="20% - アクセント 4 2 2 3 3" xfId="3733" xr:uid="{00000000-0005-0000-0000-000048030000}"/>
    <cellStyle name="20% - アクセント 4 2 2 3 3 2" xfId="11220" xr:uid="{00000000-0005-0000-0000-000049030000}"/>
    <cellStyle name="20% - アクセント 4 2 2 3 3 3" xfId="18704" xr:uid="{00000000-0005-0000-0000-00004A030000}"/>
    <cellStyle name="20% - アクセント 4 2 2 3 4" xfId="5095" xr:uid="{00000000-0005-0000-0000-00004B030000}"/>
    <cellStyle name="20% - アクセント 4 2 2 3 4 2" xfId="12582" xr:uid="{00000000-0005-0000-0000-00004C030000}"/>
    <cellStyle name="20% - アクセント 4 2 2 3 4 3" xfId="20066" xr:uid="{00000000-0005-0000-0000-00004D030000}"/>
    <cellStyle name="20% - アクセント 4 2 2 3 5" xfId="6455" xr:uid="{00000000-0005-0000-0000-00004E030000}"/>
    <cellStyle name="20% - アクセント 4 2 2 3 5 2" xfId="13942" xr:uid="{00000000-0005-0000-0000-00004F030000}"/>
    <cellStyle name="20% - アクセント 4 2 2 3 5 3" xfId="21426" xr:uid="{00000000-0005-0000-0000-000050030000}"/>
    <cellStyle name="20% - アクセント 4 2 2 3 6" xfId="8500" xr:uid="{00000000-0005-0000-0000-000051030000}"/>
    <cellStyle name="20% - アクセント 4 2 2 3 7" xfId="15984" xr:uid="{00000000-0005-0000-0000-000052030000}"/>
    <cellStyle name="20% - アクセント 4 2 2 4" xfId="1693" xr:uid="{00000000-0005-0000-0000-000053030000}"/>
    <cellStyle name="20% - アクセント 4 2 2 4 2" xfId="9180" xr:uid="{00000000-0005-0000-0000-000054030000}"/>
    <cellStyle name="20% - アクセント 4 2 2 4 3" xfId="16664" xr:uid="{00000000-0005-0000-0000-000055030000}"/>
    <cellStyle name="20% - アクセント 4 2 2 5" xfId="3053" xr:uid="{00000000-0005-0000-0000-000056030000}"/>
    <cellStyle name="20% - アクセント 4 2 2 5 2" xfId="10540" xr:uid="{00000000-0005-0000-0000-000057030000}"/>
    <cellStyle name="20% - アクセント 4 2 2 5 3" xfId="18024" xr:uid="{00000000-0005-0000-0000-000058030000}"/>
    <cellStyle name="20% - アクセント 4 2 2 6" xfId="4415" xr:uid="{00000000-0005-0000-0000-000059030000}"/>
    <cellStyle name="20% - アクセント 4 2 2 6 2" xfId="11902" xr:uid="{00000000-0005-0000-0000-00005A030000}"/>
    <cellStyle name="20% - アクセント 4 2 2 6 3" xfId="19386" xr:uid="{00000000-0005-0000-0000-00005B030000}"/>
    <cellStyle name="20% - アクセント 4 2 2 7" xfId="5775" xr:uid="{00000000-0005-0000-0000-00005C030000}"/>
    <cellStyle name="20% - アクセント 4 2 2 7 2" xfId="13262" xr:uid="{00000000-0005-0000-0000-00005D030000}"/>
    <cellStyle name="20% - アクセント 4 2 2 7 3" xfId="20746" xr:uid="{00000000-0005-0000-0000-00005E030000}"/>
    <cellStyle name="20% - アクセント 4 2 2 8" xfId="7143" xr:uid="{00000000-0005-0000-0000-00005F030000}"/>
    <cellStyle name="20% - アクセント 4 2 2 8 2" xfId="14629" xr:uid="{00000000-0005-0000-0000-000060030000}"/>
    <cellStyle name="20% - アクセント 4 2 2 8 3" xfId="22113" xr:uid="{00000000-0005-0000-0000-000061030000}"/>
    <cellStyle name="20% - アクセント 4 2 2 9" xfId="7822" xr:uid="{00000000-0005-0000-0000-000062030000}"/>
    <cellStyle name="20% - アクセント 4 2 3" xfId="502" xr:uid="{00000000-0005-0000-0000-000063030000}"/>
    <cellStyle name="20% - アクセント 4 2 3 2" xfId="1180" xr:uid="{00000000-0005-0000-0000-000064030000}"/>
    <cellStyle name="20% - アクセント 4 2 3 2 2" xfId="2542" xr:uid="{00000000-0005-0000-0000-000065030000}"/>
    <cellStyle name="20% - アクセント 4 2 3 2 2 2" xfId="10029" xr:uid="{00000000-0005-0000-0000-000066030000}"/>
    <cellStyle name="20% - アクセント 4 2 3 2 2 3" xfId="17513" xr:uid="{00000000-0005-0000-0000-000067030000}"/>
    <cellStyle name="20% - アクセント 4 2 3 2 3" xfId="3902" xr:uid="{00000000-0005-0000-0000-000068030000}"/>
    <cellStyle name="20% - アクセント 4 2 3 2 3 2" xfId="11389" xr:uid="{00000000-0005-0000-0000-000069030000}"/>
    <cellStyle name="20% - アクセント 4 2 3 2 3 3" xfId="18873" xr:uid="{00000000-0005-0000-0000-00006A030000}"/>
    <cellStyle name="20% - アクセント 4 2 3 2 4" xfId="5264" xr:uid="{00000000-0005-0000-0000-00006B030000}"/>
    <cellStyle name="20% - アクセント 4 2 3 2 4 2" xfId="12751" xr:uid="{00000000-0005-0000-0000-00006C030000}"/>
    <cellStyle name="20% - アクセント 4 2 3 2 4 3" xfId="20235" xr:uid="{00000000-0005-0000-0000-00006D030000}"/>
    <cellStyle name="20% - アクセント 4 2 3 2 5" xfId="6624" xr:uid="{00000000-0005-0000-0000-00006E030000}"/>
    <cellStyle name="20% - アクセント 4 2 3 2 5 2" xfId="14111" xr:uid="{00000000-0005-0000-0000-00006F030000}"/>
    <cellStyle name="20% - アクセント 4 2 3 2 5 3" xfId="21595" xr:uid="{00000000-0005-0000-0000-000070030000}"/>
    <cellStyle name="20% - アクセント 4 2 3 2 6" xfId="8669" xr:uid="{00000000-0005-0000-0000-000071030000}"/>
    <cellStyle name="20% - アクセント 4 2 3 2 7" xfId="16153" xr:uid="{00000000-0005-0000-0000-000072030000}"/>
    <cellStyle name="20% - アクセント 4 2 3 3" xfId="1864" xr:uid="{00000000-0005-0000-0000-000073030000}"/>
    <cellStyle name="20% - アクセント 4 2 3 3 2" xfId="9351" xr:uid="{00000000-0005-0000-0000-000074030000}"/>
    <cellStyle name="20% - アクセント 4 2 3 3 3" xfId="16835" xr:uid="{00000000-0005-0000-0000-000075030000}"/>
    <cellStyle name="20% - アクセント 4 2 3 4" xfId="3224" xr:uid="{00000000-0005-0000-0000-000076030000}"/>
    <cellStyle name="20% - アクセント 4 2 3 4 2" xfId="10711" xr:uid="{00000000-0005-0000-0000-000077030000}"/>
    <cellStyle name="20% - アクセント 4 2 3 4 3" xfId="18195" xr:uid="{00000000-0005-0000-0000-000078030000}"/>
    <cellStyle name="20% - アクセント 4 2 3 5" xfId="4586" xr:uid="{00000000-0005-0000-0000-000079030000}"/>
    <cellStyle name="20% - アクセント 4 2 3 5 2" xfId="12073" xr:uid="{00000000-0005-0000-0000-00007A030000}"/>
    <cellStyle name="20% - アクセント 4 2 3 5 3" xfId="19557" xr:uid="{00000000-0005-0000-0000-00007B030000}"/>
    <cellStyle name="20% - アクセント 4 2 3 6" xfId="5946" xr:uid="{00000000-0005-0000-0000-00007C030000}"/>
    <cellStyle name="20% - アクセント 4 2 3 6 2" xfId="13433" xr:uid="{00000000-0005-0000-0000-00007D030000}"/>
    <cellStyle name="20% - アクセント 4 2 3 6 3" xfId="20917" xr:uid="{00000000-0005-0000-0000-00007E030000}"/>
    <cellStyle name="20% - アクセント 4 2 3 7" xfId="7312" xr:uid="{00000000-0005-0000-0000-00007F030000}"/>
    <cellStyle name="20% - アクセント 4 2 3 7 2" xfId="14798" xr:uid="{00000000-0005-0000-0000-000080030000}"/>
    <cellStyle name="20% - アクセント 4 2 3 7 3" xfId="22282" xr:uid="{00000000-0005-0000-0000-000081030000}"/>
    <cellStyle name="20% - アクセント 4 2 3 8" xfId="7991" xr:uid="{00000000-0005-0000-0000-000082030000}"/>
    <cellStyle name="20% - アクセント 4 2 3 9" xfId="15475" xr:uid="{00000000-0005-0000-0000-000083030000}"/>
    <cellStyle name="20% - アクセント 4 2 4" xfId="841" xr:uid="{00000000-0005-0000-0000-000084030000}"/>
    <cellStyle name="20% - アクセント 4 2 4 2" xfId="2203" xr:uid="{00000000-0005-0000-0000-000085030000}"/>
    <cellStyle name="20% - アクセント 4 2 4 2 2" xfId="9690" xr:uid="{00000000-0005-0000-0000-000086030000}"/>
    <cellStyle name="20% - アクセント 4 2 4 2 3" xfId="17174" xr:uid="{00000000-0005-0000-0000-000087030000}"/>
    <cellStyle name="20% - アクセント 4 2 4 3" xfId="3563" xr:uid="{00000000-0005-0000-0000-000088030000}"/>
    <cellStyle name="20% - アクセント 4 2 4 3 2" xfId="11050" xr:uid="{00000000-0005-0000-0000-000089030000}"/>
    <cellStyle name="20% - アクセント 4 2 4 3 3" xfId="18534" xr:uid="{00000000-0005-0000-0000-00008A030000}"/>
    <cellStyle name="20% - アクセント 4 2 4 4" xfId="4925" xr:uid="{00000000-0005-0000-0000-00008B030000}"/>
    <cellStyle name="20% - アクセント 4 2 4 4 2" xfId="12412" xr:uid="{00000000-0005-0000-0000-00008C030000}"/>
    <cellStyle name="20% - アクセント 4 2 4 4 3" xfId="19896" xr:uid="{00000000-0005-0000-0000-00008D030000}"/>
    <cellStyle name="20% - アクセント 4 2 4 5" xfId="6285" xr:uid="{00000000-0005-0000-0000-00008E030000}"/>
    <cellStyle name="20% - アクセント 4 2 4 5 2" xfId="13772" xr:uid="{00000000-0005-0000-0000-00008F030000}"/>
    <cellStyle name="20% - アクセント 4 2 4 5 3" xfId="21256" xr:uid="{00000000-0005-0000-0000-000090030000}"/>
    <cellStyle name="20% - アクセント 4 2 4 6" xfId="8330" xr:uid="{00000000-0005-0000-0000-000091030000}"/>
    <cellStyle name="20% - アクセント 4 2 4 7" xfId="15814" xr:uid="{00000000-0005-0000-0000-000092030000}"/>
    <cellStyle name="20% - アクセント 4 2 5" xfId="1524" xr:uid="{00000000-0005-0000-0000-000093030000}"/>
    <cellStyle name="20% - アクセント 4 2 5 2" xfId="9011" xr:uid="{00000000-0005-0000-0000-000094030000}"/>
    <cellStyle name="20% - アクセント 4 2 5 3" xfId="16495" xr:uid="{00000000-0005-0000-0000-000095030000}"/>
    <cellStyle name="20% - アクセント 4 2 6" xfId="2884" xr:uid="{00000000-0005-0000-0000-000096030000}"/>
    <cellStyle name="20% - アクセント 4 2 6 2" xfId="10371" xr:uid="{00000000-0005-0000-0000-000097030000}"/>
    <cellStyle name="20% - アクセント 4 2 6 3" xfId="17855" xr:uid="{00000000-0005-0000-0000-000098030000}"/>
    <cellStyle name="20% - アクセント 4 2 7" xfId="4246" xr:uid="{00000000-0005-0000-0000-000099030000}"/>
    <cellStyle name="20% - アクセント 4 2 7 2" xfId="11733" xr:uid="{00000000-0005-0000-0000-00009A030000}"/>
    <cellStyle name="20% - アクセント 4 2 7 3" xfId="19217" xr:uid="{00000000-0005-0000-0000-00009B030000}"/>
    <cellStyle name="20% - アクセント 4 2 8" xfId="5606" xr:uid="{00000000-0005-0000-0000-00009C030000}"/>
    <cellStyle name="20% - アクセント 4 2 8 2" xfId="13093" xr:uid="{00000000-0005-0000-0000-00009D030000}"/>
    <cellStyle name="20% - アクセント 4 2 8 3" xfId="20577" xr:uid="{00000000-0005-0000-0000-00009E030000}"/>
    <cellStyle name="20% - アクセント 4 2 9" xfId="6973" xr:uid="{00000000-0005-0000-0000-00009F030000}"/>
    <cellStyle name="20% - アクセント 4 2 9 2" xfId="14459" xr:uid="{00000000-0005-0000-0000-0000A0030000}"/>
    <cellStyle name="20% - アクセント 4 2 9 3" xfId="21943" xr:uid="{00000000-0005-0000-0000-0000A1030000}"/>
    <cellStyle name="20% - アクセント 4 3" xfId="244" xr:uid="{00000000-0005-0000-0000-0000A2030000}"/>
    <cellStyle name="20% - アクセント 4 3 10" xfId="15221" xr:uid="{00000000-0005-0000-0000-0000A3030000}"/>
    <cellStyle name="20% - アクセント 4 3 2" xfId="586" xr:uid="{00000000-0005-0000-0000-0000A4030000}"/>
    <cellStyle name="20% - アクセント 4 3 2 2" xfId="1264" xr:uid="{00000000-0005-0000-0000-0000A5030000}"/>
    <cellStyle name="20% - アクセント 4 3 2 2 2" xfId="2626" xr:uid="{00000000-0005-0000-0000-0000A6030000}"/>
    <cellStyle name="20% - アクセント 4 3 2 2 2 2" xfId="10113" xr:uid="{00000000-0005-0000-0000-0000A7030000}"/>
    <cellStyle name="20% - アクセント 4 3 2 2 2 3" xfId="17597" xr:uid="{00000000-0005-0000-0000-0000A8030000}"/>
    <cellStyle name="20% - アクセント 4 3 2 2 3" xfId="3986" xr:uid="{00000000-0005-0000-0000-0000A9030000}"/>
    <cellStyle name="20% - アクセント 4 3 2 2 3 2" xfId="11473" xr:uid="{00000000-0005-0000-0000-0000AA030000}"/>
    <cellStyle name="20% - アクセント 4 3 2 2 3 3" xfId="18957" xr:uid="{00000000-0005-0000-0000-0000AB030000}"/>
    <cellStyle name="20% - アクセント 4 3 2 2 4" xfId="5348" xr:uid="{00000000-0005-0000-0000-0000AC030000}"/>
    <cellStyle name="20% - アクセント 4 3 2 2 4 2" xfId="12835" xr:uid="{00000000-0005-0000-0000-0000AD030000}"/>
    <cellStyle name="20% - アクセント 4 3 2 2 4 3" xfId="20319" xr:uid="{00000000-0005-0000-0000-0000AE030000}"/>
    <cellStyle name="20% - アクセント 4 3 2 2 5" xfId="6708" xr:uid="{00000000-0005-0000-0000-0000AF030000}"/>
    <cellStyle name="20% - アクセント 4 3 2 2 5 2" xfId="14195" xr:uid="{00000000-0005-0000-0000-0000B0030000}"/>
    <cellStyle name="20% - アクセント 4 3 2 2 5 3" xfId="21679" xr:uid="{00000000-0005-0000-0000-0000B1030000}"/>
    <cellStyle name="20% - アクセント 4 3 2 2 6" xfId="8753" xr:uid="{00000000-0005-0000-0000-0000B2030000}"/>
    <cellStyle name="20% - アクセント 4 3 2 2 7" xfId="16237" xr:uid="{00000000-0005-0000-0000-0000B3030000}"/>
    <cellStyle name="20% - アクセント 4 3 2 3" xfId="1948" xr:uid="{00000000-0005-0000-0000-0000B4030000}"/>
    <cellStyle name="20% - アクセント 4 3 2 3 2" xfId="9435" xr:uid="{00000000-0005-0000-0000-0000B5030000}"/>
    <cellStyle name="20% - アクセント 4 3 2 3 3" xfId="16919" xr:uid="{00000000-0005-0000-0000-0000B6030000}"/>
    <cellStyle name="20% - アクセント 4 3 2 4" xfId="3308" xr:uid="{00000000-0005-0000-0000-0000B7030000}"/>
    <cellStyle name="20% - アクセント 4 3 2 4 2" xfId="10795" xr:uid="{00000000-0005-0000-0000-0000B8030000}"/>
    <cellStyle name="20% - アクセント 4 3 2 4 3" xfId="18279" xr:uid="{00000000-0005-0000-0000-0000B9030000}"/>
    <cellStyle name="20% - アクセント 4 3 2 5" xfId="4670" xr:uid="{00000000-0005-0000-0000-0000BA030000}"/>
    <cellStyle name="20% - アクセント 4 3 2 5 2" xfId="12157" xr:uid="{00000000-0005-0000-0000-0000BB030000}"/>
    <cellStyle name="20% - アクセント 4 3 2 5 3" xfId="19641" xr:uid="{00000000-0005-0000-0000-0000BC030000}"/>
    <cellStyle name="20% - アクセント 4 3 2 6" xfId="6030" xr:uid="{00000000-0005-0000-0000-0000BD030000}"/>
    <cellStyle name="20% - アクセント 4 3 2 6 2" xfId="13517" xr:uid="{00000000-0005-0000-0000-0000BE030000}"/>
    <cellStyle name="20% - アクセント 4 3 2 6 3" xfId="21001" xr:uid="{00000000-0005-0000-0000-0000BF030000}"/>
    <cellStyle name="20% - アクセント 4 3 2 7" xfId="7396" xr:uid="{00000000-0005-0000-0000-0000C0030000}"/>
    <cellStyle name="20% - アクセント 4 3 2 7 2" xfId="14882" xr:uid="{00000000-0005-0000-0000-0000C1030000}"/>
    <cellStyle name="20% - アクセント 4 3 2 7 3" xfId="22366" xr:uid="{00000000-0005-0000-0000-0000C2030000}"/>
    <cellStyle name="20% - アクセント 4 3 2 8" xfId="8075" xr:uid="{00000000-0005-0000-0000-0000C3030000}"/>
    <cellStyle name="20% - アクセント 4 3 2 9" xfId="15559" xr:uid="{00000000-0005-0000-0000-0000C4030000}"/>
    <cellStyle name="20% - アクセント 4 3 3" xfId="926" xr:uid="{00000000-0005-0000-0000-0000C5030000}"/>
    <cellStyle name="20% - アクセント 4 3 3 2" xfId="2288" xr:uid="{00000000-0005-0000-0000-0000C6030000}"/>
    <cellStyle name="20% - アクセント 4 3 3 2 2" xfId="9775" xr:uid="{00000000-0005-0000-0000-0000C7030000}"/>
    <cellStyle name="20% - アクセント 4 3 3 2 3" xfId="17259" xr:uid="{00000000-0005-0000-0000-0000C8030000}"/>
    <cellStyle name="20% - アクセント 4 3 3 3" xfId="3648" xr:uid="{00000000-0005-0000-0000-0000C9030000}"/>
    <cellStyle name="20% - アクセント 4 3 3 3 2" xfId="11135" xr:uid="{00000000-0005-0000-0000-0000CA030000}"/>
    <cellStyle name="20% - アクセント 4 3 3 3 3" xfId="18619" xr:uid="{00000000-0005-0000-0000-0000CB030000}"/>
    <cellStyle name="20% - アクセント 4 3 3 4" xfId="5010" xr:uid="{00000000-0005-0000-0000-0000CC030000}"/>
    <cellStyle name="20% - アクセント 4 3 3 4 2" xfId="12497" xr:uid="{00000000-0005-0000-0000-0000CD030000}"/>
    <cellStyle name="20% - アクセント 4 3 3 4 3" xfId="19981" xr:uid="{00000000-0005-0000-0000-0000CE030000}"/>
    <cellStyle name="20% - アクセント 4 3 3 5" xfId="6370" xr:uid="{00000000-0005-0000-0000-0000CF030000}"/>
    <cellStyle name="20% - アクセント 4 3 3 5 2" xfId="13857" xr:uid="{00000000-0005-0000-0000-0000D0030000}"/>
    <cellStyle name="20% - アクセント 4 3 3 5 3" xfId="21341" xr:uid="{00000000-0005-0000-0000-0000D1030000}"/>
    <cellStyle name="20% - アクセント 4 3 3 6" xfId="8415" xr:uid="{00000000-0005-0000-0000-0000D2030000}"/>
    <cellStyle name="20% - アクセント 4 3 3 7" xfId="15899" xr:uid="{00000000-0005-0000-0000-0000D3030000}"/>
    <cellStyle name="20% - アクセント 4 3 4" xfId="1608" xr:uid="{00000000-0005-0000-0000-0000D4030000}"/>
    <cellStyle name="20% - アクセント 4 3 4 2" xfId="9095" xr:uid="{00000000-0005-0000-0000-0000D5030000}"/>
    <cellStyle name="20% - アクセント 4 3 4 3" xfId="16579" xr:uid="{00000000-0005-0000-0000-0000D6030000}"/>
    <cellStyle name="20% - アクセント 4 3 5" xfId="2968" xr:uid="{00000000-0005-0000-0000-0000D7030000}"/>
    <cellStyle name="20% - アクセント 4 3 5 2" xfId="10455" xr:uid="{00000000-0005-0000-0000-0000D8030000}"/>
    <cellStyle name="20% - アクセント 4 3 5 3" xfId="17939" xr:uid="{00000000-0005-0000-0000-0000D9030000}"/>
    <cellStyle name="20% - アクセント 4 3 6" xfId="4330" xr:uid="{00000000-0005-0000-0000-0000DA030000}"/>
    <cellStyle name="20% - アクセント 4 3 6 2" xfId="11817" xr:uid="{00000000-0005-0000-0000-0000DB030000}"/>
    <cellStyle name="20% - アクセント 4 3 6 3" xfId="19301" xr:uid="{00000000-0005-0000-0000-0000DC030000}"/>
    <cellStyle name="20% - アクセント 4 3 7" xfId="5690" xr:uid="{00000000-0005-0000-0000-0000DD030000}"/>
    <cellStyle name="20% - アクセント 4 3 7 2" xfId="13177" xr:uid="{00000000-0005-0000-0000-0000DE030000}"/>
    <cellStyle name="20% - アクセント 4 3 7 3" xfId="20661" xr:uid="{00000000-0005-0000-0000-0000DF030000}"/>
    <cellStyle name="20% - アクセント 4 3 8" xfId="7058" xr:uid="{00000000-0005-0000-0000-0000E0030000}"/>
    <cellStyle name="20% - アクセント 4 3 8 2" xfId="14544" xr:uid="{00000000-0005-0000-0000-0000E1030000}"/>
    <cellStyle name="20% - アクセント 4 3 8 3" xfId="22028" xr:uid="{00000000-0005-0000-0000-0000E2030000}"/>
    <cellStyle name="20% - アクセント 4 3 9" xfId="7737" xr:uid="{00000000-0005-0000-0000-0000E3030000}"/>
    <cellStyle name="20% - アクセント 4 4" xfId="417" xr:uid="{00000000-0005-0000-0000-0000E4030000}"/>
    <cellStyle name="20% - アクセント 4 4 2" xfId="1095" xr:uid="{00000000-0005-0000-0000-0000E5030000}"/>
    <cellStyle name="20% - アクセント 4 4 2 2" xfId="2457" xr:uid="{00000000-0005-0000-0000-0000E6030000}"/>
    <cellStyle name="20% - アクセント 4 4 2 2 2" xfId="9944" xr:uid="{00000000-0005-0000-0000-0000E7030000}"/>
    <cellStyle name="20% - アクセント 4 4 2 2 3" xfId="17428" xr:uid="{00000000-0005-0000-0000-0000E8030000}"/>
    <cellStyle name="20% - アクセント 4 4 2 3" xfId="3817" xr:uid="{00000000-0005-0000-0000-0000E9030000}"/>
    <cellStyle name="20% - アクセント 4 4 2 3 2" xfId="11304" xr:uid="{00000000-0005-0000-0000-0000EA030000}"/>
    <cellStyle name="20% - アクセント 4 4 2 3 3" xfId="18788" xr:uid="{00000000-0005-0000-0000-0000EB030000}"/>
    <cellStyle name="20% - アクセント 4 4 2 4" xfId="5179" xr:uid="{00000000-0005-0000-0000-0000EC030000}"/>
    <cellStyle name="20% - アクセント 4 4 2 4 2" xfId="12666" xr:uid="{00000000-0005-0000-0000-0000ED030000}"/>
    <cellStyle name="20% - アクセント 4 4 2 4 3" xfId="20150" xr:uid="{00000000-0005-0000-0000-0000EE030000}"/>
    <cellStyle name="20% - アクセント 4 4 2 5" xfId="6539" xr:uid="{00000000-0005-0000-0000-0000EF030000}"/>
    <cellStyle name="20% - アクセント 4 4 2 5 2" xfId="14026" xr:uid="{00000000-0005-0000-0000-0000F0030000}"/>
    <cellStyle name="20% - アクセント 4 4 2 5 3" xfId="21510" xr:uid="{00000000-0005-0000-0000-0000F1030000}"/>
    <cellStyle name="20% - アクセント 4 4 2 6" xfId="8584" xr:uid="{00000000-0005-0000-0000-0000F2030000}"/>
    <cellStyle name="20% - アクセント 4 4 2 7" xfId="16068" xr:uid="{00000000-0005-0000-0000-0000F3030000}"/>
    <cellStyle name="20% - アクセント 4 4 3" xfId="1779" xr:uid="{00000000-0005-0000-0000-0000F4030000}"/>
    <cellStyle name="20% - アクセント 4 4 3 2" xfId="9266" xr:uid="{00000000-0005-0000-0000-0000F5030000}"/>
    <cellStyle name="20% - アクセント 4 4 3 3" xfId="16750" xr:uid="{00000000-0005-0000-0000-0000F6030000}"/>
    <cellStyle name="20% - アクセント 4 4 4" xfId="3139" xr:uid="{00000000-0005-0000-0000-0000F7030000}"/>
    <cellStyle name="20% - アクセント 4 4 4 2" xfId="10626" xr:uid="{00000000-0005-0000-0000-0000F8030000}"/>
    <cellStyle name="20% - アクセント 4 4 4 3" xfId="18110" xr:uid="{00000000-0005-0000-0000-0000F9030000}"/>
    <cellStyle name="20% - アクセント 4 4 5" xfId="4501" xr:uid="{00000000-0005-0000-0000-0000FA030000}"/>
    <cellStyle name="20% - アクセント 4 4 5 2" xfId="11988" xr:uid="{00000000-0005-0000-0000-0000FB030000}"/>
    <cellStyle name="20% - アクセント 4 4 5 3" xfId="19472" xr:uid="{00000000-0005-0000-0000-0000FC030000}"/>
    <cellStyle name="20% - アクセント 4 4 6" xfId="5861" xr:uid="{00000000-0005-0000-0000-0000FD030000}"/>
    <cellStyle name="20% - アクセント 4 4 6 2" xfId="13348" xr:uid="{00000000-0005-0000-0000-0000FE030000}"/>
    <cellStyle name="20% - アクセント 4 4 6 3" xfId="20832" xr:uid="{00000000-0005-0000-0000-0000FF030000}"/>
    <cellStyle name="20% - アクセント 4 4 7" xfId="7227" xr:uid="{00000000-0005-0000-0000-000000040000}"/>
    <cellStyle name="20% - アクセント 4 4 7 2" xfId="14713" xr:uid="{00000000-0005-0000-0000-000001040000}"/>
    <cellStyle name="20% - アクセント 4 4 7 3" xfId="22197" xr:uid="{00000000-0005-0000-0000-000002040000}"/>
    <cellStyle name="20% - アクセント 4 4 8" xfId="7906" xr:uid="{00000000-0005-0000-0000-000003040000}"/>
    <cellStyle name="20% - アクセント 4 4 9" xfId="15390" xr:uid="{00000000-0005-0000-0000-000004040000}"/>
    <cellStyle name="20% - アクセント 4 5" xfId="756" xr:uid="{00000000-0005-0000-0000-000005040000}"/>
    <cellStyle name="20% - アクセント 4 5 2" xfId="2118" xr:uid="{00000000-0005-0000-0000-000006040000}"/>
    <cellStyle name="20% - アクセント 4 5 2 2" xfId="9605" xr:uid="{00000000-0005-0000-0000-000007040000}"/>
    <cellStyle name="20% - アクセント 4 5 2 3" xfId="17089" xr:uid="{00000000-0005-0000-0000-000008040000}"/>
    <cellStyle name="20% - アクセント 4 5 3" xfId="3478" xr:uid="{00000000-0005-0000-0000-000009040000}"/>
    <cellStyle name="20% - アクセント 4 5 3 2" xfId="10965" xr:uid="{00000000-0005-0000-0000-00000A040000}"/>
    <cellStyle name="20% - アクセント 4 5 3 3" xfId="18449" xr:uid="{00000000-0005-0000-0000-00000B040000}"/>
    <cellStyle name="20% - アクセント 4 5 4" xfId="4840" xr:uid="{00000000-0005-0000-0000-00000C040000}"/>
    <cellStyle name="20% - アクセント 4 5 4 2" xfId="12327" xr:uid="{00000000-0005-0000-0000-00000D040000}"/>
    <cellStyle name="20% - アクセント 4 5 4 3" xfId="19811" xr:uid="{00000000-0005-0000-0000-00000E040000}"/>
    <cellStyle name="20% - アクセント 4 5 5" xfId="6200" xr:uid="{00000000-0005-0000-0000-00000F040000}"/>
    <cellStyle name="20% - アクセント 4 5 5 2" xfId="13687" xr:uid="{00000000-0005-0000-0000-000010040000}"/>
    <cellStyle name="20% - アクセント 4 5 5 3" xfId="21171" xr:uid="{00000000-0005-0000-0000-000011040000}"/>
    <cellStyle name="20% - アクセント 4 5 6" xfId="8245" xr:uid="{00000000-0005-0000-0000-000012040000}"/>
    <cellStyle name="20% - アクセント 4 5 7" xfId="15729" xr:uid="{00000000-0005-0000-0000-000013040000}"/>
    <cellStyle name="20% - アクセント 4 6" xfId="1404" xr:uid="{00000000-0005-0000-0000-000014040000}"/>
    <cellStyle name="20% - アクセント 4 6 2" xfId="8893" xr:uid="{00000000-0005-0000-0000-000015040000}"/>
    <cellStyle name="20% - アクセント 4 6 3" xfId="16377" xr:uid="{00000000-0005-0000-0000-000016040000}"/>
    <cellStyle name="20% - アクセント 4 7" xfId="2766" xr:uid="{00000000-0005-0000-0000-000017040000}"/>
    <cellStyle name="20% - アクセント 4 7 2" xfId="10253" xr:uid="{00000000-0005-0000-0000-000018040000}"/>
    <cellStyle name="20% - アクセント 4 7 3" xfId="17737" xr:uid="{00000000-0005-0000-0000-000019040000}"/>
    <cellStyle name="20% - アクセント 4 8" xfId="4128" xr:uid="{00000000-0005-0000-0000-00001A040000}"/>
    <cellStyle name="20% - アクセント 4 8 2" xfId="11615" xr:uid="{00000000-0005-0000-0000-00001B040000}"/>
    <cellStyle name="20% - アクセント 4 8 3" xfId="19099" xr:uid="{00000000-0005-0000-0000-00001C040000}"/>
    <cellStyle name="20% - アクセント 4 9" xfId="5488" xr:uid="{00000000-0005-0000-0000-00001D040000}"/>
    <cellStyle name="20% - アクセント 4 9 2" xfId="12975" xr:uid="{00000000-0005-0000-0000-00001E040000}"/>
    <cellStyle name="20% - アクセント 4 9 3" xfId="20459" xr:uid="{00000000-0005-0000-0000-00001F040000}"/>
    <cellStyle name="20% - アクセント 5" xfId="31" builtinId="46" customBuiltin="1"/>
    <cellStyle name="20% - アクセント 5 10" xfId="6890" xr:uid="{00000000-0005-0000-0000-000021040000}"/>
    <cellStyle name="20% - アクセント 5 10 2" xfId="14376" xr:uid="{00000000-0005-0000-0000-000022040000}"/>
    <cellStyle name="20% - アクセント 5 10 3" xfId="21860" xr:uid="{00000000-0005-0000-0000-000023040000}"/>
    <cellStyle name="20% - アクセント 5 11" xfId="7569" xr:uid="{00000000-0005-0000-0000-000024040000}"/>
    <cellStyle name="20% - アクセント 5 12" xfId="15053" xr:uid="{00000000-0005-0000-0000-000025040000}"/>
    <cellStyle name="20% - アクセント 5 2" xfId="161" xr:uid="{00000000-0005-0000-0000-000026040000}"/>
    <cellStyle name="20% - アクセント 5 2 10" xfId="7654" xr:uid="{00000000-0005-0000-0000-000027040000}"/>
    <cellStyle name="20% - アクセント 5 2 11" xfId="15138" xr:uid="{00000000-0005-0000-0000-000028040000}"/>
    <cellStyle name="20% - アクセント 5 2 2" xfId="331" xr:uid="{00000000-0005-0000-0000-000029040000}"/>
    <cellStyle name="20% - アクセント 5 2 2 10" xfId="15308" xr:uid="{00000000-0005-0000-0000-00002A040000}"/>
    <cellStyle name="20% - アクセント 5 2 2 2" xfId="673" xr:uid="{00000000-0005-0000-0000-00002B040000}"/>
    <cellStyle name="20% - アクセント 5 2 2 2 2" xfId="1351" xr:uid="{00000000-0005-0000-0000-00002C040000}"/>
    <cellStyle name="20% - アクセント 5 2 2 2 2 2" xfId="2713" xr:uid="{00000000-0005-0000-0000-00002D040000}"/>
    <cellStyle name="20% - アクセント 5 2 2 2 2 2 2" xfId="10200" xr:uid="{00000000-0005-0000-0000-00002E040000}"/>
    <cellStyle name="20% - アクセント 5 2 2 2 2 2 3" xfId="17684" xr:uid="{00000000-0005-0000-0000-00002F040000}"/>
    <cellStyle name="20% - アクセント 5 2 2 2 2 3" xfId="4073" xr:uid="{00000000-0005-0000-0000-000030040000}"/>
    <cellStyle name="20% - アクセント 5 2 2 2 2 3 2" xfId="11560" xr:uid="{00000000-0005-0000-0000-000031040000}"/>
    <cellStyle name="20% - アクセント 5 2 2 2 2 3 3" xfId="19044" xr:uid="{00000000-0005-0000-0000-000032040000}"/>
    <cellStyle name="20% - アクセント 5 2 2 2 2 4" xfId="5435" xr:uid="{00000000-0005-0000-0000-000033040000}"/>
    <cellStyle name="20% - アクセント 5 2 2 2 2 4 2" xfId="12922" xr:uid="{00000000-0005-0000-0000-000034040000}"/>
    <cellStyle name="20% - アクセント 5 2 2 2 2 4 3" xfId="20406" xr:uid="{00000000-0005-0000-0000-000035040000}"/>
    <cellStyle name="20% - アクセント 5 2 2 2 2 5" xfId="6795" xr:uid="{00000000-0005-0000-0000-000036040000}"/>
    <cellStyle name="20% - アクセント 5 2 2 2 2 5 2" xfId="14282" xr:uid="{00000000-0005-0000-0000-000037040000}"/>
    <cellStyle name="20% - アクセント 5 2 2 2 2 5 3" xfId="21766" xr:uid="{00000000-0005-0000-0000-000038040000}"/>
    <cellStyle name="20% - アクセント 5 2 2 2 2 6" xfId="8840" xr:uid="{00000000-0005-0000-0000-000039040000}"/>
    <cellStyle name="20% - アクセント 5 2 2 2 2 7" xfId="16324" xr:uid="{00000000-0005-0000-0000-00003A040000}"/>
    <cellStyle name="20% - アクセント 5 2 2 2 3" xfId="2035" xr:uid="{00000000-0005-0000-0000-00003B040000}"/>
    <cellStyle name="20% - アクセント 5 2 2 2 3 2" xfId="9522" xr:uid="{00000000-0005-0000-0000-00003C040000}"/>
    <cellStyle name="20% - アクセント 5 2 2 2 3 3" xfId="17006" xr:uid="{00000000-0005-0000-0000-00003D040000}"/>
    <cellStyle name="20% - アクセント 5 2 2 2 4" xfId="3395" xr:uid="{00000000-0005-0000-0000-00003E040000}"/>
    <cellStyle name="20% - アクセント 5 2 2 2 4 2" xfId="10882" xr:uid="{00000000-0005-0000-0000-00003F040000}"/>
    <cellStyle name="20% - アクセント 5 2 2 2 4 3" xfId="18366" xr:uid="{00000000-0005-0000-0000-000040040000}"/>
    <cellStyle name="20% - アクセント 5 2 2 2 5" xfId="4757" xr:uid="{00000000-0005-0000-0000-000041040000}"/>
    <cellStyle name="20% - アクセント 5 2 2 2 5 2" xfId="12244" xr:uid="{00000000-0005-0000-0000-000042040000}"/>
    <cellStyle name="20% - アクセント 5 2 2 2 5 3" xfId="19728" xr:uid="{00000000-0005-0000-0000-000043040000}"/>
    <cellStyle name="20% - アクセント 5 2 2 2 6" xfId="6117" xr:uid="{00000000-0005-0000-0000-000044040000}"/>
    <cellStyle name="20% - アクセント 5 2 2 2 6 2" xfId="13604" xr:uid="{00000000-0005-0000-0000-000045040000}"/>
    <cellStyle name="20% - アクセント 5 2 2 2 6 3" xfId="21088" xr:uid="{00000000-0005-0000-0000-000046040000}"/>
    <cellStyle name="20% - アクセント 5 2 2 2 7" xfId="7483" xr:uid="{00000000-0005-0000-0000-000047040000}"/>
    <cellStyle name="20% - アクセント 5 2 2 2 7 2" xfId="14969" xr:uid="{00000000-0005-0000-0000-000048040000}"/>
    <cellStyle name="20% - アクセント 5 2 2 2 7 3" xfId="22453" xr:uid="{00000000-0005-0000-0000-000049040000}"/>
    <cellStyle name="20% - アクセント 5 2 2 2 8" xfId="8162" xr:uid="{00000000-0005-0000-0000-00004A040000}"/>
    <cellStyle name="20% - アクセント 5 2 2 2 9" xfId="15646" xr:uid="{00000000-0005-0000-0000-00004B040000}"/>
    <cellStyle name="20% - アクセント 5 2 2 3" xfId="1013" xr:uid="{00000000-0005-0000-0000-00004C040000}"/>
    <cellStyle name="20% - アクセント 5 2 2 3 2" xfId="2375" xr:uid="{00000000-0005-0000-0000-00004D040000}"/>
    <cellStyle name="20% - アクセント 5 2 2 3 2 2" xfId="9862" xr:uid="{00000000-0005-0000-0000-00004E040000}"/>
    <cellStyle name="20% - アクセント 5 2 2 3 2 3" xfId="17346" xr:uid="{00000000-0005-0000-0000-00004F040000}"/>
    <cellStyle name="20% - アクセント 5 2 2 3 3" xfId="3735" xr:uid="{00000000-0005-0000-0000-000050040000}"/>
    <cellStyle name="20% - アクセント 5 2 2 3 3 2" xfId="11222" xr:uid="{00000000-0005-0000-0000-000051040000}"/>
    <cellStyle name="20% - アクセント 5 2 2 3 3 3" xfId="18706" xr:uid="{00000000-0005-0000-0000-000052040000}"/>
    <cellStyle name="20% - アクセント 5 2 2 3 4" xfId="5097" xr:uid="{00000000-0005-0000-0000-000053040000}"/>
    <cellStyle name="20% - アクセント 5 2 2 3 4 2" xfId="12584" xr:uid="{00000000-0005-0000-0000-000054040000}"/>
    <cellStyle name="20% - アクセント 5 2 2 3 4 3" xfId="20068" xr:uid="{00000000-0005-0000-0000-000055040000}"/>
    <cellStyle name="20% - アクセント 5 2 2 3 5" xfId="6457" xr:uid="{00000000-0005-0000-0000-000056040000}"/>
    <cellStyle name="20% - アクセント 5 2 2 3 5 2" xfId="13944" xr:uid="{00000000-0005-0000-0000-000057040000}"/>
    <cellStyle name="20% - アクセント 5 2 2 3 5 3" xfId="21428" xr:uid="{00000000-0005-0000-0000-000058040000}"/>
    <cellStyle name="20% - アクセント 5 2 2 3 6" xfId="8502" xr:uid="{00000000-0005-0000-0000-000059040000}"/>
    <cellStyle name="20% - アクセント 5 2 2 3 7" xfId="15986" xr:uid="{00000000-0005-0000-0000-00005A040000}"/>
    <cellStyle name="20% - アクセント 5 2 2 4" xfId="1695" xr:uid="{00000000-0005-0000-0000-00005B040000}"/>
    <cellStyle name="20% - アクセント 5 2 2 4 2" xfId="9182" xr:uid="{00000000-0005-0000-0000-00005C040000}"/>
    <cellStyle name="20% - アクセント 5 2 2 4 3" xfId="16666" xr:uid="{00000000-0005-0000-0000-00005D040000}"/>
    <cellStyle name="20% - アクセント 5 2 2 5" xfId="3055" xr:uid="{00000000-0005-0000-0000-00005E040000}"/>
    <cellStyle name="20% - アクセント 5 2 2 5 2" xfId="10542" xr:uid="{00000000-0005-0000-0000-00005F040000}"/>
    <cellStyle name="20% - アクセント 5 2 2 5 3" xfId="18026" xr:uid="{00000000-0005-0000-0000-000060040000}"/>
    <cellStyle name="20% - アクセント 5 2 2 6" xfId="4417" xr:uid="{00000000-0005-0000-0000-000061040000}"/>
    <cellStyle name="20% - アクセント 5 2 2 6 2" xfId="11904" xr:uid="{00000000-0005-0000-0000-000062040000}"/>
    <cellStyle name="20% - アクセント 5 2 2 6 3" xfId="19388" xr:uid="{00000000-0005-0000-0000-000063040000}"/>
    <cellStyle name="20% - アクセント 5 2 2 7" xfId="5777" xr:uid="{00000000-0005-0000-0000-000064040000}"/>
    <cellStyle name="20% - アクセント 5 2 2 7 2" xfId="13264" xr:uid="{00000000-0005-0000-0000-000065040000}"/>
    <cellStyle name="20% - アクセント 5 2 2 7 3" xfId="20748" xr:uid="{00000000-0005-0000-0000-000066040000}"/>
    <cellStyle name="20% - アクセント 5 2 2 8" xfId="7145" xr:uid="{00000000-0005-0000-0000-000067040000}"/>
    <cellStyle name="20% - アクセント 5 2 2 8 2" xfId="14631" xr:uid="{00000000-0005-0000-0000-000068040000}"/>
    <cellStyle name="20% - アクセント 5 2 2 8 3" xfId="22115" xr:uid="{00000000-0005-0000-0000-000069040000}"/>
    <cellStyle name="20% - アクセント 5 2 2 9" xfId="7824" xr:uid="{00000000-0005-0000-0000-00006A040000}"/>
    <cellStyle name="20% - アクセント 5 2 3" xfId="504" xr:uid="{00000000-0005-0000-0000-00006B040000}"/>
    <cellStyle name="20% - アクセント 5 2 3 2" xfId="1182" xr:uid="{00000000-0005-0000-0000-00006C040000}"/>
    <cellStyle name="20% - アクセント 5 2 3 2 2" xfId="2544" xr:uid="{00000000-0005-0000-0000-00006D040000}"/>
    <cellStyle name="20% - アクセント 5 2 3 2 2 2" xfId="10031" xr:uid="{00000000-0005-0000-0000-00006E040000}"/>
    <cellStyle name="20% - アクセント 5 2 3 2 2 3" xfId="17515" xr:uid="{00000000-0005-0000-0000-00006F040000}"/>
    <cellStyle name="20% - アクセント 5 2 3 2 3" xfId="3904" xr:uid="{00000000-0005-0000-0000-000070040000}"/>
    <cellStyle name="20% - アクセント 5 2 3 2 3 2" xfId="11391" xr:uid="{00000000-0005-0000-0000-000071040000}"/>
    <cellStyle name="20% - アクセント 5 2 3 2 3 3" xfId="18875" xr:uid="{00000000-0005-0000-0000-000072040000}"/>
    <cellStyle name="20% - アクセント 5 2 3 2 4" xfId="5266" xr:uid="{00000000-0005-0000-0000-000073040000}"/>
    <cellStyle name="20% - アクセント 5 2 3 2 4 2" xfId="12753" xr:uid="{00000000-0005-0000-0000-000074040000}"/>
    <cellStyle name="20% - アクセント 5 2 3 2 4 3" xfId="20237" xr:uid="{00000000-0005-0000-0000-000075040000}"/>
    <cellStyle name="20% - アクセント 5 2 3 2 5" xfId="6626" xr:uid="{00000000-0005-0000-0000-000076040000}"/>
    <cellStyle name="20% - アクセント 5 2 3 2 5 2" xfId="14113" xr:uid="{00000000-0005-0000-0000-000077040000}"/>
    <cellStyle name="20% - アクセント 5 2 3 2 5 3" xfId="21597" xr:uid="{00000000-0005-0000-0000-000078040000}"/>
    <cellStyle name="20% - アクセント 5 2 3 2 6" xfId="8671" xr:uid="{00000000-0005-0000-0000-000079040000}"/>
    <cellStyle name="20% - アクセント 5 2 3 2 7" xfId="16155" xr:uid="{00000000-0005-0000-0000-00007A040000}"/>
    <cellStyle name="20% - アクセント 5 2 3 3" xfId="1866" xr:uid="{00000000-0005-0000-0000-00007B040000}"/>
    <cellStyle name="20% - アクセント 5 2 3 3 2" xfId="9353" xr:uid="{00000000-0005-0000-0000-00007C040000}"/>
    <cellStyle name="20% - アクセント 5 2 3 3 3" xfId="16837" xr:uid="{00000000-0005-0000-0000-00007D040000}"/>
    <cellStyle name="20% - アクセント 5 2 3 4" xfId="3226" xr:uid="{00000000-0005-0000-0000-00007E040000}"/>
    <cellStyle name="20% - アクセント 5 2 3 4 2" xfId="10713" xr:uid="{00000000-0005-0000-0000-00007F040000}"/>
    <cellStyle name="20% - アクセント 5 2 3 4 3" xfId="18197" xr:uid="{00000000-0005-0000-0000-000080040000}"/>
    <cellStyle name="20% - アクセント 5 2 3 5" xfId="4588" xr:uid="{00000000-0005-0000-0000-000081040000}"/>
    <cellStyle name="20% - アクセント 5 2 3 5 2" xfId="12075" xr:uid="{00000000-0005-0000-0000-000082040000}"/>
    <cellStyle name="20% - アクセント 5 2 3 5 3" xfId="19559" xr:uid="{00000000-0005-0000-0000-000083040000}"/>
    <cellStyle name="20% - アクセント 5 2 3 6" xfId="5948" xr:uid="{00000000-0005-0000-0000-000084040000}"/>
    <cellStyle name="20% - アクセント 5 2 3 6 2" xfId="13435" xr:uid="{00000000-0005-0000-0000-000085040000}"/>
    <cellStyle name="20% - アクセント 5 2 3 6 3" xfId="20919" xr:uid="{00000000-0005-0000-0000-000086040000}"/>
    <cellStyle name="20% - アクセント 5 2 3 7" xfId="7314" xr:uid="{00000000-0005-0000-0000-000087040000}"/>
    <cellStyle name="20% - アクセント 5 2 3 7 2" xfId="14800" xr:uid="{00000000-0005-0000-0000-000088040000}"/>
    <cellStyle name="20% - アクセント 5 2 3 7 3" xfId="22284" xr:uid="{00000000-0005-0000-0000-000089040000}"/>
    <cellStyle name="20% - アクセント 5 2 3 8" xfId="7993" xr:uid="{00000000-0005-0000-0000-00008A040000}"/>
    <cellStyle name="20% - アクセント 5 2 3 9" xfId="15477" xr:uid="{00000000-0005-0000-0000-00008B040000}"/>
    <cellStyle name="20% - アクセント 5 2 4" xfId="843" xr:uid="{00000000-0005-0000-0000-00008C040000}"/>
    <cellStyle name="20% - アクセント 5 2 4 2" xfId="2205" xr:uid="{00000000-0005-0000-0000-00008D040000}"/>
    <cellStyle name="20% - アクセント 5 2 4 2 2" xfId="9692" xr:uid="{00000000-0005-0000-0000-00008E040000}"/>
    <cellStyle name="20% - アクセント 5 2 4 2 3" xfId="17176" xr:uid="{00000000-0005-0000-0000-00008F040000}"/>
    <cellStyle name="20% - アクセント 5 2 4 3" xfId="3565" xr:uid="{00000000-0005-0000-0000-000090040000}"/>
    <cellStyle name="20% - アクセント 5 2 4 3 2" xfId="11052" xr:uid="{00000000-0005-0000-0000-000091040000}"/>
    <cellStyle name="20% - アクセント 5 2 4 3 3" xfId="18536" xr:uid="{00000000-0005-0000-0000-000092040000}"/>
    <cellStyle name="20% - アクセント 5 2 4 4" xfId="4927" xr:uid="{00000000-0005-0000-0000-000093040000}"/>
    <cellStyle name="20% - アクセント 5 2 4 4 2" xfId="12414" xr:uid="{00000000-0005-0000-0000-000094040000}"/>
    <cellStyle name="20% - アクセント 5 2 4 4 3" xfId="19898" xr:uid="{00000000-0005-0000-0000-000095040000}"/>
    <cellStyle name="20% - アクセント 5 2 4 5" xfId="6287" xr:uid="{00000000-0005-0000-0000-000096040000}"/>
    <cellStyle name="20% - アクセント 5 2 4 5 2" xfId="13774" xr:uid="{00000000-0005-0000-0000-000097040000}"/>
    <cellStyle name="20% - アクセント 5 2 4 5 3" xfId="21258" xr:uid="{00000000-0005-0000-0000-000098040000}"/>
    <cellStyle name="20% - アクセント 5 2 4 6" xfId="8332" xr:uid="{00000000-0005-0000-0000-000099040000}"/>
    <cellStyle name="20% - アクセント 5 2 4 7" xfId="15816" xr:uid="{00000000-0005-0000-0000-00009A040000}"/>
    <cellStyle name="20% - アクセント 5 2 5" xfId="1526" xr:uid="{00000000-0005-0000-0000-00009B040000}"/>
    <cellStyle name="20% - アクセント 5 2 5 2" xfId="9013" xr:uid="{00000000-0005-0000-0000-00009C040000}"/>
    <cellStyle name="20% - アクセント 5 2 5 3" xfId="16497" xr:uid="{00000000-0005-0000-0000-00009D040000}"/>
    <cellStyle name="20% - アクセント 5 2 6" xfId="2886" xr:uid="{00000000-0005-0000-0000-00009E040000}"/>
    <cellStyle name="20% - アクセント 5 2 6 2" xfId="10373" xr:uid="{00000000-0005-0000-0000-00009F040000}"/>
    <cellStyle name="20% - アクセント 5 2 6 3" xfId="17857" xr:uid="{00000000-0005-0000-0000-0000A0040000}"/>
    <cellStyle name="20% - アクセント 5 2 7" xfId="4248" xr:uid="{00000000-0005-0000-0000-0000A1040000}"/>
    <cellStyle name="20% - アクセント 5 2 7 2" xfId="11735" xr:uid="{00000000-0005-0000-0000-0000A2040000}"/>
    <cellStyle name="20% - アクセント 5 2 7 3" xfId="19219" xr:uid="{00000000-0005-0000-0000-0000A3040000}"/>
    <cellStyle name="20% - アクセント 5 2 8" xfId="5608" xr:uid="{00000000-0005-0000-0000-0000A4040000}"/>
    <cellStyle name="20% - アクセント 5 2 8 2" xfId="13095" xr:uid="{00000000-0005-0000-0000-0000A5040000}"/>
    <cellStyle name="20% - アクセント 5 2 8 3" xfId="20579" xr:uid="{00000000-0005-0000-0000-0000A6040000}"/>
    <cellStyle name="20% - アクセント 5 2 9" xfId="6975" xr:uid="{00000000-0005-0000-0000-0000A7040000}"/>
    <cellStyle name="20% - アクセント 5 2 9 2" xfId="14461" xr:uid="{00000000-0005-0000-0000-0000A8040000}"/>
    <cellStyle name="20% - アクセント 5 2 9 3" xfId="21945" xr:uid="{00000000-0005-0000-0000-0000A9040000}"/>
    <cellStyle name="20% - アクセント 5 3" xfId="246" xr:uid="{00000000-0005-0000-0000-0000AA040000}"/>
    <cellStyle name="20% - アクセント 5 3 10" xfId="15223" xr:uid="{00000000-0005-0000-0000-0000AB040000}"/>
    <cellStyle name="20% - アクセント 5 3 2" xfId="588" xr:uid="{00000000-0005-0000-0000-0000AC040000}"/>
    <cellStyle name="20% - アクセント 5 3 2 2" xfId="1266" xr:uid="{00000000-0005-0000-0000-0000AD040000}"/>
    <cellStyle name="20% - アクセント 5 3 2 2 2" xfId="2628" xr:uid="{00000000-0005-0000-0000-0000AE040000}"/>
    <cellStyle name="20% - アクセント 5 3 2 2 2 2" xfId="10115" xr:uid="{00000000-0005-0000-0000-0000AF040000}"/>
    <cellStyle name="20% - アクセント 5 3 2 2 2 3" xfId="17599" xr:uid="{00000000-0005-0000-0000-0000B0040000}"/>
    <cellStyle name="20% - アクセント 5 3 2 2 3" xfId="3988" xr:uid="{00000000-0005-0000-0000-0000B1040000}"/>
    <cellStyle name="20% - アクセント 5 3 2 2 3 2" xfId="11475" xr:uid="{00000000-0005-0000-0000-0000B2040000}"/>
    <cellStyle name="20% - アクセント 5 3 2 2 3 3" xfId="18959" xr:uid="{00000000-0005-0000-0000-0000B3040000}"/>
    <cellStyle name="20% - アクセント 5 3 2 2 4" xfId="5350" xr:uid="{00000000-0005-0000-0000-0000B4040000}"/>
    <cellStyle name="20% - アクセント 5 3 2 2 4 2" xfId="12837" xr:uid="{00000000-0005-0000-0000-0000B5040000}"/>
    <cellStyle name="20% - アクセント 5 3 2 2 4 3" xfId="20321" xr:uid="{00000000-0005-0000-0000-0000B6040000}"/>
    <cellStyle name="20% - アクセント 5 3 2 2 5" xfId="6710" xr:uid="{00000000-0005-0000-0000-0000B7040000}"/>
    <cellStyle name="20% - アクセント 5 3 2 2 5 2" xfId="14197" xr:uid="{00000000-0005-0000-0000-0000B8040000}"/>
    <cellStyle name="20% - アクセント 5 3 2 2 5 3" xfId="21681" xr:uid="{00000000-0005-0000-0000-0000B9040000}"/>
    <cellStyle name="20% - アクセント 5 3 2 2 6" xfId="8755" xr:uid="{00000000-0005-0000-0000-0000BA040000}"/>
    <cellStyle name="20% - アクセント 5 3 2 2 7" xfId="16239" xr:uid="{00000000-0005-0000-0000-0000BB040000}"/>
    <cellStyle name="20% - アクセント 5 3 2 3" xfId="1950" xr:uid="{00000000-0005-0000-0000-0000BC040000}"/>
    <cellStyle name="20% - アクセント 5 3 2 3 2" xfId="9437" xr:uid="{00000000-0005-0000-0000-0000BD040000}"/>
    <cellStyle name="20% - アクセント 5 3 2 3 3" xfId="16921" xr:uid="{00000000-0005-0000-0000-0000BE040000}"/>
    <cellStyle name="20% - アクセント 5 3 2 4" xfId="3310" xr:uid="{00000000-0005-0000-0000-0000BF040000}"/>
    <cellStyle name="20% - アクセント 5 3 2 4 2" xfId="10797" xr:uid="{00000000-0005-0000-0000-0000C0040000}"/>
    <cellStyle name="20% - アクセント 5 3 2 4 3" xfId="18281" xr:uid="{00000000-0005-0000-0000-0000C1040000}"/>
    <cellStyle name="20% - アクセント 5 3 2 5" xfId="4672" xr:uid="{00000000-0005-0000-0000-0000C2040000}"/>
    <cellStyle name="20% - アクセント 5 3 2 5 2" xfId="12159" xr:uid="{00000000-0005-0000-0000-0000C3040000}"/>
    <cellStyle name="20% - アクセント 5 3 2 5 3" xfId="19643" xr:uid="{00000000-0005-0000-0000-0000C4040000}"/>
    <cellStyle name="20% - アクセント 5 3 2 6" xfId="6032" xr:uid="{00000000-0005-0000-0000-0000C5040000}"/>
    <cellStyle name="20% - アクセント 5 3 2 6 2" xfId="13519" xr:uid="{00000000-0005-0000-0000-0000C6040000}"/>
    <cellStyle name="20% - アクセント 5 3 2 6 3" xfId="21003" xr:uid="{00000000-0005-0000-0000-0000C7040000}"/>
    <cellStyle name="20% - アクセント 5 3 2 7" xfId="7398" xr:uid="{00000000-0005-0000-0000-0000C8040000}"/>
    <cellStyle name="20% - アクセント 5 3 2 7 2" xfId="14884" xr:uid="{00000000-0005-0000-0000-0000C9040000}"/>
    <cellStyle name="20% - アクセント 5 3 2 7 3" xfId="22368" xr:uid="{00000000-0005-0000-0000-0000CA040000}"/>
    <cellStyle name="20% - アクセント 5 3 2 8" xfId="8077" xr:uid="{00000000-0005-0000-0000-0000CB040000}"/>
    <cellStyle name="20% - アクセント 5 3 2 9" xfId="15561" xr:uid="{00000000-0005-0000-0000-0000CC040000}"/>
    <cellStyle name="20% - アクセント 5 3 3" xfId="928" xr:uid="{00000000-0005-0000-0000-0000CD040000}"/>
    <cellStyle name="20% - アクセント 5 3 3 2" xfId="2290" xr:uid="{00000000-0005-0000-0000-0000CE040000}"/>
    <cellStyle name="20% - アクセント 5 3 3 2 2" xfId="9777" xr:uid="{00000000-0005-0000-0000-0000CF040000}"/>
    <cellStyle name="20% - アクセント 5 3 3 2 3" xfId="17261" xr:uid="{00000000-0005-0000-0000-0000D0040000}"/>
    <cellStyle name="20% - アクセント 5 3 3 3" xfId="3650" xr:uid="{00000000-0005-0000-0000-0000D1040000}"/>
    <cellStyle name="20% - アクセント 5 3 3 3 2" xfId="11137" xr:uid="{00000000-0005-0000-0000-0000D2040000}"/>
    <cellStyle name="20% - アクセント 5 3 3 3 3" xfId="18621" xr:uid="{00000000-0005-0000-0000-0000D3040000}"/>
    <cellStyle name="20% - アクセント 5 3 3 4" xfId="5012" xr:uid="{00000000-0005-0000-0000-0000D4040000}"/>
    <cellStyle name="20% - アクセント 5 3 3 4 2" xfId="12499" xr:uid="{00000000-0005-0000-0000-0000D5040000}"/>
    <cellStyle name="20% - アクセント 5 3 3 4 3" xfId="19983" xr:uid="{00000000-0005-0000-0000-0000D6040000}"/>
    <cellStyle name="20% - アクセント 5 3 3 5" xfId="6372" xr:uid="{00000000-0005-0000-0000-0000D7040000}"/>
    <cellStyle name="20% - アクセント 5 3 3 5 2" xfId="13859" xr:uid="{00000000-0005-0000-0000-0000D8040000}"/>
    <cellStyle name="20% - アクセント 5 3 3 5 3" xfId="21343" xr:uid="{00000000-0005-0000-0000-0000D9040000}"/>
    <cellStyle name="20% - アクセント 5 3 3 6" xfId="8417" xr:uid="{00000000-0005-0000-0000-0000DA040000}"/>
    <cellStyle name="20% - アクセント 5 3 3 7" xfId="15901" xr:uid="{00000000-0005-0000-0000-0000DB040000}"/>
    <cellStyle name="20% - アクセント 5 3 4" xfId="1610" xr:uid="{00000000-0005-0000-0000-0000DC040000}"/>
    <cellStyle name="20% - アクセント 5 3 4 2" xfId="9097" xr:uid="{00000000-0005-0000-0000-0000DD040000}"/>
    <cellStyle name="20% - アクセント 5 3 4 3" xfId="16581" xr:uid="{00000000-0005-0000-0000-0000DE040000}"/>
    <cellStyle name="20% - アクセント 5 3 5" xfId="2970" xr:uid="{00000000-0005-0000-0000-0000DF040000}"/>
    <cellStyle name="20% - アクセント 5 3 5 2" xfId="10457" xr:uid="{00000000-0005-0000-0000-0000E0040000}"/>
    <cellStyle name="20% - アクセント 5 3 5 3" xfId="17941" xr:uid="{00000000-0005-0000-0000-0000E1040000}"/>
    <cellStyle name="20% - アクセント 5 3 6" xfId="4332" xr:uid="{00000000-0005-0000-0000-0000E2040000}"/>
    <cellStyle name="20% - アクセント 5 3 6 2" xfId="11819" xr:uid="{00000000-0005-0000-0000-0000E3040000}"/>
    <cellStyle name="20% - アクセント 5 3 6 3" xfId="19303" xr:uid="{00000000-0005-0000-0000-0000E4040000}"/>
    <cellStyle name="20% - アクセント 5 3 7" xfId="5692" xr:uid="{00000000-0005-0000-0000-0000E5040000}"/>
    <cellStyle name="20% - アクセント 5 3 7 2" xfId="13179" xr:uid="{00000000-0005-0000-0000-0000E6040000}"/>
    <cellStyle name="20% - アクセント 5 3 7 3" xfId="20663" xr:uid="{00000000-0005-0000-0000-0000E7040000}"/>
    <cellStyle name="20% - アクセント 5 3 8" xfId="7060" xr:uid="{00000000-0005-0000-0000-0000E8040000}"/>
    <cellStyle name="20% - アクセント 5 3 8 2" xfId="14546" xr:uid="{00000000-0005-0000-0000-0000E9040000}"/>
    <cellStyle name="20% - アクセント 5 3 8 3" xfId="22030" xr:uid="{00000000-0005-0000-0000-0000EA040000}"/>
    <cellStyle name="20% - アクセント 5 3 9" xfId="7739" xr:uid="{00000000-0005-0000-0000-0000EB040000}"/>
    <cellStyle name="20% - アクセント 5 4" xfId="419" xr:uid="{00000000-0005-0000-0000-0000EC040000}"/>
    <cellStyle name="20% - アクセント 5 4 2" xfId="1097" xr:uid="{00000000-0005-0000-0000-0000ED040000}"/>
    <cellStyle name="20% - アクセント 5 4 2 2" xfId="2459" xr:uid="{00000000-0005-0000-0000-0000EE040000}"/>
    <cellStyle name="20% - アクセント 5 4 2 2 2" xfId="9946" xr:uid="{00000000-0005-0000-0000-0000EF040000}"/>
    <cellStyle name="20% - アクセント 5 4 2 2 3" xfId="17430" xr:uid="{00000000-0005-0000-0000-0000F0040000}"/>
    <cellStyle name="20% - アクセント 5 4 2 3" xfId="3819" xr:uid="{00000000-0005-0000-0000-0000F1040000}"/>
    <cellStyle name="20% - アクセント 5 4 2 3 2" xfId="11306" xr:uid="{00000000-0005-0000-0000-0000F2040000}"/>
    <cellStyle name="20% - アクセント 5 4 2 3 3" xfId="18790" xr:uid="{00000000-0005-0000-0000-0000F3040000}"/>
    <cellStyle name="20% - アクセント 5 4 2 4" xfId="5181" xr:uid="{00000000-0005-0000-0000-0000F4040000}"/>
    <cellStyle name="20% - アクセント 5 4 2 4 2" xfId="12668" xr:uid="{00000000-0005-0000-0000-0000F5040000}"/>
    <cellStyle name="20% - アクセント 5 4 2 4 3" xfId="20152" xr:uid="{00000000-0005-0000-0000-0000F6040000}"/>
    <cellStyle name="20% - アクセント 5 4 2 5" xfId="6541" xr:uid="{00000000-0005-0000-0000-0000F7040000}"/>
    <cellStyle name="20% - アクセント 5 4 2 5 2" xfId="14028" xr:uid="{00000000-0005-0000-0000-0000F8040000}"/>
    <cellStyle name="20% - アクセント 5 4 2 5 3" xfId="21512" xr:uid="{00000000-0005-0000-0000-0000F9040000}"/>
    <cellStyle name="20% - アクセント 5 4 2 6" xfId="8586" xr:uid="{00000000-0005-0000-0000-0000FA040000}"/>
    <cellStyle name="20% - アクセント 5 4 2 7" xfId="16070" xr:uid="{00000000-0005-0000-0000-0000FB040000}"/>
    <cellStyle name="20% - アクセント 5 4 3" xfId="1781" xr:uid="{00000000-0005-0000-0000-0000FC040000}"/>
    <cellStyle name="20% - アクセント 5 4 3 2" xfId="9268" xr:uid="{00000000-0005-0000-0000-0000FD040000}"/>
    <cellStyle name="20% - アクセント 5 4 3 3" xfId="16752" xr:uid="{00000000-0005-0000-0000-0000FE040000}"/>
    <cellStyle name="20% - アクセント 5 4 4" xfId="3141" xr:uid="{00000000-0005-0000-0000-0000FF040000}"/>
    <cellStyle name="20% - アクセント 5 4 4 2" xfId="10628" xr:uid="{00000000-0005-0000-0000-000000050000}"/>
    <cellStyle name="20% - アクセント 5 4 4 3" xfId="18112" xr:uid="{00000000-0005-0000-0000-000001050000}"/>
    <cellStyle name="20% - アクセント 5 4 5" xfId="4503" xr:uid="{00000000-0005-0000-0000-000002050000}"/>
    <cellStyle name="20% - アクセント 5 4 5 2" xfId="11990" xr:uid="{00000000-0005-0000-0000-000003050000}"/>
    <cellStyle name="20% - アクセント 5 4 5 3" xfId="19474" xr:uid="{00000000-0005-0000-0000-000004050000}"/>
    <cellStyle name="20% - アクセント 5 4 6" xfId="5863" xr:uid="{00000000-0005-0000-0000-000005050000}"/>
    <cellStyle name="20% - アクセント 5 4 6 2" xfId="13350" xr:uid="{00000000-0005-0000-0000-000006050000}"/>
    <cellStyle name="20% - アクセント 5 4 6 3" xfId="20834" xr:uid="{00000000-0005-0000-0000-000007050000}"/>
    <cellStyle name="20% - アクセント 5 4 7" xfId="7229" xr:uid="{00000000-0005-0000-0000-000008050000}"/>
    <cellStyle name="20% - アクセント 5 4 7 2" xfId="14715" xr:uid="{00000000-0005-0000-0000-000009050000}"/>
    <cellStyle name="20% - アクセント 5 4 7 3" xfId="22199" xr:uid="{00000000-0005-0000-0000-00000A050000}"/>
    <cellStyle name="20% - アクセント 5 4 8" xfId="7908" xr:uid="{00000000-0005-0000-0000-00000B050000}"/>
    <cellStyle name="20% - アクセント 5 4 9" xfId="15392" xr:uid="{00000000-0005-0000-0000-00000C050000}"/>
    <cellStyle name="20% - アクセント 5 5" xfId="758" xr:uid="{00000000-0005-0000-0000-00000D050000}"/>
    <cellStyle name="20% - アクセント 5 5 2" xfId="2120" xr:uid="{00000000-0005-0000-0000-00000E050000}"/>
    <cellStyle name="20% - アクセント 5 5 2 2" xfId="9607" xr:uid="{00000000-0005-0000-0000-00000F050000}"/>
    <cellStyle name="20% - アクセント 5 5 2 3" xfId="17091" xr:uid="{00000000-0005-0000-0000-000010050000}"/>
    <cellStyle name="20% - アクセント 5 5 3" xfId="3480" xr:uid="{00000000-0005-0000-0000-000011050000}"/>
    <cellStyle name="20% - アクセント 5 5 3 2" xfId="10967" xr:uid="{00000000-0005-0000-0000-000012050000}"/>
    <cellStyle name="20% - アクセント 5 5 3 3" xfId="18451" xr:uid="{00000000-0005-0000-0000-000013050000}"/>
    <cellStyle name="20% - アクセント 5 5 4" xfId="4842" xr:uid="{00000000-0005-0000-0000-000014050000}"/>
    <cellStyle name="20% - アクセント 5 5 4 2" xfId="12329" xr:uid="{00000000-0005-0000-0000-000015050000}"/>
    <cellStyle name="20% - アクセント 5 5 4 3" xfId="19813" xr:uid="{00000000-0005-0000-0000-000016050000}"/>
    <cellStyle name="20% - アクセント 5 5 5" xfId="6202" xr:uid="{00000000-0005-0000-0000-000017050000}"/>
    <cellStyle name="20% - アクセント 5 5 5 2" xfId="13689" xr:uid="{00000000-0005-0000-0000-000018050000}"/>
    <cellStyle name="20% - アクセント 5 5 5 3" xfId="21173" xr:uid="{00000000-0005-0000-0000-000019050000}"/>
    <cellStyle name="20% - アクセント 5 5 6" xfId="8247" xr:uid="{00000000-0005-0000-0000-00001A050000}"/>
    <cellStyle name="20% - アクセント 5 5 7" xfId="15731" xr:uid="{00000000-0005-0000-0000-00001B050000}"/>
    <cellStyle name="20% - アクセント 5 6" xfId="1406" xr:uid="{00000000-0005-0000-0000-00001C050000}"/>
    <cellStyle name="20% - アクセント 5 6 2" xfId="8895" xr:uid="{00000000-0005-0000-0000-00001D050000}"/>
    <cellStyle name="20% - アクセント 5 6 3" xfId="16379" xr:uid="{00000000-0005-0000-0000-00001E050000}"/>
    <cellStyle name="20% - アクセント 5 7" xfId="2768" xr:uid="{00000000-0005-0000-0000-00001F050000}"/>
    <cellStyle name="20% - アクセント 5 7 2" xfId="10255" xr:uid="{00000000-0005-0000-0000-000020050000}"/>
    <cellStyle name="20% - アクセント 5 7 3" xfId="17739" xr:uid="{00000000-0005-0000-0000-000021050000}"/>
    <cellStyle name="20% - アクセント 5 8" xfId="4130" xr:uid="{00000000-0005-0000-0000-000022050000}"/>
    <cellStyle name="20% - アクセント 5 8 2" xfId="11617" xr:uid="{00000000-0005-0000-0000-000023050000}"/>
    <cellStyle name="20% - アクセント 5 8 3" xfId="19101" xr:uid="{00000000-0005-0000-0000-000024050000}"/>
    <cellStyle name="20% - アクセント 5 9" xfId="5490" xr:uid="{00000000-0005-0000-0000-000025050000}"/>
    <cellStyle name="20% - アクセント 5 9 2" xfId="12977" xr:uid="{00000000-0005-0000-0000-000026050000}"/>
    <cellStyle name="20% - アクセント 5 9 3" xfId="20461" xr:uid="{00000000-0005-0000-0000-000027050000}"/>
    <cellStyle name="20% - アクセント 6" xfId="34" builtinId="50" customBuiltin="1"/>
    <cellStyle name="20% - アクセント 6 10" xfId="6892" xr:uid="{00000000-0005-0000-0000-000029050000}"/>
    <cellStyle name="20% - アクセント 6 10 2" xfId="14378" xr:uid="{00000000-0005-0000-0000-00002A050000}"/>
    <cellStyle name="20% - アクセント 6 10 3" xfId="21862" xr:uid="{00000000-0005-0000-0000-00002B050000}"/>
    <cellStyle name="20% - アクセント 6 11" xfId="7571" xr:uid="{00000000-0005-0000-0000-00002C050000}"/>
    <cellStyle name="20% - アクセント 6 12" xfId="15055" xr:uid="{00000000-0005-0000-0000-00002D050000}"/>
    <cellStyle name="20% - アクセント 6 2" xfId="163" xr:uid="{00000000-0005-0000-0000-00002E050000}"/>
    <cellStyle name="20% - アクセント 6 2 10" xfId="7656" xr:uid="{00000000-0005-0000-0000-00002F050000}"/>
    <cellStyle name="20% - アクセント 6 2 11" xfId="15140" xr:uid="{00000000-0005-0000-0000-000030050000}"/>
    <cellStyle name="20% - アクセント 6 2 2" xfId="333" xr:uid="{00000000-0005-0000-0000-000031050000}"/>
    <cellStyle name="20% - アクセント 6 2 2 10" xfId="15310" xr:uid="{00000000-0005-0000-0000-000032050000}"/>
    <cellStyle name="20% - アクセント 6 2 2 2" xfId="675" xr:uid="{00000000-0005-0000-0000-000033050000}"/>
    <cellStyle name="20% - アクセント 6 2 2 2 2" xfId="1353" xr:uid="{00000000-0005-0000-0000-000034050000}"/>
    <cellStyle name="20% - アクセント 6 2 2 2 2 2" xfId="2715" xr:uid="{00000000-0005-0000-0000-000035050000}"/>
    <cellStyle name="20% - アクセント 6 2 2 2 2 2 2" xfId="10202" xr:uid="{00000000-0005-0000-0000-000036050000}"/>
    <cellStyle name="20% - アクセント 6 2 2 2 2 2 3" xfId="17686" xr:uid="{00000000-0005-0000-0000-000037050000}"/>
    <cellStyle name="20% - アクセント 6 2 2 2 2 3" xfId="4075" xr:uid="{00000000-0005-0000-0000-000038050000}"/>
    <cellStyle name="20% - アクセント 6 2 2 2 2 3 2" xfId="11562" xr:uid="{00000000-0005-0000-0000-000039050000}"/>
    <cellStyle name="20% - アクセント 6 2 2 2 2 3 3" xfId="19046" xr:uid="{00000000-0005-0000-0000-00003A050000}"/>
    <cellStyle name="20% - アクセント 6 2 2 2 2 4" xfId="5437" xr:uid="{00000000-0005-0000-0000-00003B050000}"/>
    <cellStyle name="20% - アクセント 6 2 2 2 2 4 2" xfId="12924" xr:uid="{00000000-0005-0000-0000-00003C050000}"/>
    <cellStyle name="20% - アクセント 6 2 2 2 2 4 3" xfId="20408" xr:uid="{00000000-0005-0000-0000-00003D050000}"/>
    <cellStyle name="20% - アクセント 6 2 2 2 2 5" xfId="6797" xr:uid="{00000000-0005-0000-0000-00003E050000}"/>
    <cellStyle name="20% - アクセント 6 2 2 2 2 5 2" xfId="14284" xr:uid="{00000000-0005-0000-0000-00003F050000}"/>
    <cellStyle name="20% - アクセント 6 2 2 2 2 5 3" xfId="21768" xr:uid="{00000000-0005-0000-0000-000040050000}"/>
    <cellStyle name="20% - アクセント 6 2 2 2 2 6" xfId="8842" xr:uid="{00000000-0005-0000-0000-000041050000}"/>
    <cellStyle name="20% - アクセント 6 2 2 2 2 7" xfId="16326" xr:uid="{00000000-0005-0000-0000-000042050000}"/>
    <cellStyle name="20% - アクセント 6 2 2 2 3" xfId="2037" xr:uid="{00000000-0005-0000-0000-000043050000}"/>
    <cellStyle name="20% - アクセント 6 2 2 2 3 2" xfId="9524" xr:uid="{00000000-0005-0000-0000-000044050000}"/>
    <cellStyle name="20% - アクセント 6 2 2 2 3 3" xfId="17008" xr:uid="{00000000-0005-0000-0000-000045050000}"/>
    <cellStyle name="20% - アクセント 6 2 2 2 4" xfId="3397" xr:uid="{00000000-0005-0000-0000-000046050000}"/>
    <cellStyle name="20% - アクセント 6 2 2 2 4 2" xfId="10884" xr:uid="{00000000-0005-0000-0000-000047050000}"/>
    <cellStyle name="20% - アクセント 6 2 2 2 4 3" xfId="18368" xr:uid="{00000000-0005-0000-0000-000048050000}"/>
    <cellStyle name="20% - アクセント 6 2 2 2 5" xfId="4759" xr:uid="{00000000-0005-0000-0000-000049050000}"/>
    <cellStyle name="20% - アクセント 6 2 2 2 5 2" xfId="12246" xr:uid="{00000000-0005-0000-0000-00004A050000}"/>
    <cellStyle name="20% - アクセント 6 2 2 2 5 3" xfId="19730" xr:uid="{00000000-0005-0000-0000-00004B050000}"/>
    <cellStyle name="20% - アクセント 6 2 2 2 6" xfId="6119" xr:uid="{00000000-0005-0000-0000-00004C050000}"/>
    <cellStyle name="20% - アクセント 6 2 2 2 6 2" xfId="13606" xr:uid="{00000000-0005-0000-0000-00004D050000}"/>
    <cellStyle name="20% - アクセント 6 2 2 2 6 3" xfId="21090" xr:uid="{00000000-0005-0000-0000-00004E050000}"/>
    <cellStyle name="20% - アクセント 6 2 2 2 7" xfId="7485" xr:uid="{00000000-0005-0000-0000-00004F050000}"/>
    <cellStyle name="20% - アクセント 6 2 2 2 7 2" xfId="14971" xr:uid="{00000000-0005-0000-0000-000050050000}"/>
    <cellStyle name="20% - アクセント 6 2 2 2 7 3" xfId="22455" xr:uid="{00000000-0005-0000-0000-000051050000}"/>
    <cellStyle name="20% - アクセント 6 2 2 2 8" xfId="8164" xr:uid="{00000000-0005-0000-0000-000052050000}"/>
    <cellStyle name="20% - アクセント 6 2 2 2 9" xfId="15648" xr:uid="{00000000-0005-0000-0000-000053050000}"/>
    <cellStyle name="20% - アクセント 6 2 2 3" xfId="1015" xr:uid="{00000000-0005-0000-0000-000054050000}"/>
    <cellStyle name="20% - アクセント 6 2 2 3 2" xfId="2377" xr:uid="{00000000-0005-0000-0000-000055050000}"/>
    <cellStyle name="20% - アクセント 6 2 2 3 2 2" xfId="9864" xr:uid="{00000000-0005-0000-0000-000056050000}"/>
    <cellStyle name="20% - アクセント 6 2 2 3 2 3" xfId="17348" xr:uid="{00000000-0005-0000-0000-000057050000}"/>
    <cellStyle name="20% - アクセント 6 2 2 3 3" xfId="3737" xr:uid="{00000000-0005-0000-0000-000058050000}"/>
    <cellStyle name="20% - アクセント 6 2 2 3 3 2" xfId="11224" xr:uid="{00000000-0005-0000-0000-000059050000}"/>
    <cellStyle name="20% - アクセント 6 2 2 3 3 3" xfId="18708" xr:uid="{00000000-0005-0000-0000-00005A050000}"/>
    <cellStyle name="20% - アクセント 6 2 2 3 4" xfId="5099" xr:uid="{00000000-0005-0000-0000-00005B050000}"/>
    <cellStyle name="20% - アクセント 6 2 2 3 4 2" xfId="12586" xr:uid="{00000000-0005-0000-0000-00005C050000}"/>
    <cellStyle name="20% - アクセント 6 2 2 3 4 3" xfId="20070" xr:uid="{00000000-0005-0000-0000-00005D050000}"/>
    <cellStyle name="20% - アクセント 6 2 2 3 5" xfId="6459" xr:uid="{00000000-0005-0000-0000-00005E050000}"/>
    <cellStyle name="20% - アクセント 6 2 2 3 5 2" xfId="13946" xr:uid="{00000000-0005-0000-0000-00005F050000}"/>
    <cellStyle name="20% - アクセント 6 2 2 3 5 3" xfId="21430" xr:uid="{00000000-0005-0000-0000-000060050000}"/>
    <cellStyle name="20% - アクセント 6 2 2 3 6" xfId="8504" xr:uid="{00000000-0005-0000-0000-000061050000}"/>
    <cellStyle name="20% - アクセント 6 2 2 3 7" xfId="15988" xr:uid="{00000000-0005-0000-0000-000062050000}"/>
    <cellStyle name="20% - アクセント 6 2 2 4" xfId="1697" xr:uid="{00000000-0005-0000-0000-000063050000}"/>
    <cellStyle name="20% - アクセント 6 2 2 4 2" xfId="9184" xr:uid="{00000000-0005-0000-0000-000064050000}"/>
    <cellStyle name="20% - アクセント 6 2 2 4 3" xfId="16668" xr:uid="{00000000-0005-0000-0000-000065050000}"/>
    <cellStyle name="20% - アクセント 6 2 2 5" xfId="3057" xr:uid="{00000000-0005-0000-0000-000066050000}"/>
    <cellStyle name="20% - アクセント 6 2 2 5 2" xfId="10544" xr:uid="{00000000-0005-0000-0000-000067050000}"/>
    <cellStyle name="20% - アクセント 6 2 2 5 3" xfId="18028" xr:uid="{00000000-0005-0000-0000-000068050000}"/>
    <cellStyle name="20% - アクセント 6 2 2 6" xfId="4419" xr:uid="{00000000-0005-0000-0000-000069050000}"/>
    <cellStyle name="20% - アクセント 6 2 2 6 2" xfId="11906" xr:uid="{00000000-0005-0000-0000-00006A050000}"/>
    <cellStyle name="20% - アクセント 6 2 2 6 3" xfId="19390" xr:uid="{00000000-0005-0000-0000-00006B050000}"/>
    <cellStyle name="20% - アクセント 6 2 2 7" xfId="5779" xr:uid="{00000000-0005-0000-0000-00006C050000}"/>
    <cellStyle name="20% - アクセント 6 2 2 7 2" xfId="13266" xr:uid="{00000000-0005-0000-0000-00006D050000}"/>
    <cellStyle name="20% - アクセント 6 2 2 7 3" xfId="20750" xr:uid="{00000000-0005-0000-0000-00006E050000}"/>
    <cellStyle name="20% - アクセント 6 2 2 8" xfId="7147" xr:uid="{00000000-0005-0000-0000-00006F050000}"/>
    <cellStyle name="20% - アクセント 6 2 2 8 2" xfId="14633" xr:uid="{00000000-0005-0000-0000-000070050000}"/>
    <cellStyle name="20% - アクセント 6 2 2 8 3" xfId="22117" xr:uid="{00000000-0005-0000-0000-000071050000}"/>
    <cellStyle name="20% - アクセント 6 2 2 9" xfId="7826" xr:uid="{00000000-0005-0000-0000-000072050000}"/>
    <cellStyle name="20% - アクセント 6 2 3" xfId="506" xr:uid="{00000000-0005-0000-0000-000073050000}"/>
    <cellStyle name="20% - アクセント 6 2 3 2" xfId="1184" xr:uid="{00000000-0005-0000-0000-000074050000}"/>
    <cellStyle name="20% - アクセント 6 2 3 2 2" xfId="2546" xr:uid="{00000000-0005-0000-0000-000075050000}"/>
    <cellStyle name="20% - アクセント 6 2 3 2 2 2" xfId="10033" xr:uid="{00000000-0005-0000-0000-000076050000}"/>
    <cellStyle name="20% - アクセント 6 2 3 2 2 3" xfId="17517" xr:uid="{00000000-0005-0000-0000-000077050000}"/>
    <cellStyle name="20% - アクセント 6 2 3 2 3" xfId="3906" xr:uid="{00000000-0005-0000-0000-000078050000}"/>
    <cellStyle name="20% - アクセント 6 2 3 2 3 2" xfId="11393" xr:uid="{00000000-0005-0000-0000-000079050000}"/>
    <cellStyle name="20% - アクセント 6 2 3 2 3 3" xfId="18877" xr:uid="{00000000-0005-0000-0000-00007A050000}"/>
    <cellStyle name="20% - アクセント 6 2 3 2 4" xfId="5268" xr:uid="{00000000-0005-0000-0000-00007B050000}"/>
    <cellStyle name="20% - アクセント 6 2 3 2 4 2" xfId="12755" xr:uid="{00000000-0005-0000-0000-00007C050000}"/>
    <cellStyle name="20% - アクセント 6 2 3 2 4 3" xfId="20239" xr:uid="{00000000-0005-0000-0000-00007D050000}"/>
    <cellStyle name="20% - アクセント 6 2 3 2 5" xfId="6628" xr:uid="{00000000-0005-0000-0000-00007E050000}"/>
    <cellStyle name="20% - アクセント 6 2 3 2 5 2" xfId="14115" xr:uid="{00000000-0005-0000-0000-00007F050000}"/>
    <cellStyle name="20% - アクセント 6 2 3 2 5 3" xfId="21599" xr:uid="{00000000-0005-0000-0000-000080050000}"/>
    <cellStyle name="20% - アクセント 6 2 3 2 6" xfId="8673" xr:uid="{00000000-0005-0000-0000-000081050000}"/>
    <cellStyle name="20% - アクセント 6 2 3 2 7" xfId="16157" xr:uid="{00000000-0005-0000-0000-000082050000}"/>
    <cellStyle name="20% - アクセント 6 2 3 3" xfId="1868" xr:uid="{00000000-0005-0000-0000-000083050000}"/>
    <cellStyle name="20% - アクセント 6 2 3 3 2" xfId="9355" xr:uid="{00000000-0005-0000-0000-000084050000}"/>
    <cellStyle name="20% - アクセント 6 2 3 3 3" xfId="16839" xr:uid="{00000000-0005-0000-0000-000085050000}"/>
    <cellStyle name="20% - アクセント 6 2 3 4" xfId="3228" xr:uid="{00000000-0005-0000-0000-000086050000}"/>
    <cellStyle name="20% - アクセント 6 2 3 4 2" xfId="10715" xr:uid="{00000000-0005-0000-0000-000087050000}"/>
    <cellStyle name="20% - アクセント 6 2 3 4 3" xfId="18199" xr:uid="{00000000-0005-0000-0000-000088050000}"/>
    <cellStyle name="20% - アクセント 6 2 3 5" xfId="4590" xr:uid="{00000000-0005-0000-0000-000089050000}"/>
    <cellStyle name="20% - アクセント 6 2 3 5 2" xfId="12077" xr:uid="{00000000-0005-0000-0000-00008A050000}"/>
    <cellStyle name="20% - アクセント 6 2 3 5 3" xfId="19561" xr:uid="{00000000-0005-0000-0000-00008B050000}"/>
    <cellStyle name="20% - アクセント 6 2 3 6" xfId="5950" xr:uid="{00000000-0005-0000-0000-00008C050000}"/>
    <cellStyle name="20% - アクセント 6 2 3 6 2" xfId="13437" xr:uid="{00000000-0005-0000-0000-00008D050000}"/>
    <cellStyle name="20% - アクセント 6 2 3 6 3" xfId="20921" xr:uid="{00000000-0005-0000-0000-00008E050000}"/>
    <cellStyle name="20% - アクセント 6 2 3 7" xfId="7316" xr:uid="{00000000-0005-0000-0000-00008F050000}"/>
    <cellStyle name="20% - アクセント 6 2 3 7 2" xfId="14802" xr:uid="{00000000-0005-0000-0000-000090050000}"/>
    <cellStyle name="20% - アクセント 6 2 3 7 3" xfId="22286" xr:uid="{00000000-0005-0000-0000-000091050000}"/>
    <cellStyle name="20% - アクセント 6 2 3 8" xfId="7995" xr:uid="{00000000-0005-0000-0000-000092050000}"/>
    <cellStyle name="20% - アクセント 6 2 3 9" xfId="15479" xr:uid="{00000000-0005-0000-0000-000093050000}"/>
    <cellStyle name="20% - アクセント 6 2 4" xfId="845" xr:uid="{00000000-0005-0000-0000-000094050000}"/>
    <cellStyle name="20% - アクセント 6 2 4 2" xfId="2207" xr:uid="{00000000-0005-0000-0000-000095050000}"/>
    <cellStyle name="20% - アクセント 6 2 4 2 2" xfId="9694" xr:uid="{00000000-0005-0000-0000-000096050000}"/>
    <cellStyle name="20% - アクセント 6 2 4 2 3" xfId="17178" xr:uid="{00000000-0005-0000-0000-000097050000}"/>
    <cellStyle name="20% - アクセント 6 2 4 3" xfId="3567" xr:uid="{00000000-0005-0000-0000-000098050000}"/>
    <cellStyle name="20% - アクセント 6 2 4 3 2" xfId="11054" xr:uid="{00000000-0005-0000-0000-000099050000}"/>
    <cellStyle name="20% - アクセント 6 2 4 3 3" xfId="18538" xr:uid="{00000000-0005-0000-0000-00009A050000}"/>
    <cellStyle name="20% - アクセント 6 2 4 4" xfId="4929" xr:uid="{00000000-0005-0000-0000-00009B050000}"/>
    <cellStyle name="20% - アクセント 6 2 4 4 2" xfId="12416" xr:uid="{00000000-0005-0000-0000-00009C050000}"/>
    <cellStyle name="20% - アクセント 6 2 4 4 3" xfId="19900" xr:uid="{00000000-0005-0000-0000-00009D050000}"/>
    <cellStyle name="20% - アクセント 6 2 4 5" xfId="6289" xr:uid="{00000000-0005-0000-0000-00009E050000}"/>
    <cellStyle name="20% - アクセント 6 2 4 5 2" xfId="13776" xr:uid="{00000000-0005-0000-0000-00009F050000}"/>
    <cellStyle name="20% - アクセント 6 2 4 5 3" xfId="21260" xr:uid="{00000000-0005-0000-0000-0000A0050000}"/>
    <cellStyle name="20% - アクセント 6 2 4 6" xfId="8334" xr:uid="{00000000-0005-0000-0000-0000A1050000}"/>
    <cellStyle name="20% - アクセント 6 2 4 7" xfId="15818" xr:uid="{00000000-0005-0000-0000-0000A2050000}"/>
    <cellStyle name="20% - アクセント 6 2 5" xfId="1528" xr:uid="{00000000-0005-0000-0000-0000A3050000}"/>
    <cellStyle name="20% - アクセント 6 2 5 2" xfId="9015" xr:uid="{00000000-0005-0000-0000-0000A4050000}"/>
    <cellStyle name="20% - アクセント 6 2 5 3" xfId="16499" xr:uid="{00000000-0005-0000-0000-0000A5050000}"/>
    <cellStyle name="20% - アクセント 6 2 6" xfId="2888" xr:uid="{00000000-0005-0000-0000-0000A6050000}"/>
    <cellStyle name="20% - アクセント 6 2 6 2" xfId="10375" xr:uid="{00000000-0005-0000-0000-0000A7050000}"/>
    <cellStyle name="20% - アクセント 6 2 6 3" xfId="17859" xr:uid="{00000000-0005-0000-0000-0000A8050000}"/>
    <cellStyle name="20% - アクセント 6 2 7" xfId="4250" xr:uid="{00000000-0005-0000-0000-0000A9050000}"/>
    <cellStyle name="20% - アクセント 6 2 7 2" xfId="11737" xr:uid="{00000000-0005-0000-0000-0000AA050000}"/>
    <cellStyle name="20% - アクセント 6 2 7 3" xfId="19221" xr:uid="{00000000-0005-0000-0000-0000AB050000}"/>
    <cellStyle name="20% - アクセント 6 2 8" xfId="5610" xr:uid="{00000000-0005-0000-0000-0000AC050000}"/>
    <cellStyle name="20% - アクセント 6 2 8 2" xfId="13097" xr:uid="{00000000-0005-0000-0000-0000AD050000}"/>
    <cellStyle name="20% - アクセント 6 2 8 3" xfId="20581" xr:uid="{00000000-0005-0000-0000-0000AE050000}"/>
    <cellStyle name="20% - アクセント 6 2 9" xfId="6977" xr:uid="{00000000-0005-0000-0000-0000AF050000}"/>
    <cellStyle name="20% - アクセント 6 2 9 2" xfId="14463" xr:uid="{00000000-0005-0000-0000-0000B0050000}"/>
    <cellStyle name="20% - アクセント 6 2 9 3" xfId="21947" xr:uid="{00000000-0005-0000-0000-0000B1050000}"/>
    <cellStyle name="20% - アクセント 6 3" xfId="248" xr:uid="{00000000-0005-0000-0000-0000B2050000}"/>
    <cellStyle name="20% - アクセント 6 3 10" xfId="15225" xr:uid="{00000000-0005-0000-0000-0000B3050000}"/>
    <cellStyle name="20% - アクセント 6 3 2" xfId="590" xr:uid="{00000000-0005-0000-0000-0000B4050000}"/>
    <cellStyle name="20% - アクセント 6 3 2 2" xfId="1268" xr:uid="{00000000-0005-0000-0000-0000B5050000}"/>
    <cellStyle name="20% - アクセント 6 3 2 2 2" xfId="2630" xr:uid="{00000000-0005-0000-0000-0000B6050000}"/>
    <cellStyle name="20% - アクセント 6 3 2 2 2 2" xfId="10117" xr:uid="{00000000-0005-0000-0000-0000B7050000}"/>
    <cellStyle name="20% - アクセント 6 3 2 2 2 3" xfId="17601" xr:uid="{00000000-0005-0000-0000-0000B8050000}"/>
    <cellStyle name="20% - アクセント 6 3 2 2 3" xfId="3990" xr:uid="{00000000-0005-0000-0000-0000B9050000}"/>
    <cellStyle name="20% - アクセント 6 3 2 2 3 2" xfId="11477" xr:uid="{00000000-0005-0000-0000-0000BA050000}"/>
    <cellStyle name="20% - アクセント 6 3 2 2 3 3" xfId="18961" xr:uid="{00000000-0005-0000-0000-0000BB050000}"/>
    <cellStyle name="20% - アクセント 6 3 2 2 4" xfId="5352" xr:uid="{00000000-0005-0000-0000-0000BC050000}"/>
    <cellStyle name="20% - アクセント 6 3 2 2 4 2" xfId="12839" xr:uid="{00000000-0005-0000-0000-0000BD050000}"/>
    <cellStyle name="20% - アクセント 6 3 2 2 4 3" xfId="20323" xr:uid="{00000000-0005-0000-0000-0000BE050000}"/>
    <cellStyle name="20% - アクセント 6 3 2 2 5" xfId="6712" xr:uid="{00000000-0005-0000-0000-0000BF050000}"/>
    <cellStyle name="20% - アクセント 6 3 2 2 5 2" xfId="14199" xr:uid="{00000000-0005-0000-0000-0000C0050000}"/>
    <cellStyle name="20% - アクセント 6 3 2 2 5 3" xfId="21683" xr:uid="{00000000-0005-0000-0000-0000C1050000}"/>
    <cellStyle name="20% - アクセント 6 3 2 2 6" xfId="8757" xr:uid="{00000000-0005-0000-0000-0000C2050000}"/>
    <cellStyle name="20% - アクセント 6 3 2 2 7" xfId="16241" xr:uid="{00000000-0005-0000-0000-0000C3050000}"/>
    <cellStyle name="20% - アクセント 6 3 2 3" xfId="1952" xr:uid="{00000000-0005-0000-0000-0000C4050000}"/>
    <cellStyle name="20% - アクセント 6 3 2 3 2" xfId="9439" xr:uid="{00000000-0005-0000-0000-0000C5050000}"/>
    <cellStyle name="20% - アクセント 6 3 2 3 3" xfId="16923" xr:uid="{00000000-0005-0000-0000-0000C6050000}"/>
    <cellStyle name="20% - アクセント 6 3 2 4" xfId="3312" xr:uid="{00000000-0005-0000-0000-0000C7050000}"/>
    <cellStyle name="20% - アクセント 6 3 2 4 2" xfId="10799" xr:uid="{00000000-0005-0000-0000-0000C8050000}"/>
    <cellStyle name="20% - アクセント 6 3 2 4 3" xfId="18283" xr:uid="{00000000-0005-0000-0000-0000C9050000}"/>
    <cellStyle name="20% - アクセント 6 3 2 5" xfId="4674" xr:uid="{00000000-0005-0000-0000-0000CA050000}"/>
    <cellStyle name="20% - アクセント 6 3 2 5 2" xfId="12161" xr:uid="{00000000-0005-0000-0000-0000CB050000}"/>
    <cellStyle name="20% - アクセント 6 3 2 5 3" xfId="19645" xr:uid="{00000000-0005-0000-0000-0000CC050000}"/>
    <cellStyle name="20% - アクセント 6 3 2 6" xfId="6034" xr:uid="{00000000-0005-0000-0000-0000CD050000}"/>
    <cellStyle name="20% - アクセント 6 3 2 6 2" xfId="13521" xr:uid="{00000000-0005-0000-0000-0000CE050000}"/>
    <cellStyle name="20% - アクセント 6 3 2 6 3" xfId="21005" xr:uid="{00000000-0005-0000-0000-0000CF050000}"/>
    <cellStyle name="20% - アクセント 6 3 2 7" xfId="7400" xr:uid="{00000000-0005-0000-0000-0000D0050000}"/>
    <cellStyle name="20% - アクセント 6 3 2 7 2" xfId="14886" xr:uid="{00000000-0005-0000-0000-0000D1050000}"/>
    <cellStyle name="20% - アクセント 6 3 2 7 3" xfId="22370" xr:uid="{00000000-0005-0000-0000-0000D2050000}"/>
    <cellStyle name="20% - アクセント 6 3 2 8" xfId="8079" xr:uid="{00000000-0005-0000-0000-0000D3050000}"/>
    <cellStyle name="20% - アクセント 6 3 2 9" xfId="15563" xr:uid="{00000000-0005-0000-0000-0000D4050000}"/>
    <cellStyle name="20% - アクセント 6 3 3" xfId="930" xr:uid="{00000000-0005-0000-0000-0000D5050000}"/>
    <cellStyle name="20% - アクセント 6 3 3 2" xfId="2292" xr:uid="{00000000-0005-0000-0000-0000D6050000}"/>
    <cellStyle name="20% - アクセント 6 3 3 2 2" xfId="9779" xr:uid="{00000000-0005-0000-0000-0000D7050000}"/>
    <cellStyle name="20% - アクセント 6 3 3 2 3" xfId="17263" xr:uid="{00000000-0005-0000-0000-0000D8050000}"/>
    <cellStyle name="20% - アクセント 6 3 3 3" xfId="3652" xr:uid="{00000000-0005-0000-0000-0000D9050000}"/>
    <cellStyle name="20% - アクセント 6 3 3 3 2" xfId="11139" xr:uid="{00000000-0005-0000-0000-0000DA050000}"/>
    <cellStyle name="20% - アクセント 6 3 3 3 3" xfId="18623" xr:uid="{00000000-0005-0000-0000-0000DB050000}"/>
    <cellStyle name="20% - アクセント 6 3 3 4" xfId="5014" xr:uid="{00000000-0005-0000-0000-0000DC050000}"/>
    <cellStyle name="20% - アクセント 6 3 3 4 2" xfId="12501" xr:uid="{00000000-0005-0000-0000-0000DD050000}"/>
    <cellStyle name="20% - アクセント 6 3 3 4 3" xfId="19985" xr:uid="{00000000-0005-0000-0000-0000DE050000}"/>
    <cellStyle name="20% - アクセント 6 3 3 5" xfId="6374" xr:uid="{00000000-0005-0000-0000-0000DF050000}"/>
    <cellStyle name="20% - アクセント 6 3 3 5 2" xfId="13861" xr:uid="{00000000-0005-0000-0000-0000E0050000}"/>
    <cellStyle name="20% - アクセント 6 3 3 5 3" xfId="21345" xr:uid="{00000000-0005-0000-0000-0000E1050000}"/>
    <cellStyle name="20% - アクセント 6 3 3 6" xfId="8419" xr:uid="{00000000-0005-0000-0000-0000E2050000}"/>
    <cellStyle name="20% - アクセント 6 3 3 7" xfId="15903" xr:uid="{00000000-0005-0000-0000-0000E3050000}"/>
    <cellStyle name="20% - アクセント 6 3 4" xfId="1612" xr:uid="{00000000-0005-0000-0000-0000E4050000}"/>
    <cellStyle name="20% - アクセント 6 3 4 2" xfId="9099" xr:uid="{00000000-0005-0000-0000-0000E5050000}"/>
    <cellStyle name="20% - アクセント 6 3 4 3" xfId="16583" xr:uid="{00000000-0005-0000-0000-0000E6050000}"/>
    <cellStyle name="20% - アクセント 6 3 5" xfId="2972" xr:uid="{00000000-0005-0000-0000-0000E7050000}"/>
    <cellStyle name="20% - アクセント 6 3 5 2" xfId="10459" xr:uid="{00000000-0005-0000-0000-0000E8050000}"/>
    <cellStyle name="20% - アクセント 6 3 5 3" xfId="17943" xr:uid="{00000000-0005-0000-0000-0000E9050000}"/>
    <cellStyle name="20% - アクセント 6 3 6" xfId="4334" xr:uid="{00000000-0005-0000-0000-0000EA050000}"/>
    <cellStyle name="20% - アクセント 6 3 6 2" xfId="11821" xr:uid="{00000000-0005-0000-0000-0000EB050000}"/>
    <cellStyle name="20% - アクセント 6 3 6 3" xfId="19305" xr:uid="{00000000-0005-0000-0000-0000EC050000}"/>
    <cellStyle name="20% - アクセント 6 3 7" xfId="5694" xr:uid="{00000000-0005-0000-0000-0000ED050000}"/>
    <cellStyle name="20% - アクセント 6 3 7 2" xfId="13181" xr:uid="{00000000-0005-0000-0000-0000EE050000}"/>
    <cellStyle name="20% - アクセント 6 3 7 3" xfId="20665" xr:uid="{00000000-0005-0000-0000-0000EF050000}"/>
    <cellStyle name="20% - アクセント 6 3 8" xfId="7062" xr:uid="{00000000-0005-0000-0000-0000F0050000}"/>
    <cellStyle name="20% - アクセント 6 3 8 2" xfId="14548" xr:uid="{00000000-0005-0000-0000-0000F1050000}"/>
    <cellStyle name="20% - アクセント 6 3 8 3" xfId="22032" xr:uid="{00000000-0005-0000-0000-0000F2050000}"/>
    <cellStyle name="20% - アクセント 6 3 9" xfId="7741" xr:uid="{00000000-0005-0000-0000-0000F3050000}"/>
    <cellStyle name="20% - アクセント 6 4" xfId="421" xr:uid="{00000000-0005-0000-0000-0000F4050000}"/>
    <cellStyle name="20% - アクセント 6 4 2" xfId="1099" xr:uid="{00000000-0005-0000-0000-0000F5050000}"/>
    <cellStyle name="20% - アクセント 6 4 2 2" xfId="2461" xr:uid="{00000000-0005-0000-0000-0000F6050000}"/>
    <cellStyle name="20% - アクセント 6 4 2 2 2" xfId="9948" xr:uid="{00000000-0005-0000-0000-0000F7050000}"/>
    <cellStyle name="20% - アクセント 6 4 2 2 3" xfId="17432" xr:uid="{00000000-0005-0000-0000-0000F8050000}"/>
    <cellStyle name="20% - アクセント 6 4 2 3" xfId="3821" xr:uid="{00000000-0005-0000-0000-0000F9050000}"/>
    <cellStyle name="20% - アクセント 6 4 2 3 2" xfId="11308" xr:uid="{00000000-0005-0000-0000-0000FA050000}"/>
    <cellStyle name="20% - アクセント 6 4 2 3 3" xfId="18792" xr:uid="{00000000-0005-0000-0000-0000FB050000}"/>
    <cellStyle name="20% - アクセント 6 4 2 4" xfId="5183" xr:uid="{00000000-0005-0000-0000-0000FC050000}"/>
    <cellStyle name="20% - アクセント 6 4 2 4 2" xfId="12670" xr:uid="{00000000-0005-0000-0000-0000FD050000}"/>
    <cellStyle name="20% - アクセント 6 4 2 4 3" xfId="20154" xr:uid="{00000000-0005-0000-0000-0000FE050000}"/>
    <cellStyle name="20% - アクセント 6 4 2 5" xfId="6543" xr:uid="{00000000-0005-0000-0000-0000FF050000}"/>
    <cellStyle name="20% - アクセント 6 4 2 5 2" xfId="14030" xr:uid="{00000000-0005-0000-0000-000000060000}"/>
    <cellStyle name="20% - アクセント 6 4 2 5 3" xfId="21514" xr:uid="{00000000-0005-0000-0000-000001060000}"/>
    <cellStyle name="20% - アクセント 6 4 2 6" xfId="8588" xr:uid="{00000000-0005-0000-0000-000002060000}"/>
    <cellStyle name="20% - アクセント 6 4 2 7" xfId="16072" xr:uid="{00000000-0005-0000-0000-000003060000}"/>
    <cellStyle name="20% - アクセント 6 4 3" xfId="1783" xr:uid="{00000000-0005-0000-0000-000004060000}"/>
    <cellStyle name="20% - アクセント 6 4 3 2" xfId="9270" xr:uid="{00000000-0005-0000-0000-000005060000}"/>
    <cellStyle name="20% - アクセント 6 4 3 3" xfId="16754" xr:uid="{00000000-0005-0000-0000-000006060000}"/>
    <cellStyle name="20% - アクセント 6 4 4" xfId="3143" xr:uid="{00000000-0005-0000-0000-000007060000}"/>
    <cellStyle name="20% - アクセント 6 4 4 2" xfId="10630" xr:uid="{00000000-0005-0000-0000-000008060000}"/>
    <cellStyle name="20% - アクセント 6 4 4 3" xfId="18114" xr:uid="{00000000-0005-0000-0000-000009060000}"/>
    <cellStyle name="20% - アクセント 6 4 5" xfId="4505" xr:uid="{00000000-0005-0000-0000-00000A060000}"/>
    <cellStyle name="20% - アクセント 6 4 5 2" xfId="11992" xr:uid="{00000000-0005-0000-0000-00000B060000}"/>
    <cellStyle name="20% - アクセント 6 4 5 3" xfId="19476" xr:uid="{00000000-0005-0000-0000-00000C060000}"/>
    <cellStyle name="20% - アクセント 6 4 6" xfId="5865" xr:uid="{00000000-0005-0000-0000-00000D060000}"/>
    <cellStyle name="20% - アクセント 6 4 6 2" xfId="13352" xr:uid="{00000000-0005-0000-0000-00000E060000}"/>
    <cellStyle name="20% - アクセント 6 4 6 3" xfId="20836" xr:uid="{00000000-0005-0000-0000-00000F060000}"/>
    <cellStyle name="20% - アクセント 6 4 7" xfId="7231" xr:uid="{00000000-0005-0000-0000-000010060000}"/>
    <cellStyle name="20% - アクセント 6 4 7 2" xfId="14717" xr:uid="{00000000-0005-0000-0000-000011060000}"/>
    <cellStyle name="20% - アクセント 6 4 7 3" xfId="22201" xr:uid="{00000000-0005-0000-0000-000012060000}"/>
    <cellStyle name="20% - アクセント 6 4 8" xfId="7910" xr:uid="{00000000-0005-0000-0000-000013060000}"/>
    <cellStyle name="20% - アクセント 6 4 9" xfId="15394" xr:uid="{00000000-0005-0000-0000-000014060000}"/>
    <cellStyle name="20% - アクセント 6 5" xfId="760" xr:uid="{00000000-0005-0000-0000-000015060000}"/>
    <cellStyle name="20% - アクセント 6 5 2" xfId="2122" xr:uid="{00000000-0005-0000-0000-000016060000}"/>
    <cellStyle name="20% - アクセント 6 5 2 2" xfId="9609" xr:uid="{00000000-0005-0000-0000-000017060000}"/>
    <cellStyle name="20% - アクセント 6 5 2 3" xfId="17093" xr:uid="{00000000-0005-0000-0000-000018060000}"/>
    <cellStyle name="20% - アクセント 6 5 3" xfId="3482" xr:uid="{00000000-0005-0000-0000-000019060000}"/>
    <cellStyle name="20% - アクセント 6 5 3 2" xfId="10969" xr:uid="{00000000-0005-0000-0000-00001A060000}"/>
    <cellStyle name="20% - アクセント 6 5 3 3" xfId="18453" xr:uid="{00000000-0005-0000-0000-00001B060000}"/>
    <cellStyle name="20% - アクセント 6 5 4" xfId="4844" xr:uid="{00000000-0005-0000-0000-00001C060000}"/>
    <cellStyle name="20% - アクセント 6 5 4 2" xfId="12331" xr:uid="{00000000-0005-0000-0000-00001D060000}"/>
    <cellStyle name="20% - アクセント 6 5 4 3" xfId="19815" xr:uid="{00000000-0005-0000-0000-00001E060000}"/>
    <cellStyle name="20% - アクセント 6 5 5" xfId="6204" xr:uid="{00000000-0005-0000-0000-00001F060000}"/>
    <cellStyle name="20% - アクセント 6 5 5 2" xfId="13691" xr:uid="{00000000-0005-0000-0000-000020060000}"/>
    <cellStyle name="20% - アクセント 6 5 5 3" xfId="21175" xr:uid="{00000000-0005-0000-0000-000021060000}"/>
    <cellStyle name="20% - アクセント 6 5 6" xfId="8249" xr:uid="{00000000-0005-0000-0000-000022060000}"/>
    <cellStyle name="20% - アクセント 6 5 7" xfId="15733" xr:uid="{00000000-0005-0000-0000-000023060000}"/>
    <cellStyle name="20% - アクセント 6 6" xfId="1408" xr:uid="{00000000-0005-0000-0000-000024060000}"/>
    <cellStyle name="20% - アクセント 6 6 2" xfId="8897" xr:uid="{00000000-0005-0000-0000-000025060000}"/>
    <cellStyle name="20% - アクセント 6 6 3" xfId="16381" xr:uid="{00000000-0005-0000-0000-000026060000}"/>
    <cellStyle name="20% - アクセント 6 7" xfId="2770" xr:uid="{00000000-0005-0000-0000-000027060000}"/>
    <cellStyle name="20% - アクセント 6 7 2" xfId="10257" xr:uid="{00000000-0005-0000-0000-000028060000}"/>
    <cellStyle name="20% - アクセント 6 7 3" xfId="17741" xr:uid="{00000000-0005-0000-0000-000029060000}"/>
    <cellStyle name="20% - アクセント 6 8" xfId="4132" xr:uid="{00000000-0005-0000-0000-00002A060000}"/>
    <cellStyle name="20% - アクセント 6 8 2" xfId="11619" xr:uid="{00000000-0005-0000-0000-00002B060000}"/>
    <cellStyle name="20% - アクセント 6 8 3" xfId="19103" xr:uid="{00000000-0005-0000-0000-00002C060000}"/>
    <cellStyle name="20% - アクセント 6 9" xfId="5492" xr:uid="{00000000-0005-0000-0000-00002D060000}"/>
    <cellStyle name="20% - アクセント 6 9 2" xfId="12979" xr:uid="{00000000-0005-0000-0000-00002E060000}"/>
    <cellStyle name="20% - アクセント 6 9 3" xfId="20463" xr:uid="{00000000-0005-0000-0000-00002F060000}"/>
    <cellStyle name="40% - アクセント 1" xfId="20" builtinId="31" customBuiltin="1"/>
    <cellStyle name="40% - アクセント 1 10" xfId="6883" xr:uid="{00000000-0005-0000-0000-000031060000}"/>
    <cellStyle name="40% - アクセント 1 10 2" xfId="14369" xr:uid="{00000000-0005-0000-0000-000032060000}"/>
    <cellStyle name="40% - アクセント 1 10 3" xfId="21853" xr:uid="{00000000-0005-0000-0000-000033060000}"/>
    <cellStyle name="40% - アクセント 1 11" xfId="7562" xr:uid="{00000000-0005-0000-0000-000034060000}"/>
    <cellStyle name="40% - アクセント 1 12" xfId="15046" xr:uid="{00000000-0005-0000-0000-000035060000}"/>
    <cellStyle name="40% - アクセント 1 2" xfId="154" xr:uid="{00000000-0005-0000-0000-000036060000}"/>
    <cellStyle name="40% - アクセント 1 2 10" xfId="7647" xr:uid="{00000000-0005-0000-0000-000037060000}"/>
    <cellStyle name="40% - アクセント 1 2 11" xfId="15131" xr:uid="{00000000-0005-0000-0000-000038060000}"/>
    <cellStyle name="40% - アクセント 1 2 2" xfId="324" xr:uid="{00000000-0005-0000-0000-000039060000}"/>
    <cellStyle name="40% - アクセント 1 2 2 10" xfId="15301" xr:uid="{00000000-0005-0000-0000-00003A060000}"/>
    <cellStyle name="40% - アクセント 1 2 2 2" xfId="666" xr:uid="{00000000-0005-0000-0000-00003B060000}"/>
    <cellStyle name="40% - アクセント 1 2 2 2 2" xfId="1344" xr:uid="{00000000-0005-0000-0000-00003C060000}"/>
    <cellStyle name="40% - アクセント 1 2 2 2 2 2" xfId="2706" xr:uid="{00000000-0005-0000-0000-00003D060000}"/>
    <cellStyle name="40% - アクセント 1 2 2 2 2 2 2" xfId="10193" xr:uid="{00000000-0005-0000-0000-00003E060000}"/>
    <cellStyle name="40% - アクセント 1 2 2 2 2 2 3" xfId="17677" xr:uid="{00000000-0005-0000-0000-00003F060000}"/>
    <cellStyle name="40% - アクセント 1 2 2 2 2 3" xfId="4066" xr:uid="{00000000-0005-0000-0000-000040060000}"/>
    <cellStyle name="40% - アクセント 1 2 2 2 2 3 2" xfId="11553" xr:uid="{00000000-0005-0000-0000-000041060000}"/>
    <cellStyle name="40% - アクセント 1 2 2 2 2 3 3" xfId="19037" xr:uid="{00000000-0005-0000-0000-000042060000}"/>
    <cellStyle name="40% - アクセント 1 2 2 2 2 4" xfId="5428" xr:uid="{00000000-0005-0000-0000-000043060000}"/>
    <cellStyle name="40% - アクセント 1 2 2 2 2 4 2" xfId="12915" xr:uid="{00000000-0005-0000-0000-000044060000}"/>
    <cellStyle name="40% - アクセント 1 2 2 2 2 4 3" xfId="20399" xr:uid="{00000000-0005-0000-0000-000045060000}"/>
    <cellStyle name="40% - アクセント 1 2 2 2 2 5" xfId="6788" xr:uid="{00000000-0005-0000-0000-000046060000}"/>
    <cellStyle name="40% - アクセント 1 2 2 2 2 5 2" xfId="14275" xr:uid="{00000000-0005-0000-0000-000047060000}"/>
    <cellStyle name="40% - アクセント 1 2 2 2 2 5 3" xfId="21759" xr:uid="{00000000-0005-0000-0000-000048060000}"/>
    <cellStyle name="40% - アクセント 1 2 2 2 2 6" xfId="8833" xr:uid="{00000000-0005-0000-0000-000049060000}"/>
    <cellStyle name="40% - アクセント 1 2 2 2 2 7" xfId="16317" xr:uid="{00000000-0005-0000-0000-00004A060000}"/>
    <cellStyle name="40% - アクセント 1 2 2 2 3" xfId="2028" xr:uid="{00000000-0005-0000-0000-00004B060000}"/>
    <cellStyle name="40% - アクセント 1 2 2 2 3 2" xfId="9515" xr:uid="{00000000-0005-0000-0000-00004C060000}"/>
    <cellStyle name="40% - アクセント 1 2 2 2 3 3" xfId="16999" xr:uid="{00000000-0005-0000-0000-00004D060000}"/>
    <cellStyle name="40% - アクセント 1 2 2 2 4" xfId="3388" xr:uid="{00000000-0005-0000-0000-00004E060000}"/>
    <cellStyle name="40% - アクセント 1 2 2 2 4 2" xfId="10875" xr:uid="{00000000-0005-0000-0000-00004F060000}"/>
    <cellStyle name="40% - アクセント 1 2 2 2 4 3" xfId="18359" xr:uid="{00000000-0005-0000-0000-000050060000}"/>
    <cellStyle name="40% - アクセント 1 2 2 2 5" xfId="4750" xr:uid="{00000000-0005-0000-0000-000051060000}"/>
    <cellStyle name="40% - アクセント 1 2 2 2 5 2" xfId="12237" xr:uid="{00000000-0005-0000-0000-000052060000}"/>
    <cellStyle name="40% - アクセント 1 2 2 2 5 3" xfId="19721" xr:uid="{00000000-0005-0000-0000-000053060000}"/>
    <cellStyle name="40% - アクセント 1 2 2 2 6" xfId="6110" xr:uid="{00000000-0005-0000-0000-000054060000}"/>
    <cellStyle name="40% - アクセント 1 2 2 2 6 2" xfId="13597" xr:uid="{00000000-0005-0000-0000-000055060000}"/>
    <cellStyle name="40% - アクセント 1 2 2 2 6 3" xfId="21081" xr:uid="{00000000-0005-0000-0000-000056060000}"/>
    <cellStyle name="40% - アクセント 1 2 2 2 7" xfId="7476" xr:uid="{00000000-0005-0000-0000-000057060000}"/>
    <cellStyle name="40% - アクセント 1 2 2 2 7 2" xfId="14962" xr:uid="{00000000-0005-0000-0000-000058060000}"/>
    <cellStyle name="40% - アクセント 1 2 2 2 7 3" xfId="22446" xr:uid="{00000000-0005-0000-0000-000059060000}"/>
    <cellStyle name="40% - アクセント 1 2 2 2 8" xfId="8155" xr:uid="{00000000-0005-0000-0000-00005A060000}"/>
    <cellStyle name="40% - アクセント 1 2 2 2 9" xfId="15639" xr:uid="{00000000-0005-0000-0000-00005B060000}"/>
    <cellStyle name="40% - アクセント 1 2 2 3" xfId="1006" xr:uid="{00000000-0005-0000-0000-00005C060000}"/>
    <cellStyle name="40% - アクセント 1 2 2 3 2" xfId="2368" xr:uid="{00000000-0005-0000-0000-00005D060000}"/>
    <cellStyle name="40% - アクセント 1 2 2 3 2 2" xfId="9855" xr:uid="{00000000-0005-0000-0000-00005E060000}"/>
    <cellStyle name="40% - アクセント 1 2 2 3 2 3" xfId="17339" xr:uid="{00000000-0005-0000-0000-00005F060000}"/>
    <cellStyle name="40% - アクセント 1 2 2 3 3" xfId="3728" xr:uid="{00000000-0005-0000-0000-000060060000}"/>
    <cellStyle name="40% - アクセント 1 2 2 3 3 2" xfId="11215" xr:uid="{00000000-0005-0000-0000-000061060000}"/>
    <cellStyle name="40% - アクセント 1 2 2 3 3 3" xfId="18699" xr:uid="{00000000-0005-0000-0000-000062060000}"/>
    <cellStyle name="40% - アクセント 1 2 2 3 4" xfId="5090" xr:uid="{00000000-0005-0000-0000-000063060000}"/>
    <cellStyle name="40% - アクセント 1 2 2 3 4 2" xfId="12577" xr:uid="{00000000-0005-0000-0000-000064060000}"/>
    <cellStyle name="40% - アクセント 1 2 2 3 4 3" xfId="20061" xr:uid="{00000000-0005-0000-0000-000065060000}"/>
    <cellStyle name="40% - アクセント 1 2 2 3 5" xfId="6450" xr:uid="{00000000-0005-0000-0000-000066060000}"/>
    <cellStyle name="40% - アクセント 1 2 2 3 5 2" xfId="13937" xr:uid="{00000000-0005-0000-0000-000067060000}"/>
    <cellStyle name="40% - アクセント 1 2 2 3 5 3" xfId="21421" xr:uid="{00000000-0005-0000-0000-000068060000}"/>
    <cellStyle name="40% - アクセント 1 2 2 3 6" xfId="8495" xr:uid="{00000000-0005-0000-0000-000069060000}"/>
    <cellStyle name="40% - アクセント 1 2 2 3 7" xfId="15979" xr:uid="{00000000-0005-0000-0000-00006A060000}"/>
    <cellStyle name="40% - アクセント 1 2 2 4" xfId="1688" xr:uid="{00000000-0005-0000-0000-00006B060000}"/>
    <cellStyle name="40% - アクセント 1 2 2 4 2" xfId="9175" xr:uid="{00000000-0005-0000-0000-00006C060000}"/>
    <cellStyle name="40% - アクセント 1 2 2 4 3" xfId="16659" xr:uid="{00000000-0005-0000-0000-00006D060000}"/>
    <cellStyle name="40% - アクセント 1 2 2 5" xfId="3048" xr:uid="{00000000-0005-0000-0000-00006E060000}"/>
    <cellStyle name="40% - アクセント 1 2 2 5 2" xfId="10535" xr:uid="{00000000-0005-0000-0000-00006F060000}"/>
    <cellStyle name="40% - アクセント 1 2 2 5 3" xfId="18019" xr:uid="{00000000-0005-0000-0000-000070060000}"/>
    <cellStyle name="40% - アクセント 1 2 2 6" xfId="4410" xr:uid="{00000000-0005-0000-0000-000071060000}"/>
    <cellStyle name="40% - アクセント 1 2 2 6 2" xfId="11897" xr:uid="{00000000-0005-0000-0000-000072060000}"/>
    <cellStyle name="40% - アクセント 1 2 2 6 3" xfId="19381" xr:uid="{00000000-0005-0000-0000-000073060000}"/>
    <cellStyle name="40% - アクセント 1 2 2 7" xfId="5770" xr:uid="{00000000-0005-0000-0000-000074060000}"/>
    <cellStyle name="40% - アクセント 1 2 2 7 2" xfId="13257" xr:uid="{00000000-0005-0000-0000-000075060000}"/>
    <cellStyle name="40% - アクセント 1 2 2 7 3" xfId="20741" xr:uid="{00000000-0005-0000-0000-000076060000}"/>
    <cellStyle name="40% - アクセント 1 2 2 8" xfId="7138" xr:uid="{00000000-0005-0000-0000-000077060000}"/>
    <cellStyle name="40% - アクセント 1 2 2 8 2" xfId="14624" xr:uid="{00000000-0005-0000-0000-000078060000}"/>
    <cellStyle name="40% - アクセント 1 2 2 8 3" xfId="22108" xr:uid="{00000000-0005-0000-0000-000079060000}"/>
    <cellStyle name="40% - アクセント 1 2 2 9" xfId="7817" xr:uid="{00000000-0005-0000-0000-00007A060000}"/>
    <cellStyle name="40% - アクセント 1 2 3" xfId="497" xr:uid="{00000000-0005-0000-0000-00007B060000}"/>
    <cellStyle name="40% - アクセント 1 2 3 2" xfId="1175" xr:uid="{00000000-0005-0000-0000-00007C060000}"/>
    <cellStyle name="40% - アクセント 1 2 3 2 2" xfId="2537" xr:uid="{00000000-0005-0000-0000-00007D060000}"/>
    <cellStyle name="40% - アクセント 1 2 3 2 2 2" xfId="10024" xr:uid="{00000000-0005-0000-0000-00007E060000}"/>
    <cellStyle name="40% - アクセント 1 2 3 2 2 3" xfId="17508" xr:uid="{00000000-0005-0000-0000-00007F060000}"/>
    <cellStyle name="40% - アクセント 1 2 3 2 3" xfId="3897" xr:uid="{00000000-0005-0000-0000-000080060000}"/>
    <cellStyle name="40% - アクセント 1 2 3 2 3 2" xfId="11384" xr:uid="{00000000-0005-0000-0000-000081060000}"/>
    <cellStyle name="40% - アクセント 1 2 3 2 3 3" xfId="18868" xr:uid="{00000000-0005-0000-0000-000082060000}"/>
    <cellStyle name="40% - アクセント 1 2 3 2 4" xfId="5259" xr:uid="{00000000-0005-0000-0000-000083060000}"/>
    <cellStyle name="40% - アクセント 1 2 3 2 4 2" xfId="12746" xr:uid="{00000000-0005-0000-0000-000084060000}"/>
    <cellStyle name="40% - アクセント 1 2 3 2 4 3" xfId="20230" xr:uid="{00000000-0005-0000-0000-000085060000}"/>
    <cellStyle name="40% - アクセント 1 2 3 2 5" xfId="6619" xr:uid="{00000000-0005-0000-0000-000086060000}"/>
    <cellStyle name="40% - アクセント 1 2 3 2 5 2" xfId="14106" xr:uid="{00000000-0005-0000-0000-000087060000}"/>
    <cellStyle name="40% - アクセント 1 2 3 2 5 3" xfId="21590" xr:uid="{00000000-0005-0000-0000-000088060000}"/>
    <cellStyle name="40% - アクセント 1 2 3 2 6" xfId="8664" xr:uid="{00000000-0005-0000-0000-000089060000}"/>
    <cellStyle name="40% - アクセント 1 2 3 2 7" xfId="16148" xr:uid="{00000000-0005-0000-0000-00008A060000}"/>
    <cellStyle name="40% - アクセント 1 2 3 3" xfId="1859" xr:uid="{00000000-0005-0000-0000-00008B060000}"/>
    <cellStyle name="40% - アクセント 1 2 3 3 2" xfId="9346" xr:uid="{00000000-0005-0000-0000-00008C060000}"/>
    <cellStyle name="40% - アクセント 1 2 3 3 3" xfId="16830" xr:uid="{00000000-0005-0000-0000-00008D060000}"/>
    <cellStyle name="40% - アクセント 1 2 3 4" xfId="3219" xr:uid="{00000000-0005-0000-0000-00008E060000}"/>
    <cellStyle name="40% - アクセント 1 2 3 4 2" xfId="10706" xr:uid="{00000000-0005-0000-0000-00008F060000}"/>
    <cellStyle name="40% - アクセント 1 2 3 4 3" xfId="18190" xr:uid="{00000000-0005-0000-0000-000090060000}"/>
    <cellStyle name="40% - アクセント 1 2 3 5" xfId="4581" xr:uid="{00000000-0005-0000-0000-000091060000}"/>
    <cellStyle name="40% - アクセント 1 2 3 5 2" xfId="12068" xr:uid="{00000000-0005-0000-0000-000092060000}"/>
    <cellStyle name="40% - アクセント 1 2 3 5 3" xfId="19552" xr:uid="{00000000-0005-0000-0000-000093060000}"/>
    <cellStyle name="40% - アクセント 1 2 3 6" xfId="5941" xr:uid="{00000000-0005-0000-0000-000094060000}"/>
    <cellStyle name="40% - アクセント 1 2 3 6 2" xfId="13428" xr:uid="{00000000-0005-0000-0000-000095060000}"/>
    <cellStyle name="40% - アクセント 1 2 3 6 3" xfId="20912" xr:uid="{00000000-0005-0000-0000-000096060000}"/>
    <cellStyle name="40% - アクセント 1 2 3 7" xfId="7307" xr:uid="{00000000-0005-0000-0000-000097060000}"/>
    <cellStyle name="40% - アクセント 1 2 3 7 2" xfId="14793" xr:uid="{00000000-0005-0000-0000-000098060000}"/>
    <cellStyle name="40% - アクセント 1 2 3 7 3" xfId="22277" xr:uid="{00000000-0005-0000-0000-000099060000}"/>
    <cellStyle name="40% - アクセント 1 2 3 8" xfId="7986" xr:uid="{00000000-0005-0000-0000-00009A060000}"/>
    <cellStyle name="40% - アクセント 1 2 3 9" xfId="15470" xr:uid="{00000000-0005-0000-0000-00009B060000}"/>
    <cellStyle name="40% - アクセント 1 2 4" xfId="836" xr:uid="{00000000-0005-0000-0000-00009C060000}"/>
    <cellStyle name="40% - アクセント 1 2 4 2" xfId="2198" xr:uid="{00000000-0005-0000-0000-00009D060000}"/>
    <cellStyle name="40% - アクセント 1 2 4 2 2" xfId="9685" xr:uid="{00000000-0005-0000-0000-00009E060000}"/>
    <cellStyle name="40% - アクセント 1 2 4 2 3" xfId="17169" xr:uid="{00000000-0005-0000-0000-00009F060000}"/>
    <cellStyle name="40% - アクセント 1 2 4 3" xfId="3558" xr:uid="{00000000-0005-0000-0000-0000A0060000}"/>
    <cellStyle name="40% - アクセント 1 2 4 3 2" xfId="11045" xr:uid="{00000000-0005-0000-0000-0000A1060000}"/>
    <cellStyle name="40% - アクセント 1 2 4 3 3" xfId="18529" xr:uid="{00000000-0005-0000-0000-0000A2060000}"/>
    <cellStyle name="40% - アクセント 1 2 4 4" xfId="4920" xr:uid="{00000000-0005-0000-0000-0000A3060000}"/>
    <cellStyle name="40% - アクセント 1 2 4 4 2" xfId="12407" xr:uid="{00000000-0005-0000-0000-0000A4060000}"/>
    <cellStyle name="40% - アクセント 1 2 4 4 3" xfId="19891" xr:uid="{00000000-0005-0000-0000-0000A5060000}"/>
    <cellStyle name="40% - アクセント 1 2 4 5" xfId="6280" xr:uid="{00000000-0005-0000-0000-0000A6060000}"/>
    <cellStyle name="40% - アクセント 1 2 4 5 2" xfId="13767" xr:uid="{00000000-0005-0000-0000-0000A7060000}"/>
    <cellStyle name="40% - アクセント 1 2 4 5 3" xfId="21251" xr:uid="{00000000-0005-0000-0000-0000A8060000}"/>
    <cellStyle name="40% - アクセント 1 2 4 6" xfId="8325" xr:uid="{00000000-0005-0000-0000-0000A9060000}"/>
    <cellStyle name="40% - アクセント 1 2 4 7" xfId="15809" xr:uid="{00000000-0005-0000-0000-0000AA060000}"/>
    <cellStyle name="40% - アクセント 1 2 5" xfId="1519" xr:uid="{00000000-0005-0000-0000-0000AB060000}"/>
    <cellStyle name="40% - アクセント 1 2 5 2" xfId="9006" xr:uid="{00000000-0005-0000-0000-0000AC060000}"/>
    <cellStyle name="40% - アクセント 1 2 5 3" xfId="16490" xr:uid="{00000000-0005-0000-0000-0000AD060000}"/>
    <cellStyle name="40% - アクセント 1 2 6" xfId="2879" xr:uid="{00000000-0005-0000-0000-0000AE060000}"/>
    <cellStyle name="40% - アクセント 1 2 6 2" xfId="10366" xr:uid="{00000000-0005-0000-0000-0000AF060000}"/>
    <cellStyle name="40% - アクセント 1 2 6 3" xfId="17850" xr:uid="{00000000-0005-0000-0000-0000B0060000}"/>
    <cellStyle name="40% - アクセント 1 2 7" xfId="4241" xr:uid="{00000000-0005-0000-0000-0000B1060000}"/>
    <cellStyle name="40% - アクセント 1 2 7 2" xfId="11728" xr:uid="{00000000-0005-0000-0000-0000B2060000}"/>
    <cellStyle name="40% - アクセント 1 2 7 3" xfId="19212" xr:uid="{00000000-0005-0000-0000-0000B3060000}"/>
    <cellStyle name="40% - アクセント 1 2 8" xfId="5601" xr:uid="{00000000-0005-0000-0000-0000B4060000}"/>
    <cellStyle name="40% - アクセント 1 2 8 2" xfId="13088" xr:uid="{00000000-0005-0000-0000-0000B5060000}"/>
    <cellStyle name="40% - アクセント 1 2 8 3" xfId="20572" xr:uid="{00000000-0005-0000-0000-0000B6060000}"/>
    <cellStyle name="40% - アクセント 1 2 9" xfId="6968" xr:uid="{00000000-0005-0000-0000-0000B7060000}"/>
    <cellStyle name="40% - アクセント 1 2 9 2" xfId="14454" xr:uid="{00000000-0005-0000-0000-0000B8060000}"/>
    <cellStyle name="40% - アクセント 1 2 9 3" xfId="21938" xr:uid="{00000000-0005-0000-0000-0000B9060000}"/>
    <cellStyle name="40% - アクセント 1 3" xfId="239" xr:uid="{00000000-0005-0000-0000-0000BA060000}"/>
    <cellStyle name="40% - アクセント 1 3 10" xfId="15216" xr:uid="{00000000-0005-0000-0000-0000BB060000}"/>
    <cellStyle name="40% - アクセント 1 3 2" xfId="581" xr:uid="{00000000-0005-0000-0000-0000BC060000}"/>
    <cellStyle name="40% - アクセント 1 3 2 2" xfId="1259" xr:uid="{00000000-0005-0000-0000-0000BD060000}"/>
    <cellStyle name="40% - アクセント 1 3 2 2 2" xfId="2621" xr:uid="{00000000-0005-0000-0000-0000BE060000}"/>
    <cellStyle name="40% - アクセント 1 3 2 2 2 2" xfId="10108" xr:uid="{00000000-0005-0000-0000-0000BF060000}"/>
    <cellStyle name="40% - アクセント 1 3 2 2 2 3" xfId="17592" xr:uid="{00000000-0005-0000-0000-0000C0060000}"/>
    <cellStyle name="40% - アクセント 1 3 2 2 3" xfId="3981" xr:uid="{00000000-0005-0000-0000-0000C1060000}"/>
    <cellStyle name="40% - アクセント 1 3 2 2 3 2" xfId="11468" xr:uid="{00000000-0005-0000-0000-0000C2060000}"/>
    <cellStyle name="40% - アクセント 1 3 2 2 3 3" xfId="18952" xr:uid="{00000000-0005-0000-0000-0000C3060000}"/>
    <cellStyle name="40% - アクセント 1 3 2 2 4" xfId="5343" xr:uid="{00000000-0005-0000-0000-0000C4060000}"/>
    <cellStyle name="40% - アクセント 1 3 2 2 4 2" xfId="12830" xr:uid="{00000000-0005-0000-0000-0000C5060000}"/>
    <cellStyle name="40% - アクセント 1 3 2 2 4 3" xfId="20314" xr:uid="{00000000-0005-0000-0000-0000C6060000}"/>
    <cellStyle name="40% - アクセント 1 3 2 2 5" xfId="6703" xr:uid="{00000000-0005-0000-0000-0000C7060000}"/>
    <cellStyle name="40% - アクセント 1 3 2 2 5 2" xfId="14190" xr:uid="{00000000-0005-0000-0000-0000C8060000}"/>
    <cellStyle name="40% - アクセント 1 3 2 2 5 3" xfId="21674" xr:uid="{00000000-0005-0000-0000-0000C9060000}"/>
    <cellStyle name="40% - アクセント 1 3 2 2 6" xfId="8748" xr:uid="{00000000-0005-0000-0000-0000CA060000}"/>
    <cellStyle name="40% - アクセント 1 3 2 2 7" xfId="16232" xr:uid="{00000000-0005-0000-0000-0000CB060000}"/>
    <cellStyle name="40% - アクセント 1 3 2 3" xfId="1943" xr:uid="{00000000-0005-0000-0000-0000CC060000}"/>
    <cellStyle name="40% - アクセント 1 3 2 3 2" xfId="9430" xr:uid="{00000000-0005-0000-0000-0000CD060000}"/>
    <cellStyle name="40% - アクセント 1 3 2 3 3" xfId="16914" xr:uid="{00000000-0005-0000-0000-0000CE060000}"/>
    <cellStyle name="40% - アクセント 1 3 2 4" xfId="3303" xr:uid="{00000000-0005-0000-0000-0000CF060000}"/>
    <cellStyle name="40% - アクセント 1 3 2 4 2" xfId="10790" xr:uid="{00000000-0005-0000-0000-0000D0060000}"/>
    <cellStyle name="40% - アクセント 1 3 2 4 3" xfId="18274" xr:uid="{00000000-0005-0000-0000-0000D1060000}"/>
    <cellStyle name="40% - アクセント 1 3 2 5" xfId="4665" xr:uid="{00000000-0005-0000-0000-0000D2060000}"/>
    <cellStyle name="40% - アクセント 1 3 2 5 2" xfId="12152" xr:uid="{00000000-0005-0000-0000-0000D3060000}"/>
    <cellStyle name="40% - アクセント 1 3 2 5 3" xfId="19636" xr:uid="{00000000-0005-0000-0000-0000D4060000}"/>
    <cellStyle name="40% - アクセント 1 3 2 6" xfId="6025" xr:uid="{00000000-0005-0000-0000-0000D5060000}"/>
    <cellStyle name="40% - アクセント 1 3 2 6 2" xfId="13512" xr:uid="{00000000-0005-0000-0000-0000D6060000}"/>
    <cellStyle name="40% - アクセント 1 3 2 6 3" xfId="20996" xr:uid="{00000000-0005-0000-0000-0000D7060000}"/>
    <cellStyle name="40% - アクセント 1 3 2 7" xfId="7391" xr:uid="{00000000-0005-0000-0000-0000D8060000}"/>
    <cellStyle name="40% - アクセント 1 3 2 7 2" xfId="14877" xr:uid="{00000000-0005-0000-0000-0000D9060000}"/>
    <cellStyle name="40% - アクセント 1 3 2 7 3" xfId="22361" xr:uid="{00000000-0005-0000-0000-0000DA060000}"/>
    <cellStyle name="40% - アクセント 1 3 2 8" xfId="8070" xr:uid="{00000000-0005-0000-0000-0000DB060000}"/>
    <cellStyle name="40% - アクセント 1 3 2 9" xfId="15554" xr:uid="{00000000-0005-0000-0000-0000DC060000}"/>
    <cellStyle name="40% - アクセント 1 3 3" xfId="921" xr:uid="{00000000-0005-0000-0000-0000DD060000}"/>
    <cellStyle name="40% - アクセント 1 3 3 2" xfId="2283" xr:uid="{00000000-0005-0000-0000-0000DE060000}"/>
    <cellStyle name="40% - アクセント 1 3 3 2 2" xfId="9770" xr:uid="{00000000-0005-0000-0000-0000DF060000}"/>
    <cellStyle name="40% - アクセント 1 3 3 2 3" xfId="17254" xr:uid="{00000000-0005-0000-0000-0000E0060000}"/>
    <cellStyle name="40% - アクセント 1 3 3 3" xfId="3643" xr:uid="{00000000-0005-0000-0000-0000E1060000}"/>
    <cellStyle name="40% - アクセント 1 3 3 3 2" xfId="11130" xr:uid="{00000000-0005-0000-0000-0000E2060000}"/>
    <cellStyle name="40% - アクセント 1 3 3 3 3" xfId="18614" xr:uid="{00000000-0005-0000-0000-0000E3060000}"/>
    <cellStyle name="40% - アクセント 1 3 3 4" xfId="5005" xr:uid="{00000000-0005-0000-0000-0000E4060000}"/>
    <cellStyle name="40% - アクセント 1 3 3 4 2" xfId="12492" xr:uid="{00000000-0005-0000-0000-0000E5060000}"/>
    <cellStyle name="40% - アクセント 1 3 3 4 3" xfId="19976" xr:uid="{00000000-0005-0000-0000-0000E6060000}"/>
    <cellStyle name="40% - アクセント 1 3 3 5" xfId="6365" xr:uid="{00000000-0005-0000-0000-0000E7060000}"/>
    <cellStyle name="40% - アクセント 1 3 3 5 2" xfId="13852" xr:uid="{00000000-0005-0000-0000-0000E8060000}"/>
    <cellStyle name="40% - アクセント 1 3 3 5 3" xfId="21336" xr:uid="{00000000-0005-0000-0000-0000E9060000}"/>
    <cellStyle name="40% - アクセント 1 3 3 6" xfId="8410" xr:uid="{00000000-0005-0000-0000-0000EA060000}"/>
    <cellStyle name="40% - アクセント 1 3 3 7" xfId="15894" xr:uid="{00000000-0005-0000-0000-0000EB060000}"/>
    <cellStyle name="40% - アクセント 1 3 4" xfId="1603" xr:uid="{00000000-0005-0000-0000-0000EC060000}"/>
    <cellStyle name="40% - アクセント 1 3 4 2" xfId="9090" xr:uid="{00000000-0005-0000-0000-0000ED060000}"/>
    <cellStyle name="40% - アクセント 1 3 4 3" xfId="16574" xr:uid="{00000000-0005-0000-0000-0000EE060000}"/>
    <cellStyle name="40% - アクセント 1 3 5" xfId="2963" xr:uid="{00000000-0005-0000-0000-0000EF060000}"/>
    <cellStyle name="40% - アクセント 1 3 5 2" xfId="10450" xr:uid="{00000000-0005-0000-0000-0000F0060000}"/>
    <cellStyle name="40% - アクセント 1 3 5 3" xfId="17934" xr:uid="{00000000-0005-0000-0000-0000F1060000}"/>
    <cellStyle name="40% - アクセント 1 3 6" xfId="4325" xr:uid="{00000000-0005-0000-0000-0000F2060000}"/>
    <cellStyle name="40% - アクセント 1 3 6 2" xfId="11812" xr:uid="{00000000-0005-0000-0000-0000F3060000}"/>
    <cellStyle name="40% - アクセント 1 3 6 3" xfId="19296" xr:uid="{00000000-0005-0000-0000-0000F4060000}"/>
    <cellStyle name="40% - アクセント 1 3 7" xfId="5685" xr:uid="{00000000-0005-0000-0000-0000F5060000}"/>
    <cellStyle name="40% - アクセント 1 3 7 2" xfId="13172" xr:uid="{00000000-0005-0000-0000-0000F6060000}"/>
    <cellStyle name="40% - アクセント 1 3 7 3" xfId="20656" xr:uid="{00000000-0005-0000-0000-0000F7060000}"/>
    <cellStyle name="40% - アクセント 1 3 8" xfId="7053" xr:uid="{00000000-0005-0000-0000-0000F8060000}"/>
    <cellStyle name="40% - アクセント 1 3 8 2" xfId="14539" xr:uid="{00000000-0005-0000-0000-0000F9060000}"/>
    <cellStyle name="40% - アクセント 1 3 8 3" xfId="22023" xr:uid="{00000000-0005-0000-0000-0000FA060000}"/>
    <cellStyle name="40% - アクセント 1 3 9" xfId="7732" xr:uid="{00000000-0005-0000-0000-0000FB060000}"/>
    <cellStyle name="40% - アクセント 1 4" xfId="412" xr:uid="{00000000-0005-0000-0000-0000FC060000}"/>
    <cellStyle name="40% - アクセント 1 4 2" xfId="1090" xr:uid="{00000000-0005-0000-0000-0000FD060000}"/>
    <cellStyle name="40% - アクセント 1 4 2 2" xfId="2452" xr:uid="{00000000-0005-0000-0000-0000FE060000}"/>
    <cellStyle name="40% - アクセント 1 4 2 2 2" xfId="9939" xr:uid="{00000000-0005-0000-0000-0000FF060000}"/>
    <cellStyle name="40% - アクセント 1 4 2 2 3" xfId="17423" xr:uid="{00000000-0005-0000-0000-000000070000}"/>
    <cellStyle name="40% - アクセント 1 4 2 3" xfId="3812" xr:uid="{00000000-0005-0000-0000-000001070000}"/>
    <cellStyle name="40% - アクセント 1 4 2 3 2" xfId="11299" xr:uid="{00000000-0005-0000-0000-000002070000}"/>
    <cellStyle name="40% - アクセント 1 4 2 3 3" xfId="18783" xr:uid="{00000000-0005-0000-0000-000003070000}"/>
    <cellStyle name="40% - アクセント 1 4 2 4" xfId="5174" xr:uid="{00000000-0005-0000-0000-000004070000}"/>
    <cellStyle name="40% - アクセント 1 4 2 4 2" xfId="12661" xr:uid="{00000000-0005-0000-0000-000005070000}"/>
    <cellStyle name="40% - アクセント 1 4 2 4 3" xfId="20145" xr:uid="{00000000-0005-0000-0000-000006070000}"/>
    <cellStyle name="40% - アクセント 1 4 2 5" xfId="6534" xr:uid="{00000000-0005-0000-0000-000007070000}"/>
    <cellStyle name="40% - アクセント 1 4 2 5 2" xfId="14021" xr:uid="{00000000-0005-0000-0000-000008070000}"/>
    <cellStyle name="40% - アクセント 1 4 2 5 3" xfId="21505" xr:uid="{00000000-0005-0000-0000-000009070000}"/>
    <cellStyle name="40% - アクセント 1 4 2 6" xfId="8579" xr:uid="{00000000-0005-0000-0000-00000A070000}"/>
    <cellStyle name="40% - アクセント 1 4 2 7" xfId="16063" xr:uid="{00000000-0005-0000-0000-00000B070000}"/>
    <cellStyle name="40% - アクセント 1 4 3" xfId="1774" xr:uid="{00000000-0005-0000-0000-00000C070000}"/>
    <cellStyle name="40% - アクセント 1 4 3 2" xfId="9261" xr:uid="{00000000-0005-0000-0000-00000D070000}"/>
    <cellStyle name="40% - アクセント 1 4 3 3" xfId="16745" xr:uid="{00000000-0005-0000-0000-00000E070000}"/>
    <cellStyle name="40% - アクセント 1 4 4" xfId="3134" xr:uid="{00000000-0005-0000-0000-00000F070000}"/>
    <cellStyle name="40% - アクセント 1 4 4 2" xfId="10621" xr:uid="{00000000-0005-0000-0000-000010070000}"/>
    <cellStyle name="40% - アクセント 1 4 4 3" xfId="18105" xr:uid="{00000000-0005-0000-0000-000011070000}"/>
    <cellStyle name="40% - アクセント 1 4 5" xfId="4496" xr:uid="{00000000-0005-0000-0000-000012070000}"/>
    <cellStyle name="40% - アクセント 1 4 5 2" xfId="11983" xr:uid="{00000000-0005-0000-0000-000013070000}"/>
    <cellStyle name="40% - アクセント 1 4 5 3" xfId="19467" xr:uid="{00000000-0005-0000-0000-000014070000}"/>
    <cellStyle name="40% - アクセント 1 4 6" xfId="5856" xr:uid="{00000000-0005-0000-0000-000015070000}"/>
    <cellStyle name="40% - アクセント 1 4 6 2" xfId="13343" xr:uid="{00000000-0005-0000-0000-000016070000}"/>
    <cellStyle name="40% - アクセント 1 4 6 3" xfId="20827" xr:uid="{00000000-0005-0000-0000-000017070000}"/>
    <cellStyle name="40% - アクセント 1 4 7" xfId="7222" xr:uid="{00000000-0005-0000-0000-000018070000}"/>
    <cellStyle name="40% - アクセント 1 4 7 2" xfId="14708" xr:uid="{00000000-0005-0000-0000-000019070000}"/>
    <cellStyle name="40% - アクセント 1 4 7 3" xfId="22192" xr:uid="{00000000-0005-0000-0000-00001A070000}"/>
    <cellStyle name="40% - アクセント 1 4 8" xfId="7901" xr:uid="{00000000-0005-0000-0000-00001B070000}"/>
    <cellStyle name="40% - アクセント 1 4 9" xfId="15385" xr:uid="{00000000-0005-0000-0000-00001C070000}"/>
    <cellStyle name="40% - アクセント 1 5" xfId="751" xr:uid="{00000000-0005-0000-0000-00001D070000}"/>
    <cellStyle name="40% - アクセント 1 5 2" xfId="2113" xr:uid="{00000000-0005-0000-0000-00001E070000}"/>
    <cellStyle name="40% - アクセント 1 5 2 2" xfId="9600" xr:uid="{00000000-0005-0000-0000-00001F070000}"/>
    <cellStyle name="40% - アクセント 1 5 2 3" xfId="17084" xr:uid="{00000000-0005-0000-0000-000020070000}"/>
    <cellStyle name="40% - アクセント 1 5 3" xfId="3473" xr:uid="{00000000-0005-0000-0000-000021070000}"/>
    <cellStyle name="40% - アクセント 1 5 3 2" xfId="10960" xr:uid="{00000000-0005-0000-0000-000022070000}"/>
    <cellStyle name="40% - アクセント 1 5 3 3" xfId="18444" xr:uid="{00000000-0005-0000-0000-000023070000}"/>
    <cellStyle name="40% - アクセント 1 5 4" xfId="4835" xr:uid="{00000000-0005-0000-0000-000024070000}"/>
    <cellStyle name="40% - アクセント 1 5 4 2" xfId="12322" xr:uid="{00000000-0005-0000-0000-000025070000}"/>
    <cellStyle name="40% - アクセント 1 5 4 3" xfId="19806" xr:uid="{00000000-0005-0000-0000-000026070000}"/>
    <cellStyle name="40% - アクセント 1 5 5" xfId="6195" xr:uid="{00000000-0005-0000-0000-000027070000}"/>
    <cellStyle name="40% - アクセント 1 5 5 2" xfId="13682" xr:uid="{00000000-0005-0000-0000-000028070000}"/>
    <cellStyle name="40% - アクセント 1 5 5 3" xfId="21166" xr:uid="{00000000-0005-0000-0000-000029070000}"/>
    <cellStyle name="40% - アクセント 1 5 6" xfId="8240" xr:uid="{00000000-0005-0000-0000-00002A070000}"/>
    <cellStyle name="40% - アクセント 1 5 7" xfId="15724" xr:uid="{00000000-0005-0000-0000-00002B070000}"/>
    <cellStyle name="40% - アクセント 1 6" xfId="1399" xr:uid="{00000000-0005-0000-0000-00002C070000}"/>
    <cellStyle name="40% - アクセント 1 6 2" xfId="8888" xr:uid="{00000000-0005-0000-0000-00002D070000}"/>
    <cellStyle name="40% - アクセント 1 6 3" xfId="16372" xr:uid="{00000000-0005-0000-0000-00002E070000}"/>
    <cellStyle name="40% - アクセント 1 7" xfId="2761" xr:uid="{00000000-0005-0000-0000-00002F070000}"/>
    <cellStyle name="40% - アクセント 1 7 2" xfId="10248" xr:uid="{00000000-0005-0000-0000-000030070000}"/>
    <cellStyle name="40% - アクセント 1 7 3" xfId="17732" xr:uid="{00000000-0005-0000-0000-000031070000}"/>
    <cellStyle name="40% - アクセント 1 8" xfId="4123" xr:uid="{00000000-0005-0000-0000-000032070000}"/>
    <cellStyle name="40% - アクセント 1 8 2" xfId="11610" xr:uid="{00000000-0005-0000-0000-000033070000}"/>
    <cellStyle name="40% - アクセント 1 8 3" xfId="19094" xr:uid="{00000000-0005-0000-0000-000034070000}"/>
    <cellStyle name="40% - アクセント 1 9" xfId="5483" xr:uid="{00000000-0005-0000-0000-000035070000}"/>
    <cellStyle name="40% - アクセント 1 9 2" xfId="12970" xr:uid="{00000000-0005-0000-0000-000036070000}"/>
    <cellStyle name="40% - アクセント 1 9 3" xfId="20454" xr:uid="{00000000-0005-0000-0000-000037070000}"/>
    <cellStyle name="40% - アクセント 2" xfId="23" builtinId="35" customBuiltin="1"/>
    <cellStyle name="40% - アクセント 2 10" xfId="6885" xr:uid="{00000000-0005-0000-0000-000039070000}"/>
    <cellStyle name="40% - アクセント 2 10 2" xfId="14371" xr:uid="{00000000-0005-0000-0000-00003A070000}"/>
    <cellStyle name="40% - アクセント 2 10 3" xfId="21855" xr:uid="{00000000-0005-0000-0000-00003B070000}"/>
    <cellStyle name="40% - アクセント 2 11" xfId="7564" xr:uid="{00000000-0005-0000-0000-00003C070000}"/>
    <cellStyle name="40% - アクセント 2 12" xfId="15048" xr:uid="{00000000-0005-0000-0000-00003D070000}"/>
    <cellStyle name="40% - アクセント 2 2" xfId="156" xr:uid="{00000000-0005-0000-0000-00003E070000}"/>
    <cellStyle name="40% - アクセント 2 2 10" xfId="7649" xr:uid="{00000000-0005-0000-0000-00003F070000}"/>
    <cellStyle name="40% - アクセント 2 2 11" xfId="15133" xr:uid="{00000000-0005-0000-0000-000040070000}"/>
    <cellStyle name="40% - アクセント 2 2 2" xfId="326" xr:uid="{00000000-0005-0000-0000-000041070000}"/>
    <cellStyle name="40% - アクセント 2 2 2 10" xfId="15303" xr:uid="{00000000-0005-0000-0000-000042070000}"/>
    <cellStyle name="40% - アクセント 2 2 2 2" xfId="668" xr:uid="{00000000-0005-0000-0000-000043070000}"/>
    <cellStyle name="40% - アクセント 2 2 2 2 2" xfId="1346" xr:uid="{00000000-0005-0000-0000-000044070000}"/>
    <cellStyle name="40% - アクセント 2 2 2 2 2 2" xfId="2708" xr:uid="{00000000-0005-0000-0000-000045070000}"/>
    <cellStyle name="40% - アクセント 2 2 2 2 2 2 2" xfId="10195" xr:uid="{00000000-0005-0000-0000-000046070000}"/>
    <cellStyle name="40% - アクセント 2 2 2 2 2 2 3" xfId="17679" xr:uid="{00000000-0005-0000-0000-000047070000}"/>
    <cellStyle name="40% - アクセント 2 2 2 2 2 3" xfId="4068" xr:uid="{00000000-0005-0000-0000-000048070000}"/>
    <cellStyle name="40% - アクセント 2 2 2 2 2 3 2" xfId="11555" xr:uid="{00000000-0005-0000-0000-000049070000}"/>
    <cellStyle name="40% - アクセント 2 2 2 2 2 3 3" xfId="19039" xr:uid="{00000000-0005-0000-0000-00004A070000}"/>
    <cellStyle name="40% - アクセント 2 2 2 2 2 4" xfId="5430" xr:uid="{00000000-0005-0000-0000-00004B070000}"/>
    <cellStyle name="40% - アクセント 2 2 2 2 2 4 2" xfId="12917" xr:uid="{00000000-0005-0000-0000-00004C070000}"/>
    <cellStyle name="40% - アクセント 2 2 2 2 2 4 3" xfId="20401" xr:uid="{00000000-0005-0000-0000-00004D070000}"/>
    <cellStyle name="40% - アクセント 2 2 2 2 2 5" xfId="6790" xr:uid="{00000000-0005-0000-0000-00004E070000}"/>
    <cellStyle name="40% - アクセント 2 2 2 2 2 5 2" xfId="14277" xr:uid="{00000000-0005-0000-0000-00004F070000}"/>
    <cellStyle name="40% - アクセント 2 2 2 2 2 5 3" xfId="21761" xr:uid="{00000000-0005-0000-0000-000050070000}"/>
    <cellStyle name="40% - アクセント 2 2 2 2 2 6" xfId="8835" xr:uid="{00000000-0005-0000-0000-000051070000}"/>
    <cellStyle name="40% - アクセント 2 2 2 2 2 7" xfId="16319" xr:uid="{00000000-0005-0000-0000-000052070000}"/>
    <cellStyle name="40% - アクセント 2 2 2 2 3" xfId="2030" xr:uid="{00000000-0005-0000-0000-000053070000}"/>
    <cellStyle name="40% - アクセント 2 2 2 2 3 2" xfId="9517" xr:uid="{00000000-0005-0000-0000-000054070000}"/>
    <cellStyle name="40% - アクセント 2 2 2 2 3 3" xfId="17001" xr:uid="{00000000-0005-0000-0000-000055070000}"/>
    <cellStyle name="40% - アクセント 2 2 2 2 4" xfId="3390" xr:uid="{00000000-0005-0000-0000-000056070000}"/>
    <cellStyle name="40% - アクセント 2 2 2 2 4 2" xfId="10877" xr:uid="{00000000-0005-0000-0000-000057070000}"/>
    <cellStyle name="40% - アクセント 2 2 2 2 4 3" xfId="18361" xr:uid="{00000000-0005-0000-0000-000058070000}"/>
    <cellStyle name="40% - アクセント 2 2 2 2 5" xfId="4752" xr:uid="{00000000-0005-0000-0000-000059070000}"/>
    <cellStyle name="40% - アクセント 2 2 2 2 5 2" xfId="12239" xr:uid="{00000000-0005-0000-0000-00005A070000}"/>
    <cellStyle name="40% - アクセント 2 2 2 2 5 3" xfId="19723" xr:uid="{00000000-0005-0000-0000-00005B070000}"/>
    <cellStyle name="40% - アクセント 2 2 2 2 6" xfId="6112" xr:uid="{00000000-0005-0000-0000-00005C070000}"/>
    <cellStyle name="40% - アクセント 2 2 2 2 6 2" xfId="13599" xr:uid="{00000000-0005-0000-0000-00005D070000}"/>
    <cellStyle name="40% - アクセント 2 2 2 2 6 3" xfId="21083" xr:uid="{00000000-0005-0000-0000-00005E070000}"/>
    <cellStyle name="40% - アクセント 2 2 2 2 7" xfId="7478" xr:uid="{00000000-0005-0000-0000-00005F070000}"/>
    <cellStyle name="40% - アクセント 2 2 2 2 7 2" xfId="14964" xr:uid="{00000000-0005-0000-0000-000060070000}"/>
    <cellStyle name="40% - アクセント 2 2 2 2 7 3" xfId="22448" xr:uid="{00000000-0005-0000-0000-000061070000}"/>
    <cellStyle name="40% - アクセント 2 2 2 2 8" xfId="8157" xr:uid="{00000000-0005-0000-0000-000062070000}"/>
    <cellStyle name="40% - アクセント 2 2 2 2 9" xfId="15641" xr:uid="{00000000-0005-0000-0000-000063070000}"/>
    <cellStyle name="40% - アクセント 2 2 2 3" xfId="1008" xr:uid="{00000000-0005-0000-0000-000064070000}"/>
    <cellStyle name="40% - アクセント 2 2 2 3 2" xfId="2370" xr:uid="{00000000-0005-0000-0000-000065070000}"/>
    <cellStyle name="40% - アクセント 2 2 2 3 2 2" xfId="9857" xr:uid="{00000000-0005-0000-0000-000066070000}"/>
    <cellStyle name="40% - アクセント 2 2 2 3 2 3" xfId="17341" xr:uid="{00000000-0005-0000-0000-000067070000}"/>
    <cellStyle name="40% - アクセント 2 2 2 3 3" xfId="3730" xr:uid="{00000000-0005-0000-0000-000068070000}"/>
    <cellStyle name="40% - アクセント 2 2 2 3 3 2" xfId="11217" xr:uid="{00000000-0005-0000-0000-000069070000}"/>
    <cellStyle name="40% - アクセント 2 2 2 3 3 3" xfId="18701" xr:uid="{00000000-0005-0000-0000-00006A070000}"/>
    <cellStyle name="40% - アクセント 2 2 2 3 4" xfId="5092" xr:uid="{00000000-0005-0000-0000-00006B070000}"/>
    <cellStyle name="40% - アクセント 2 2 2 3 4 2" xfId="12579" xr:uid="{00000000-0005-0000-0000-00006C070000}"/>
    <cellStyle name="40% - アクセント 2 2 2 3 4 3" xfId="20063" xr:uid="{00000000-0005-0000-0000-00006D070000}"/>
    <cellStyle name="40% - アクセント 2 2 2 3 5" xfId="6452" xr:uid="{00000000-0005-0000-0000-00006E070000}"/>
    <cellStyle name="40% - アクセント 2 2 2 3 5 2" xfId="13939" xr:uid="{00000000-0005-0000-0000-00006F070000}"/>
    <cellStyle name="40% - アクセント 2 2 2 3 5 3" xfId="21423" xr:uid="{00000000-0005-0000-0000-000070070000}"/>
    <cellStyle name="40% - アクセント 2 2 2 3 6" xfId="8497" xr:uid="{00000000-0005-0000-0000-000071070000}"/>
    <cellStyle name="40% - アクセント 2 2 2 3 7" xfId="15981" xr:uid="{00000000-0005-0000-0000-000072070000}"/>
    <cellStyle name="40% - アクセント 2 2 2 4" xfId="1690" xr:uid="{00000000-0005-0000-0000-000073070000}"/>
    <cellStyle name="40% - アクセント 2 2 2 4 2" xfId="9177" xr:uid="{00000000-0005-0000-0000-000074070000}"/>
    <cellStyle name="40% - アクセント 2 2 2 4 3" xfId="16661" xr:uid="{00000000-0005-0000-0000-000075070000}"/>
    <cellStyle name="40% - アクセント 2 2 2 5" xfId="3050" xr:uid="{00000000-0005-0000-0000-000076070000}"/>
    <cellStyle name="40% - アクセント 2 2 2 5 2" xfId="10537" xr:uid="{00000000-0005-0000-0000-000077070000}"/>
    <cellStyle name="40% - アクセント 2 2 2 5 3" xfId="18021" xr:uid="{00000000-0005-0000-0000-000078070000}"/>
    <cellStyle name="40% - アクセント 2 2 2 6" xfId="4412" xr:uid="{00000000-0005-0000-0000-000079070000}"/>
    <cellStyle name="40% - アクセント 2 2 2 6 2" xfId="11899" xr:uid="{00000000-0005-0000-0000-00007A070000}"/>
    <cellStyle name="40% - アクセント 2 2 2 6 3" xfId="19383" xr:uid="{00000000-0005-0000-0000-00007B070000}"/>
    <cellStyle name="40% - アクセント 2 2 2 7" xfId="5772" xr:uid="{00000000-0005-0000-0000-00007C070000}"/>
    <cellStyle name="40% - アクセント 2 2 2 7 2" xfId="13259" xr:uid="{00000000-0005-0000-0000-00007D070000}"/>
    <cellStyle name="40% - アクセント 2 2 2 7 3" xfId="20743" xr:uid="{00000000-0005-0000-0000-00007E070000}"/>
    <cellStyle name="40% - アクセント 2 2 2 8" xfId="7140" xr:uid="{00000000-0005-0000-0000-00007F070000}"/>
    <cellStyle name="40% - アクセント 2 2 2 8 2" xfId="14626" xr:uid="{00000000-0005-0000-0000-000080070000}"/>
    <cellStyle name="40% - アクセント 2 2 2 8 3" xfId="22110" xr:uid="{00000000-0005-0000-0000-000081070000}"/>
    <cellStyle name="40% - アクセント 2 2 2 9" xfId="7819" xr:uid="{00000000-0005-0000-0000-000082070000}"/>
    <cellStyle name="40% - アクセント 2 2 3" xfId="499" xr:uid="{00000000-0005-0000-0000-000083070000}"/>
    <cellStyle name="40% - アクセント 2 2 3 2" xfId="1177" xr:uid="{00000000-0005-0000-0000-000084070000}"/>
    <cellStyle name="40% - アクセント 2 2 3 2 2" xfId="2539" xr:uid="{00000000-0005-0000-0000-000085070000}"/>
    <cellStyle name="40% - アクセント 2 2 3 2 2 2" xfId="10026" xr:uid="{00000000-0005-0000-0000-000086070000}"/>
    <cellStyle name="40% - アクセント 2 2 3 2 2 3" xfId="17510" xr:uid="{00000000-0005-0000-0000-000087070000}"/>
    <cellStyle name="40% - アクセント 2 2 3 2 3" xfId="3899" xr:uid="{00000000-0005-0000-0000-000088070000}"/>
    <cellStyle name="40% - アクセント 2 2 3 2 3 2" xfId="11386" xr:uid="{00000000-0005-0000-0000-000089070000}"/>
    <cellStyle name="40% - アクセント 2 2 3 2 3 3" xfId="18870" xr:uid="{00000000-0005-0000-0000-00008A070000}"/>
    <cellStyle name="40% - アクセント 2 2 3 2 4" xfId="5261" xr:uid="{00000000-0005-0000-0000-00008B070000}"/>
    <cellStyle name="40% - アクセント 2 2 3 2 4 2" xfId="12748" xr:uid="{00000000-0005-0000-0000-00008C070000}"/>
    <cellStyle name="40% - アクセント 2 2 3 2 4 3" xfId="20232" xr:uid="{00000000-0005-0000-0000-00008D070000}"/>
    <cellStyle name="40% - アクセント 2 2 3 2 5" xfId="6621" xr:uid="{00000000-0005-0000-0000-00008E070000}"/>
    <cellStyle name="40% - アクセント 2 2 3 2 5 2" xfId="14108" xr:uid="{00000000-0005-0000-0000-00008F070000}"/>
    <cellStyle name="40% - アクセント 2 2 3 2 5 3" xfId="21592" xr:uid="{00000000-0005-0000-0000-000090070000}"/>
    <cellStyle name="40% - アクセント 2 2 3 2 6" xfId="8666" xr:uid="{00000000-0005-0000-0000-000091070000}"/>
    <cellStyle name="40% - アクセント 2 2 3 2 7" xfId="16150" xr:uid="{00000000-0005-0000-0000-000092070000}"/>
    <cellStyle name="40% - アクセント 2 2 3 3" xfId="1861" xr:uid="{00000000-0005-0000-0000-000093070000}"/>
    <cellStyle name="40% - アクセント 2 2 3 3 2" xfId="9348" xr:uid="{00000000-0005-0000-0000-000094070000}"/>
    <cellStyle name="40% - アクセント 2 2 3 3 3" xfId="16832" xr:uid="{00000000-0005-0000-0000-000095070000}"/>
    <cellStyle name="40% - アクセント 2 2 3 4" xfId="3221" xr:uid="{00000000-0005-0000-0000-000096070000}"/>
    <cellStyle name="40% - アクセント 2 2 3 4 2" xfId="10708" xr:uid="{00000000-0005-0000-0000-000097070000}"/>
    <cellStyle name="40% - アクセント 2 2 3 4 3" xfId="18192" xr:uid="{00000000-0005-0000-0000-000098070000}"/>
    <cellStyle name="40% - アクセント 2 2 3 5" xfId="4583" xr:uid="{00000000-0005-0000-0000-000099070000}"/>
    <cellStyle name="40% - アクセント 2 2 3 5 2" xfId="12070" xr:uid="{00000000-0005-0000-0000-00009A070000}"/>
    <cellStyle name="40% - アクセント 2 2 3 5 3" xfId="19554" xr:uid="{00000000-0005-0000-0000-00009B070000}"/>
    <cellStyle name="40% - アクセント 2 2 3 6" xfId="5943" xr:uid="{00000000-0005-0000-0000-00009C070000}"/>
    <cellStyle name="40% - アクセント 2 2 3 6 2" xfId="13430" xr:uid="{00000000-0005-0000-0000-00009D070000}"/>
    <cellStyle name="40% - アクセント 2 2 3 6 3" xfId="20914" xr:uid="{00000000-0005-0000-0000-00009E070000}"/>
    <cellStyle name="40% - アクセント 2 2 3 7" xfId="7309" xr:uid="{00000000-0005-0000-0000-00009F070000}"/>
    <cellStyle name="40% - アクセント 2 2 3 7 2" xfId="14795" xr:uid="{00000000-0005-0000-0000-0000A0070000}"/>
    <cellStyle name="40% - アクセント 2 2 3 7 3" xfId="22279" xr:uid="{00000000-0005-0000-0000-0000A1070000}"/>
    <cellStyle name="40% - アクセント 2 2 3 8" xfId="7988" xr:uid="{00000000-0005-0000-0000-0000A2070000}"/>
    <cellStyle name="40% - アクセント 2 2 3 9" xfId="15472" xr:uid="{00000000-0005-0000-0000-0000A3070000}"/>
    <cellStyle name="40% - アクセント 2 2 4" xfId="838" xr:uid="{00000000-0005-0000-0000-0000A4070000}"/>
    <cellStyle name="40% - アクセント 2 2 4 2" xfId="2200" xr:uid="{00000000-0005-0000-0000-0000A5070000}"/>
    <cellStyle name="40% - アクセント 2 2 4 2 2" xfId="9687" xr:uid="{00000000-0005-0000-0000-0000A6070000}"/>
    <cellStyle name="40% - アクセント 2 2 4 2 3" xfId="17171" xr:uid="{00000000-0005-0000-0000-0000A7070000}"/>
    <cellStyle name="40% - アクセント 2 2 4 3" xfId="3560" xr:uid="{00000000-0005-0000-0000-0000A8070000}"/>
    <cellStyle name="40% - アクセント 2 2 4 3 2" xfId="11047" xr:uid="{00000000-0005-0000-0000-0000A9070000}"/>
    <cellStyle name="40% - アクセント 2 2 4 3 3" xfId="18531" xr:uid="{00000000-0005-0000-0000-0000AA070000}"/>
    <cellStyle name="40% - アクセント 2 2 4 4" xfId="4922" xr:uid="{00000000-0005-0000-0000-0000AB070000}"/>
    <cellStyle name="40% - アクセント 2 2 4 4 2" xfId="12409" xr:uid="{00000000-0005-0000-0000-0000AC070000}"/>
    <cellStyle name="40% - アクセント 2 2 4 4 3" xfId="19893" xr:uid="{00000000-0005-0000-0000-0000AD070000}"/>
    <cellStyle name="40% - アクセント 2 2 4 5" xfId="6282" xr:uid="{00000000-0005-0000-0000-0000AE070000}"/>
    <cellStyle name="40% - アクセント 2 2 4 5 2" xfId="13769" xr:uid="{00000000-0005-0000-0000-0000AF070000}"/>
    <cellStyle name="40% - アクセント 2 2 4 5 3" xfId="21253" xr:uid="{00000000-0005-0000-0000-0000B0070000}"/>
    <cellStyle name="40% - アクセント 2 2 4 6" xfId="8327" xr:uid="{00000000-0005-0000-0000-0000B1070000}"/>
    <cellStyle name="40% - アクセント 2 2 4 7" xfId="15811" xr:uid="{00000000-0005-0000-0000-0000B2070000}"/>
    <cellStyle name="40% - アクセント 2 2 5" xfId="1521" xr:uid="{00000000-0005-0000-0000-0000B3070000}"/>
    <cellStyle name="40% - アクセント 2 2 5 2" xfId="9008" xr:uid="{00000000-0005-0000-0000-0000B4070000}"/>
    <cellStyle name="40% - アクセント 2 2 5 3" xfId="16492" xr:uid="{00000000-0005-0000-0000-0000B5070000}"/>
    <cellStyle name="40% - アクセント 2 2 6" xfId="2881" xr:uid="{00000000-0005-0000-0000-0000B6070000}"/>
    <cellStyle name="40% - アクセント 2 2 6 2" xfId="10368" xr:uid="{00000000-0005-0000-0000-0000B7070000}"/>
    <cellStyle name="40% - アクセント 2 2 6 3" xfId="17852" xr:uid="{00000000-0005-0000-0000-0000B8070000}"/>
    <cellStyle name="40% - アクセント 2 2 7" xfId="4243" xr:uid="{00000000-0005-0000-0000-0000B9070000}"/>
    <cellStyle name="40% - アクセント 2 2 7 2" xfId="11730" xr:uid="{00000000-0005-0000-0000-0000BA070000}"/>
    <cellStyle name="40% - アクセント 2 2 7 3" xfId="19214" xr:uid="{00000000-0005-0000-0000-0000BB070000}"/>
    <cellStyle name="40% - アクセント 2 2 8" xfId="5603" xr:uid="{00000000-0005-0000-0000-0000BC070000}"/>
    <cellStyle name="40% - アクセント 2 2 8 2" xfId="13090" xr:uid="{00000000-0005-0000-0000-0000BD070000}"/>
    <cellStyle name="40% - アクセント 2 2 8 3" xfId="20574" xr:uid="{00000000-0005-0000-0000-0000BE070000}"/>
    <cellStyle name="40% - アクセント 2 2 9" xfId="6970" xr:uid="{00000000-0005-0000-0000-0000BF070000}"/>
    <cellStyle name="40% - アクセント 2 2 9 2" xfId="14456" xr:uid="{00000000-0005-0000-0000-0000C0070000}"/>
    <cellStyle name="40% - アクセント 2 2 9 3" xfId="21940" xr:uid="{00000000-0005-0000-0000-0000C1070000}"/>
    <cellStyle name="40% - アクセント 2 3" xfId="241" xr:uid="{00000000-0005-0000-0000-0000C2070000}"/>
    <cellStyle name="40% - アクセント 2 3 10" xfId="15218" xr:uid="{00000000-0005-0000-0000-0000C3070000}"/>
    <cellStyle name="40% - アクセント 2 3 2" xfId="583" xr:uid="{00000000-0005-0000-0000-0000C4070000}"/>
    <cellStyle name="40% - アクセント 2 3 2 2" xfId="1261" xr:uid="{00000000-0005-0000-0000-0000C5070000}"/>
    <cellStyle name="40% - アクセント 2 3 2 2 2" xfId="2623" xr:uid="{00000000-0005-0000-0000-0000C6070000}"/>
    <cellStyle name="40% - アクセント 2 3 2 2 2 2" xfId="10110" xr:uid="{00000000-0005-0000-0000-0000C7070000}"/>
    <cellStyle name="40% - アクセント 2 3 2 2 2 3" xfId="17594" xr:uid="{00000000-0005-0000-0000-0000C8070000}"/>
    <cellStyle name="40% - アクセント 2 3 2 2 3" xfId="3983" xr:uid="{00000000-0005-0000-0000-0000C9070000}"/>
    <cellStyle name="40% - アクセント 2 3 2 2 3 2" xfId="11470" xr:uid="{00000000-0005-0000-0000-0000CA070000}"/>
    <cellStyle name="40% - アクセント 2 3 2 2 3 3" xfId="18954" xr:uid="{00000000-0005-0000-0000-0000CB070000}"/>
    <cellStyle name="40% - アクセント 2 3 2 2 4" xfId="5345" xr:uid="{00000000-0005-0000-0000-0000CC070000}"/>
    <cellStyle name="40% - アクセント 2 3 2 2 4 2" xfId="12832" xr:uid="{00000000-0005-0000-0000-0000CD070000}"/>
    <cellStyle name="40% - アクセント 2 3 2 2 4 3" xfId="20316" xr:uid="{00000000-0005-0000-0000-0000CE070000}"/>
    <cellStyle name="40% - アクセント 2 3 2 2 5" xfId="6705" xr:uid="{00000000-0005-0000-0000-0000CF070000}"/>
    <cellStyle name="40% - アクセント 2 3 2 2 5 2" xfId="14192" xr:uid="{00000000-0005-0000-0000-0000D0070000}"/>
    <cellStyle name="40% - アクセント 2 3 2 2 5 3" xfId="21676" xr:uid="{00000000-0005-0000-0000-0000D1070000}"/>
    <cellStyle name="40% - アクセント 2 3 2 2 6" xfId="8750" xr:uid="{00000000-0005-0000-0000-0000D2070000}"/>
    <cellStyle name="40% - アクセント 2 3 2 2 7" xfId="16234" xr:uid="{00000000-0005-0000-0000-0000D3070000}"/>
    <cellStyle name="40% - アクセント 2 3 2 3" xfId="1945" xr:uid="{00000000-0005-0000-0000-0000D4070000}"/>
    <cellStyle name="40% - アクセント 2 3 2 3 2" xfId="9432" xr:uid="{00000000-0005-0000-0000-0000D5070000}"/>
    <cellStyle name="40% - アクセント 2 3 2 3 3" xfId="16916" xr:uid="{00000000-0005-0000-0000-0000D6070000}"/>
    <cellStyle name="40% - アクセント 2 3 2 4" xfId="3305" xr:uid="{00000000-0005-0000-0000-0000D7070000}"/>
    <cellStyle name="40% - アクセント 2 3 2 4 2" xfId="10792" xr:uid="{00000000-0005-0000-0000-0000D8070000}"/>
    <cellStyle name="40% - アクセント 2 3 2 4 3" xfId="18276" xr:uid="{00000000-0005-0000-0000-0000D9070000}"/>
    <cellStyle name="40% - アクセント 2 3 2 5" xfId="4667" xr:uid="{00000000-0005-0000-0000-0000DA070000}"/>
    <cellStyle name="40% - アクセント 2 3 2 5 2" xfId="12154" xr:uid="{00000000-0005-0000-0000-0000DB070000}"/>
    <cellStyle name="40% - アクセント 2 3 2 5 3" xfId="19638" xr:uid="{00000000-0005-0000-0000-0000DC070000}"/>
    <cellStyle name="40% - アクセント 2 3 2 6" xfId="6027" xr:uid="{00000000-0005-0000-0000-0000DD070000}"/>
    <cellStyle name="40% - アクセント 2 3 2 6 2" xfId="13514" xr:uid="{00000000-0005-0000-0000-0000DE070000}"/>
    <cellStyle name="40% - アクセント 2 3 2 6 3" xfId="20998" xr:uid="{00000000-0005-0000-0000-0000DF070000}"/>
    <cellStyle name="40% - アクセント 2 3 2 7" xfId="7393" xr:uid="{00000000-0005-0000-0000-0000E0070000}"/>
    <cellStyle name="40% - アクセント 2 3 2 7 2" xfId="14879" xr:uid="{00000000-0005-0000-0000-0000E1070000}"/>
    <cellStyle name="40% - アクセント 2 3 2 7 3" xfId="22363" xr:uid="{00000000-0005-0000-0000-0000E2070000}"/>
    <cellStyle name="40% - アクセント 2 3 2 8" xfId="8072" xr:uid="{00000000-0005-0000-0000-0000E3070000}"/>
    <cellStyle name="40% - アクセント 2 3 2 9" xfId="15556" xr:uid="{00000000-0005-0000-0000-0000E4070000}"/>
    <cellStyle name="40% - アクセント 2 3 3" xfId="923" xr:uid="{00000000-0005-0000-0000-0000E5070000}"/>
    <cellStyle name="40% - アクセント 2 3 3 2" xfId="2285" xr:uid="{00000000-0005-0000-0000-0000E6070000}"/>
    <cellStyle name="40% - アクセント 2 3 3 2 2" xfId="9772" xr:uid="{00000000-0005-0000-0000-0000E7070000}"/>
    <cellStyle name="40% - アクセント 2 3 3 2 3" xfId="17256" xr:uid="{00000000-0005-0000-0000-0000E8070000}"/>
    <cellStyle name="40% - アクセント 2 3 3 3" xfId="3645" xr:uid="{00000000-0005-0000-0000-0000E9070000}"/>
    <cellStyle name="40% - アクセント 2 3 3 3 2" xfId="11132" xr:uid="{00000000-0005-0000-0000-0000EA070000}"/>
    <cellStyle name="40% - アクセント 2 3 3 3 3" xfId="18616" xr:uid="{00000000-0005-0000-0000-0000EB070000}"/>
    <cellStyle name="40% - アクセント 2 3 3 4" xfId="5007" xr:uid="{00000000-0005-0000-0000-0000EC070000}"/>
    <cellStyle name="40% - アクセント 2 3 3 4 2" xfId="12494" xr:uid="{00000000-0005-0000-0000-0000ED070000}"/>
    <cellStyle name="40% - アクセント 2 3 3 4 3" xfId="19978" xr:uid="{00000000-0005-0000-0000-0000EE070000}"/>
    <cellStyle name="40% - アクセント 2 3 3 5" xfId="6367" xr:uid="{00000000-0005-0000-0000-0000EF070000}"/>
    <cellStyle name="40% - アクセント 2 3 3 5 2" xfId="13854" xr:uid="{00000000-0005-0000-0000-0000F0070000}"/>
    <cellStyle name="40% - アクセント 2 3 3 5 3" xfId="21338" xr:uid="{00000000-0005-0000-0000-0000F1070000}"/>
    <cellStyle name="40% - アクセント 2 3 3 6" xfId="8412" xr:uid="{00000000-0005-0000-0000-0000F2070000}"/>
    <cellStyle name="40% - アクセント 2 3 3 7" xfId="15896" xr:uid="{00000000-0005-0000-0000-0000F3070000}"/>
    <cellStyle name="40% - アクセント 2 3 4" xfId="1605" xr:uid="{00000000-0005-0000-0000-0000F4070000}"/>
    <cellStyle name="40% - アクセント 2 3 4 2" xfId="9092" xr:uid="{00000000-0005-0000-0000-0000F5070000}"/>
    <cellStyle name="40% - アクセント 2 3 4 3" xfId="16576" xr:uid="{00000000-0005-0000-0000-0000F6070000}"/>
    <cellStyle name="40% - アクセント 2 3 5" xfId="2965" xr:uid="{00000000-0005-0000-0000-0000F7070000}"/>
    <cellStyle name="40% - アクセント 2 3 5 2" xfId="10452" xr:uid="{00000000-0005-0000-0000-0000F8070000}"/>
    <cellStyle name="40% - アクセント 2 3 5 3" xfId="17936" xr:uid="{00000000-0005-0000-0000-0000F9070000}"/>
    <cellStyle name="40% - アクセント 2 3 6" xfId="4327" xr:uid="{00000000-0005-0000-0000-0000FA070000}"/>
    <cellStyle name="40% - アクセント 2 3 6 2" xfId="11814" xr:uid="{00000000-0005-0000-0000-0000FB070000}"/>
    <cellStyle name="40% - アクセント 2 3 6 3" xfId="19298" xr:uid="{00000000-0005-0000-0000-0000FC070000}"/>
    <cellStyle name="40% - アクセント 2 3 7" xfId="5687" xr:uid="{00000000-0005-0000-0000-0000FD070000}"/>
    <cellStyle name="40% - アクセント 2 3 7 2" xfId="13174" xr:uid="{00000000-0005-0000-0000-0000FE070000}"/>
    <cellStyle name="40% - アクセント 2 3 7 3" xfId="20658" xr:uid="{00000000-0005-0000-0000-0000FF070000}"/>
    <cellStyle name="40% - アクセント 2 3 8" xfId="7055" xr:uid="{00000000-0005-0000-0000-000000080000}"/>
    <cellStyle name="40% - アクセント 2 3 8 2" xfId="14541" xr:uid="{00000000-0005-0000-0000-000001080000}"/>
    <cellStyle name="40% - アクセント 2 3 8 3" xfId="22025" xr:uid="{00000000-0005-0000-0000-000002080000}"/>
    <cellStyle name="40% - アクセント 2 3 9" xfId="7734" xr:uid="{00000000-0005-0000-0000-000003080000}"/>
    <cellStyle name="40% - アクセント 2 4" xfId="414" xr:uid="{00000000-0005-0000-0000-000004080000}"/>
    <cellStyle name="40% - アクセント 2 4 2" xfId="1092" xr:uid="{00000000-0005-0000-0000-000005080000}"/>
    <cellStyle name="40% - アクセント 2 4 2 2" xfId="2454" xr:uid="{00000000-0005-0000-0000-000006080000}"/>
    <cellStyle name="40% - アクセント 2 4 2 2 2" xfId="9941" xr:uid="{00000000-0005-0000-0000-000007080000}"/>
    <cellStyle name="40% - アクセント 2 4 2 2 3" xfId="17425" xr:uid="{00000000-0005-0000-0000-000008080000}"/>
    <cellStyle name="40% - アクセント 2 4 2 3" xfId="3814" xr:uid="{00000000-0005-0000-0000-000009080000}"/>
    <cellStyle name="40% - アクセント 2 4 2 3 2" xfId="11301" xr:uid="{00000000-0005-0000-0000-00000A080000}"/>
    <cellStyle name="40% - アクセント 2 4 2 3 3" xfId="18785" xr:uid="{00000000-0005-0000-0000-00000B080000}"/>
    <cellStyle name="40% - アクセント 2 4 2 4" xfId="5176" xr:uid="{00000000-0005-0000-0000-00000C080000}"/>
    <cellStyle name="40% - アクセント 2 4 2 4 2" xfId="12663" xr:uid="{00000000-0005-0000-0000-00000D080000}"/>
    <cellStyle name="40% - アクセント 2 4 2 4 3" xfId="20147" xr:uid="{00000000-0005-0000-0000-00000E080000}"/>
    <cellStyle name="40% - アクセント 2 4 2 5" xfId="6536" xr:uid="{00000000-0005-0000-0000-00000F080000}"/>
    <cellStyle name="40% - アクセント 2 4 2 5 2" xfId="14023" xr:uid="{00000000-0005-0000-0000-000010080000}"/>
    <cellStyle name="40% - アクセント 2 4 2 5 3" xfId="21507" xr:uid="{00000000-0005-0000-0000-000011080000}"/>
    <cellStyle name="40% - アクセント 2 4 2 6" xfId="8581" xr:uid="{00000000-0005-0000-0000-000012080000}"/>
    <cellStyle name="40% - アクセント 2 4 2 7" xfId="16065" xr:uid="{00000000-0005-0000-0000-000013080000}"/>
    <cellStyle name="40% - アクセント 2 4 3" xfId="1776" xr:uid="{00000000-0005-0000-0000-000014080000}"/>
    <cellStyle name="40% - アクセント 2 4 3 2" xfId="9263" xr:uid="{00000000-0005-0000-0000-000015080000}"/>
    <cellStyle name="40% - アクセント 2 4 3 3" xfId="16747" xr:uid="{00000000-0005-0000-0000-000016080000}"/>
    <cellStyle name="40% - アクセント 2 4 4" xfId="3136" xr:uid="{00000000-0005-0000-0000-000017080000}"/>
    <cellStyle name="40% - アクセント 2 4 4 2" xfId="10623" xr:uid="{00000000-0005-0000-0000-000018080000}"/>
    <cellStyle name="40% - アクセント 2 4 4 3" xfId="18107" xr:uid="{00000000-0005-0000-0000-000019080000}"/>
    <cellStyle name="40% - アクセント 2 4 5" xfId="4498" xr:uid="{00000000-0005-0000-0000-00001A080000}"/>
    <cellStyle name="40% - アクセント 2 4 5 2" xfId="11985" xr:uid="{00000000-0005-0000-0000-00001B080000}"/>
    <cellStyle name="40% - アクセント 2 4 5 3" xfId="19469" xr:uid="{00000000-0005-0000-0000-00001C080000}"/>
    <cellStyle name="40% - アクセント 2 4 6" xfId="5858" xr:uid="{00000000-0005-0000-0000-00001D080000}"/>
    <cellStyle name="40% - アクセント 2 4 6 2" xfId="13345" xr:uid="{00000000-0005-0000-0000-00001E080000}"/>
    <cellStyle name="40% - アクセント 2 4 6 3" xfId="20829" xr:uid="{00000000-0005-0000-0000-00001F080000}"/>
    <cellStyle name="40% - アクセント 2 4 7" xfId="7224" xr:uid="{00000000-0005-0000-0000-000020080000}"/>
    <cellStyle name="40% - アクセント 2 4 7 2" xfId="14710" xr:uid="{00000000-0005-0000-0000-000021080000}"/>
    <cellStyle name="40% - アクセント 2 4 7 3" xfId="22194" xr:uid="{00000000-0005-0000-0000-000022080000}"/>
    <cellStyle name="40% - アクセント 2 4 8" xfId="7903" xr:uid="{00000000-0005-0000-0000-000023080000}"/>
    <cellStyle name="40% - アクセント 2 4 9" xfId="15387" xr:uid="{00000000-0005-0000-0000-000024080000}"/>
    <cellStyle name="40% - アクセント 2 5" xfId="753" xr:uid="{00000000-0005-0000-0000-000025080000}"/>
    <cellStyle name="40% - アクセント 2 5 2" xfId="2115" xr:uid="{00000000-0005-0000-0000-000026080000}"/>
    <cellStyle name="40% - アクセント 2 5 2 2" xfId="9602" xr:uid="{00000000-0005-0000-0000-000027080000}"/>
    <cellStyle name="40% - アクセント 2 5 2 3" xfId="17086" xr:uid="{00000000-0005-0000-0000-000028080000}"/>
    <cellStyle name="40% - アクセント 2 5 3" xfId="3475" xr:uid="{00000000-0005-0000-0000-000029080000}"/>
    <cellStyle name="40% - アクセント 2 5 3 2" xfId="10962" xr:uid="{00000000-0005-0000-0000-00002A080000}"/>
    <cellStyle name="40% - アクセント 2 5 3 3" xfId="18446" xr:uid="{00000000-0005-0000-0000-00002B080000}"/>
    <cellStyle name="40% - アクセント 2 5 4" xfId="4837" xr:uid="{00000000-0005-0000-0000-00002C080000}"/>
    <cellStyle name="40% - アクセント 2 5 4 2" xfId="12324" xr:uid="{00000000-0005-0000-0000-00002D080000}"/>
    <cellStyle name="40% - アクセント 2 5 4 3" xfId="19808" xr:uid="{00000000-0005-0000-0000-00002E080000}"/>
    <cellStyle name="40% - アクセント 2 5 5" xfId="6197" xr:uid="{00000000-0005-0000-0000-00002F080000}"/>
    <cellStyle name="40% - アクセント 2 5 5 2" xfId="13684" xr:uid="{00000000-0005-0000-0000-000030080000}"/>
    <cellStyle name="40% - アクセント 2 5 5 3" xfId="21168" xr:uid="{00000000-0005-0000-0000-000031080000}"/>
    <cellStyle name="40% - アクセント 2 5 6" xfId="8242" xr:uid="{00000000-0005-0000-0000-000032080000}"/>
    <cellStyle name="40% - アクセント 2 5 7" xfId="15726" xr:uid="{00000000-0005-0000-0000-000033080000}"/>
    <cellStyle name="40% - アクセント 2 6" xfId="1401" xr:uid="{00000000-0005-0000-0000-000034080000}"/>
    <cellStyle name="40% - アクセント 2 6 2" xfId="8890" xr:uid="{00000000-0005-0000-0000-000035080000}"/>
    <cellStyle name="40% - アクセント 2 6 3" xfId="16374" xr:uid="{00000000-0005-0000-0000-000036080000}"/>
    <cellStyle name="40% - アクセント 2 7" xfId="2763" xr:uid="{00000000-0005-0000-0000-000037080000}"/>
    <cellStyle name="40% - アクセント 2 7 2" xfId="10250" xr:uid="{00000000-0005-0000-0000-000038080000}"/>
    <cellStyle name="40% - アクセント 2 7 3" xfId="17734" xr:uid="{00000000-0005-0000-0000-000039080000}"/>
    <cellStyle name="40% - アクセント 2 8" xfId="4125" xr:uid="{00000000-0005-0000-0000-00003A080000}"/>
    <cellStyle name="40% - アクセント 2 8 2" xfId="11612" xr:uid="{00000000-0005-0000-0000-00003B080000}"/>
    <cellStyle name="40% - アクセント 2 8 3" xfId="19096" xr:uid="{00000000-0005-0000-0000-00003C080000}"/>
    <cellStyle name="40% - アクセント 2 9" xfId="5485" xr:uid="{00000000-0005-0000-0000-00003D080000}"/>
    <cellStyle name="40% - アクセント 2 9 2" xfId="12972" xr:uid="{00000000-0005-0000-0000-00003E080000}"/>
    <cellStyle name="40% - アクセント 2 9 3" xfId="20456" xr:uid="{00000000-0005-0000-0000-00003F080000}"/>
    <cellStyle name="40% - アクセント 3" xfId="26" builtinId="39" customBuiltin="1"/>
    <cellStyle name="40% - アクセント 3 10" xfId="6887" xr:uid="{00000000-0005-0000-0000-000041080000}"/>
    <cellStyle name="40% - アクセント 3 10 2" xfId="14373" xr:uid="{00000000-0005-0000-0000-000042080000}"/>
    <cellStyle name="40% - アクセント 3 10 3" xfId="21857" xr:uid="{00000000-0005-0000-0000-000043080000}"/>
    <cellStyle name="40% - アクセント 3 11" xfId="7566" xr:uid="{00000000-0005-0000-0000-000044080000}"/>
    <cellStyle name="40% - アクセント 3 12" xfId="15050" xr:uid="{00000000-0005-0000-0000-000045080000}"/>
    <cellStyle name="40% - アクセント 3 2" xfId="158" xr:uid="{00000000-0005-0000-0000-000046080000}"/>
    <cellStyle name="40% - アクセント 3 2 10" xfId="7651" xr:uid="{00000000-0005-0000-0000-000047080000}"/>
    <cellStyle name="40% - アクセント 3 2 11" xfId="15135" xr:uid="{00000000-0005-0000-0000-000048080000}"/>
    <cellStyle name="40% - アクセント 3 2 2" xfId="328" xr:uid="{00000000-0005-0000-0000-000049080000}"/>
    <cellStyle name="40% - アクセント 3 2 2 10" xfId="15305" xr:uid="{00000000-0005-0000-0000-00004A080000}"/>
    <cellStyle name="40% - アクセント 3 2 2 2" xfId="670" xr:uid="{00000000-0005-0000-0000-00004B080000}"/>
    <cellStyle name="40% - アクセント 3 2 2 2 2" xfId="1348" xr:uid="{00000000-0005-0000-0000-00004C080000}"/>
    <cellStyle name="40% - アクセント 3 2 2 2 2 2" xfId="2710" xr:uid="{00000000-0005-0000-0000-00004D080000}"/>
    <cellStyle name="40% - アクセント 3 2 2 2 2 2 2" xfId="10197" xr:uid="{00000000-0005-0000-0000-00004E080000}"/>
    <cellStyle name="40% - アクセント 3 2 2 2 2 2 3" xfId="17681" xr:uid="{00000000-0005-0000-0000-00004F080000}"/>
    <cellStyle name="40% - アクセント 3 2 2 2 2 3" xfId="4070" xr:uid="{00000000-0005-0000-0000-000050080000}"/>
    <cellStyle name="40% - アクセント 3 2 2 2 2 3 2" xfId="11557" xr:uid="{00000000-0005-0000-0000-000051080000}"/>
    <cellStyle name="40% - アクセント 3 2 2 2 2 3 3" xfId="19041" xr:uid="{00000000-0005-0000-0000-000052080000}"/>
    <cellStyle name="40% - アクセント 3 2 2 2 2 4" xfId="5432" xr:uid="{00000000-0005-0000-0000-000053080000}"/>
    <cellStyle name="40% - アクセント 3 2 2 2 2 4 2" xfId="12919" xr:uid="{00000000-0005-0000-0000-000054080000}"/>
    <cellStyle name="40% - アクセント 3 2 2 2 2 4 3" xfId="20403" xr:uid="{00000000-0005-0000-0000-000055080000}"/>
    <cellStyle name="40% - アクセント 3 2 2 2 2 5" xfId="6792" xr:uid="{00000000-0005-0000-0000-000056080000}"/>
    <cellStyle name="40% - アクセント 3 2 2 2 2 5 2" xfId="14279" xr:uid="{00000000-0005-0000-0000-000057080000}"/>
    <cellStyle name="40% - アクセント 3 2 2 2 2 5 3" xfId="21763" xr:uid="{00000000-0005-0000-0000-000058080000}"/>
    <cellStyle name="40% - アクセント 3 2 2 2 2 6" xfId="8837" xr:uid="{00000000-0005-0000-0000-000059080000}"/>
    <cellStyle name="40% - アクセント 3 2 2 2 2 7" xfId="16321" xr:uid="{00000000-0005-0000-0000-00005A080000}"/>
    <cellStyle name="40% - アクセント 3 2 2 2 3" xfId="2032" xr:uid="{00000000-0005-0000-0000-00005B080000}"/>
    <cellStyle name="40% - アクセント 3 2 2 2 3 2" xfId="9519" xr:uid="{00000000-0005-0000-0000-00005C080000}"/>
    <cellStyle name="40% - アクセント 3 2 2 2 3 3" xfId="17003" xr:uid="{00000000-0005-0000-0000-00005D080000}"/>
    <cellStyle name="40% - アクセント 3 2 2 2 4" xfId="3392" xr:uid="{00000000-0005-0000-0000-00005E080000}"/>
    <cellStyle name="40% - アクセント 3 2 2 2 4 2" xfId="10879" xr:uid="{00000000-0005-0000-0000-00005F080000}"/>
    <cellStyle name="40% - アクセント 3 2 2 2 4 3" xfId="18363" xr:uid="{00000000-0005-0000-0000-000060080000}"/>
    <cellStyle name="40% - アクセント 3 2 2 2 5" xfId="4754" xr:uid="{00000000-0005-0000-0000-000061080000}"/>
    <cellStyle name="40% - アクセント 3 2 2 2 5 2" xfId="12241" xr:uid="{00000000-0005-0000-0000-000062080000}"/>
    <cellStyle name="40% - アクセント 3 2 2 2 5 3" xfId="19725" xr:uid="{00000000-0005-0000-0000-000063080000}"/>
    <cellStyle name="40% - アクセント 3 2 2 2 6" xfId="6114" xr:uid="{00000000-0005-0000-0000-000064080000}"/>
    <cellStyle name="40% - アクセント 3 2 2 2 6 2" xfId="13601" xr:uid="{00000000-0005-0000-0000-000065080000}"/>
    <cellStyle name="40% - アクセント 3 2 2 2 6 3" xfId="21085" xr:uid="{00000000-0005-0000-0000-000066080000}"/>
    <cellStyle name="40% - アクセント 3 2 2 2 7" xfId="7480" xr:uid="{00000000-0005-0000-0000-000067080000}"/>
    <cellStyle name="40% - アクセント 3 2 2 2 7 2" xfId="14966" xr:uid="{00000000-0005-0000-0000-000068080000}"/>
    <cellStyle name="40% - アクセント 3 2 2 2 7 3" xfId="22450" xr:uid="{00000000-0005-0000-0000-000069080000}"/>
    <cellStyle name="40% - アクセント 3 2 2 2 8" xfId="8159" xr:uid="{00000000-0005-0000-0000-00006A080000}"/>
    <cellStyle name="40% - アクセント 3 2 2 2 9" xfId="15643" xr:uid="{00000000-0005-0000-0000-00006B080000}"/>
    <cellStyle name="40% - アクセント 3 2 2 3" xfId="1010" xr:uid="{00000000-0005-0000-0000-00006C080000}"/>
    <cellStyle name="40% - アクセント 3 2 2 3 2" xfId="2372" xr:uid="{00000000-0005-0000-0000-00006D080000}"/>
    <cellStyle name="40% - アクセント 3 2 2 3 2 2" xfId="9859" xr:uid="{00000000-0005-0000-0000-00006E080000}"/>
    <cellStyle name="40% - アクセント 3 2 2 3 2 3" xfId="17343" xr:uid="{00000000-0005-0000-0000-00006F080000}"/>
    <cellStyle name="40% - アクセント 3 2 2 3 3" xfId="3732" xr:uid="{00000000-0005-0000-0000-000070080000}"/>
    <cellStyle name="40% - アクセント 3 2 2 3 3 2" xfId="11219" xr:uid="{00000000-0005-0000-0000-000071080000}"/>
    <cellStyle name="40% - アクセント 3 2 2 3 3 3" xfId="18703" xr:uid="{00000000-0005-0000-0000-000072080000}"/>
    <cellStyle name="40% - アクセント 3 2 2 3 4" xfId="5094" xr:uid="{00000000-0005-0000-0000-000073080000}"/>
    <cellStyle name="40% - アクセント 3 2 2 3 4 2" xfId="12581" xr:uid="{00000000-0005-0000-0000-000074080000}"/>
    <cellStyle name="40% - アクセント 3 2 2 3 4 3" xfId="20065" xr:uid="{00000000-0005-0000-0000-000075080000}"/>
    <cellStyle name="40% - アクセント 3 2 2 3 5" xfId="6454" xr:uid="{00000000-0005-0000-0000-000076080000}"/>
    <cellStyle name="40% - アクセント 3 2 2 3 5 2" xfId="13941" xr:uid="{00000000-0005-0000-0000-000077080000}"/>
    <cellStyle name="40% - アクセント 3 2 2 3 5 3" xfId="21425" xr:uid="{00000000-0005-0000-0000-000078080000}"/>
    <cellStyle name="40% - アクセント 3 2 2 3 6" xfId="8499" xr:uid="{00000000-0005-0000-0000-000079080000}"/>
    <cellStyle name="40% - アクセント 3 2 2 3 7" xfId="15983" xr:uid="{00000000-0005-0000-0000-00007A080000}"/>
    <cellStyle name="40% - アクセント 3 2 2 4" xfId="1692" xr:uid="{00000000-0005-0000-0000-00007B080000}"/>
    <cellStyle name="40% - アクセント 3 2 2 4 2" xfId="9179" xr:uid="{00000000-0005-0000-0000-00007C080000}"/>
    <cellStyle name="40% - アクセント 3 2 2 4 3" xfId="16663" xr:uid="{00000000-0005-0000-0000-00007D080000}"/>
    <cellStyle name="40% - アクセント 3 2 2 5" xfId="3052" xr:uid="{00000000-0005-0000-0000-00007E080000}"/>
    <cellStyle name="40% - アクセント 3 2 2 5 2" xfId="10539" xr:uid="{00000000-0005-0000-0000-00007F080000}"/>
    <cellStyle name="40% - アクセント 3 2 2 5 3" xfId="18023" xr:uid="{00000000-0005-0000-0000-000080080000}"/>
    <cellStyle name="40% - アクセント 3 2 2 6" xfId="4414" xr:uid="{00000000-0005-0000-0000-000081080000}"/>
    <cellStyle name="40% - アクセント 3 2 2 6 2" xfId="11901" xr:uid="{00000000-0005-0000-0000-000082080000}"/>
    <cellStyle name="40% - アクセント 3 2 2 6 3" xfId="19385" xr:uid="{00000000-0005-0000-0000-000083080000}"/>
    <cellStyle name="40% - アクセント 3 2 2 7" xfId="5774" xr:uid="{00000000-0005-0000-0000-000084080000}"/>
    <cellStyle name="40% - アクセント 3 2 2 7 2" xfId="13261" xr:uid="{00000000-0005-0000-0000-000085080000}"/>
    <cellStyle name="40% - アクセント 3 2 2 7 3" xfId="20745" xr:uid="{00000000-0005-0000-0000-000086080000}"/>
    <cellStyle name="40% - アクセント 3 2 2 8" xfId="7142" xr:uid="{00000000-0005-0000-0000-000087080000}"/>
    <cellStyle name="40% - アクセント 3 2 2 8 2" xfId="14628" xr:uid="{00000000-0005-0000-0000-000088080000}"/>
    <cellStyle name="40% - アクセント 3 2 2 8 3" xfId="22112" xr:uid="{00000000-0005-0000-0000-000089080000}"/>
    <cellStyle name="40% - アクセント 3 2 2 9" xfId="7821" xr:uid="{00000000-0005-0000-0000-00008A080000}"/>
    <cellStyle name="40% - アクセント 3 2 3" xfId="501" xr:uid="{00000000-0005-0000-0000-00008B080000}"/>
    <cellStyle name="40% - アクセント 3 2 3 2" xfId="1179" xr:uid="{00000000-0005-0000-0000-00008C080000}"/>
    <cellStyle name="40% - アクセント 3 2 3 2 2" xfId="2541" xr:uid="{00000000-0005-0000-0000-00008D080000}"/>
    <cellStyle name="40% - アクセント 3 2 3 2 2 2" xfId="10028" xr:uid="{00000000-0005-0000-0000-00008E080000}"/>
    <cellStyle name="40% - アクセント 3 2 3 2 2 3" xfId="17512" xr:uid="{00000000-0005-0000-0000-00008F080000}"/>
    <cellStyle name="40% - アクセント 3 2 3 2 3" xfId="3901" xr:uid="{00000000-0005-0000-0000-000090080000}"/>
    <cellStyle name="40% - アクセント 3 2 3 2 3 2" xfId="11388" xr:uid="{00000000-0005-0000-0000-000091080000}"/>
    <cellStyle name="40% - アクセント 3 2 3 2 3 3" xfId="18872" xr:uid="{00000000-0005-0000-0000-000092080000}"/>
    <cellStyle name="40% - アクセント 3 2 3 2 4" xfId="5263" xr:uid="{00000000-0005-0000-0000-000093080000}"/>
    <cellStyle name="40% - アクセント 3 2 3 2 4 2" xfId="12750" xr:uid="{00000000-0005-0000-0000-000094080000}"/>
    <cellStyle name="40% - アクセント 3 2 3 2 4 3" xfId="20234" xr:uid="{00000000-0005-0000-0000-000095080000}"/>
    <cellStyle name="40% - アクセント 3 2 3 2 5" xfId="6623" xr:uid="{00000000-0005-0000-0000-000096080000}"/>
    <cellStyle name="40% - アクセント 3 2 3 2 5 2" xfId="14110" xr:uid="{00000000-0005-0000-0000-000097080000}"/>
    <cellStyle name="40% - アクセント 3 2 3 2 5 3" xfId="21594" xr:uid="{00000000-0005-0000-0000-000098080000}"/>
    <cellStyle name="40% - アクセント 3 2 3 2 6" xfId="8668" xr:uid="{00000000-0005-0000-0000-000099080000}"/>
    <cellStyle name="40% - アクセント 3 2 3 2 7" xfId="16152" xr:uid="{00000000-0005-0000-0000-00009A080000}"/>
    <cellStyle name="40% - アクセント 3 2 3 3" xfId="1863" xr:uid="{00000000-0005-0000-0000-00009B080000}"/>
    <cellStyle name="40% - アクセント 3 2 3 3 2" xfId="9350" xr:uid="{00000000-0005-0000-0000-00009C080000}"/>
    <cellStyle name="40% - アクセント 3 2 3 3 3" xfId="16834" xr:uid="{00000000-0005-0000-0000-00009D080000}"/>
    <cellStyle name="40% - アクセント 3 2 3 4" xfId="3223" xr:uid="{00000000-0005-0000-0000-00009E080000}"/>
    <cellStyle name="40% - アクセント 3 2 3 4 2" xfId="10710" xr:uid="{00000000-0005-0000-0000-00009F080000}"/>
    <cellStyle name="40% - アクセント 3 2 3 4 3" xfId="18194" xr:uid="{00000000-0005-0000-0000-0000A0080000}"/>
    <cellStyle name="40% - アクセント 3 2 3 5" xfId="4585" xr:uid="{00000000-0005-0000-0000-0000A1080000}"/>
    <cellStyle name="40% - アクセント 3 2 3 5 2" xfId="12072" xr:uid="{00000000-0005-0000-0000-0000A2080000}"/>
    <cellStyle name="40% - アクセント 3 2 3 5 3" xfId="19556" xr:uid="{00000000-0005-0000-0000-0000A3080000}"/>
    <cellStyle name="40% - アクセント 3 2 3 6" xfId="5945" xr:uid="{00000000-0005-0000-0000-0000A4080000}"/>
    <cellStyle name="40% - アクセント 3 2 3 6 2" xfId="13432" xr:uid="{00000000-0005-0000-0000-0000A5080000}"/>
    <cellStyle name="40% - アクセント 3 2 3 6 3" xfId="20916" xr:uid="{00000000-0005-0000-0000-0000A6080000}"/>
    <cellStyle name="40% - アクセント 3 2 3 7" xfId="7311" xr:uid="{00000000-0005-0000-0000-0000A7080000}"/>
    <cellStyle name="40% - アクセント 3 2 3 7 2" xfId="14797" xr:uid="{00000000-0005-0000-0000-0000A8080000}"/>
    <cellStyle name="40% - アクセント 3 2 3 7 3" xfId="22281" xr:uid="{00000000-0005-0000-0000-0000A9080000}"/>
    <cellStyle name="40% - アクセント 3 2 3 8" xfId="7990" xr:uid="{00000000-0005-0000-0000-0000AA080000}"/>
    <cellStyle name="40% - アクセント 3 2 3 9" xfId="15474" xr:uid="{00000000-0005-0000-0000-0000AB080000}"/>
    <cellStyle name="40% - アクセント 3 2 4" xfId="840" xr:uid="{00000000-0005-0000-0000-0000AC080000}"/>
    <cellStyle name="40% - アクセント 3 2 4 2" xfId="2202" xr:uid="{00000000-0005-0000-0000-0000AD080000}"/>
    <cellStyle name="40% - アクセント 3 2 4 2 2" xfId="9689" xr:uid="{00000000-0005-0000-0000-0000AE080000}"/>
    <cellStyle name="40% - アクセント 3 2 4 2 3" xfId="17173" xr:uid="{00000000-0005-0000-0000-0000AF080000}"/>
    <cellStyle name="40% - アクセント 3 2 4 3" xfId="3562" xr:uid="{00000000-0005-0000-0000-0000B0080000}"/>
    <cellStyle name="40% - アクセント 3 2 4 3 2" xfId="11049" xr:uid="{00000000-0005-0000-0000-0000B1080000}"/>
    <cellStyle name="40% - アクセント 3 2 4 3 3" xfId="18533" xr:uid="{00000000-0005-0000-0000-0000B2080000}"/>
    <cellStyle name="40% - アクセント 3 2 4 4" xfId="4924" xr:uid="{00000000-0005-0000-0000-0000B3080000}"/>
    <cellStyle name="40% - アクセント 3 2 4 4 2" xfId="12411" xr:uid="{00000000-0005-0000-0000-0000B4080000}"/>
    <cellStyle name="40% - アクセント 3 2 4 4 3" xfId="19895" xr:uid="{00000000-0005-0000-0000-0000B5080000}"/>
    <cellStyle name="40% - アクセント 3 2 4 5" xfId="6284" xr:uid="{00000000-0005-0000-0000-0000B6080000}"/>
    <cellStyle name="40% - アクセント 3 2 4 5 2" xfId="13771" xr:uid="{00000000-0005-0000-0000-0000B7080000}"/>
    <cellStyle name="40% - アクセント 3 2 4 5 3" xfId="21255" xr:uid="{00000000-0005-0000-0000-0000B8080000}"/>
    <cellStyle name="40% - アクセント 3 2 4 6" xfId="8329" xr:uid="{00000000-0005-0000-0000-0000B9080000}"/>
    <cellStyle name="40% - アクセント 3 2 4 7" xfId="15813" xr:uid="{00000000-0005-0000-0000-0000BA080000}"/>
    <cellStyle name="40% - アクセント 3 2 5" xfId="1523" xr:uid="{00000000-0005-0000-0000-0000BB080000}"/>
    <cellStyle name="40% - アクセント 3 2 5 2" xfId="9010" xr:uid="{00000000-0005-0000-0000-0000BC080000}"/>
    <cellStyle name="40% - アクセント 3 2 5 3" xfId="16494" xr:uid="{00000000-0005-0000-0000-0000BD080000}"/>
    <cellStyle name="40% - アクセント 3 2 6" xfId="2883" xr:uid="{00000000-0005-0000-0000-0000BE080000}"/>
    <cellStyle name="40% - アクセント 3 2 6 2" xfId="10370" xr:uid="{00000000-0005-0000-0000-0000BF080000}"/>
    <cellStyle name="40% - アクセント 3 2 6 3" xfId="17854" xr:uid="{00000000-0005-0000-0000-0000C0080000}"/>
    <cellStyle name="40% - アクセント 3 2 7" xfId="4245" xr:uid="{00000000-0005-0000-0000-0000C1080000}"/>
    <cellStyle name="40% - アクセント 3 2 7 2" xfId="11732" xr:uid="{00000000-0005-0000-0000-0000C2080000}"/>
    <cellStyle name="40% - アクセント 3 2 7 3" xfId="19216" xr:uid="{00000000-0005-0000-0000-0000C3080000}"/>
    <cellStyle name="40% - アクセント 3 2 8" xfId="5605" xr:uid="{00000000-0005-0000-0000-0000C4080000}"/>
    <cellStyle name="40% - アクセント 3 2 8 2" xfId="13092" xr:uid="{00000000-0005-0000-0000-0000C5080000}"/>
    <cellStyle name="40% - アクセント 3 2 8 3" xfId="20576" xr:uid="{00000000-0005-0000-0000-0000C6080000}"/>
    <cellStyle name="40% - アクセント 3 2 9" xfId="6972" xr:uid="{00000000-0005-0000-0000-0000C7080000}"/>
    <cellStyle name="40% - アクセント 3 2 9 2" xfId="14458" xr:uid="{00000000-0005-0000-0000-0000C8080000}"/>
    <cellStyle name="40% - アクセント 3 2 9 3" xfId="21942" xr:uid="{00000000-0005-0000-0000-0000C9080000}"/>
    <cellStyle name="40% - アクセント 3 3" xfId="243" xr:uid="{00000000-0005-0000-0000-0000CA080000}"/>
    <cellStyle name="40% - アクセント 3 3 10" xfId="15220" xr:uid="{00000000-0005-0000-0000-0000CB080000}"/>
    <cellStyle name="40% - アクセント 3 3 2" xfId="585" xr:uid="{00000000-0005-0000-0000-0000CC080000}"/>
    <cellStyle name="40% - アクセント 3 3 2 2" xfId="1263" xr:uid="{00000000-0005-0000-0000-0000CD080000}"/>
    <cellStyle name="40% - アクセント 3 3 2 2 2" xfId="2625" xr:uid="{00000000-0005-0000-0000-0000CE080000}"/>
    <cellStyle name="40% - アクセント 3 3 2 2 2 2" xfId="10112" xr:uid="{00000000-0005-0000-0000-0000CF080000}"/>
    <cellStyle name="40% - アクセント 3 3 2 2 2 3" xfId="17596" xr:uid="{00000000-0005-0000-0000-0000D0080000}"/>
    <cellStyle name="40% - アクセント 3 3 2 2 3" xfId="3985" xr:uid="{00000000-0005-0000-0000-0000D1080000}"/>
    <cellStyle name="40% - アクセント 3 3 2 2 3 2" xfId="11472" xr:uid="{00000000-0005-0000-0000-0000D2080000}"/>
    <cellStyle name="40% - アクセント 3 3 2 2 3 3" xfId="18956" xr:uid="{00000000-0005-0000-0000-0000D3080000}"/>
    <cellStyle name="40% - アクセント 3 3 2 2 4" xfId="5347" xr:uid="{00000000-0005-0000-0000-0000D4080000}"/>
    <cellStyle name="40% - アクセント 3 3 2 2 4 2" xfId="12834" xr:uid="{00000000-0005-0000-0000-0000D5080000}"/>
    <cellStyle name="40% - アクセント 3 3 2 2 4 3" xfId="20318" xr:uid="{00000000-0005-0000-0000-0000D6080000}"/>
    <cellStyle name="40% - アクセント 3 3 2 2 5" xfId="6707" xr:uid="{00000000-0005-0000-0000-0000D7080000}"/>
    <cellStyle name="40% - アクセント 3 3 2 2 5 2" xfId="14194" xr:uid="{00000000-0005-0000-0000-0000D8080000}"/>
    <cellStyle name="40% - アクセント 3 3 2 2 5 3" xfId="21678" xr:uid="{00000000-0005-0000-0000-0000D9080000}"/>
    <cellStyle name="40% - アクセント 3 3 2 2 6" xfId="8752" xr:uid="{00000000-0005-0000-0000-0000DA080000}"/>
    <cellStyle name="40% - アクセント 3 3 2 2 7" xfId="16236" xr:uid="{00000000-0005-0000-0000-0000DB080000}"/>
    <cellStyle name="40% - アクセント 3 3 2 3" xfId="1947" xr:uid="{00000000-0005-0000-0000-0000DC080000}"/>
    <cellStyle name="40% - アクセント 3 3 2 3 2" xfId="9434" xr:uid="{00000000-0005-0000-0000-0000DD080000}"/>
    <cellStyle name="40% - アクセント 3 3 2 3 3" xfId="16918" xr:uid="{00000000-0005-0000-0000-0000DE080000}"/>
    <cellStyle name="40% - アクセント 3 3 2 4" xfId="3307" xr:uid="{00000000-0005-0000-0000-0000DF080000}"/>
    <cellStyle name="40% - アクセント 3 3 2 4 2" xfId="10794" xr:uid="{00000000-0005-0000-0000-0000E0080000}"/>
    <cellStyle name="40% - アクセント 3 3 2 4 3" xfId="18278" xr:uid="{00000000-0005-0000-0000-0000E1080000}"/>
    <cellStyle name="40% - アクセント 3 3 2 5" xfId="4669" xr:uid="{00000000-0005-0000-0000-0000E2080000}"/>
    <cellStyle name="40% - アクセント 3 3 2 5 2" xfId="12156" xr:uid="{00000000-0005-0000-0000-0000E3080000}"/>
    <cellStyle name="40% - アクセント 3 3 2 5 3" xfId="19640" xr:uid="{00000000-0005-0000-0000-0000E4080000}"/>
    <cellStyle name="40% - アクセント 3 3 2 6" xfId="6029" xr:uid="{00000000-0005-0000-0000-0000E5080000}"/>
    <cellStyle name="40% - アクセント 3 3 2 6 2" xfId="13516" xr:uid="{00000000-0005-0000-0000-0000E6080000}"/>
    <cellStyle name="40% - アクセント 3 3 2 6 3" xfId="21000" xr:uid="{00000000-0005-0000-0000-0000E7080000}"/>
    <cellStyle name="40% - アクセント 3 3 2 7" xfId="7395" xr:uid="{00000000-0005-0000-0000-0000E8080000}"/>
    <cellStyle name="40% - アクセント 3 3 2 7 2" xfId="14881" xr:uid="{00000000-0005-0000-0000-0000E9080000}"/>
    <cellStyle name="40% - アクセント 3 3 2 7 3" xfId="22365" xr:uid="{00000000-0005-0000-0000-0000EA080000}"/>
    <cellStyle name="40% - アクセント 3 3 2 8" xfId="8074" xr:uid="{00000000-0005-0000-0000-0000EB080000}"/>
    <cellStyle name="40% - アクセント 3 3 2 9" xfId="15558" xr:uid="{00000000-0005-0000-0000-0000EC080000}"/>
    <cellStyle name="40% - アクセント 3 3 3" xfId="925" xr:uid="{00000000-0005-0000-0000-0000ED080000}"/>
    <cellStyle name="40% - アクセント 3 3 3 2" xfId="2287" xr:uid="{00000000-0005-0000-0000-0000EE080000}"/>
    <cellStyle name="40% - アクセント 3 3 3 2 2" xfId="9774" xr:uid="{00000000-0005-0000-0000-0000EF080000}"/>
    <cellStyle name="40% - アクセント 3 3 3 2 3" xfId="17258" xr:uid="{00000000-0005-0000-0000-0000F0080000}"/>
    <cellStyle name="40% - アクセント 3 3 3 3" xfId="3647" xr:uid="{00000000-0005-0000-0000-0000F1080000}"/>
    <cellStyle name="40% - アクセント 3 3 3 3 2" xfId="11134" xr:uid="{00000000-0005-0000-0000-0000F2080000}"/>
    <cellStyle name="40% - アクセント 3 3 3 3 3" xfId="18618" xr:uid="{00000000-0005-0000-0000-0000F3080000}"/>
    <cellStyle name="40% - アクセント 3 3 3 4" xfId="5009" xr:uid="{00000000-0005-0000-0000-0000F4080000}"/>
    <cellStyle name="40% - アクセント 3 3 3 4 2" xfId="12496" xr:uid="{00000000-0005-0000-0000-0000F5080000}"/>
    <cellStyle name="40% - アクセント 3 3 3 4 3" xfId="19980" xr:uid="{00000000-0005-0000-0000-0000F6080000}"/>
    <cellStyle name="40% - アクセント 3 3 3 5" xfId="6369" xr:uid="{00000000-0005-0000-0000-0000F7080000}"/>
    <cellStyle name="40% - アクセント 3 3 3 5 2" xfId="13856" xr:uid="{00000000-0005-0000-0000-0000F8080000}"/>
    <cellStyle name="40% - アクセント 3 3 3 5 3" xfId="21340" xr:uid="{00000000-0005-0000-0000-0000F9080000}"/>
    <cellStyle name="40% - アクセント 3 3 3 6" xfId="8414" xr:uid="{00000000-0005-0000-0000-0000FA080000}"/>
    <cellStyle name="40% - アクセント 3 3 3 7" xfId="15898" xr:uid="{00000000-0005-0000-0000-0000FB080000}"/>
    <cellStyle name="40% - アクセント 3 3 4" xfId="1607" xr:uid="{00000000-0005-0000-0000-0000FC080000}"/>
    <cellStyle name="40% - アクセント 3 3 4 2" xfId="9094" xr:uid="{00000000-0005-0000-0000-0000FD080000}"/>
    <cellStyle name="40% - アクセント 3 3 4 3" xfId="16578" xr:uid="{00000000-0005-0000-0000-0000FE080000}"/>
    <cellStyle name="40% - アクセント 3 3 5" xfId="2967" xr:uid="{00000000-0005-0000-0000-0000FF080000}"/>
    <cellStyle name="40% - アクセント 3 3 5 2" xfId="10454" xr:uid="{00000000-0005-0000-0000-000000090000}"/>
    <cellStyle name="40% - アクセント 3 3 5 3" xfId="17938" xr:uid="{00000000-0005-0000-0000-000001090000}"/>
    <cellStyle name="40% - アクセント 3 3 6" xfId="4329" xr:uid="{00000000-0005-0000-0000-000002090000}"/>
    <cellStyle name="40% - アクセント 3 3 6 2" xfId="11816" xr:uid="{00000000-0005-0000-0000-000003090000}"/>
    <cellStyle name="40% - アクセント 3 3 6 3" xfId="19300" xr:uid="{00000000-0005-0000-0000-000004090000}"/>
    <cellStyle name="40% - アクセント 3 3 7" xfId="5689" xr:uid="{00000000-0005-0000-0000-000005090000}"/>
    <cellStyle name="40% - アクセント 3 3 7 2" xfId="13176" xr:uid="{00000000-0005-0000-0000-000006090000}"/>
    <cellStyle name="40% - アクセント 3 3 7 3" xfId="20660" xr:uid="{00000000-0005-0000-0000-000007090000}"/>
    <cellStyle name="40% - アクセント 3 3 8" xfId="7057" xr:uid="{00000000-0005-0000-0000-000008090000}"/>
    <cellStyle name="40% - アクセント 3 3 8 2" xfId="14543" xr:uid="{00000000-0005-0000-0000-000009090000}"/>
    <cellStyle name="40% - アクセント 3 3 8 3" xfId="22027" xr:uid="{00000000-0005-0000-0000-00000A090000}"/>
    <cellStyle name="40% - アクセント 3 3 9" xfId="7736" xr:uid="{00000000-0005-0000-0000-00000B090000}"/>
    <cellStyle name="40% - アクセント 3 4" xfId="416" xr:uid="{00000000-0005-0000-0000-00000C090000}"/>
    <cellStyle name="40% - アクセント 3 4 2" xfId="1094" xr:uid="{00000000-0005-0000-0000-00000D090000}"/>
    <cellStyle name="40% - アクセント 3 4 2 2" xfId="2456" xr:uid="{00000000-0005-0000-0000-00000E090000}"/>
    <cellStyle name="40% - アクセント 3 4 2 2 2" xfId="9943" xr:uid="{00000000-0005-0000-0000-00000F090000}"/>
    <cellStyle name="40% - アクセント 3 4 2 2 3" xfId="17427" xr:uid="{00000000-0005-0000-0000-000010090000}"/>
    <cellStyle name="40% - アクセント 3 4 2 3" xfId="3816" xr:uid="{00000000-0005-0000-0000-000011090000}"/>
    <cellStyle name="40% - アクセント 3 4 2 3 2" xfId="11303" xr:uid="{00000000-0005-0000-0000-000012090000}"/>
    <cellStyle name="40% - アクセント 3 4 2 3 3" xfId="18787" xr:uid="{00000000-0005-0000-0000-000013090000}"/>
    <cellStyle name="40% - アクセント 3 4 2 4" xfId="5178" xr:uid="{00000000-0005-0000-0000-000014090000}"/>
    <cellStyle name="40% - アクセント 3 4 2 4 2" xfId="12665" xr:uid="{00000000-0005-0000-0000-000015090000}"/>
    <cellStyle name="40% - アクセント 3 4 2 4 3" xfId="20149" xr:uid="{00000000-0005-0000-0000-000016090000}"/>
    <cellStyle name="40% - アクセント 3 4 2 5" xfId="6538" xr:uid="{00000000-0005-0000-0000-000017090000}"/>
    <cellStyle name="40% - アクセント 3 4 2 5 2" xfId="14025" xr:uid="{00000000-0005-0000-0000-000018090000}"/>
    <cellStyle name="40% - アクセント 3 4 2 5 3" xfId="21509" xr:uid="{00000000-0005-0000-0000-000019090000}"/>
    <cellStyle name="40% - アクセント 3 4 2 6" xfId="8583" xr:uid="{00000000-0005-0000-0000-00001A090000}"/>
    <cellStyle name="40% - アクセント 3 4 2 7" xfId="16067" xr:uid="{00000000-0005-0000-0000-00001B090000}"/>
    <cellStyle name="40% - アクセント 3 4 3" xfId="1778" xr:uid="{00000000-0005-0000-0000-00001C090000}"/>
    <cellStyle name="40% - アクセント 3 4 3 2" xfId="9265" xr:uid="{00000000-0005-0000-0000-00001D090000}"/>
    <cellStyle name="40% - アクセント 3 4 3 3" xfId="16749" xr:uid="{00000000-0005-0000-0000-00001E090000}"/>
    <cellStyle name="40% - アクセント 3 4 4" xfId="3138" xr:uid="{00000000-0005-0000-0000-00001F090000}"/>
    <cellStyle name="40% - アクセント 3 4 4 2" xfId="10625" xr:uid="{00000000-0005-0000-0000-000020090000}"/>
    <cellStyle name="40% - アクセント 3 4 4 3" xfId="18109" xr:uid="{00000000-0005-0000-0000-000021090000}"/>
    <cellStyle name="40% - アクセント 3 4 5" xfId="4500" xr:uid="{00000000-0005-0000-0000-000022090000}"/>
    <cellStyle name="40% - アクセント 3 4 5 2" xfId="11987" xr:uid="{00000000-0005-0000-0000-000023090000}"/>
    <cellStyle name="40% - アクセント 3 4 5 3" xfId="19471" xr:uid="{00000000-0005-0000-0000-000024090000}"/>
    <cellStyle name="40% - アクセント 3 4 6" xfId="5860" xr:uid="{00000000-0005-0000-0000-000025090000}"/>
    <cellStyle name="40% - アクセント 3 4 6 2" xfId="13347" xr:uid="{00000000-0005-0000-0000-000026090000}"/>
    <cellStyle name="40% - アクセント 3 4 6 3" xfId="20831" xr:uid="{00000000-0005-0000-0000-000027090000}"/>
    <cellStyle name="40% - アクセント 3 4 7" xfId="7226" xr:uid="{00000000-0005-0000-0000-000028090000}"/>
    <cellStyle name="40% - アクセント 3 4 7 2" xfId="14712" xr:uid="{00000000-0005-0000-0000-000029090000}"/>
    <cellStyle name="40% - アクセント 3 4 7 3" xfId="22196" xr:uid="{00000000-0005-0000-0000-00002A090000}"/>
    <cellStyle name="40% - アクセント 3 4 8" xfId="7905" xr:uid="{00000000-0005-0000-0000-00002B090000}"/>
    <cellStyle name="40% - アクセント 3 4 9" xfId="15389" xr:uid="{00000000-0005-0000-0000-00002C090000}"/>
    <cellStyle name="40% - アクセント 3 5" xfId="755" xr:uid="{00000000-0005-0000-0000-00002D090000}"/>
    <cellStyle name="40% - アクセント 3 5 2" xfId="2117" xr:uid="{00000000-0005-0000-0000-00002E090000}"/>
    <cellStyle name="40% - アクセント 3 5 2 2" xfId="9604" xr:uid="{00000000-0005-0000-0000-00002F090000}"/>
    <cellStyle name="40% - アクセント 3 5 2 3" xfId="17088" xr:uid="{00000000-0005-0000-0000-000030090000}"/>
    <cellStyle name="40% - アクセント 3 5 3" xfId="3477" xr:uid="{00000000-0005-0000-0000-000031090000}"/>
    <cellStyle name="40% - アクセント 3 5 3 2" xfId="10964" xr:uid="{00000000-0005-0000-0000-000032090000}"/>
    <cellStyle name="40% - アクセント 3 5 3 3" xfId="18448" xr:uid="{00000000-0005-0000-0000-000033090000}"/>
    <cellStyle name="40% - アクセント 3 5 4" xfId="4839" xr:uid="{00000000-0005-0000-0000-000034090000}"/>
    <cellStyle name="40% - アクセント 3 5 4 2" xfId="12326" xr:uid="{00000000-0005-0000-0000-000035090000}"/>
    <cellStyle name="40% - アクセント 3 5 4 3" xfId="19810" xr:uid="{00000000-0005-0000-0000-000036090000}"/>
    <cellStyle name="40% - アクセント 3 5 5" xfId="6199" xr:uid="{00000000-0005-0000-0000-000037090000}"/>
    <cellStyle name="40% - アクセント 3 5 5 2" xfId="13686" xr:uid="{00000000-0005-0000-0000-000038090000}"/>
    <cellStyle name="40% - アクセント 3 5 5 3" xfId="21170" xr:uid="{00000000-0005-0000-0000-000039090000}"/>
    <cellStyle name="40% - アクセント 3 5 6" xfId="8244" xr:uid="{00000000-0005-0000-0000-00003A090000}"/>
    <cellStyle name="40% - アクセント 3 5 7" xfId="15728" xr:uid="{00000000-0005-0000-0000-00003B090000}"/>
    <cellStyle name="40% - アクセント 3 6" xfId="1403" xr:uid="{00000000-0005-0000-0000-00003C090000}"/>
    <cellStyle name="40% - アクセント 3 6 2" xfId="8892" xr:uid="{00000000-0005-0000-0000-00003D090000}"/>
    <cellStyle name="40% - アクセント 3 6 3" xfId="16376" xr:uid="{00000000-0005-0000-0000-00003E090000}"/>
    <cellStyle name="40% - アクセント 3 7" xfId="2765" xr:uid="{00000000-0005-0000-0000-00003F090000}"/>
    <cellStyle name="40% - アクセント 3 7 2" xfId="10252" xr:uid="{00000000-0005-0000-0000-000040090000}"/>
    <cellStyle name="40% - アクセント 3 7 3" xfId="17736" xr:uid="{00000000-0005-0000-0000-000041090000}"/>
    <cellStyle name="40% - アクセント 3 8" xfId="4127" xr:uid="{00000000-0005-0000-0000-000042090000}"/>
    <cellStyle name="40% - アクセント 3 8 2" xfId="11614" xr:uid="{00000000-0005-0000-0000-000043090000}"/>
    <cellStyle name="40% - アクセント 3 8 3" xfId="19098" xr:uid="{00000000-0005-0000-0000-000044090000}"/>
    <cellStyle name="40% - アクセント 3 9" xfId="5487" xr:uid="{00000000-0005-0000-0000-000045090000}"/>
    <cellStyle name="40% - アクセント 3 9 2" xfId="12974" xr:uid="{00000000-0005-0000-0000-000046090000}"/>
    <cellStyle name="40% - アクセント 3 9 3" xfId="20458" xr:uid="{00000000-0005-0000-0000-000047090000}"/>
    <cellStyle name="40% - アクセント 4" xfId="29" builtinId="43" customBuiltin="1"/>
    <cellStyle name="40% - アクセント 4 10" xfId="6889" xr:uid="{00000000-0005-0000-0000-000049090000}"/>
    <cellStyle name="40% - アクセント 4 10 2" xfId="14375" xr:uid="{00000000-0005-0000-0000-00004A090000}"/>
    <cellStyle name="40% - アクセント 4 10 3" xfId="21859" xr:uid="{00000000-0005-0000-0000-00004B090000}"/>
    <cellStyle name="40% - アクセント 4 11" xfId="7568" xr:uid="{00000000-0005-0000-0000-00004C090000}"/>
    <cellStyle name="40% - アクセント 4 12" xfId="15052" xr:uid="{00000000-0005-0000-0000-00004D090000}"/>
    <cellStyle name="40% - アクセント 4 2" xfId="160" xr:uid="{00000000-0005-0000-0000-00004E090000}"/>
    <cellStyle name="40% - アクセント 4 2 10" xfId="7653" xr:uid="{00000000-0005-0000-0000-00004F090000}"/>
    <cellStyle name="40% - アクセント 4 2 11" xfId="15137" xr:uid="{00000000-0005-0000-0000-000050090000}"/>
    <cellStyle name="40% - アクセント 4 2 2" xfId="330" xr:uid="{00000000-0005-0000-0000-000051090000}"/>
    <cellStyle name="40% - アクセント 4 2 2 10" xfId="15307" xr:uid="{00000000-0005-0000-0000-000052090000}"/>
    <cellStyle name="40% - アクセント 4 2 2 2" xfId="672" xr:uid="{00000000-0005-0000-0000-000053090000}"/>
    <cellStyle name="40% - アクセント 4 2 2 2 2" xfId="1350" xr:uid="{00000000-0005-0000-0000-000054090000}"/>
    <cellStyle name="40% - アクセント 4 2 2 2 2 2" xfId="2712" xr:uid="{00000000-0005-0000-0000-000055090000}"/>
    <cellStyle name="40% - アクセント 4 2 2 2 2 2 2" xfId="10199" xr:uid="{00000000-0005-0000-0000-000056090000}"/>
    <cellStyle name="40% - アクセント 4 2 2 2 2 2 3" xfId="17683" xr:uid="{00000000-0005-0000-0000-000057090000}"/>
    <cellStyle name="40% - アクセント 4 2 2 2 2 3" xfId="4072" xr:uid="{00000000-0005-0000-0000-000058090000}"/>
    <cellStyle name="40% - アクセント 4 2 2 2 2 3 2" xfId="11559" xr:uid="{00000000-0005-0000-0000-000059090000}"/>
    <cellStyle name="40% - アクセント 4 2 2 2 2 3 3" xfId="19043" xr:uid="{00000000-0005-0000-0000-00005A090000}"/>
    <cellStyle name="40% - アクセント 4 2 2 2 2 4" xfId="5434" xr:uid="{00000000-0005-0000-0000-00005B090000}"/>
    <cellStyle name="40% - アクセント 4 2 2 2 2 4 2" xfId="12921" xr:uid="{00000000-0005-0000-0000-00005C090000}"/>
    <cellStyle name="40% - アクセント 4 2 2 2 2 4 3" xfId="20405" xr:uid="{00000000-0005-0000-0000-00005D090000}"/>
    <cellStyle name="40% - アクセント 4 2 2 2 2 5" xfId="6794" xr:uid="{00000000-0005-0000-0000-00005E090000}"/>
    <cellStyle name="40% - アクセント 4 2 2 2 2 5 2" xfId="14281" xr:uid="{00000000-0005-0000-0000-00005F090000}"/>
    <cellStyle name="40% - アクセント 4 2 2 2 2 5 3" xfId="21765" xr:uid="{00000000-0005-0000-0000-000060090000}"/>
    <cellStyle name="40% - アクセント 4 2 2 2 2 6" xfId="8839" xr:uid="{00000000-0005-0000-0000-000061090000}"/>
    <cellStyle name="40% - アクセント 4 2 2 2 2 7" xfId="16323" xr:uid="{00000000-0005-0000-0000-000062090000}"/>
    <cellStyle name="40% - アクセント 4 2 2 2 3" xfId="2034" xr:uid="{00000000-0005-0000-0000-000063090000}"/>
    <cellStyle name="40% - アクセント 4 2 2 2 3 2" xfId="9521" xr:uid="{00000000-0005-0000-0000-000064090000}"/>
    <cellStyle name="40% - アクセント 4 2 2 2 3 3" xfId="17005" xr:uid="{00000000-0005-0000-0000-000065090000}"/>
    <cellStyle name="40% - アクセント 4 2 2 2 4" xfId="3394" xr:uid="{00000000-0005-0000-0000-000066090000}"/>
    <cellStyle name="40% - アクセント 4 2 2 2 4 2" xfId="10881" xr:uid="{00000000-0005-0000-0000-000067090000}"/>
    <cellStyle name="40% - アクセント 4 2 2 2 4 3" xfId="18365" xr:uid="{00000000-0005-0000-0000-000068090000}"/>
    <cellStyle name="40% - アクセント 4 2 2 2 5" xfId="4756" xr:uid="{00000000-0005-0000-0000-000069090000}"/>
    <cellStyle name="40% - アクセント 4 2 2 2 5 2" xfId="12243" xr:uid="{00000000-0005-0000-0000-00006A090000}"/>
    <cellStyle name="40% - アクセント 4 2 2 2 5 3" xfId="19727" xr:uid="{00000000-0005-0000-0000-00006B090000}"/>
    <cellStyle name="40% - アクセント 4 2 2 2 6" xfId="6116" xr:uid="{00000000-0005-0000-0000-00006C090000}"/>
    <cellStyle name="40% - アクセント 4 2 2 2 6 2" xfId="13603" xr:uid="{00000000-0005-0000-0000-00006D090000}"/>
    <cellStyle name="40% - アクセント 4 2 2 2 6 3" xfId="21087" xr:uid="{00000000-0005-0000-0000-00006E090000}"/>
    <cellStyle name="40% - アクセント 4 2 2 2 7" xfId="7482" xr:uid="{00000000-0005-0000-0000-00006F090000}"/>
    <cellStyle name="40% - アクセント 4 2 2 2 7 2" xfId="14968" xr:uid="{00000000-0005-0000-0000-000070090000}"/>
    <cellStyle name="40% - アクセント 4 2 2 2 7 3" xfId="22452" xr:uid="{00000000-0005-0000-0000-000071090000}"/>
    <cellStyle name="40% - アクセント 4 2 2 2 8" xfId="8161" xr:uid="{00000000-0005-0000-0000-000072090000}"/>
    <cellStyle name="40% - アクセント 4 2 2 2 9" xfId="15645" xr:uid="{00000000-0005-0000-0000-000073090000}"/>
    <cellStyle name="40% - アクセント 4 2 2 3" xfId="1012" xr:uid="{00000000-0005-0000-0000-000074090000}"/>
    <cellStyle name="40% - アクセント 4 2 2 3 2" xfId="2374" xr:uid="{00000000-0005-0000-0000-000075090000}"/>
    <cellStyle name="40% - アクセント 4 2 2 3 2 2" xfId="9861" xr:uid="{00000000-0005-0000-0000-000076090000}"/>
    <cellStyle name="40% - アクセント 4 2 2 3 2 3" xfId="17345" xr:uid="{00000000-0005-0000-0000-000077090000}"/>
    <cellStyle name="40% - アクセント 4 2 2 3 3" xfId="3734" xr:uid="{00000000-0005-0000-0000-000078090000}"/>
    <cellStyle name="40% - アクセント 4 2 2 3 3 2" xfId="11221" xr:uid="{00000000-0005-0000-0000-000079090000}"/>
    <cellStyle name="40% - アクセント 4 2 2 3 3 3" xfId="18705" xr:uid="{00000000-0005-0000-0000-00007A090000}"/>
    <cellStyle name="40% - アクセント 4 2 2 3 4" xfId="5096" xr:uid="{00000000-0005-0000-0000-00007B090000}"/>
    <cellStyle name="40% - アクセント 4 2 2 3 4 2" xfId="12583" xr:uid="{00000000-0005-0000-0000-00007C090000}"/>
    <cellStyle name="40% - アクセント 4 2 2 3 4 3" xfId="20067" xr:uid="{00000000-0005-0000-0000-00007D090000}"/>
    <cellStyle name="40% - アクセント 4 2 2 3 5" xfId="6456" xr:uid="{00000000-0005-0000-0000-00007E090000}"/>
    <cellStyle name="40% - アクセント 4 2 2 3 5 2" xfId="13943" xr:uid="{00000000-0005-0000-0000-00007F090000}"/>
    <cellStyle name="40% - アクセント 4 2 2 3 5 3" xfId="21427" xr:uid="{00000000-0005-0000-0000-000080090000}"/>
    <cellStyle name="40% - アクセント 4 2 2 3 6" xfId="8501" xr:uid="{00000000-0005-0000-0000-000081090000}"/>
    <cellStyle name="40% - アクセント 4 2 2 3 7" xfId="15985" xr:uid="{00000000-0005-0000-0000-000082090000}"/>
    <cellStyle name="40% - アクセント 4 2 2 4" xfId="1694" xr:uid="{00000000-0005-0000-0000-000083090000}"/>
    <cellStyle name="40% - アクセント 4 2 2 4 2" xfId="9181" xr:uid="{00000000-0005-0000-0000-000084090000}"/>
    <cellStyle name="40% - アクセント 4 2 2 4 3" xfId="16665" xr:uid="{00000000-0005-0000-0000-000085090000}"/>
    <cellStyle name="40% - アクセント 4 2 2 5" xfId="3054" xr:uid="{00000000-0005-0000-0000-000086090000}"/>
    <cellStyle name="40% - アクセント 4 2 2 5 2" xfId="10541" xr:uid="{00000000-0005-0000-0000-000087090000}"/>
    <cellStyle name="40% - アクセント 4 2 2 5 3" xfId="18025" xr:uid="{00000000-0005-0000-0000-000088090000}"/>
    <cellStyle name="40% - アクセント 4 2 2 6" xfId="4416" xr:uid="{00000000-0005-0000-0000-000089090000}"/>
    <cellStyle name="40% - アクセント 4 2 2 6 2" xfId="11903" xr:uid="{00000000-0005-0000-0000-00008A090000}"/>
    <cellStyle name="40% - アクセント 4 2 2 6 3" xfId="19387" xr:uid="{00000000-0005-0000-0000-00008B090000}"/>
    <cellStyle name="40% - アクセント 4 2 2 7" xfId="5776" xr:uid="{00000000-0005-0000-0000-00008C090000}"/>
    <cellStyle name="40% - アクセント 4 2 2 7 2" xfId="13263" xr:uid="{00000000-0005-0000-0000-00008D090000}"/>
    <cellStyle name="40% - アクセント 4 2 2 7 3" xfId="20747" xr:uid="{00000000-0005-0000-0000-00008E090000}"/>
    <cellStyle name="40% - アクセント 4 2 2 8" xfId="7144" xr:uid="{00000000-0005-0000-0000-00008F090000}"/>
    <cellStyle name="40% - アクセント 4 2 2 8 2" xfId="14630" xr:uid="{00000000-0005-0000-0000-000090090000}"/>
    <cellStyle name="40% - アクセント 4 2 2 8 3" xfId="22114" xr:uid="{00000000-0005-0000-0000-000091090000}"/>
    <cellStyle name="40% - アクセント 4 2 2 9" xfId="7823" xr:uid="{00000000-0005-0000-0000-000092090000}"/>
    <cellStyle name="40% - アクセント 4 2 3" xfId="503" xr:uid="{00000000-0005-0000-0000-000093090000}"/>
    <cellStyle name="40% - アクセント 4 2 3 2" xfId="1181" xr:uid="{00000000-0005-0000-0000-000094090000}"/>
    <cellStyle name="40% - アクセント 4 2 3 2 2" xfId="2543" xr:uid="{00000000-0005-0000-0000-000095090000}"/>
    <cellStyle name="40% - アクセント 4 2 3 2 2 2" xfId="10030" xr:uid="{00000000-0005-0000-0000-000096090000}"/>
    <cellStyle name="40% - アクセント 4 2 3 2 2 3" xfId="17514" xr:uid="{00000000-0005-0000-0000-000097090000}"/>
    <cellStyle name="40% - アクセント 4 2 3 2 3" xfId="3903" xr:uid="{00000000-0005-0000-0000-000098090000}"/>
    <cellStyle name="40% - アクセント 4 2 3 2 3 2" xfId="11390" xr:uid="{00000000-0005-0000-0000-000099090000}"/>
    <cellStyle name="40% - アクセント 4 2 3 2 3 3" xfId="18874" xr:uid="{00000000-0005-0000-0000-00009A090000}"/>
    <cellStyle name="40% - アクセント 4 2 3 2 4" xfId="5265" xr:uid="{00000000-0005-0000-0000-00009B090000}"/>
    <cellStyle name="40% - アクセント 4 2 3 2 4 2" xfId="12752" xr:uid="{00000000-0005-0000-0000-00009C090000}"/>
    <cellStyle name="40% - アクセント 4 2 3 2 4 3" xfId="20236" xr:uid="{00000000-0005-0000-0000-00009D090000}"/>
    <cellStyle name="40% - アクセント 4 2 3 2 5" xfId="6625" xr:uid="{00000000-0005-0000-0000-00009E090000}"/>
    <cellStyle name="40% - アクセント 4 2 3 2 5 2" xfId="14112" xr:uid="{00000000-0005-0000-0000-00009F090000}"/>
    <cellStyle name="40% - アクセント 4 2 3 2 5 3" xfId="21596" xr:uid="{00000000-0005-0000-0000-0000A0090000}"/>
    <cellStyle name="40% - アクセント 4 2 3 2 6" xfId="8670" xr:uid="{00000000-0005-0000-0000-0000A1090000}"/>
    <cellStyle name="40% - アクセント 4 2 3 2 7" xfId="16154" xr:uid="{00000000-0005-0000-0000-0000A2090000}"/>
    <cellStyle name="40% - アクセント 4 2 3 3" xfId="1865" xr:uid="{00000000-0005-0000-0000-0000A3090000}"/>
    <cellStyle name="40% - アクセント 4 2 3 3 2" xfId="9352" xr:uid="{00000000-0005-0000-0000-0000A4090000}"/>
    <cellStyle name="40% - アクセント 4 2 3 3 3" xfId="16836" xr:uid="{00000000-0005-0000-0000-0000A5090000}"/>
    <cellStyle name="40% - アクセント 4 2 3 4" xfId="3225" xr:uid="{00000000-0005-0000-0000-0000A6090000}"/>
    <cellStyle name="40% - アクセント 4 2 3 4 2" xfId="10712" xr:uid="{00000000-0005-0000-0000-0000A7090000}"/>
    <cellStyle name="40% - アクセント 4 2 3 4 3" xfId="18196" xr:uid="{00000000-0005-0000-0000-0000A8090000}"/>
    <cellStyle name="40% - アクセント 4 2 3 5" xfId="4587" xr:uid="{00000000-0005-0000-0000-0000A9090000}"/>
    <cellStyle name="40% - アクセント 4 2 3 5 2" xfId="12074" xr:uid="{00000000-0005-0000-0000-0000AA090000}"/>
    <cellStyle name="40% - アクセント 4 2 3 5 3" xfId="19558" xr:uid="{00000000-0005-0000-0000-0000AB090000}"/>
    <cellStyle name="40% - アクセント 4 2 3 6" xfId="5947" xr:uid="{00000000-0005-0000-0000-0000AC090000}"/>
    <cellStyle name="40% - アクセント 4 2 3 6 2" xfId="13434" xr:uid="{00000000-0005-0000-0000-0000AD090000}"/>
    <cellStyle name="40% - アクセント 4 2 3 6 3" xfId="20918" xr:uid="{00000000-0005-0000-0000-0000AE090000}"/>
    <cellStyle name="40% - アクセント 4 2 3 7" xfId="7313" xr:uid="{00000000-0005-0000-0000-0000AF090000}"/>
    <cellStyle name="40% - アクセント 4 2 3 7 2" xfId="14799" xr:uid="{00000000-0005-0000-0000-0000B0090000}"/>
    <cellStyle name="40% - アクセント 4 2 3 7 3" xfId="22283" xr:uid="{00000000-0005-0000-0000-0000B1090000}"/>
    <cellStyle name="40% - アクセント 4 2 3 8" xfId="7992" xr:uid="{00000000-0005-0000-0000-0000B2090000}"/>
    <cellStyle name="40% - アクセント 4 2 3 9" xfId="15476" xr:uid="{00000000-0005-0000-0000-0000B3090000}"/>
    <cellStyle name="40% - アクセント 4 2 4" xfId="842" xr:uid="{00000000-0005-0000-0000-0000B4090000}"/>
    <cellStyle name="40% - アクセント 4 2 4 2" xfId="2204" xr:uid="{00000000-0005-0000-0000-0000B5090000}"/>
    <cellStyle name="40% - アクセント 4 2 4 2 2" xfId="9691" xr:uid="{00000000-0005-0000-0000-0000B6090000}"/>
    <cellStyle name="40% - アクセント 4 2 4 2 3" xfId="17175" xr:uid="{00000000-0005-0000-0000-0000B7090000}"/>
    <cellStyle name="40% - アクセント 4 2 4 3" xfId="3564" xr:uid="{00000000-0005-0000-0000-0000B8090000}"/>
    <cellStyle name="40% - アクセント 4 2 4 3 2" xfId="11051" xr:uid="{00000000-0005-0000-0000-0000B9090000}"/>
    <cellStyle name="40% - アクセント 4 2 4 3 3" xfId="18535" xr:uid="{00000000-0005-0000-0000-0000BA090000}"/>
    <cellStyle name="40% - アクセント 4 2 4 4" xfId="4926" xr:uid="{00000000-0005-0000-0000-0000BB090000}"/>
    <cellStyle name="40% - アクセント 4 2 4 4 2" xfId="12413" xr:uid="{00000000-0005-0000-0000-0000BC090000}"/>
    <cellStyle name="40% - アクセント 4 2 4 4 3" xfId="19897" xr:uid="{00000000-0005-0000-0000-0000BD090000}"/>
    <cellStyle name="40% - アクセント 4 2 4 5" xfId="6286" xr:uid="{00000000-0005-0000-0000-0000BE090000}"/>
    <cellStyle name="40% - アクセント 4 2 4 5 2" xfId="13773" xr:uid="{00000000-0005-0000-0000-0000BF090000}"/>
    <cellStyle name="40% - アクセント 4 2 4 5 3" xfId="21257" xr:uid="{00000000-0005-0000-0000-0000C0090000}"/>
    <cellStyle name="40% - アクセント 4 2 4 6" xfId="8331" xr:uid="{00000000-0005-0000-0000-0000C1090000}"/>
    <cellStyle name="40% - アクセント 4 2 4 7" xfId="15815" xr:uid="{00000000-0005-0000-0000-0000C2090000}"/>
    <cellStyle name="40% - アクセント 4 2 5" xfId="1525" xr:uid="{00000000-0005-0000-0000-0000C3090000}"/>
    <cellStyle name="40% - アクセント 4 2 5 2" xfId="9012" xr:uid="{00000000-0005-0000-0000-0000C4090000}"/>
    <cellStyle name="40% - アクセント 4 2 5 3" xfId="16496" xr:uid="{00000000-0005-0000-0000-0000C5090000}"/>
    <cellStyle name="40% - アクセント 4 2 6" xfId="2885" xr:uid="{00000000-0005-0000-0000-0000C6090000}"/>
    <cellStyle name="40% - アクセント 4 2 6 2" xfId="10372" xr:uid="{00000000-0005-0000-0000-0000C7090000}"/>
    <cellStyle name="40% - アクセント 4 2 6 3" xfId="17856" xr:uid="{00000000-0005-0000-0000-0000C8090000}"/>
    <cellStyle name="40% - アクセント 4 2 7" xfId="4247" xr:uid="{00000000-0005-0000-0000-0000C9090000}"/>
    <cellStyle name="40% - アクセント 4 2 7 2" xfId="11734" xr:uid="{00000000-0005-0000-0000-0000CA090000}"/>
    <cellStyle name="40% - アクセント 4 2 7 3" xfId="19218" xr:uid="{00000000-0005-0000-0000-0000CB090000}"/>
    <cellStyle name="40% - アクセント 4 2 8" xfId="5607" xr:uid="{00000000-0005-0000-0000-0000CC090000}"/>
    <cellStyle name="40% - アクセント 4 2 8 2" xfId="13094" xr:uid="{00000000-0005-0000-0000-0000CD090000}"/>
    <cellStyle name="40% - アクセント 4 2 8 3" xfId="20578" xr:uid="{00000000-0005-0000-0000-0000CE090000}"/>
    <cellStyle name="40% - アクセント 4 2 9" xfId="6974" xr:uid="{00000000-0005-0000-0000-0000CF090000}"/>
    <cellStyle name="40% - アクセント 4 2 9 2" xfId="14460" xr:uid="{00000000-0005-0000-0000-0000D0090000}"/>
    <cellStyle name="40% - アクセント 4 2 9 3" xfId="21944" xr:uid="{00000000-0005-0000-0000-0000D1090000}"/>
    <cellStyle name="40% - アクセント 4 3" xfId="245" xr:uid="{00000000-0005-0000-0000-0000D2090000}"/>
    <cellStyle name="40% - アクセント 4 3 10" xfId="15222" xr:uid="{00000000-0005-0000-0000-0000D3090000}"/>
    <cellStyle name="40% - アクセント 4 3 2" xfId="587" xr:uid="{00000000-0005-0000-0000-0000D4090000}"/>
    <cellStyle name="40% - アクセント 4 3 2 2" xfId="1265" xr:uid="{00000000-0005-0000-0000-0000D5090000}"/>
    <cellStyle name="40% - アクセント 4 3 2 2 2" xfId="2627" xr:uid="{00000000-0005-0000-0000-0000D6090000}"/>
    <cellStyle name="40% - アクセント 4 3 2 2 2 2" xfId="10114" xr:uid="{00000000-0005-0000-0000-0000D7090000}"/>
    <cellStyle name="40% - アクセント 4 3 2 2 2 3" xfId="17598" xr:uid="{00000000-0005-0000-0000-0000D8090000}"/>
    <cellStyle name="40% - アクセント 4 3 2 2 3" xfId="3987" xr:uid="{00000000-0005-0000-0000-0000D9090000}"/>
    <cellStyle name="40% - アクセント 4 3 2 2 3 2" xfId="11474" xr:uid="{00000000-0005-0000-0000-0000DA090000}"/>
    <cellStyle name="40% - アクセント 4 3 2 2 3 3" xfId="18958" xr:uid="{00000000-0005-0000-0000-0000DB090000}"/>
    <cellStyle name="40% - アクセント 4 3 2 2 4" xfId="5349" xr:uid="{00000000-0005-0000-0000-0000DC090000}"/>
    <cellStyle name="40% - アクセント 4 3 2 2 4 2" xfId="12836" xr:uid="{00000000-0005-0000-0000-0000DD090000}"/>
    <cellStyle name="40% - アクセント 4 3 2 2 4 3" xfId="20320" xr:uid="{00000000-0005-0000-0000-0000DE090000}"/>
    <cellStyle name="40% - アクセント 4 3 2 2 5" xfId="6709" xr:uid="{00000000-0005-0000-0000-0000DF090000}"/>
    <cellStyle name="40% - アクセント 4 3 2 2 5 2" xfId="14196" xr:uid="{00000000-0005-0000-0000-0000E0090000}"/>
    <cellStyle name="40% - アクセント 4 3 2 2 5 3" xfId="21680" xr:uid="{00000000-0005-0000-0000-0000E1090000}"/>
    <cellStyle name="40% - アクセント 4 3 2 2 6" xfId="8754" xr:uid="{00000000-0005-0000-0000-0000E2090000}"/>
    <cellStyle name="40% - アクセント 4 3 2 2 7" xfId="16238" xr:uid="{00000000-0005-0000-0000-0000E3090000}"/>
    <cellStyle name="40% - アクセント 4 3 2 3" xfId="1949" xr:uid="{00000000-0005-0000-0000-0000E4090000}"/>
    <cellStyle name="40% - アクセント 4 3 2 3 2" xfId="9436" xr:uid="{00000000-0005-0000-0000-0000E5090000}"/>
    <cellStyle name="40% - アクセント 4 3 2 3 3" xfId="16920" xr:uid="{00000000-0005-0000-0000-0000E6090000}"/>
    <cellStyle name="40% - アクセント 4 3 2 4" xfId="3309" xr:uid="{00000000-0005-0000-0000-0000E7090000}"/>
    <cellStyle name="40% - アクセント 4 3 2 4 2" xfId="10796" xr:uid="{00000000-0005-0000-0000-0000E8090000}"/>
    <cellStyle name="40% - アクセント 4 3 2 4 3" xfId="18280" xr:uid="{00000000-0005-0000-0000-0000E9090000}"/>
    <cellStyle name="40% - アクセント 4 3 2 5" xfId="4671" xr:uid="{00000000-0005-0000-0000-0000EA090000}"/>
    <cellStyle name="40% - アクセント 4 3 2 5 2" xfId="12158" xr:uid="{00000000-0005-0000-0000-0000EB090000}"/>
    <cellStyle name="40% - アクセント 4 3 2 5 3" xfId="19642" xr:uid="{00000000-0005-0000-0000-0000EC090000}"/>
    <cellStyle name="40% - アクセント 4 3 2 6" xfId="6031" xr:uid="{00000000-0005-0000-0000-0000ED090000}"/>
    <cellStyle name="40% - アクセント 4 3 2 6 2" xfId="13518" xr:uid="{00000000-0005-0000-0000-0000EE090000}"/>
    <cellStyle name="40% - アクセント 4 3 2 6 3" xfId="21002" xr:uid="{00000000-0005-0000-0000-0000EF090000}"/>
    <cellStyle name="40% - アクセント 4 3 2 7" xfId="7397" xr:uid="{00000000-0005-0000-0000-0000F0090000}"/>
    <cellStyle name="40% - アクセント 4 3 2 7 2" xfId="14883" xr:uid="{00000000-0005-0000-0000-0000F1090000}"/>
    <cellStyle name="40% - アクセント 4 3 2 7 3" xfId="22367" xr:uid="{00000000-0005-0000-0000-0000F2090000}"/>
    <cellStyle name="40% - アクセント 4 3 2 8" xfId="8076" xr:uid="{00000000-0005-0000-0000-0000F3090000}"/>
    <cellStyle name="40% - アクセント 4 3 2 9" xfId="15560" xr:uid="{00000000-0005-0000-0000-0000F4090000}"/>
    <cellStyle name="40% - アクセント 4 3 3" xfId="927" xr:uid="{00000000-0005-0000-0000-0000F5090000}"/>
    <cellStyle name="40% - アクセント 4 3 3 2" xfId="2289" xr:uid="{00000000-0005-0000-0000-0000F6090000}"/>
    <cellStyle name="40% - アクセント 4 3 3 2 2" xfId="9776" xr:uid="{00000000-0005-0000-0000-0000F7090000}"/>
    <cellStyle name="40% - アクセント 4 3 3 2 3" xfId="17260" xr:uid="{00000000-0005-0000-0000-0000F8090000}"/>
    <cellStyle name="40% - アクセント 4 3 3 3" xfId="3649" xr:uid="{00000000-0005-0000-0000-0000F9090000}"/>
    <cellStyle name="40% - アクセント 4 3 3 3 2" xfId="11136" xr:uid="{00000000-0005-0000-0000-0000FA090000}"/>
    <cellStyle name="40% - アクセント 4 3 3 3 3" xfId="18620" xr:uid="{00000000-0005-0000-0000-0000FB090000}"/>
    <cellStyle name="40% - アクセント 4 3 3 4" xfId="5011" xr:uid="{00000000-0005-0000-0000-0000FC090000}"/>
    <cellStyle name="40% - アクセント 4 3 3 4 2" xfId="12498" xr:uid="{00000000-0005-0000-0000-0000FD090000}"/>
    <cellStyle name="40% - アクセント 4 3 3 4 3" xfId="19982" xr:uid="{00000000-0005-0000-0000-0000FE090000}"/>
    <cellStyle name="40% - アクセント 4 3 3 5" xfId="6371" xr:uid="{00000000-0005-0000-0000-0000FF090000}"/>
    <cellStyle name="40% - アクセント 4 3 3 5 2" xfId="13858" xr:uid="{00000000-0005-0000-0000-0000000A0000}"/>
    <cellStyle name="40% - アクセント 4 3 3 5 3" xfId="21342" xr:uid="{00000000-0005-0000-0000-0000010A0000}"/>
    <cellStyle name="40% - アクセント 4 3 3 6" xfId="8416" xr:uid="{00000000-0005-0000-0000-0000020A0000}"/>
    <cellStyle name="40% - アクセント 4 3 3 7" xfId="15900" xr:uid="{00000000-0005-0000-0000-0000030A0000}"/>
    <cellStyle name="40% - アクセント 4 3 4" xfId="1609" xr:uid="{00000000-0005-0000-0000-0000040A0000}"/>
    <cellStyle name="40% - アクセント 4 3 4 2" xfId="9096" xr:uid="{00000000-0005-0000-0000-0000050A0000}"/>
    <cellStyle name="40% - アクセント 4 3 4 3" xfId="16580" xr:uid="{00000000-0005-0000-0000-0000060A0000}"/>
    <cellStyle name="40% - アクセント 4 3 5" xfId="2969" xr:uid="{00000000-0005-0000-0000-0000070A0000}"/>
    <cellStyle name="40% - アクセント 4 3 5 2" xfId="10456" xr:uid="{00000000-0005-0000-0000-0000080A0000}"/>
    <cellStyle name="40% - アクセント 4 3 5 3" xfId="17940" xr:uid="{00000000-0005-0000-0000-0000090A0000}"/>
    <cellStyle name="40% - アクセント 4 3 6" xfId="4331" xr:uid="{00000000-0005-0000-0000-00000A0A0000}"/>
    <cellStyle name="40% - アクセント 4 3 6 2" xfId="11818" xr:uid="{00000000-0005-0000-0000-00000B0A0000}"/>
    <cellStyle name="40% - アクセント 4 3 6 3" xfId="19302" xr:uid="{00000000-0005-0000-0000-00000C0A0000}"/>
    <cellStyle name="40% - アクセント 4 3 7" xfId="5691" xr:uid="{00000000-0005-0000-0000-00000D0A0000}"/>
    <cellStyle name="40% - アクセント 4 3 7 2" xfId="13178" xr:uid="{00000000-0005-0000-0000-00000E0A0000}"/>
    <cellStyle name="40% - アクセント 4 3 7 3" xfId="20662" xr:uid="{00000000-0005-0000-0000-00000F0A0000}"/>
    <cellStyle name="40% - アクセント 4 3 8" xfId="7059" xr:uid="{00000000-0005-0000-0000-0000100A0000}"/>
    <cellStyle name="40% - アクセント 4 3 8 2" xfId="14545" xr:uid="{00000000-0005-0000-0000-0000110A0000}"/>
    <cellStyle name="40% - アクセント 4 3 8 3" xfId="22029" xr:uid="{00000000-0005-0000-0000-0000120A0000}"/>
    <cellStyle name="40% - アクセント 4 3 9" xfId="7738" xr:uid="{00000000-0005-0000-0000-0000130A0000}"/>
    <cellStyle name="40% - アクセント 4 4" xfId="418" xr:uid="{00000000-0005-0000-0000-0000140A0000}"/>
    <cellStyle name="40% - アクセント 4 4 2" xfId="1096" xr:uid="{00000000-0005-0000-0000-0000150A0000}"/>
    <cellStyle name="40% - アクセント 4 4 2 2" xfId="2458" xr:uid="{00000000-0005-0000-0000-0000160A0000}"/>
    <cellStyle name="40% - アクセント 4 4 2 2 2" xfId="9945" xr:uid="{00000000-0005-0000-0000-0000170A0000}"/>
    <cellStyle name="40% - アクセント 4 4 2 2 3" xfId="17429" xr:uid="{00000000-0005-0000-0000-0000180A0000}"/>
    <cellStyle name="40% - アクセント 4 4 2 3" xfId="3818" xr:uid="{00000000-0005-0000-0000-0000190A0000}"/>
    <cellStyle name="40% - アクセント 4 4 2 3 2" xfId="11305" xr:uid="{00000000-0005-0000-0000-00001A0A0000}"/>
    <cellStyle name="40% - アクセント 4 4 2 3 3" xfId="18789" xr:uid="{00000000-0005-0000-0000-00001B0A0000}"/>
    <cellStyle name="40% - アクセント 4 4 2 4" xfId="5180" xr:uid="{00000000-0005-0000-0000-00001C0A0000}"/>
    <cellStyle name="40% - アクセント 4 4 2 4 2" xfId="12667" xr:uid="{00000000-0005-0000-0000-00001D0A0000}"/>
    <cellStyle name="40% - アクセント 4 4 2 4 3" xfId="20151" xr:uid="{00000000-0005-0000-0000-00001E0A0000}"/>
    <cellStyle name="40% - アクセント 4 4 2 5" xfId="6540" xr:uid="{00000000-0005-0000-0000-00001F0A0000}"/>
    <cellStyle name="40% - アクセント 4 4 2 5 2" xfId="14027" xr:uid="{00000000-0005-0000-0000-0000200A0000}"/>
    <cellStyle name="40% - アクセント 4 4 2 5 3" xfId="21511" xr:uid="{00000000-0005-0000-0000-0000210A0000}"/>
    <cellStyle name="40% - アクセント 4 4 2 6" xfId="8585" xr:uid="{00000000-0005-0000-0000-0000220A0000}"/>
    <cellStyle name="40% - アクセント 4 4 2 7" xfId="16069" xr:uid="{00000000-0005-0000-0000-0000230A0000}"/>
    <cellStyle name="40% - アクセント 4 4 3" xfId="1780" xr:uid="{00000000-0005-0000-0000-0000240A0000}"/>
    <cellStyle name="40% - アクセント 4 4 3 2" xfId="9267" xr:uid="{00000000-0005-0000-0000-0000250A0000}"/>
    <cellStyle name="40% - アクセント 4 4 3 3" xfId="16751" xr:uid="{00000000-0005-0000-0000-0000260A0000}"/>
    <cellStyle name="40% - アクセント 4 4 4" xfId="3140" xr:uid="{00000000-0005-0000-0000-0000270A0000}"/>
    <cellStyle name="40% - アクセント 4 4 4 2" xfId="10627" xr:uid="{00000000-0005-0000-0000-0000280A0000}"/>
    <cellStyle name="40% - アクセント 4 4 4 3" xfId="18111" xr:uid="{00000000-0005-0000-0000-0000290A0000}"/>
    <cellStyle name="40% - アクセント 4 4 5" xfId="4502" xr:uid="{00000000-0005-0000-0000-00002A0A0000}"/>
    <cellStyle name="40% - アクセント 4 4 5 2" xfId="11989" xr:uid="{00000000-0005-0000-0000-00002B0A0000}"/>
    <cellStyle name="40% - アクセント 4 4 5 3" xfId="19473" xr:uid="{00000000-0005-0000-0000-00002C0A0000}"/>
    <cellStyle name="40% - アクセント 4 4 6" xfId="5862" xr:uid="{00000000-0005-0000-0000-00002D0A0000}"/>
    <cellStyle name="40% - アクセント 4 4 6 2" xfId="13349" xr:uid="{00000000-0005-0000-0000-00002E0A0000}"/>
    <cellStyle name="40% - アクセント 4 4 6 3" xfId="20833" xr:uid="{00000000-0005-0000-0000-00002F0A0000}"/>
    <cellStyle name="40% - アクセント 4 4 7" xfId="7228" xr:uid="{00000000-0005-0000-0000-0000300A0000}"/>
    <cellStyle name="40% - アクセント 4 4 7 2" xfId="14714" xr:uid="{00000000-0005-0000-0000-0000310A0000}"/>
    <cellStyle name="40% - アクセント 4 4 7 3" xfId="22198" xr:uid="{00000000-0005-0000-0000-0000320A0000}"/>
    <cellStyle name="40% - アクセント 4 4 8" xfId="7907" xr:uid="{00000000-0005-0000-0000-0000330A0000}"/>
    <cellStyle name="40% - アクセント 4 4 9" xfId="15391" xr:uid="{00000000-0005-0000-0000-0000340A0000}"/>
    <cellStyle name="40% - アクセント 4 5" xfId="757" xr:uid="{00000000-0005-0000-0000-0000350A0000}"/>
    <cellStyle name="40% - アクセント 4 5 2" xfId="2119" xr:uid="{00000000-0005-0000-0000-0000360A0000}"/>
    <cellStyle name="40% - アクセント 4 5 2 2" xfId="9606" xr:uid="{00000000-0005-0000-0000-0000370A0000}"/>
    <cellStyle name="40% - アクセント 4 5 2 3" xfId="17090" xr:uid="{00000000-0005-0000-0000-0000380A0000}"/>
    <cellStyle name="40% - アクセント 4 5 3" xfId="3479" xr:uid="{00000000-0005-0000-0000-0000390A0000}"/>
    <cellStyle name="40% - アクセント 4 5 3 2" xfId="10966" xr:uid="{00000000-0005-0000-0000-00003A0A0000}"/>
    <cellStyle name="40% - アクセント 4 5 3 3" xfId="18450" xr:uid="{00000000-0005-0000-0000-00003B0A0000}"/>
    <cellStyle name="40% - アクセント 4 5 4" xfId="4841" xr:uid="{00000000-0005-0000-0000-00003C0A0000}"/>
    <cellStyle name="40% - アクセント 4 5 4 2" xfId="12328" xr:uid="{00000000-0005-0000-0000-00003D0A0000}"/>
    <cellStyle name="40% - アクセント 4 5 4 3" xfId="19812" xr:uid="{00000000-0005-0000-0000-00003E0A0000}"/>
    <cellStyle name="40% - アクセント 4 5 5" xfId="6201" xr:uid="{00000000-0005-0000-0000-00003F0A0000}"/>
    <cellStyle name="40% - アクセント 4 5 5 2" xfId="13688" xr:uid="{00000000-0005-0000-0000-0000400A0000}"/>
    <cellStyle name="40% - アクセント 4 5 5 3" xfId="21172" xr:uid="{00000000-0005-0000-0000-0000410A0000}"/>
    <cellStyle name="40% - アクセント 4 5 6" xfId="8246" xr:uid="{00000000-0005-0000-0000-0000420A0000}"/>
    <cellStyle name="40% - アクセント 4 5 7" xfId="15730" xr:uid="{00000000-0005-0000-0000-0000430A0000}"/>
    <cellStyle name="40% - アクセント 4 6" xfId="1405" xr:uid="{00000000-0005-0000-0000-0000440A0000}"/>
    <cellStyle name="40% - アクセント 4 6 2" xfId="8894" xr:uid="{00000000-0005-0000-0000-0000450A0000}"/>
    <cellStyle name="40% - アクセント 4 6 3" xfId="16378" xr:uid="{00000000-0005-0000-0000-0000460A0000}"/>
    <cellStyle name="40% - アクセント 4 7" xfId="2767" xr:uid="{00000000-0005-0000-0000-0000470A0000}"/>
    <cellStyle name="40% - アクセント 4 7 2" xfId="10254" xr:uid="{00000000-0005-0000-0000-0000480A0000}"/>
    <cellStyle name="40% - アクセント 4 7 3" xfId="17738" xr:uid="{00000000-0005-0000-0000-0000490A0000}"/>
    <cellStyle name="40% - アクセント 4 8" xfId="4129" xr:uid="{00000000-0005-0000-0000-00004A0A0000}"/>
    <cellStyle name="40% - アクセント 4 8 2" xfId="11616" xr:uid="{00000000-0005-0000-0000-00004B0A0000}"/>
    <cellStyle name="40% - アクセント 4 8 3" xfId="19100" xr:uid="{00000000-0005-0000-0000-00004C0A0000}"/>
    <cellStyle name="40% - アクセント 4 9" xfId="5489" xr:uid="{00000000-0005-0000-0000-00004D0A0000}"/>
    <cellStyle name="40% - アクセント 4 9 2" xfId="12976" xr:uid="{00000000-0005-0000-0000-00004E0A0000}"/>
    <cellStyle name="40% - アクセント 4 9 3" xfId="20460" xr:uid="{00000000-0005-0000-0000-00004F0A0000}"/>
    <cellStyle name="40% - アクセント 5" xfId="32" builtinId="47" customBuiltin="1"/>
    <cellStyle name="40% - アクセント 5 10" xfId="6891" xr:uid="{00000000-0005-0000-0000-0000510A0000}"/>
    <cellStyle name="40% - アクセント 5 10 2" xfId="14377" xr:uid="{00000000-0005-0000-0000-0000520A0000}"/>
    <cellStyle name="40% - アクセント 5 10 3" xfId="21861" xr:uid="{00000000-0005-0000-0000-0000530A0000}"/>
    <cellStyle name="40% - アクセント 5 11" xfId="7570" xr:uid="{00000000-0005-0000-0000-0000540A0000}"/>
    <cellStyle name="40% - アクセント 5 12" xfId="15054" xr:uid="{00000000-0005-0000-0000-0000550A0000}"/>
    <cellStyle name="40% - アクセント 5 2" xfId="162" xr:uid="{00000000-0005-0000-0000-0000560A0000}"/>
    <cellStyle name="40% - アクセント 5 2 10" xfId="7655" xr:uid="{00000000-0005-0000-0000-0000570A0000}"/>
    <cellStyle name="40% - アクセント 5 2 11" xfId="15139" xr:uid="{00000000-0005-0000-0000-0000580A0000}"/>
    <cellStyle name="40% - アクセント 5 2 2" xfId="332" xr:uid="{00000000-0005-0000-0000-0000590A0000}"/>
    <cellStyle name="40% - アクセント 5 2 2 10" xfId="15309" xr:uid="{00000000-0005-0000-0000-00005A0A0000}"/>
    <cellStyle name="40% - アクセント 5 2 2 2" xfId="674" xr:uid="{00000000-0005-0000-0000-00005B0A0000}"/>
    <cellStyle name="40% - アクセント 5 2 2 2 2" xfId="1352" xr:uid="{00000000-0005-0000-0000-00005C0A0000}"/>
    <cellStyle name="40% - アクセント 5 2 2 2 2 2" xfId="2714" xr:uid="{00000000-0005-0000-0000-00005D0A0000}"/>
    <cellStyle name="40% - アクセント 5 2 2 2 2 2 2" xfId="10201" xr:uid="{00000000-0005-0000-0000-00005E0A0000}"/>
    <cellStyle name="40% - アクセント 5 2 2 2 2 2 3" xfId="17685" xr:uid="{00000000-0005-0000-0000-00005F0A0000}"/>
    <cellStyle name="40% - アクセント 5 2 2 2 2 3" xfId="4074" xr:uid="{00000000-0005-0000-0000-0000600A0000}"/>
    <cellStyle name="40% - アクセント 5 2 2 2 2 3 2" xfId="11561" xr:uid="{00000000-0005-0000-0000-0000610A0000}"/>
    <cellStyle name="40% - アクセント 5 2 2 2 2 3 3" xfId="19045" xr:uid="{00000000-0005-0000-0000-0000620A0000}"/>
    <cellStyle name="40% - アクセント 5 2 2 2 2 4" xfId="5436" xr:uid="{00000000-0005-0000-0000-0000630A0000}"/>
    <cellStyle name="40% - アクセント 5 2 2 2 2 4 2" xfId="12923" xr:uid="{00000000-0005-0000-0000-0000640A0000}"/>
    <cellStyle name="40% - アクセント 5 2 2 2 2 4 3" xfId="20407" xr:uid="{00000000-0005-0000-0000-0000650A0000}"/>
    <cellStyle name="40% - アクセント 5 2 2 2 2 5" xfId="6796" xr:uid="{00000000-0005-0000-0000-0000660A0000}"/>
    <cellStyle name="40% - アクセント 5 2 2 2 2 5 2" xfId="14283" xr:uid="{00000000-0005-0000-0000-0000670A0000}"/>
    <cellStyle name="40% - アクセント 5 2 2 2 2 5 3" xfId="21767" xr:uid="{00000000-0005-0000-0000-0000680A0000}"/>
    <cellStyle name="40% - アクセント 5 2 2 2 2 6" xfId="8841" xr:uid="{00000000-0005-0000-0000-0000690A0000}"/>
    <cellStyle name="40% - アクセント 5 2 2 2 2 7" xfId="16325" xr:uid="{00000000-0005-0000-0000-00006A0A0000}"/>
    <cellStyle name="40% - アクセント 5 2 2 2 3" xfId="2036" xr:uid="{00000000-0005-0000-0000-00006B0A0000}"/>
    <cellStyle name="40% - アクセント 5 2 2 2 3 2" xfId="9523" xr:uid="{00000000-0005-0000-0000-00006C0A0000}"/>
    <cellStyle name="40% - アクセント 5 2 2 2 3 3" xfId="17007" xr:uid="{00000000-0005-0000-0000-00006D0A0000}"/>
    <cellStyle name="40% - アクセント 5 2 2 2 4" xfId="3396" xr:uid="{00000000-0005-0000-0000-00006E0A0000}"/>
    <cellStyle name="40% - アクセント 5 2 2 2 4 2" xfId="10883" xr:uid="{00000000-0005-0000-0000-00006F0A0000}"/>
    <cellStyle name="40% - アクセント 5 2 2 2 4 3" xfId="18367" xr:uid="{00000000-0005-0000-0000-0000700A0000}"/>
    <cellStyle name="40% - アクセント 5 2 2 2 5" xfId="4758" xr:uid="{00000000-0005-0000-0000-0000710A0000}"/>
    <cellStyle name="40% - アクセント 5 2 2 2 5 2" xfId="12245" xr:uid="{00000000-0005-0000-0000-0000720A0000}"/>
    <cellStyle name="40% - アクセント 5 2 2 2 5 3" xfId="19729" xr:uid="{00000000-0005-0000-0000-0000730A0000}"/>
    <cellStyle name="40% - アクセント 5 2 2 2 6" xfId="6118" xr:uid="{00000000-0005-0000-0000-0000740A0000}"/>
    <cellStyle name="40% - アクセント 5 2 2 2 6 2" xfId="13605" xr:uid="{00000000-0005-0000-0000-0000750A0000}"/>
    <cellStyle name="40% - アクセント 5 2 2 2 6 3" xfId="21089" xr:uid="{00000000-0005-0000-0000-0000760A0000}"/>
    <cellStyle name="40% - アクセント 5 2 2 2 7" xfId="7484" xr:uid="{00000000-0005-0000-0000-0000770A0000}"/>
    <cellStyle name="40% - アクセント 5 2 2 2 7 2" xfId="14970" xr:uid="{00000000-0005-0000-0000-0000780A0000}"/>
    <cellStyle name="40% - アクセント 5 2 2 2 7 3" xfId="22454" xr:uid="{00000000-0005-0000-0000-0000790A0000}"/>
    <cellStyle name="40% - アクセント 5 2 2 2 8" xfId="8163" xr:uid="{00000000-0005-0000-0000-00007A0A0000}"/>
    <cellStyle name="40% - アクセント 5 2 2 2 9" xfId="15647" xr:uid="{00000000-0005-0000-0000-00007B0A0000}"/>
    <cellStyle name="40% - アクセント 5 2 2 3" xfId="1014" xr:uid="{00000000-0005-0000-0000-00007C0A0000}"/>
    <cellStyle name="40% - アクセント 5 2 2 3 2" xfId="2376" xr:uid="{00000000-0005-0000-0000-00007D0A0000}"/>
    <cellStyle name="40% - アクセント 5 2 2 3 2 2" xfId="9863" xr:uid="{00000000-0005-0000-0000-00007E0A0000}"/>
    <cellStyle name="40% - アクセント 5 2 2 3 2 3" xfId="17347" xr:uid="{00000000-0005-0000-0000-00007F0A0000}"/>
    <cellStyle name="40% - アクセント 5 2 2 3 3" xfId="3736" xr:uid="{00000000-0005-0000-0000-0000800A0000}"/>
    <cellStyle name="40% - アクセント 5 2 2 3 3 2" xfId="11223" xr:uid="{00000000-0005-0000-0000-0000810A0000}"/>
    <cellStyle name="40% - アクセント 5 2 2 3 3 3" xfId="18707" xr:uid="{00000000-0005-0000-0000-0000820A0000}"/>
    <cellStyle name="40% - アクセント 5 2 2 3 4" xfId="5098" xr:uid="{00000000-0005-0000-0000-0000830A0000}"/>
    <cellStyle name="40% - アクセント 5 2 2 3 4 2" xfId="12585" xr:uid="{00000000-0005-0000-0000-0000840A0000}"/>
    <cellStyle name="40% - アクセント 5 2 2 3 4 3" xfId="20069" xr:uid="{00000000-0005-0000-0000-0000850A0000}"/>
    <cellStyle name="40% - アクセント 5 2 2 3 5" xfId="6458" xr:uid="{00000000-0005-0000-0000-0000860A0000}"/>
    <cellStyle name="40% - アクセント 5 2 2 3 5 2" xfId="13945" xr:uid="{00000000-0005-0000-0000-0000870A0000}"/>
    <cellStyle name="40% - アクセント 5 2 2 3 5 3" xfId="21429" xr:uid="{00000000-0005-0000-0000-0000880A0000}"/>
    <cellStyle name="40% - アクセント 5 2 2 3 6" xfId="8503" xr:uid="{00000000-0005-0000-0000-0000890A0000}"/>
    <cellStyle name="40% - アクセント 5 2 2 3 7" xfId="15987" xr:uid="{00000000-0005-0000-0000-00008A0A0000}"/>
    <cellStyle name="40% - アクセント 5 2 2 4" xfId="1696" xr:uid="{00000000-0005-0000-0000-00008B0A0000}"/>
    <cellStyle name="40% - アクセント 5 2 2 4 2" xfId="9183" xr:uid="{00000000-0005-0000-0000-00008C0A0000}"/>
    <cellStyle name="40% - アクセント 5 2 2 4 3" xfId="16667" xr:uid="{00000000-0005-0000-0000-00008D0A0000}"/>
    <cellStyle name="40% - アクセント 5 2 2 5" xfId="3056" xr:uid="{00000000-0005-0000-0000-00008E0A0000}"/>
    <cellStyle name="40% - アクセント 5 2 2 5 2" xfId="10543" xr:uid="{00000000-0005-0000-0000-00008F0A0000}"/>
    <cellStyle name="40% - アクセント 5 2 2 5 3" xfId="18027" xr:uid="{00000000-0005-0000-0000-0000900A0000}"/>
    <cellStyle name="40% - アクセント 5 2 2 6" xfId="4418" xr:uid="{00000000-0005-0000-0000-0000910A0000}"/>
    <cellStyle name="40% - アクセント 5 2 2 6 2" xfId="11905" xr:uid="{00000000-0005-0000-0000-0000920A0000}"/>
    <cellStyle name="40% - アクセント 5 2 2 6 3" xfId="19389" xr:uid="{00000000-0005-0000-0000-0000930A0000}"/>
    <cellStyle name="40% - アクセント 5 2 2 7" xfId="5778" xr:uid="{00000000-0005-0000-0000-0000940A0000}"/>
    <cellStyle name="40% - アクセント 5 2 2 7 2" xfId="13265" xr:uid="{00000000-0005-0000-0000-0000950A0000}"/>
    <cellStyle name="40% - アクセント 5 2 2 7 3" xfId="20749" xr:uid="{00000000-0005-0000-0000-0000960A0000}"/>
    <cellStyle name="40% - アクセント 5 2 2 8" xfId="7146" xr:uid="{00000000-0005-0000-0000-0000970A0000}"/>
    <cellStyle name="40% - アクセント 5 2 2 8 2" xfId="14632" xr:uid="{00000000-0005-0000-0000-0000980A0000}"/>
    <cellStyle name="40% - アクセント 5 2 2 8 3" xfId="22116" xr:uid="{00000000-0005-0000-0000-0000990A0000}"/>
    <cellStyle name="40% - アクセント 5 2 2 9" xfId="7825" xr:uid="{00000000-0005-0000-0000-00009A0A0000}"/>
    <cellStyle name="40% - アクセント 5 2 3" xfId="505" xr:uid="{00000000-0005-0000-0000-00009B0A0000}"/>
    <cellStyle name="40% - アクセント 5 2 3 2" xfId="1183" xr:uid="{00000000-0005-0000-0000-00009C0A0000}"/>
    <cellStyle name="40% - アクセント 5 2 3 2 2" xfId="2545" xr:uid="{00000000-0005-0000-0000-00009D0A0000}"/>
    <cellStyle name="40% - アクセント 5 2 3 2 2 2" xfId="10032" xr:uid="{00000000-0005-0000-0000-00009E0A0000}"/>
    <cellStyle name="40% - アクセント 5 2 3 2 2 3" xfId="17516" xr:uid="{00000000-0005-0000-0000-00009F0A0000}"/>
    <cellStyle name="40% - アクセント 5 2 3 2 3" xfId="3905" xr:uid="{00000000-0005-0000-0000-0000A00A0000}"/>
    <cellStyle name="40% - アクセント 5 2 3 2 3 2" xfId="11392" xr:uid="{00000000-0005-0000-0000-0000A10A0000}"/>
    <cellStyle name="40% - アクセント 5 2 3 2 3 3" xfId="18876" xr:uid="{00000000-0005-0000-0000-0000A20A0000}"/>
    <cellStyle name="40% - アクセント 5 2 3 2 4" xfId="5267" xr:uid="{00000000-0005-0000-0000-0000A30A0000}"/>
    <cellStyle name="40% - アクセント 5 2 3 2 4 2" xfId="12754" xr:uid="{00000000-0005-0000-0000-0000A40A0000}"/>
    <cellStyle name="40% - アクセント 5 2 3 2 4 3" xfId="20238" xr:uid="{00000000-0005-0000-0000-0000A50A0000}"/>
    <cellStyle name="40% - アクセント 5 2 3 2 5" xfId="6627" xr:uid="{00000000-0005-0000-0000-0000A60A0000}"/>
    <cellStyle name="40% - アクセント 5 2 3 2 5 2" xfId="14114" xr:uid="{00000000-0005-0000-0000-0000A70A0000}"/>
    <cellStyle name="40% - アクセント 5 2 3 2 5 3" xfId="21598" xr:uid="{00000000-0005-0000-0000-0000A80A0000}"/>
    <cellStyle name="40% - アクセント 5 2 3 2 6" xfId="8672" xr:uid="{00000000-0005-0000-0000-0000A90A0000}"/>
    <cellStyle name="40% - アクセント 5 2 3 2 7" xfId="16156" xr:uid="{00000000-0005-0000-0000-0000AA0A0000}"/>
    <cellStyle name="40% - アクセント 5 2 3 3" xfId="1867" xr:uid="{00000000-0005-0000-0000-0000AB0A0000}"/>
    <cellStyle name="40% - アクセント 5 2 3 3 2" xfId="9354" xr:uid="{00000000-0005-0000-0000-0000AC0A0000}"/>
    <cellStyle name="40% - アクセント 5 2 3 3 3" xfId="16838" xr:uid="{00000000-0005-0000-0000-0000AD0A0000}"/>
    <cellStyle name="40% - アクセント 5 2 3 4" xfId="3227" xr:uid="{00000000-0005-0000-0000-0000AE0A0000}"/>
    <cellStyle name="40% - アクセント 5 2 3 4 2" xfId="10714" xr:uid="{00000000-0005-0000-0000-0000AF0A0000}"/>
    <cellStyle name="40% - アクセント 5 2 3 4 3" xfId="18198" xr:uid="{00000000-0005-0000-0000-0000B00A0000}"/>
    <cellStyle name="40% - アクセント 5 2 3 5" xfId="4589" xr:uid="{00000000-0005-0000-0000-0000B10A0000}"/>
    <cellStyle name="40% - アクセント 5 2 3 5 2" xfId="12076" xr:uid="{00000000-0005-0000-0000-0000B20A0000}"/>
    <cellStyle name="40% - アクセント 5 2 3 5 3" xfId="19560" xr:uid="{00000000-0005-0000-0000-0000B30A0000}"/>
    <cellStyle name="40% - アクセント 5 2 3 6" xfId="5949" xr:uid="{00000000-0005-0000-0000-0000B40A0000}"/>
    <cellStyle name="40% - アクセント 5 2 3 6 2" xfId="13436" xr:uid="{00000000-0005-0000-0000-0000B50A0000}"/>
    <cellStyle name="40% - アクセント 5 2 3 6 3" xfId="20920" xr:uid="{00000000-0005-0000-0000-0000B60A0000}"/>
    <cellStyle name="40% - アクセント 5 2 3 7" xfId="7315" xr:uid="{00000000-0005-0000-0000-0000B70A0000}"/>
    <cellStyle name="40% - アクセント 5 2 3 7 2" xfId="14801" xr:uid="{00000000-0005-0000-0000-0000B80A0000}"/>
    <cellStyle name="40% - アクセント 5 2 3 7 3" xfId="22285" xr:uid="{00000000-0005-0000-0000-0000B90A0000}"/>
    <cellStyle name="40% - アクセント 5 2 3 8" xfId="7994" xr:uid="{00000000-0005-0000-0000-0000BA0A0000}"/>
    <cellStyle name="40% - アクセント 5 2 3 9" xfId="15478" xr:uid="{00000000-0005-0000-0000-0000BB0A0000}"/>
    <cellStyle name="40% - アクセント 5 2 4" xfId="844" xr:uid="{00000000-0005-0000-0000-0000BC0A0000}"/>
    <cellStyle name="40% - アクセント 5 2 4 2" xfId="2206" xr:uid="{00000000-0005-0000-0000-0000BD0A0000}"/>
    <cellStyle name="40% - アクセント 5 2 4 2 2" xfId="9693" xr:uid="{00000000-0005-0000-0000-0000BE0A0000}"/>
    <cellStyle name="40% - アクセント 5 2 4 2 3" xfId="17177" xr:uid="{00000000-0005-0000-0000-0000BF0A0000}"/>
    <cellStyle name="40% - アクセント 5 2 4 3" xfId="3566" xr:uid="{00000000-0005-0000-0000-0000C00A0000}"/>
    <cellStyle name="40% - アクセント 5 2 4 3 2" xfId="11053" xr:uid="{00000000-0005-0000-0000-0000C10A0000}"/>
    <cellStyle name="40% - アクセント 5 2 4 3 3" xfId="18537" xr:uid="{00000000-0005-0000-0000-0000C20A0000}"/>
    <cellStyle name="40% - アクセント 5 2 4 4" xfId="4928" xr:uid="{00000000-0005-0000-0000-0000C30A0000}"/>
    <cellStyle name="40% - アクセント 5 2 4 4 2" xfId="12415" xr:uid="{00000000-0005-0000-0000-0000C40A0000}"/>
    <cellStyle name="40% - アクセント 5 2 4 4 3" xfId="19899" xr:uid="{00000000-0005-0000-0000-0000C50A0000}"/>
    <cellStyle name="40% - アクセント 5 2 4 5" xfId="6288" xr:uid="{00000000-0005-0000-0000-0000C60A0000}"/>
    <cellStyle name="40% - アクセント 5 2 4 5 2" xfId="13775" xr:uid="{00000000-0005-0000-0000-0000C70A0000}"/>
    <cellStyle name="40% - アクセント 5 2 4 5 3" xfId="21259" xr:uid="{00000000-0005-0000-0000-0000C80A0000}"/>
    <cellStyle name="40% - アクセント 5 2 4 6" xfId="8333" xr:uid="{00000000-0005-0000-0000-0000C90A0000}"/>
    <cellStyle name="40% - アクセント 5 2 4 7" xfId="15817" xr:uid="{00000000-0005-0000-0000-0000CA0A0000}"/>
    <cellStyle name="40% - アクセント 5 2 5" xfId="1527" xr:uid="{00000000-0005-0000-0000-0000CB0A0000}"/>
    <cellStyle name="40% - アクセント 5 2 5 2" xfId="9014" xr:uid="{00000000-0005-0000-0000-0000CC0A0000}"/>
    <cellStyle name="40% - アクセント 5 2 5 3" xfId="16498" xr:uid="{00000000-0005-0000-0000-0000CD0A0000}"/>
    <cellStyle name="40% - アクセント 5 2 6" xfId="2887" xr:uid="{00000000-0005-0000-0000-0000CE0A0000}"/>
    <cellStyle name="40% - アクセント 5 2 6 2" xfId="10374" xr:uid="{00000000-0005-0000-0000-0000CF0A0000}"/>
    <cellStyle name="40% - アクセント 5 2 6 3" xfId="17858" xr:uid="{00000000-0005-0000-0000-0000D00A0000}"/>
    <cellStyle name="40% - アクセント 5 2 7" xfId="4249" xr:uid="{00000000-0005-0000-0000-0000D10A0000}"/>
    <cellStyle name="40% - アクセント 5 2 7 2" xfId="11736" xr:uid="{00000000-0005-0000-0000-0000D20A0000}"/>
    <cellStyle name="40% - アクセント 5 2 7 3" xfId="19220" xr:uid="{00000000-0005-0000-0000-0000D30A0000}"/>
    <cellStyle name="40% - アクセント 5 2 8" xfId="5609" xr:uid="{00000000-0005-0000-0000-0000D40A0000}"/>
    <cellStyle name="40% - アクセント 5 2 8 2" xfId="13096" xr:uid="{00000000-0005-0000-0000-0000D50A0000}"/>
    <cellStyle name="40% - アクセント 5 2 8 3" xfId="20580" xr:uid="{00000000-0005-0000-0000-0000D60A0000}"/>
    <cellStyle name="40% - アクセント 5 2 9" xfId="6976" xr:uid="{00000000-0005-0000-0000-0000D70A0000}"/>
    <cellStyle name="40% - アクセント 5 2 9 2" xfId="14462" xr:uid="{00000000-0005-0000-0000-0000D80A0000}"/>
    <cellStyle name="40% - アクセント 5 2 9 3" xfId="21946" xr:uid="{00000000-0005-0000-0000-0000D90A0000}"/>
    <cellStyle name="40% - アクセント 5 3" xfId="247" xr:uid="{00000000-0005-0000-0000-0000DA0A0000}"/>
    <cellStyle name="40% - アクセント 5 3 10" xfId="15224" xr:uid="{00000000-0005-0000-0000-0000DB0A0000}"/>
    <cellStyle name="40% - アクセント 5 3 2" xfId="589" xr:uid="{00000000-0005-0000-0000-0000DC0A0000}"/>
    <cellStyle name="40% - アクセント 5 3 2 2" xfId="1267" xr:uid="{00000000-0005-0000-0000-0000DD0A0000}"/>
    <cellStyle name="40% - アクセント 5 3 2 2 2" xfId="2629" xr:uid="{00000000-0005-0000-0000-0000DE0A0000}"/>
    <cellStyle name="40% - アクセント 5 3 2 2 2 2" xfId="10116" xr:uid="{00000000-0005-0000-0000-0000DF0A0000}"/>
    <cellStyle name="40% - アクセント 5 3 2 2 2 3" xfId="17600" xr:uid="{00000000-0005-0000-0000-0000E00A0000}"/>
    <cellStyle name="40% - アクセント 5 3 2 2 3" xfId="3989" xr:uid="{00000000-0005-0000-0000-0000E10A0000}"/>
    <cellStyle name="40% - アクセント 5 3 2 2 3 2" xfId="11476" xr:uid="{00000000-0005-0000-0000-0000E20A0000}"/>
    <cellStyle name="40% - アクセント 5 3 2 2 3 3" xfId="18960" xr:uid="{00000000-0005-0000-0000-0000E30A0000}"/>
    <cellStyle name="40% - アクセント 5 3 2 2 4" xfId="5351" xr:uid="{00000000-0005-0000-0000-0000E40A0000}"/>
    <cellStyle name="40% - アクセント 5 3 2 2 4 2" xfId="12838" xr:uid="{00000000-0005-0000-0000-0000E50A0000}"/>
    <cellStyle name="40% - アクセント 5 3 2 2 4 3" xfId="20322" xr:uid="{00000000-0005-0000-0000-0000E60A0000}"/>
    <cellStyle name="40% - アクセント 5 3 2 2 5" xfId="6711" xr:uid="{00000000-0005-0000-0000-0000E70A0000}"/>
    <cellStyle name="40% - アクセント 5 3 2 2 5 2" xfId="14198" xr:uid="{00000000-0005-0000-0000-0000E80A0000}"/>
    <cellStyle name="40% - アクセント 5 3 2 2 5 3" xfId="21682" xr:uid="{00000000-0005-0000-0000-0000E90A0000}"/>
    <cellStyle name="40% - アクセント 5 3 2 2 6" xfId="8756" xr:uid="{00000000-0005-0000-0000-0000EA0A0000}"/>
    <cellStyle name="40% - アクセント 5 3 2 2 7" xfId="16240" xr:uid="{00000000-0005-0000-0000-0000EB0A0000}"/>
    <cellStyle name="40% - アクセント 5 3 2 3" xfId="1951" xr:uid="{00000000-0005-0000-0000-0000EC0A0000}"/>
    <cellStyle name="40% - アクセント 5 3 2 3 2" xfId="9438" xr:uid="{00000000-0005-0000-0000-0000ED0A0000}"/>
    <cellStyle name="40% - アクセント 5 3 2 3 3" xfId="16922" xr:uid="{00000000-0005-0000-0000-0000EE0A0000}"/>
    <cellStyle name="40% - アクセント 5 3 2 4" xfId="3311" xr:uid="{00000000-0005-0000-0000-0000EF0A0000}"/>
    <cellStyle name="40% - アクセント 5 3 2 4 2" xfId="10798" xr:uid="{00000000-0005-0000-0000-0000F00A0000}"/>
    <cellStyle name="40% - アクセント 5 3 2 4 3" xfId="18282" xr:uid="{00000000-0005-0000-0000-0000F10A0000}"/>
    <cellStyle name="40% - アクセント 5 3 2 5" xfId="4673" xr:uid="{00000000-0005-0000-0000-0000F20A0000}"/>
    <cellStyle name="40% - アクセント 5 3 2 5 2" xfId="12160" xr:uid="{00000000-0005-0000-0000-0000F30A0000}"/>
    <cellStyle name="40% - アクセント 5 3 2 5 3" xfId="19644" xr:uid="{00000000-0005-0000-0000-0000F40A0000}"/>
    <cellStyle name="40% - アクセント 5 3 2 6" xfId="6033" xr:uid="{00000000-0005-0000-0000-0000F50A0000}"/>
    <cellStyle name="40% - アクセント 5 3 2 6 2" xfId="13520" xr:uid="{00000000-0005-0000-0000-0000F60A0000}"/>
    <cellStyle name="40% - アクセント 5 3 2 6 3" xfId="21004" xr:uid="{00000000-0005-0000-0000-0000F70A0000}"/>
    <cellStyle name="40% - アクセント 5 3 2 7" xfId="7399" xr:uid="{00000000-0005-0000-0000-0000F80A0000}"/>
    <cellStyle name="40% - アクセント 5 3 2 7 2" xfId="14885" xr:uid="{00000000-0005-0000-0000-0000F90A0000}"/>
    <cellStyle name="40% - アクセント 5 3 2 7 3" xfId="22369" xr:uid="{00000000-0005-0000-0000-0000FA0A0000}"/>
    <cellStyle name="40% - アクセント 5 3 2 8" xfId="8078" xr:uid="{00000000-0005-0000-0000-0000FB0A0000}"/>
    <cellStyle name="40% - アクセント 5 3 2 9" xfId="15562" xr:uid="{00000000-0005-0000-0000-0000FC0A0000}"/>
    <cellStyle name="40% - アクセント 5 3 3" xfId="929" xr:uid="{00000000-0005-0000-0000-0000FD0A0000}"/>
    <cellStyle name="40% - アクセント 5 3 3 2" xfId="2291" xr:uid="{00000000-0005-0000-0000-0000FE0A0000}"/>
    <cellStyle name="40% - アクセント 5 3 3 2 2" xfId="9778" xr:uid="{00000000-0005-0000-0000-0000FF0A0000}"/>
    <cellStyle name="40% - アクセント 5 3 3 2 3" xfId="17262" xr:uid="{00000000-0005-0000-0000-0000000B0000}"/>
    <cellStyle name="40% - アクセント 5 3 3 3" xfId="3651" xr:uid="{00000000-0005-0000-0000-0000010B0000}"/>
    <cellStyle name="40% - アクセント 5 3 3 3 2" xfId="11138" xr:uid="{00000000-0005-0000-0000-0000020B0000}"/>
    <cellStyle name="40% - アクセント 5 3 3 3 3" xfId="18622" xr:uid="{00000000-0005-0000-0000-0000030B0000}"/>
    <cellStyle name="40% - アクセント 5 3 3 4" xfId="5013" xr:uid="{00000000-0005-0000-0000-0000040B0000}"/>
    <cellStyle name="40% - アクセント 5 3 3 4 2" xfId="12500" xr:uid="{00000000-0005-0000-0000-0000050B0000}"/>
    <cellStyle name="40% - アクセント 5 3 3 4 3" xfId="19984" xr:uid="{00000000-0005-0000-0000-0000060B0000}"/>
    <cellStyle name="40% - アクセント 5 3 3 5" xfId="6373" xr:uid="{00000000-0005-0000-0000-0000070B0000}"/>
    <cellStyle name="40% - アクセント 5 3 3 5 2" xfId="13860" xr:uid="{00000000-0005-0000-0000-0000080B0000}"/>
    <cellStyle name="40% - アクセント 5 3 3 5 3" xfId="21344" xr:uid="{00000000-0005-0000-0000-0000090B0000}"/>
    <cellStyle name="40% - アクセント 5 3 3 6" xfId="8418" xr:uid="{00000000-0005-0000-0000-00000A0B0000}"/>
    <cellStyle name="40% - アクセント 5 3 3 7" xfId="15902" xr:uid="{00000000-0005-0000-0000-00000B0B0000}"/>
    <cellStyle name="40% - アクセント 5 3 4" xfId="1611" xr:uid="{00000000-0005-0000-0000-00000C0B0000}"/>
    <cellStyle name="40% - アクセント 5 3 4 2" xfId="9098" xr:uid="{00000000-0005-0000-0000-00000D0B0000}"/>
    <cellStyle name="40% - アクセント 5 3 4 3" xfId="16582" xr:uid="{00000000-0005-0000-0000-00000E0B0000}"/>
    <cellStyle name="40% - アクセント 5 3 5" xfId="2971" xr:uid="{00000000-0005-0000-0000-00000F0B0000}"/>
    <cellStyle name="40% - アクセント 5 3 5 2" xfId="10458" xr:uid="{00000000-0005-0000-0000-0000100B0000}"/>
    <cellStyle name="40% - アクセント 5 3 5 3" xfId="17942" xr:uid="{00000000-0005-0000-0000-0000110B0000}"/>
    <cellStyle name="40% - アクセント 5 3 6" xfId="4333" xr:uid="{00000000-0005-0000-0000-0000120B0000}"/>
    <cellStyle name="40% - アクセント 5 3 6 2" xfId="11820" xr:uid="{00000000-0005-0000-0000-0000130B0000}"/>
    <cellStyle name="40% - アクセント 5 3 6 3" xfId="19304" xr:uid="{00000000-0005-0000-0000-0000140B0000}"/>
    <cellStyle name="40% - アクセント 5 3 7" xfId="5693" xr:uid="{00000000-0005-0000-0000-0000150B0000}"/>
    <cellStyle name="40% - アクセント 5 3 7 2" xfId="13180" xr:uid="{00000000-0005-0000-0000-0000160B0000}"/>
    <cellStyle name="40% - アクセント 5 3 7 3" xfId="20664" xr:uid="{00000000-0005-0000-0000-0000170B0000}"/>
    <cellStyle name="40% - アクセント 5 3 8" xfId="7061" xr:uid="{00000000-0005-0000-0000-0000180B0000}"/>
    <cellStyle name="40% - アクセント 5 3 8 2" xfId="14547" xr:uid="{00000000-0005-0000-0000-0000190B0000}"/>
    <cellStyle name="40% - アクセント 5 3 8 3" xfId="22031" xr:uid="{00000000-0005-0000-0000-00001A0B0000}"/>
    <cellStyle name="40% - アクセント 5 3 9" xfId="7740" xr:uid="{00000000-0005-0000-0000-00001B0B0000}"/>
    <cellStyle name="40% - アクセント 5 4" xfId="420" xr:uid="{00000000-0005-0000-0000-00001C0B0000}"/>
    <cellStyle name="40% - アクセント 5 4 2" xfId="1098" xr:uid="{00000000-0005-0000-0000-00001D0B0000}"/>
    <cellStyle name="40% - アクセント 5 4 2 2" xfId="2460" xr:uid="{00000000-0005-0000-0000-00001E0B0000}"/>
    <cellStyle name="40% - アクセント 5 4 2 2 2" xfId="9947" xr:uid="{00000000-0005-0000-0000-00001F0B0000}"/>
    <cellStyle name="40% - アクセント 5 4 2 2 3" xfId="17431" xr:uid="{00000000-0005-0000-0000-0000200B0000}"/>
    <cellStyle name="40% - アクセント 5 4 2 3" xfId="3820" xr:uid="{00000000-0005-0000-0000-0000210B0000}"/>
    <cellStyle name="40% - アクセント 5 4 2 3 2" xfId="11307" xr:uid="{00000000-0005-0000-0000-0000220B0000}"/>
    <cellStyle name="40% - アクセント 5 4 2 3 3" xfId="18791" xr:uid="{00000000-0005-0000-0000-0000230B0000}"/>
    <cellStyle name="40% - アクセント 5 4 2 4" xfId="5182" xr:uid="{00000000-0005-0000-0000-0000240B0000}"/>
    <cellStyle name="40% - アクセント 5 4 2 4 2" xfId="12669" xr:uid="{00000000-0005-0000-0000-0000250B0000}"/>
    <cellStyle name="40% - アクセント 5 4 2 4 3" xfId="20153" xr:uid="{00000000-0005-0000-0000-0000260B0000}"/>
    <cellStyle name="40% - アクセント 5 4 2 5" xfId="6542" xr:uid="{00000000-0005-0000-0000-0000270B0000}"/>
    <cellStyle name="40% - アクセント 5 4 2 5 2" xfId="14029" xr:uid="{00000000-0005-0000-0000-0000280B0000}"/>
    <cellStyle name="40% - アクセント 5 4 2 5 3" xfId="21513" xr:uid="{00000000-0005-0000-0000-0000290B0000}"/>
    <cellStyle name="40% - アクセント 5 4 2 6" xfId="8587" xr:uid="{00000000-0005-0000-0000-00002A0B0000}"/>
    <cellStyle name="40% - アクセント 5 4 2 7" xfId="16071" xr:uid="{00000000-0005-0000-0000-00002B0B0000}"/>
    <cellStyle name="40% - アクセント 5 4 3" xfId="1782" xr:uid="{00000000-0005-0000-0000-00002C0B0000}"/>
    <cellStyle name="40% - アクセント 5 4 3 2" xfId="9269" xr:uid="{00000000-0005-0000-0000-00002D0B0000}"/>
    <cellStyle name="40% - アクセント 5 4 3 3" xfId="16753" xr:uid="{00000000-0005-0000-0000-00002E0B0000}"/>
    <cellStyle name="40% - アクセント 5 4 4" xfId="3142" xr:uid="{00000000-0005-0000-0000-00002F0B0000}"/>
    <cellStyle name="40% - アクセント 5 4 4 2" xfId="10629" xr:uid="{00000000-0005-0000-0000-0000300B0000}"/>
    <cellStyle name="40% - アクセント 5 4 4 3" xfId="18113" xr:uid="{00000000-0005-0000-0000-0000310B0000}"/>
    <cellStyle name="40% - アクセント 5 4 5" xfId="4504" xr:uid="{00000000-0005-0000-0000-0000320B0000}"/>
    <cellStyle name="40% - アクセント 5 4 5 2" xfId="11991" xr:uid="{00000000-0005-0000-0000-0000330B0000}"/>
    <cellStyle name="40% - アクセント 5 4 5 3" xfId="19475" xr:uid="{00000000-0005-0000-0000-0000340B0000}"/>
    <cellStyle name="40% - アクセント 5 4 6" xfId="5864" xr:uid="{00000000-0005-0000-0000-0000350B0000}"/>
    <cellStyle name="40% - アクセント 5 4 6 2" xfId="13351" xr:uid="{00000000-0005-0000-0000-0000360B0000}"/>
    <cellStyle name="40% - アクセント 5 4 6 3" xfId="20835" xr:uid="{00000000-0005-0000-0000-0000370B0000}"/>
    <cellStyle name="40% - アクセント 5 4 7" xfId="7230" xr:uid="{00000000-0005-0000-0000-0000380B0000}"/>
    <cellStyle name="40% - アクセント 5 4 7 2" xfId="14716" xr:uid="{00000000-0005-0000-0000-0000390B0000}"/>
    <cellStyle name="40% - アクセント 5 4 7 3" xfId="22200" xr:uid="{00000000-0005-0000-0000-00003A0B0000}"/>
    <cellStyle name="40% - アクセント 5 4 8" xfId="7909" xr:uid="{00000000-0005-0000-0000-00003B0B0000}"/>
    <cellStyle name="40% - アクセント 5 4 9" xfId="15393" xr:uid="{00000000-0005-0000-0000-00003C0B0000}"/>
    <cellStyle name="40% - アクセント 5 5" xfId="759" xr:uid="{00000000-0005-0000-0000-00003D0B0000}"/>
    <cellStyle name="40% - アクセント 5 5 2" xfId="2121" xr:uid="{00000000-0005-0000-0000-00003E0B0000}"/>
    <cellStyle name="40% - アクセント 5 5 2 2" xfId="9608" xr:uid="{00000000-0005-0000-0000-00003F0B0000}"/>
    <cellStyle name="40% - アクセント 5 5 2 3" xfId="17092" xr:uid="{00000000-0005-0000-0000-0000400B0000}"/>
    <cellStyle name="40% - アクセント 5 5 3" xfId="3481" xr:uid="{00000000-0005-0000-0000-0000410B0000}"/>
    <cellStyle name="40% - アクセント 5 5 3 2" xfId="10968" xr:uid="{00000000-0005-0000-0000-0000420B0000}"/>
    <cellStyle name="40% - アクセント 5 5 3 3" xfId="18452" xr:uid="{00000000-0005-0000-0000-0000430B0000}"/>
    <cellStyle name="40% - アクセント 5 5 4" xfId="4843" xr:uid="{00000000-0005-0000-0000-0000440B0000}"/>
    <cellStyle name="40% - アクセント 5 5 4 2" xfId="12330" xr:uid="{00000000-0005-0000-0000-0000450B0000}"/>
    <cellStyle name="40% - アクセント 5 5 4 3" xfId="19814" xr:uid="{00000000-0005-0000-0000-0000460B0000}"/>
    <cellStyle name="40% - アクセント 5 5 5" xfId="6203" xr:uid="{00000000-0005-0000-0000-0000470B0000}"/>
    <cellStyle name="40% - アクセント 5 5 5 2" xfId="13690" xr:uid="{00000000-0005-0000-0000-0000480B0000}"/>
    <cellStyle name="40% - アクセント 5 5 5 3" xfId="21174" xr:uid="{00000000-0005-0000-0000-0000490B0000}"/>
    <cellStyle name="40% - アクセント 5 5 6" xfId="8248" xr:uid="{00000000-0005-0000-0000-00004A0B0000}"/>
    <cellStyle name="40% - アクセント 5 5 7" xfId="15732" xr:uid="{00000000-0005-0000-0000-00004B0B0000}"/>
    <cellStyle name="40% - アクセント 5 6" xfId="1407" xr:uid="{00000000-0005-0000-0000-00004C0B0000}"/>
    <cellStyle name="40% - アクセント 5 6 2" xfId="8896" xr:uid="{00000000-0005-0000-0000-00004D0B0000}"/>
    <cellStyle name="40% - アクセント 5 6 3" xfId="16380" xr:uid="{00000000-0005-0000-0000-00004E0B0000}"/>
    <cellStyle name="40% - アクセント 5 7" xfId="2769" xr:uid="{00000000-0005-0000-0000-00004F0B0000}"/>
    <cellStyle name="40% - アクセント 5 7 2" xfId="10256" xr:uid="{00000000-0005-0000-0000-0000500B0000}"/>
    <cellStyle name="40% - アクセント 5 7 3" xfId="17740" xr:uid="{00000000-0005-0000-0000-0000510B0000}"/>
    <cellStyle name="40% - アクセント 5 8" xfId="4131" xr:uid="{00000000-0005-0000-0000-0000520B0000}"/>
    <cellStyle name="40% - アクセント 5 8 2" xfId="11618" xr:uid="{00000000-0005-0000-0000-0000530B0000}"/>
    <cellStyle name="40% - アクセント 5 8 3" xfId="19102" xr:uid="{00000000-0005-0000-0000-0000540B0000}"/>
    <cellStyle name="40% - アクセント 5 9" xfId="5491" xr:uid="{00000000-0005-0000-0000-0000550B0000}"/>
    <cellStyle name="40% - アクセント 5 9 2" xfId="12978" xr:uid="{00000000-0005-0000-0000-0000560B0000}"/>
    <cellStyle name="40% - アクセント 5 9 3" xfId="20462" xr:uid="{00000000-0005-0000-0000-0000570B0000}"/>
    <cellStyle name="40% - アクセント 6" xfId="35" builtinId="51" customBuiltin="1"/>
    <cellStyle name="40% - アクセント 6 10" xfId="6893" xr:uid="{00000000-0005-0000-0000-0000590B0000}"/>
    <cellStyle name="40% - アクセント 6 10 2" xfId="14379" xr:uid="{00000000-0005-0000-0000-00005A0B0000}"/>
    <cellStyle name="40% - アクセント 6 10 3" xfId="21863" xr:uid="{00000000-0005-0000-0000-00005B0B0000}"/>
    <cellStyle name="40% - アクセント 6 11" xfId="7572" xr:uid="{00000000-0005-0000-0000-00005C0B0000}"/>
    <cellStyle name="40% - アクセント 6 12" xfId="15056" xr:uid="{00000000-0005-0000-0000-00005D0B0000}"/>
    <cellStyle name="40% - アクセント 6 2" xfId="164" xr:uid="{00000000-0005-0000-0000-00005E0B0000}"/>
    <cellStyle name="40% - アクセント 6 2 10" xfId="7657" xr:uid="{00000000-0005-0000-0000-00005F0B0000}"/>
    <cellStyle name="40% - アクセント 6 2 11" xfId="15141" xr:uid="{00000000-0005-0000-0000-0000600B0000}"/>
    <cellStyle name="40% - アクセント 6 2 2" xfId="334" xr:uid="{00000000-0005-0000-0000-0000610B0000}"/>
    <cellStyle name="40% - アクセント 6 2 2 10" xfId="15311" xr:uid="{00000000-0005-0000-0000-0000620B0000}"/>
    <cellStyle name="40% - アクセント 6 2 2 2" xfId="676" xr:uid="{00000000-0005-0000-0000-0000630B0000}"/>
    <cellStyle name="40% - アクセント 6 2 2 2 2" xfId="1354" xr:uid="{00000000-0005-0000-0000-0000640B0000}"/>
    <cellStyle name="40% - アクセント 6 2 2 2 2 2" xfId="2716" xr:uid="{00000000-0005-0000-0000-0000650B0000}"/>
    <cellStyle name="40% - アクセント 6 2 2 2 2 2 2" xfId="10203" xr:uid="{00000000-0005-0000-0000-0000660B0000}"/>
    <cellStyle name="40% - アクセント 6 2 2 2 2 2 3" xfId="17687" xr:uid="{00000000-0005-0000-0000-0000670B0000}"/>
    <cellStyle name="40% - アクセント 6 2 2 2 2 3" xfId="4076" xr:uid="{00000000-0005-0000-0000-0000680B0000}"/>
    <cellStyle name="40% - アクセント 6 2 2 2 2 3 2" xfId="11563" xr:uid="{00000000-0005-0000-0000-0000690B0000}"/>
    <cellStyle name="40% - アクセント 6 2 2 2 2 3 3" xfId="19047" xr:uid="{00000000-0005-0000-0000-00006A0B0000}"/>
    <cellStyle name="40% - アクセント 6 2 2 2 2 4" xfId="5438" xr:uid="{00000000-0005-0000-0000-00006B0B0000}"/>
    <cellStyle name="40% - アクセント 6 2 2 2 2 4 2" xfId="12925" xr:uid="{00000000-0005-0000-0000-00006C0B0000}"/>
    <cellStyle name="40% - アクセント 6 2 2 2 2 4 3" xfId="20409" xr:uid="{00000000-0005-0000-0000-00006D0B0000}"/>
    <cellStyle name="40% - アクセント 6 2 2 2 2 5" xfId="6798" xr:uid="{00000000-0005-0000-0000-00006E0B0000}"/>
    <cellStyle name="40% - アクセント 6 2 2 2 2 5 2" xfId="14285" xr:uid="{00000000-0005-0000-0000-00006F0B0000}"/>
    <cellStyle name="40% - アクセント 6 2 2 2 2 5 3" xfId="21769" xr:uid="{00000000-0005-0000-0000-0000700B0000}"/>
    <cellStyle name="40% - アクセント 6 2 2 2 2 6" xfId="8843" xr:uid="{00000000-0005-0000-0000-0000710B0000}"/>
    <cellStyle name="40% - アクセント 6 2 2 2 2 7" xfId="16327" xr:uid="{00000000-0005-0000-0000-0000720B0000}"/>
    <cellStyle name="40% - アクセント 6 2 2 2 3" xfId="2038" xr:uid="{00000000-0005-0000-0000-0000730B0000}"/>
    <cellStyle name="40% - アクセント 6 2 2 2 3 2" xfId="9525" xr:uid="{00000000-0005-0000-0000-0000740B0000}"/>
    <cellStyle name="40% - アクセント 6 2 2 2 3 3" xfId="17009" xr:uid="{00000000-0005-0000-0000-0000750B0000}"/>
    <cellStyle name="40% - アクセント 6 2 2 2 4" xfId="3398" xr:uid="{00000000-0005-0000-0000-0000760B0000}"/>
    <cellStyle name="40% - アクセント 6 2 2 2 4 2" xfId="10885" xr:uid="{00000000-0005-0000-0000-0000770B0000}"/>
    <cellStyle name="40% - アクセント 6 2 2 2 4 3" xfId="18369" xr:uid="{00000000-0005-0000-0000-0000780B0000}"/>
    <cellStyle name="40% - アクセント 6 2 2 2 5" xfId="4760" xr:uid="{00000000-0005-0000-0000-0000790B0000}"/>
    <cellStyle name="40% - アクセント 6 2 2 2 5 2" xfId="12247" xr:uid="{00000000-0005-0000-0000-00007A0B0000}"/>
    <cellStyle name="40% - アクセント 6 2 2 2 5 3" xfId="19731" xr:uid="{00000000-0005-0000-0000-00007B0B0000}"/>
    <cellStyle name="40% - アクセント 6 2 2 2 6" xfId="6120" xr:uid="{00000000-0005-0000-0000-00007C0B0000}"/>
    <cellStyle name="40% - アクセント 6 2 2 2 6 2" xfId="13607" xr:uid="{00000000-0005-0000-0000-00007D0B0000}"/>
    <cellStyle name="40% - アクセント 6 2 2 2 6 3" xfId="21091" xr:uid="{00000000-0005-0000-0000-00007E0B0000}"/>
    <cellStyle name="40% - アクセント 6 2 2 2 7" xfId="7486" xr:uid="{00000000-0005-0000-0000-00007F0B0000}"/>
    <cellStyle name="40% - アクセント 6 2 2 2 7 2" xfId="14972" xr:uid="{00000000-0005-0000-0000-0000800B0000}"/>
    <cellStyle name="40% - アクセント 6 2 2 2 7 3" xfId="22456" xr:uid="{00000000-0005-0000-0000-0000810B0000}"/>
    <cellStyle name="40% - アクセント 6 2 2 2 8" xfId="8165" xr:uid="{00000000-0005-0000-0000-0000820B0000}"/>
    <cellStyle name="40% - アクセント 6 2 2 2 9" xfId="15649" xr:uid="{00000000-0005-0000-0000-0000830B0000}"/>
    <cellStyle name="40% - アクセント 6 2 2 3" xfId="1016" xr:uid="{00000000-0005-0000-0000-0000840B0000}"/>
    <cellStyle name="40% - アクセント 6 2 2 3 2" xfId="2378" xr:uid="{00000000-0005-0000-0000-0000850B0000}"/>
    <cellStyle name="40% - アクセント 6 2 2 3 2 2" xfId="9865" xr:uid="{00000000-0005-0000-0000-0000860B0000}"/>
    <cellStyle name="40% - アクセント 6 2 2 3 2 3" xfId="17349" xr:uid="{00000000-0005-0000-0000-0000870B0000}"/>
    <cellStyle name="40% - アクセント 6 2 2 3 3" xfId="3738" xr:uid="{00000000-0005-0000-0000-0000880B0000}"/>
    <cellStyle name="40% - アクセント 6 2 2 3 3 2" xfId="11225" xr:uid="{00000000-0005-0000-0000-0000890B0000}"/>
    <cellStyle name="40% - アクセント 6 2 2 3 3 3" xfId="18709" xr:uid="{00000000-0005-0000-0000-00008A0B0000}"/>
    <cellStyle name="40% - アクセント 6 2 2 3 4" xfId="5100" xr:uid="{00000000-0005-0000-0000-00008B0B0000}"/>
    <cellStyle name="40% - アクセント 6 2 2 3 4 2" xfId="12587" xr:uid="{00000000-0005-0000-0000-00008C0B0000}"/>
    <cellStyle name="40% - アクセント 6 2 2 3 4 3" xfId="20071" xr:uid="{00000000-0005-0000-0000-00008D0B0000}"/>
    <cellStyle name="40% - アクセント 6 2 2 3 5" xfId="6460" xr:uid="{00000000-0005-0000-0000-00008E0B0000}"/>
    <cellStyle name="40% - アクセント 6 2 2 3 5 2" xfId="13947" xr:uid="{00000000-0005-0000-0000-00008F0B0000}"/>
    <cellStyle name="40% - アクセント 6 2 2 3 5 3" xfId="21431" xr:uid="{00000000-0005-0000-0000-0000900B0000}"/>
    <cellStyle name="40% - アクセント 6 2 2 3 6" xfId="8505" xr:uid="{00000000-0005-0000-0000-0000910B0000}"/>
    <cellStyle name="40% - アクセント 6 2 2 3 7" xfId="15989" xr:uid="{00000000-0005-0000-0000-0000920B0000}"/>
    <cellStyle name="40% - アクセント 6 2 2 4" xfId="1698" xr:uid="{00000000-0005-0000-0000-0000930B0000}"/>
    <cellStyle name="40% - アクセント 6 2 2 4 2" xfId="9185" xr:uid="{00000000-0005-0000-0000-0000940B0000}"/>
    <cellStyle name="40% - アクセント 6 2 2 4 3" xfId="16669" xr:uid="{00000000-0005-0000-0000-0000950B0000}"/>
    <cellStyle name="40% - アクセント 6 2 2 5" xfId="3058" xr:uid="{00000000-0005-0000-0000-0000960B0000}"/>
    <cellStyle name="40% - アクセント 6 2 2 5 2" xfId="10545" xr:uid="{00000000-0005-0000-0000-0000970B0000}"/>
    <cellStyle name="40% - アクセント 6 2 2 5 3" xfId="18029" xr:uid="{00000000-0005-0000-0000-0000980B0000}"/>
    <cellStyle name="40% - アクセント 6 2 2 6" xfId="4420" xr:uid="{00000000-0005-0000-0000-0000990B0000}"/>
    <cellStyle name="40% - アクセント 6 2 2 6 2" xfId="11907" xr:uid="{00000000-0005-0000-0000-00009A0B0000}"/>
    <cellStyle name="40% - アクセント 6 2 2 6 3" xfId="19391" xr:uid="{00000000-0005-0000-0000-00009B0B0000}"/>
    <cellStyle name="40% - アクセント 6 2 2 7" xfId="5780" xr:uid="{00000000-0005-0000-0000-00009C0B0000}"/>
    <cellStyle name="40% - アクセント 6 2 2 7 2" xfId="13267" xr:uid="{00000000-0005-0000-0000-00009D0B0000}"/>
    <cellStyle name="40% - アクセント 6 2 2 7 3" xfId="20751" xr:uid="{00000000-0005-0000-0000-00009E0B0000}"/>
    <cellStyle name="40% - アクセント 6 2 2 8" xfId="7148" xr:uid="{00000000-0005-0000-0000-00009F0B0000}"/>
    <cellStyle name="40% - アクセント 6 2 2 8 2" xfId="14634" xr:uid="{00000000-0005-0000-0000-0000A00B0000}"/>
    <cellStyle name="40% - アクセント 6 2 2 8 3" xfId="22118" xr:uid="{00000000-0005-0000-0000-0000A10B0000}"/>
    <cellStyle name="40% - アクセント 6 2 2 9" xfId="7827" xr:uid="{00000000-0005-0000-0000-0000A20B0000}"/>
    <cellStyle name="40% - アクセント 6 2 3" xfId="507" xr:uid="{00000000-0005-0000-0000-0000A30B0000}"/>
    <cellStyle name="40% - アクセント 6 2 3 2" xfId="1185" xr:uid="{00000000-0005-0000-0000-0000A40B0000}"/>
    <cellStyle name="40% - アクセント 6 2 3 2 2" xfId="2547" xr:uid="{00000000-0005-0000-0000-0000A50B0000}"/>
    <cellStyle name="40% - アクセント 6 2 3 2 2 2" xfId="10034" xr:uid="{00000000-0005-0000-0000-0000A60B0000}"/>
    <cellStyle name="40% - アクセント 6 2 3 2 2 3" xfId="17518" xr:uid="{00000000-0005-0000-0000-0000A70B0000}"/>
    <cellStyle name="40% - アクセント 6 2 3 2 3" xfId="3907" xr:uid="{00000000-0005-0000-0000-0000A80B0000}"/>
    <cellStyle name="40% - アクセント 6 2 3 2 3 2" xfId="11394" xr:uid="{00000000-0005-0000-0000-0000A90B0000}"/>
    <cellStyle name="40% - アクセント 6 2 3 2 3 3" xfId="18878" xr:uid="{00000000-0005-0000-0000-0000AA0B0000}"/>
    <cellStyle name="40% - アクセント 6 2 3 2 4" xfId="5269" xr:uid="{00000000-0005-0000-0000-0000AB0B0000}"/>
    <cellStyle name="40% - アクセント 6 2 3 2 4 2" xfId="12756" xr:uid="{00000000-0005-0000-0000-0000AC0B0000}"/>
    <cellStyle name="40% - アクセント 6 2 3 2 4 3" xfId="20240" xr:uid="{00000000-0005-0000-0000-0000AD0B0000}"/>
    <cellStyle name="40% - アクセント 6 2 3 2 5" xfId="6629" xr:uid="{00000000-0005-0000-0000-0000AE0B0000}"/>
    <cellStyle name="40% - アクセント 6 2 3 2 5 2" xfId="14116" xr:uid="{00000000-0005-0000-0000-0000AF0B0000}"/>
    <cellStyle name="40% - アクセント 6 2 3 2 5 3" xfId="21600" xr:uid="{00000000-0005-0000-0000-0000B00B0000}"/>
    <cellStyle name="40% - アクセント 6 2 3 2 6" xfId="8674" xr:uid="{00000000-0005-0000-0000-0000B10B0000}"/>
    <cellStyle name="40% - アクセント 6 2 3 2 7" xfId="16158" xr:uid="{00000000-0005-0000-0000-0000B20B0000}"/>
    <cellStyle name="40% - アクセント 6 2 3 3" xfId="1869" xr:uid="{00000000-0005-0000-0000-0000B30B0000}"/>
    <cellStyle name="40% - アクセント 6 2 3 3 2" xfId="9356" xr:uid="{00000000-0005-0000-0000-0000B40B0000}"/>
    <cellStyle name="40% - アクセント 6 2 3 3 3" xfId="16840" xr:uid="{00000000-0005-0000-0000-0000B50B0000}"/>
    <cellStyle name="40% - アクセント 6 2 3 4" xfId="3229" xr:uid="{00000000-0005-0000-0000-0000B60B0000}"/>
    <cellStyle name="40% - アクセント 6 2 3 4 2" xfId="10716" xr:uid="{00000000-0005-0000-0000-0000B70B0000}"/>
    <cellStyle name="40% - アクセント 6 2 3 4 3" xfId="18200" xr:uid="{00000000-0005-0000-0000-0000B80B0000}"/>
    <cellStyle name="40% - アクセント 6 2 3 5" xfId="4591" xr:uid="{00000000-0005-0000-0000-0000B90B0000}"/>
    <cellStyle name="40% - アクセント 6 2 3 5 2" xfId="12078" xr:uid="{00000000-0005-0000-0000-0000BA0B0000}"/>
    <cellStyle name="40% - アクセント 6 2 3 5 3" xfId="19562" xr:uid="{00000000-0005-0000-0000-0000BB0B0000}"/>
    <cellStyle name="40% - アクセント 6 2 3 6" xfId="5951" xr:uid="{00000000-0005-0000-0000-0000BC0B0000}"/>
    <cellStyle name="40% - アクセント 6 2 3 6 2" xfId="13438" xr:uid="{00000000-0005-0000-0000-0000BD0B0000}"/>
    <cellStyle name="40% - アクセント 6 2 3 6 3" xfId="20922" xr:uid="{00000000-0005-0000-0000-0000BE0B0000}"/>
    <cellStyle name="40% - アクセント 6 2 3 7" xfId="7317" xr:uid="{00000000-0005-0000-0000-0000BF0B0000}"/>
    <cellStyle name="40% - アクセント 6 2 3 7 2" xfId="14803" xr:uid="{00000000-0005-0000-0000-0000C00B0000}"/>
    <cellStyle name="40% - アクセント 6 2 3 7 3" xfId="22287" xr:uid="{00000000-0005-0000-0000-0000C10B0000}"/>
    <cellStyle name="40% - アクセント 6 2 3 8" xfId="7996" xr:uid="{00000000-0005-0000-0000-0000C20B0000}"/>
    <cellStyle name="40% - アクセント 6 2 3 9" xfId="15480" xr:uid="{00000000-0005-0000-0000-0000C30B0000}"/>
    <cellStyle name="40% - アクセント 6 2 4" xfId="846" xr:uid="{00000000-0005-0000-0000-0000C40B0000}"/>
    <cellStyle name="40% - アクセント 6 2 4 2" xfId="2208" xr:uid="{00000000-0005-0000-0000-0000C50B0000}"/>
    <cellStyle name="40% - アクセント 6 2 4 2 2" xfId="9695" xr:uid="{00000000-0005-0000-0000-0000C60B0000}"/>
    <cellStyle name="40% - アクセント 6 2 4 2 3" xfId="17179" xr:uid="{00000000-0005-0000-0000-0000C70B0000}"/>
    <cellStyle name="40% - アクセント 6 2 4 3" xfId="3568" xr:uid="{00000000-0005-0000-0000-0000C80B0000}"/>
    <cellStyle name="40% - アクセント 6 2 4 3 2" xfId="11055" xr:uid="{00000000-0005-0000-0000-0000C90B0000}"/>
    <cellStyle name="40% - アクセント 6 2 4 3 3" xfId="18539" xr:uid="{00000000-0005-0000-0000-0000CA0B0000}"/>
    <cellStyle name="40% - アクセント 6 2 4 4" xfId="4930" xr:uid="{00000000-0005-0000-0000-0000CB0B0000}"/>
    <cellStyle name="40% - アクセント 6 2 4 4 2" xfId="12417" xr:uid="{00000000-0005-0000-0000-0000CC0B0000}"/>
    <cellStyle name="40% - アクセント 6 2 4 4 3" xfId="19901" xr:uid="{00000000-0005-0000-0000-0000CD0B0000}"/>
    <cellStyle name="40% - アクセント 6 2 4 5" xfId="6290" xr:uid="{00000000-0005-0000-0000-0000CE0B0000}"/>
    <cellStyle name="40% - アクセント 6 2 4 5 2" xfId="13777" xr:uid="{00000000-0005-0000-0000-0000CF0B0000}"/>
    <cellStyle name="40% - アクセント 6 2 4 5 3" xfId="21261" xr:uid="{00000000-0005-0000-0000-0000D00B0000}"/>
    <cellStyle name="40% - アクセント 6 2 4 6" xfId="8335" xr:uid="{00000000-0005-0000-0000-0000D10B0000}"/>
    <cellStyle name="40% - アクセント 6 2 4 7" xfId="15819" xr:uid="{00000000-0005-0000-0000-0000D20B0000}"/>
    <cellStyle name="40% - アクセント 6 2 5" xfId="1529" xr:uid="{00000000-0005-0000-0000-0000D30B0000}"/>
    <cellStyle name="40% - アクセント 6 2 5 2" xfId="9016" xr:uid="{00000000-0005-0000-0000-0000D40B0000}"/>
    <cellStyle name="40% - アクセント 6 2 5 3" xfId="16500" xr:uid="{00000000-0005-0000-0000-0000D50B0000}"/>
    <cellStyle name="40% - アクセント 6 2 6" xfId="2889" xr:uid="{00000000-0005-0000-0000-0000D60B0000}"/>
    <cellStyle name="40% - アクセント 6 2 6 2" xfId="10376" xr:uid="{00000000-0005-0000-0000-0000D70B0000}"/>
    <cellStyle name="40% - アクセント 6 2 6 3" xfId="17860" xr:uid="{00000000-0005-0000-0000-0000D80B0000}"/>
    <cellStyle name="40% - アクセント 6 2 7" xfId="4251" xr:uid="{00000000-0005-0000-0000-0000D90B0000}"/>
    <cellStyle name="40% - アクセント 6 2 7 2" xfId="11738" xr:uid="{00000000-0005-0000-0000-0000DA0B0000}"/>
    <cellStyle name="40% - アクセント 6 2 7 3" xfId="19222" xr:uid="{00000000-0005-0000-0000-0000DB0B0000}"/>
    <cellStyle name="40% - アクセント 6 2 8" xfId="5611" xr:uid="{00000000-0005-0000-0000-0000DC0B0000}"/>
    <cellStyle name="40% - アクセント 6 2 8 2" xfId="13098" xr:uid="{00000000-0005-0000-0000-0000DD0B0000}"/>
    <cellStyle name="40% - アクセント 6 2 8 3" xfId="20582" xr:uid="{00000000-0005-0000-0000-0000DE0B0000}"/>
    <cellStyle name="40% - アクセント 6 2 9" xfId="6978" xr:uid="{00000000-0005-0000-0000-0000DF0B0000}"/>
    <cellStyle name="40% - アクセント 6 2 9 2" xfId="14464" xr:uid="{00000000-0005-0000-0000-0000E00B0000}"/>
    <cellStyle name="40% - アクセント 6 2 9 3" xfId="21948" xr:uid="{00000000-0005-0000-0000-0000E10B0000}"/>
    <cellStyle name="40% - アクセント 6 3" xfId="249" xr:uid="{00000000-0005-0000-0000-0000E20B0000}"/>
    <cellStyle name="40% - アクセント 6 3 10" xfId="15226" xr:uid="{00000000-0005-0000-0000-0000E30B0000}"/>
    <cellStyle name="40% - アクセント 6 3 2" xfId="591" xr:uid="{00000000-0005-0000-0000-0000E40B0000}"/>
    <cellStyle name="40% - アクセント 6 3 2 2" xfId="1269" xr:uid="{00000000-0005-0000-0000-0000E50B0000}"/>
    <cellStyle name="40% - アクセント 6 3 2 2 2" xfId="2631" xr:uid="{00000000-0005-0000-0000-0000E60B0000}"/>
    <cellStyle name="40% - アクセント 6 3 2 2 2 2" xfId="10118" xr:uid="{00000000-0005-0000-0000-0000E70B0000}"/>
    <cellStyle name="40% - アクセント 6 3 2 2 2 3" xfId="17602" xr:uid="{00000000-0005-0000-0000-0000E80B0000}"/>
    <cellStyle name="40% - アクセント 6 3 2 2 3" xfId="3991" xr:uid="{00000000-0005-0000-0000-0000E90B0000}"/>
    <cellStyle name="40% - アクセント 6 3 2 2 3 2" xfId="11478" xr:uid="{00000000-0005-0000-0000-0000EA0B0000}"/>
    <cellStyle name="40% - アクセント 6 3 2 2 3 3" xfId="18962" xr:uid="{00000000-0005-0000-0000-0000EB0B0000}"/>
    <cellStyle name="40% - アクセント 6 3 2 2 4" xfId="5353" xr:uid="{00000000-0005-0000-0000-0000EC0B0000}"/>
    <cellStyle name="40% - アクセント 6 3 2 2 4 2" xfId="12840" xr:uid="{00000000-0005-0000-0000-0000ED0B0000}"/>
    <cellStyle name="40% - アクセント 6 3 2 2 4 3" xfId="20324" xr:uid="{00000000-0005-0000-0000-0000EE0B0000}"/>
    <cellStyle name="40% - アクセント 6 3 2 2 5" xfId="6713" xr:uid="{00000000-0005-0000-0000-0000EF0B0000}"/>
    <cellStyle name="40% - アクセント 6 3 2 2 5 2" xfId="14200" xr:uid="{00000000-0005-0000-0000-0000F00B0000}"/>
    <cellStyle name="40% - アクセント 6 3 2 2 5 3" xfId="21684" xr:uid="{00000000-0005-0000-0000-0000F10B0000}"/>
    <cellStyle name="40% - アクセント 6 3 2 2 6" xfId="8758" xr:uid="{00000000-0005-0000-0000-0000F20B0000}"/>
    <cellStyle name="40% - アクセント 6 3 2 2 7" xfId="16242" xr:uid="{00000000-0005-0000-0000-0000F30B0000}"/>
    <cellStyle name="40% - アクセント 6 3 2 3" xfId="1953" xr:uid="{00000000-0005-0000-0000-0000F40B0000}"/>
    <cellStyle name="40% - アクセント 6 3 2 3 2" xfId="9440" xr:uid="{00000000-0005-0000-0000-0000F50B0000}"/>
    <cellStyle name="40% - アクセント 6 3 2 3 3" xfId="16924" xr:uid="{00000000-0005-0000-0000-0000F60B0000}"/>
    <cellStyle name="40% - アクセント 6 3 2 4" xfId="3313" xr:uid="{00000000-0005-0000-0000-0000F70B0000}"/>
    <cellStyle name="40% - アクセント 6 3 2 4 2" xfId="10800" xr:uid="{00000000-0005-0000-0000-0000F80B0000}"/>
    <cellStyle name="40% - アクセント 6 3 2 4 3" xfId="18284" xr:uid="{00000000-0005-0000-0000-0000F90B0000}"/>
    <cellStyle name="40% - アクセント 6 3 2 5" xfId="4675" xr:uid="{00000000-0005-0000-0000-0000FA0B0000}"/>
    <cellStyle name="40% - アクセント 6 3 2 5 2" xfId="12162" xr:uid="{00000000-0005-0000-0000-0000FB0B0000}"/>
    <cellStyle name="40% - アクセント 6 3 2 5 3" xfId="19646" xr:uid="{00000000-0005-0000-0000-0000FC0B0000}"/>
    <cellStyle name="40% - アクセント 6 3 2 6" xfId="6035" xr:uid="{00000000-0005-0000-0000-0000FD0B0000}"/>
    <cellStyle name="40% - アクセント 6 3 2 6 2" xfId="13522" xr:uid="{00000000-0005-0000-0000-0000FE0B0000}"/>
    <cellStyle name="40% - アクセント 6 3 2 6 3" xfId="21006" xr:uid="{00000000-0005-0000-0000-0000FF0B0000}"/>
    <cellStyle name="40% - アクセント 6 3 2 7" xfId="7401" xr:uid="{00000000-0005-0000-0000-0000000C0000}"/>
    <cellStyle name="40% - アクセント 6 3 2 7 2" xfId="14887" xr:uid="{00000000-0005-0000-0000-0000010C0000}"/>
    <cellStyle name="40% - アクセント 6 3 2 7 3" xfId="22371" xr:uid="{00000000-0005-0000-0000-0000020C0000}"/>
    <cellStyle name="40% - アクセント 6 3 2 8" xfId="8080" xr:uid="{00000000-0005-0000-0000-0000030C0000}"/>
    <cellStyle name="40% - アクセント 6 3 2 9" xfId="15564" xr:uid="{00000000-0005-0000-0000-0000040C0000}"/>
    <cellStyle name="40% - アクセント 6 3 3" xfId="931" xr:uid="{00000000-0005-0000-0000-0000050C0000}"/>
    <cellStyle name="40% - アクセント 6 3 3 2" xfId="2293" xr:uid="{00000000-0005-0000-0000-0000060C0000}"/>
    <cellStyle name="40% - アクセント 6 3 3 2 2" xfId="9780" xr:uid="{00000000-0005-0000-0000-0000070C0000}"/>
    <cellStyle name="40% - アクセント 6 3 3 2 3" xfId="17264" xr:uid="{00000000-0005-0000-0000-0000080C0000}"/>
    <cellStyle name="40% - アクセント 6 3 3 3" xfId="3653" xr:uid="{00000000-0005-0000-0000-0000090C0000}"/>
    <cellStyle name="40% - アクセント 6 3 3 3 2" xfId="11140" xr:uid="{00000000-0005-0000-0000-00000A0C0000}"/>
    <cellStyle name="40% - アクセント 6 3 3 3 3" xfId="18624" xr:uid="{00000000-0005-0000-0000-00000B0C0000}"/>
    <cellStyle name="40% - アクセント 6 3 3 4" xfId="5015" xr:uid="{00000000-0005-0000-0000-00000C0C0000}"/>
    <cellStyle name="40% - アクセント 6 3 3 4 2" xfId="12502" xr:uid="{00000000-0005-0000-0000-00000D0C0000}"/>
    <cellStyle name="40% - アクセント 6 3 3 4 3" xfId="19986" xr:uid="{00000000-0005-0000-0000-00000E0C0000}"/>
    <cellStyle name="40% - アクセント 6 3 3 5" xfId="6375" xr:uid="{00000000-0005-0000-0000-00000F0C0000}"/>
    <cellStyle name="40% - アクセント 6 3 3 5 2" xfId="13862" xr:uid="{00000000-0005-0000-0000-0000100C0000}"/>
    <cellStyle name="40% - アクセント 6 3 3 5 3" xfId="21346" xr:uid="{00000000-0005-0000-0000-0000110C0000}"/>
    <cellStyle name="40% - アクセント 6 3 3 6" xfId="8420" xr:uid="{00000000-0005-0000-0000-0000120C0000}"/>
    <cellStyle name="40% - アクセント 6 3 3 7" xfId="15904" xr:uid="{00000000-0005-0000-0000-0000130C0000}"/>
    <cellStyle name="40% - アクセント 6 3 4" xfId="1613" xr:uid="{00000000-0005-0000-0000-0000140C0000}"/>
    <cellStyle name="40% - アクセント 6 3 4 2" xfId="9100" xr:uid="{00000000-0005-0000-0000-0000150C0000}"/>
    <cellStyle name="40% - アクセント 6 3 4 3" xfId="16584" xr:uid="{00000000-0005-0000-0000-0000160C0000}"/>
    <cellStyle name="40% - アクセント 6 3 5" xfId="2973" xr:uid="{00000000-0005-0000-0000-0000170C0000}"/>
    <cellStyle name="40% - アクセント 6 3 5 2" xfId="10460" xr:uid="{00000000-0005-0000-0000-0000180C0000}"/>
    <cellStyle name="40% - アクセント 6 3 5 3" xfId="17944" xr:uid="{00000000-0005-0000-0000-0000190C0000}"/>
    <cellStyle name="40% - アクセント 6 3 6" xfId="4335" xr:uid="{00000000-0005-0000-0000-00001A0C0000}"/>
    <cellStyle name="40% - アクセント 6 3 6 2" xfId="11822" xr:uid="{00000000-0005-0000-0000-00001B0C0000}"/>
    <cellStyle name="40% - アクセント 6 3 6 3" xfId="19306" xr:uid="{00000000-0005-0000-0000-00001C0C0000}"/>
    <cellStyle name="40% - アクセント 6 3 7" xfId="5695" xr:uid="{00000000-0005-0000-0000-00001D0C0000}"/>
    <cellStyle name="40% - アクセント 6 3 7 2" xfId="13182" xr:uid="{00000000-0005-0000-0000-00001E0C0000}"/>
    <cellStyle name="40% - アクセント 6 3 7 3" xfId="20666" xr:uid="{00000000-0005-0000-0000-00001F0C0000}"/>
    <cellStyle name="40% - アクセント 6 3 8" xfId="7063" xr:uid="{00000000-0005-0000-0000-0000200C0000}"/>
    <cellStyle name="40% - アクセント 6 3 8 2" xfId="14549" xr:uid="{00000000-0005-0000-0000-0000210C0000}"/>
    <cellStyle name="40% - アクセント 6 3 8 3" xfId="22033" xr:uid="{00000000-0005-0000-0000-0000220C0000}"/>
    <cellStyle name="40% - アクセント 6 3 9" xfId="7742" xr:uid="{00000000-0005-0000-0000-0000230C0000}"/>
    <cellStyle name="40% - アクセント 6 4" xfId="422" xr:uid="{00000000-0005-0000-0000-0000240C0000}"/>
    <cellStyle name="40% - アクセント 6 4 2" xfId="1100" xr:uid="{00000000-0005-0000-0000-0000250C0000}"/>
    <cellStyle name="40% - アクセント 6 4 2 2" xfId="2462" xr:uid="{00000000-0005-0000-0000-0000260C0000}"/>
    <cellStyle name="40% - アクセント 6 4 2 2 2" xfId="9949" xr:uid="{00000000-0005-0000-0000-0000270C0000}"/>
    <cellStyle name="40% - アクセント 6 4 2 2 3" xfId="17433" xr:uid="{00000000-0005-0000-0000-0000280C0000}"/>
    <cellStyle name="40% - アクセント 6 4 2 3" xfId="3822" xr:uid="{00000000-0005-0000-0000-0000290C0000}"/>
    <cellStyle name="40% - アクセント 6 4 2 3 2" xfId="11309" xr:uid="{00000000-0005-0000-0000-00002A0C0000}"/>
    <cellStyle name="40% - アクセント 6 4 2 3 3" xfId="18793" xr:uid="{00000000-0005-0000-0000-00002B0C0000}"/>
    <cellStyle name="40% - アクセント 6 4 2 4" xfId="5184" xr:uid="{00000000-0005-0000-0000-00002C0C0000}"/>
    <cellStyle name="40% - アクセント 6 4 2 4 2" xfId="12671" xr:uid="{00000000-0005-0000-0000-00002D0C0000}"/>
    <cellStyle name="40% - アクセント 6 4 2 4 3" xfId="20155" xr:uid="{00000000-0005-0000-0000-00002E0C0000}"/>
    <cellStyle name="40% - アクセント 6 4 2 5" xfId="6544" xr:uid="{00000000-0005-0000-0000-00002F0C0000}"/>
    <cellStyle name="40% - アクセント 6 4 2 5 2" xfId="14031" xr:uid="{00000000-0005-0000-0000-0000300C0000}"/>
    <cellStyle name="40% - アクセント 6 4 2 5 3" xfId="21515" xr:uid="{00000000-0005-0000-0000-0000310C0000}"/>
    <cellStyle name="40% - アクセント 6 4 2 6" xfId="8589" xr:uid="{00000000-0005-0000-0000-0000320C0000}"/>
    <cellStyle name="40% - アクセント 6 4 2 7" xfId="16073" xr:uid="{00000000-0005-0000-0000-0000330C0000}"/>
    <cellStyle name="40% - アクセント 6 4 3" xfId="1784" xr:uid="{00000000-0005-0000-0000-0000340C0000}"/>
    <cellStyle name="40% - アクセント 6 4 3 2" xfId="9271" xr:uid="{00000000-0005-0000-0000-0000350C0000}"/>
    <cellStyle name="40% - アクセント 6 4 3 3" xfId="16755" xr:uid="{00000000-0005-0000-0000-0000360C0000}"/>
    <cellStyle name="40% - アクセント 6 4 4" xfId="3144" xr:uid="{00000000-0005-0000-0000-0000370C0000}"/>
    <cellStyle name="40% - アクセント 6 4 4 2" xfId="10631" xr:uid="{00000000-0005-0000-0000-0000380C0000}"/>
    <cellStyle name="40% - アクセント 6 4 4 3" xfId="18115" xr:uid="{00000000-0005-0000-0000-0000390C0000}"/>
    <cellStyle name="40% - アクセント 6 4 5" xfId="4506" xr:uid="{00000000-0005-0000-0000-00003A0C0000}"/>
    <cellStyle name="40% - アクセント 6 4 5 2" xfId="11993" xr:uid="{00000000-0005-0000-0000-00003B0C0000}"/>
    <cellStyle name="40% - アクセント 6 4 5 3" xfId="19477" xr:uid="{00000000-0005-0000-0000-00003C0C0000}"/>
    <cellStyle name="40% - アクセント 6 4 6" xfId="5866" xr:uid="{00000000-0005-0000-0000-00003D0C0000}"/>
    <cellStyle name="40% - アクセント 6 4 6 2" xfId="13353" xr:uid="{00000000-0005-0000-0000-00003E0C0000}"/>
    <cellStyle name="40% - アクセント 6 4 6 3" xfId="20837" xr:uid="{00000000-0005-0000-0000-00003F0C0000}"/>
    <cellStyle name="40% - アクセント 6 4 7" xfId="7232" xr:uid="{00000000-0005-0000-0000-0000400C0000}"/>
    <cellStyle name="40% - アクセント 6 4 7 2" xfId="14718" xr:uid="{00000000-0005-0000-0000-0000410C0000}"/>
    <cellStyle name="40% - アクセント 6 4 7 3" xfId="22202" xr:uid="{00000000-0005-0000-0000-0000420C0000}"/>
    <cellStyle name="40% - アクセント 6 4 8" xfId="7911" xr:uid="{00000000-0005-0000-0000-0000430C0000}"/>
    <cellStyle name="40% - アクセント 6 4 9" xfId="15395" xr:uid="{00000000-0005-0000-0000-0000440C0000}"/>
    <cellStyle name="40% - アクセント 6 5" xfId="761" xr:uid="{00000000-0005-0000-0000-0000450C0000}"/>
    <cellStyle name="40% - アクセント 6 5 2" xfId="2123" xr:uid="{00000000-0005-0000-0000-0000460C0000}"/>
    <cellStyle name="40% - アクセント 6 5 2 2" xfId="9610" xr:uid="{00000000-0005-0000-0000-0000470C0000}"/>
    <cellStyle name="40% - アクセント 6 5 2 3" xfId="17094" xr:uid="{00000000-0005-0000-0000-0000480C0000}"/>
    <cellStyle name="40% - アクセント 6 5 3" xfId="3483" xr:uid="{00000000-0005-0000-0000-0000490C0000}"/>
    <cellStyle name="40% - アクセント 6 5 3 2" xfId="10970" xr:uid="{00000000-0005-0000-0000-00004A0C0000}"/>
    <cellStyle name="40% - アクセント 6 5 3 3" xfId="18454" xr:uid="{00000000-0005-0000-0000-00004B0C0000}"/>
    <cellStyle name="40% - アクセント 6 5 4" xfId="4845" xr:uid="{00000000-0005-0000-0000-00004C0C0000}"/>
    <cellStyle name="40% - アクセント 6 5 4 2" xfId="12332" xr:uid="{00000000-0005-0000-0000-00004D0C0000}"/>
    <cellStyle name="40% - アクセント 6 5 4 3" xfId="19816" xr:uid="{00000000-0005-0000-0000-00004E0C0000}"/>
    <cellStyle name="40% - アクセント 6 5 5" xfId="6205" xr:uid="{00000000-0005-0000-0000-00004F0C0000}"/>
    <cellStyle name="40% - アクセント 6 5 5 2" xfId="13692" xr:uid="{00000000-0005-0000-0000-0000500C0000}"/>
    <cellStyle name="40% - アクセント 6 5 5 3" xfId="21176" xr:uid="{00000000-0005-0000-0000-0000510C0000}"/>
    <cellStyle name="40% - アクセント 6 5 6" xfId="8250" xr:uid="{00000000-0005-0000-0000-0000520C0000}"/>
    <cellStyle name="40% - アクセント 6 5 7" xfId="15734" xr:uid="{00000000-0005-0000-0000-0000530C0000}"/>
    <cellStyle name="40% - アクセント 6 6" xfId="1409" xr:uid="{00000000-0005-0000-0000-0000540C0000}"/>
    <cellStyle name="40% - アクセント 6 6 2" xfId="8898" xr:uid="{00000000-0005-0000-0000-0000550C0000}"/>
    <cellStyle name="40% - アクセント 6 6 3" xfId="16382" xr:uid="{00000000-0005-0000-0000-0000560C0000}"/>
    <cellStyle name="40% - アクセント 6 7" xfId="2771" xr:uid="{00000000-0005-0000-0000-0000570C0000}"/>
    <cellStyle name="40% - アクセント 6 7 2" xfId="10258" xr:uid="{00000000-0005-0000-0000-0000580C0000}"/>
    <cellStyle name="40% - アクセント 6 7 3" xfId="17742" xr:uid="{00000000-0005-0000-0000-0000590C0000}"/>
    <cellStyle name="40% - アクセント 6 8" xfId="4133" xr:uid="{00000000-0005-0000-0000-00005A0C0000}"/>
    <cellStyle name="40% - アクセント 6 8 2" xfId="11620" xr:uid="{00000000-0005-0000-0000-00005B0C0000}"/>
    <cellStyle name="40% - アクセント 6 8 3" xfId="19104" xr:uid="{00000000-0005-0000-0000-00005C0C0000}"/>
    <cellStyle name="40% - アクセント 6 9" xfId="5493" xr:uid="{00000000-0005-0000-0000-00005D0C0000}"/>
    <cellStyle name="40% - アクセント 6 9 2" xfId="12980" xr:uid="{00000000-0005-0000-0000-00005E0C0000}"/>
    <cellStyle name="40% - アクセント 6 9 3" xfId="20464" xr:uid="{00000000-0005-0000-0000-00005F0C0000}"/>
    <cellStyle name="60% - アクセント 1 2" xfId="110" xr:uid="{00000000-0005-0000-0000-0000600C0000}"/>
    <cellStyle name="60% - アクセント 2 2" xfId="111" xr:uid="{00000000-0005-0000-0000-0000610C0000}"/>
    <cellStyle name="60% - アクセント 3 2" xfId="112" xr:uid="{00000000-0005-0000-0000-0000620C0000}"/>
    <cellStyle name="60% - アクセント 4 2" xfId="113" xr:uid="{00000000-0005-0000-0000-0000630C0000}"/>
    <cellStyle name="60% - アクセント 5 2" xfId="114" xr:uid="{00000000-0005-0000-0000-0000640C0000}"/>
    <cellStyle name="60% - アクセント 6 2" xfId="115" xr:uid="{00000000-0005-0000-0000-0000650C0000}"/>
    <cellStyle name="Normal" xfId="373" xr:uid="{00000000-0005-0000-0000-0000660C0000}"/>
    <cellStyle name="Normal 10" xfId="7866" xr:uid="{00000000-0005-0000-0000-0000670C0000}"/>
    <cellStyle name="Normal 11" xfId="15350" xr:uid="{00000000-0005-0000-0000-0000680C0000}"/>
    <cellStyle name="Normal 2" xfId="715" xr:uid="{00000000-0005-0000-0000-0000690C0000}"/>
    <cellStyle name="Normal 2 2" xfId="1393" xr:uid="{00000000-0005-0000-0000-00006A0C0000}"/>
    <cellStyle name="Normal 2 2 2" xfId="2755" xr:uid="{00000000-0005-0000-0000-00006B0C0000}"/>
    <cellStyle name="Normal 2 2 2 2" xfId="10242" xr:uid="{00000000-0005-0000-0000-00006C0C0000}"/>
    <cellStyle name="Normal 2 2 2 3" xfId="17726" xr:uid="{00000000-0005-0000-0000-00006D0C0000}"/>
    <cellStyle name="Normal 2 2 3" xfId="4115" xr:uid="{00000000-0005-0000-0000-00006E0C0000}"/>
    <cellStyle name="Normal 2 2 3 2" xfId="11602" xr:uid="{00000000-0005-0000-0000-00006F0C0000}"/>
    <cellStyle name="Normal 2 2 3 3" xfId="19086" xr:uid="{00000000-0005-0000-0000-0000700C0000}"/>
    <cellStyle name="Normal 2 2 4" xfId="5477" xr:uid="{00000000-0005-0000-0000-0000710C0000}"/>
    <cellStyle name="Normal 2 2 4 2" xfId="12964" xr:uid="{00000000-0005-0000-0000-0000720C0000}"/>
    <cellStyle name="Normal 2 2 4 3" xfId="20448" xr:uid="{00000000-0005-0000-0000-0000730C0000}"/>
    <cellStyle name="Normal 2 2 5" xfId="6837" xr:uid="{00000000-0005-0000-0000-0000740C0000}"/>
    <cellStyle name="Normal 2 2 5 2" xfId="14324" xr:uid="{00000000-0005-0000-0000-0000750C0000}"/>
    <cellStyle name="Normal 2 2 5 3" xfId="21808" xr:uid="{00000000-0005-0000-0000-0000760C0000}"/>
    <cellStyle name="Normal 2 2 6" xfId="8882" xr:uid="{00000000-0005-0000-0000-0000770C0000}"/>
    <cellStyle name="Normal 2 2 7" xfId="16366" xr:uid="{00000000-0005-0000-0000-0000780C0000}"/>
    <cellStyle name="Normal 2 3" xfId="2077" xr:uid="{00000000-0005-0000-0000-0000790C0000}"/>
    <cellStyle name="Normal 2 3 2" xfId="9564" xr:uid="{00000000-0005-0000-0000-00007A0C0000}"/>
    <cellStyle name="Normal 2 3 3" xfId="17048" xr:uid="{00000000-0005-0000-0000-00007B0C0000}"/>
    <cellStyle name="Normal 2 4" xfId="3437" xr:uid="{00000000-0005-0000-0000-00007C0C0000}"/>
    <cellStyle name="Normal 2 4 2" xfId="10924" xr:uid="{00000000-0005-0000-0000-00007D0C0000}"/>
    <cellStyle name="Normal 2 4 3" xfId="18408" xr:uid="{00000000-0005-0000-0000-00007E0C0000}"/>
    <cellStyle name="Normal 2 5" xfId="4799" xr:uid="{00000000-0005-0000-0000-00007F0C0000}"/>
    <cellStyle name="Normal 2 5 2" xfId="12286" xr:uid="{00000000-0005-0000-0000-0000800C0000}"/>
    <cellStyle name="Normal 2 5 3" xfId="19770" xr:uid="{00000000-0005-0000-0000-0000810C0000}"/>
    <cellStyle name="Normal 2 6" xfId="6159" xr:uid="{00000000-0005-0000-0000-0000820C0000}"/>
    <cellStyle name="Normal 2 6 2" xfId="13646" xr:uid="{00000000-0005-0000-0000-0000830C0000}"/>
    <cellStyle name="Normal 2 6 3" xfId="21130" xr:uid="{00000000-0005-0000-0000-0000840C0000}"/>
    <cellStyle name="Normal 2 7" xfId="7525" xr:uid="{00000000-0005-0000-0000-0000850C0000}"/>
    <cellStyle name="Normal 2 7 2" xfId="15011" xr:uid="{00000000-0005-0000-0000-0000860C0000}"/>
    <cellStyle name="Normal 2 7 3" xfId="22495" xr:uid="{00000000-0005-0000-0000-0000870C0000}"/>
    <cellStyle name="Normal 2 8" xfId="8204" xr:uid="{00000000-0005-0000-0000-0000880C0000}"/>
    <cellStyle name="Normal 2 9" xfId="15688" xr:uid="{00000000-0005-0000-0000-0000890C0000}"/>
    <cellStyle name="Normal 3" xfId="1055" xr:uid="{00000000-0005-0000-0000-00008A0C0000}"/>
    <cellStyle name="Normal 3 2" xfId="2417" xr:uid="{00000000-0005-0000-0000-00008B0C0000}"/>
    <cellStyle name="Normal 3 2 2" xfId="9904" xr:uid="{00000000-0005-0000-0000-00008C0C0000}"/>
    <cellStyle name="Normal 3 2 3" xfId="17388" xr:uid="{00000000-0005-0000-0000-00008D0C0000}"/>
    <cellStyle name="Normal 3 3" xfId="3777" xr:uid="{00000000-0005-0000-0000-00008E0C0000}"/>
    <cellStyle name="Normal 3 3 2" xfId="11264" xr:uid="{00000000-0005-0000-0000-00008F0C0000}"/>
    <cellStyle name="Normal 3 3 3" xfId="18748" xr:uid="{00000000-0005-0000-0000-0000900C0000}"/>
    <cellStyle name="Normal 3 4" xfId="5139" xr:uid="{00000000-0005-0000-0000-0000910C0000}"/>
    <cellStyle name="Normal 3 4 2" xfId="12626" xr:uid="{00000000-0005-0000-0000-0000920C0000}"/>
    <cellStyle name="Normal 3 4 3" xfId="20110" xr:uid="{00000000-0005-0000-0000-0000930C0000}"/>
    <cellStyle name="Normal 3 5" xfId="6499" xr:uid="{00000000-0005-0000-0000-0000940C0000}"/>
    <cellStyle name="Normal 3 5 2" xfId="13986" xr:uid="{00000000-0005-0000-0000-0000950C0000}"/>
    <cellStyle name="Normal 3 5 3" xfId="21470" xr:uid="{00000000-0005-0000-0000-0000960C0000}"/>
    <cellStyle name="Normal 3 6" xfId="8544" xr:uid="{00000000-0005-0000-0000-0000970C0000}"/>
    <cellStyle name="Normal 3 7" xfId="16028" xr:uid="{00000000-0005-0000-0000-0000980C0000}"/>
    <cellStyle name="Normal 4" xfId="1738" xr:uid="{00000000-0005-0000-0000-0000990C0000}"/>
    <cellStyle name="Normal 4 2" xfId="9225" xr:uid="{00000000-0005-0000-0000-00009A0C0000}"/>
    <cellStyle name="Normal 4 3" xfId="16709" xr:uid="{00000000-0005-0000-0000-00009B0C0000}"/>
    <cellStyle name="Normal 5" xfId="3098" xr:uid="{00000000-0005-0000-0000-00009C0C0000}"/>
    <cellStyle name="Normal 5 2" xfId="10585" xr:uid="{00000000-0005-0000-0000-00009D0C0000}"/>
    <cellStyle name="Normal 5 3" xfId="18069" xr:uid="{00000000-0005-0000-0000-00009E0C0000}"/>
    <cellStyle name="Normal 6" xfId="4460" xr:uid="{00000000-0005-0000-0000-00009F0C0000}"/>
    <cellStyle name="Normal 6 2" xfId="11947" xr:uid="{00000000-0005-0000-0000-0000A00C0000}"/>
    <cellStyle name="Normal 6 3" xfId="19431" xr:uid="{00000000-0005-0000-0000-0000A10C0000}"/>
    <cellStyle name="Normal 7" xfId="5820" xr:uid="{00000000-0005-0000-0000-0000A20C0000}"/>
    <cellStyle name="Normal 7 2" xfId="13307" xr:uid="{00000000-0005-0000-0000-0000A30C0000}"/>
    <cellStyle name="Normal 7 3" xfId="20791" xr:uid="{00000000-0005-0000-0000-0000A40C0000}"/>
    <cellStyle name="Normal 8" xfId="6844" xr:uid="{00000000-0005-0000-0000-0000A50C0000}"/>
    <cellStyle name="Normal 8 2" xfId="14331" xr:uid="{00000000-0005-0000-0000-0000A60C0000}"/>
    <cellStyle name="Normal 8 3" xfId="21815" xr:uid="{00000000-0005-0000-0000-0000A70C0000}"/>
    <cellStyle name="Normal 9" xfId="7187" xr:uid="{00000000-0005-0000-0000-0000A80C0000}"/>
    <cellStyle name="Normal 9 2" xfId="14673" xr:uid="{00000000-0005-0000-0000-0000A90C0000}"/>
    <cellStyle name="Normal 9 3" xfId="22157" xr:uid="{00000000-0005-0000-0000-0000AA0C0000}"/>
    <cellStyle name="アクセント 1" xfId="18" builtinId="29" customBuiltin="1"/>
    <cellStyle name="アクセント 2" xfId="21" builtinId="33" customBuiltin="1"/>
    <cellStyle name="アクセント 3" xfId="24" builtinId="37" customBuiltin="1"/>
    <cellStyle name="アクセント 4" xfId="27" builtinId="41" customBuiltin="1"/>
    <cellStyle name="アクセント 5" xfId="30" builtinId="45" customBuiltin="1"/>
    <cellStyle name="アクセント 6" xfId="33" builtinId="49" customBuiltin="1"/>
    <cellStyle name="タイトル" xfId="3" builtinId="15" customBuiltin="1"/>
    <cellStyle name="チェック セル" xfId="14" builtinId="23" customBuiltin="1"/>
    <cellStyle name="どちらでもない 2" xfId="108" xr:uid="{00000000-0005-0000-0000-0000B30C0000}"/>
    <cellStyle name="パーセント 2" xfId="41" xr:uid="{00000000-0005-0000-0000-0000B40C0000}"/>
    <cellStyle name="パーセント 2 10" xfId="4138" xr:uid="{00000000-0005-0000-0000-0000B50C0000}"/>
    <cellStyle name="パーセント 2 10 2" xfId="11625" xr:uid="{00000000-0005-0000-0000-0000B60C0000}"/>
    <cellStyle name="パーセント 2 10 3" xfId="19109" xr:uid="{00000000-0005-0000-0000-0000B70C0000}"/>
    <cellStyle name="パーセント 2 11" xfId="5498" xr:uid="{00000000-0005-0000-0000-0000B80C0000}"/>
    <cellStyle name="パーセント 2 11 2" xfId="12985" xr:uid="{00000000-0005-0000-0000-0000B90C0000}"/>
    <cellStyle name="パーセント 2 11 3" xfId="20469" xr:uid="{00000000-0005-0000-0000-0000BA0C0000}"/>
    <cellStyle name="パーセント 2 12" xfId="6853" xr:uid="{00000000-0005-0000-0000-0000BB0C0000}"/>
    <cellStyle name="パーセント 2 12 2" xfId="14339" xr:uid="{00000000-0005-0000-0000-0000BC0C0000}"/>
    <cellStyle name="パーセント 2 12 3" xfId="21823" xr:uid="{00000000-0005-0000-0000-0000BD0C0000}"/>
    <cellStyle name="パーセント 2 13" xfId="7532" xr:uid="{00000000-0005-0000-0000-0000BE0C0000}"/>
    <cellStyle name="パーセント 2 14" xfId="15016" xr:uid="{00000000-0005-0000-0000-0000BF0C0000}"/>
    <cellStyle name="パーセント 2 2" xfId="61" xr:uid="{00000000-0005-0000-0000-0000C00C0000}"/>
    <cellStyle name="パーセント 2 2 10" xfId="5516" xr:uid="{00000000-0005-0000-0000-0000C10C0000}"/>
    <cellStyle name="パーセント 2 2 10 2" xfId="13003" xr:uid="{00000000-0005-0000-0000-0000C20C0000}"/>
    <cellStyle name="パーセント 2 2 10 3" xfId="20487" xr:uid="{00000000-0005-0000-0000-0000C30C0000}"/>
    <cellStyle name="パーセント 2 2 11" xfId="6870" xr:uid="{00000000-0005-0000-0000-0000C40C0000}"/>
    <cellStyle name="パーセント 2 2 11 2" xfId="14356" xr:uid="{00000000-0005-0000-0000-0000C50C0000}"/>
    <cellStyle name="パーセント 2 2 11 3" xfId="21840" xr:uid="{00000000-0005-0000-0000-0000C60C0000}"/>
    <cellStyle name="パーセント 2 2 12" xfId="7549" xr:uid="{00000000-0005-0000-0000-0000C70C0000}"/>
    <cellStyle name="パーセント 2 2 13" xfId="15033" xr:uid="{00000000-0005-0000-0000-0000C80C0000}"/>
    <cellStyle name="パーセント 2 2 2" xfId="96" xr:uid="{00000000-0005-0000-0000-0000C90C0000}"/>
    <cellStyle name="パーセント 2 2 2 10" xfId="6917" xr:uid="{00000000-0005-0000-0000-0000CA0C0000}"/>
    <cellStyle name="パーセント 2 2 2 10 2" xfId="14403" xr:uid="{00000000-0005-0000-0000-0000CB0C0000}"/>
    <cellStyle name="パーセント 2 2 2 10 3" xfId="21887" xr:uid="{00000000-0005-0000-0000-0000CC0C0000}"/>
    <cellStyle name="パーセント 2 2 2 11" xfId="7596" xr:uid="{00000000-0005-0000-0000-0000CD0C0000}"/>
    <cellStyle name="パーセント 2 2 2 12" xfId="15080" xr:uid="{00000000-0005-0000-0000-0000CE0C0000}"/>
    <cellStyle name="パーセント 2 2 2 2" xfId="188" xr:uid="{00000000-0005-0000-0000-0000CF0C0000}"/>
    <cellStyle name="パーセント 2 2 2 2 10" xfId="7681" xr:uid="{00000000-0005-0000-0000-0000D00C0000}"/>
    <cellStyle name="パーセント 2 2 2 2 11" xfId="15165" xr:uid="{00000000-0005-0000-0000-0000D10C0000}"/>
    <cellStyle name="パーセント 2 2 2 2 2" xfId="358" xr:uid="{00000000-0005-0000-0000-0000D20C0000}"/>
    <cellStyle name="パーセント 2 2 2 2 2 10" xfId="15335" xr:uid="{00000000-0005-0000-0000-0000D30C0000}"/>
    <cellStyle name="パーセント 2 2 2 2 2 2" xfId="700" xr:uid="{00000000-0005-0000-0000-0000D40C0000}"/>
    <cellStyle name="パーセント 2 2 2 2 2 2 2" xfId="1378" xr:uid="{00000000-0005-0000-0000-0000D50C0000}"/>
    <cellStyle name="パーセント 2 2 2 2 2 2 2 2" xfId="2740" xr:uid="{00000000-0005-0000-0000-0000D60C0000}"/>
    <cellStyle name="パーセント 2 2 2 2 2 2 2 2 2" xfId="10227" xr:uid="{00000000-0005-0000-0000-0000D70C0000}"/>
    <cellStyle name="パーセント 2 2 2 2 2 2 2 2 3" xfId="17711" xr:uid="{00000000-0005-0000-0000-0000D80C0000}"/>
    <cellStyle name="パーセント 2 2 2 2 2 2 2 3" xfId="4100" xr:uid="{00000000-0005-0000-0000-0000D90C0000}"/>
    <cellStyle name="パーセント 2 2 2 2 2 2 2 3 2" xfId="11587" xr:uid="{00000000-0005-0000-0000-0000DA0C0000}"/>
    <cellStyle name="パーセント 2 2 2 2 2 2 2 3 3" xfId="19071" xr:uid="{00000000-0005-0000-0000-0000DB0C0000}"/>
    <cellStyle name="パーセント 2 2 2 2 2 2 2 4" xfId="5462" xr:uid="{00000000-0005-0000-0000-0000DC0C0000}"/>
    <cellStyle name="パーセント 2 2 2 2 2 2 2 4 2" xfId="12949" xr:uid="{00000000-0005-0000-0000-0000DD0C0000}"/>
    <cellStyle name="パーセント 2 2 2 2 2 2 2 4 3" xfId="20433" xr:uid="{00000000-0005-0000-0000-0000DE0C0000}"/>
    <cellStyle name="パーセント 2 2 2 2 2 2 2 5" xfId="6822" xr:uid="{00000000-0005-0000-0000-0000DF0C0000}"/>
    <cellStyle name="パーセント 2 2 2 2 2 2 2 5 2" xfId="14309" xr:uid="{00000000-0005-0000-0000-0000E00C0000}"/>
    <cellStyle name="パーセント 2 2 2 2 2 2 2 5 3" xfId="21793" xr:uid="{00000000-0005-0000-0000-0000E10C0000}"/>
    <cellStyle name="パーセント 2 2 2 2 2 2 2 6" xfId="8867" xr:uid="{00000000-0005-0000-0000-0000E20C0000}"/>
    <cellStyle name="パーセント 2 2 2 2 2 2 2 7" xfId="16351" xr:uid="{00000000-0005-0000-0000-0000E30C0000}"/>
    <cellStyle name="パーセント 2 2 2 2 2 2 3" xfId="2062" xr:uid="{00000000-0005-0000-0000-0000E40C0000}"/>
    <cellStyle name="パーセント 2 2 2 2 2 2 3 2" xfId="9549" xr:uid="{00000000-0005-0000-0000-0000E50C0000}"/>
    <cellStyle name="パーセント 2 2 2 2 2 2 3 3" xfId="17033" xr:uid="{00000000-0005-0000-0000-0000E60C0000}"/>
    <cellStyle name="パーセント 2 2 2 2 2 2 4" xfId="3422" xr:uid="{00000000-0005-0000-0000-0000E70C0000}"/>
    <cellStyle name="パーセント 2 2 2 2 2 2 4 2" xfId="10909" xr:uid="{00000000-0005-0000-0000-0000E80C0000}"/>
    <cellStyle name="パーセント 2 2 2 2 2 2 4 3" xfId="18393" xr:uid="{00000000-0005-0000-0000-0000E90C0000}"/>
    <cellStyle name="パーセント 2 2 2 2 2 2 5" xfId="4784" xr:uid="{00000000-0005-0000-0000-0000EA0C0000}"/>
    <cellStyle name="パーセント 2 2 2 2 2 2 5 2" xfId="12271" xr:uid="{00000000-0005-0000-0000-0000EB0C0000}"/>
    <cellStyle name="パーセント 2 2 2 2 2 2 5 3" xfId="19755" xr:uid="{00000000-0005-0000-0000-0000EC0C0000}"/>
    <cellStyle name="パーセント 2 2 2 2 2 2 6" xfId="6144" xr:uid="{00000000-0005-0000-0000-0000ED0C0000}"/>
    <cellStyle name="パーセント 2 2 2 2 2 2 6 2" xfId="13631" xr:uid="{00000000-0005-0000-0000-0000EE0C0000}"/>
    <cellStyle name="パーセント 2 2 2 2 2 2 6 3" xfId="21115" xr:uid="{00000000-0005-0000-0000-0000EF0C0000}"/>
    <cellStyle name="パーセント 2 2 2 2 2 2 7" xfId="7510" xr:uid="{00000000-0005-0000-0000-0000F00C0000}"/>
    <cellStyle name="パーセント 2 2 2 2 2 2 7 2" xfId="14996" xr:uid="{00000000-0005-0000-0000-0000F10C0000}"/>
    <cellStyle name="パーセント 2 2 2 2 2 2 7 3" xfId="22480" xr:uid="{00000000-0005-0000-0000-0000F20C0000}"/>
    <cellStyle name="パーセント 2 2 2 2 2 2 8" xfId="8189" xr:uid="{00000000-0005-0000-0000-0000F30C0000}"/>
    <cellStyle name="パーセント 2 2 2 2 2 2 9" xfId="15673" xr:uid="{00000000-0005-0000-0000-0000F40C0000}"/>
    <cellStyle name="パーセント 2 2 2 2 2 3" xfId="1040" xr:uid="{00000000-0005-0000-0000-0000F50C0000}"/>
    <cellStyle name="パーセント 2 2 2 2 2 3 2" xfId="2402" xr:uid="{00000000-0005-0000-0000-0000F60C0000}"/>
    <cellStyle name="パーセント 2 2 2 2 2 3 2 2" xfId="9889" xr:uid="{00000000-0005-0000-0000-0000F70C0000}"/>
    <cellStyle name="パーセント 2 2 2 2 2 3 2 3" xfId="17373" xr:uid="{00000000-0005-0000-0000-0000F80C0000}"/>
    <cellStyle name="パーセント 2 2 2 2 2 3 3" xfId="3762" xr:uid="{00000000-0005-0000-0000-0000F90C0000}"/>
    <cellStyle name="パーセント 2 2 2 2 2 3 3 2" xfId="11249" xr:uid="{00000000-0005-0000-0000-0000FA0C0000}"/>
    <cellStyle name="パーセント 2 2 2 2 2 3 3 3" xfId="18733" xr:uid="{00000000-0005-0000-0000-0000FB0C0000}"/>
    <cellStyle name="パーセント 2 2 2 2 2 3 4" xfId="5124" xr:uid="{00000000-0005-0000-0000-0000FC0C0000}"/>
    <cellStyle name="パーセント 2 2 2 2 2 3 4 2" xfId="12611" xr:uid="{00000000-0005-0000-0000-0000FD0C0000}"/>
    <cellStyle name="パーセント 2 2 2 2 2 3 4 3" xfId="20095" xr:uid="{00000000-0005-0000-0000-0000FE0C0000}"/>
    <cellStyle name="パーセント 2 2 2 2 2 3 5" xfId="6484" xr:uid="{00000000-0005-0000-0000-0000FF0C0000}"/>
    <cellStyle name="パーセント 2 2 2 2 2 3 5 2" xfId="13971" xr:uid="{00000000-0005-0000-0000-0000000D0000}"/>
    <cellStyle name="パーセント 2 2 2 2 2 3 5 3" xfId="21455" xr:uid="{00000000-0005-0000-0000-0000010D0000}"/>
    <cellStyle name="パーセント 2 2 2 2 2 3 6" xfId="8529" xr:uid="{00000000-0005-0000-0000-0000020D0000}"/>
    <cellStyle name="パーセント 2 2 2 2 2 3 7" xfId="16013" xr:uid="{00000000-0005-0000-0000-0000030D0000}"/>
    <cellStyle name="パーセント 2 2 2 2 2 4" xfId="1722" xr:uid="{00000000-0005-0000-0000-0000040D0000}"/>
    <cellStyle name="パーセント 2 2 2 2 2 4 2" xfId="9209" xr:uid="{00000000-0005-0000-0000-0000050D0000}"/>
    <cellStyle name="パーセント 2 2 2 2 2 4 3" xfId="16693" xr:uid="{00000000-0005-0000-0000-0000060D0000}"/>
    <cellStyle name="パーセント 2 2 2 2 2 5" xfId="3082" xr:uid="{00000000-0005-0000-0000-0000070D0000}"/>
    <cellStyle name="パーセント 2 2 2 2 2 5 2" xfId="10569" xr:uid="{00000000-0005-0000-0000-0000080D0000}"/>
    <cellStyle name="パーセント 2 2 2 2 2 5 3" xfId="18053" xr:uid="{00000000-0005-0000-0000-0000090D0000}"/>
    <cellStyle name="パーセント 2 2 2 2 2 6" xfId="4444" xr:uid="{00000000-0005-0000-0000-00000A0D0000}"/>
    <cellStyle name="パーセント 2 2 2 2 2 6 2" xfId="11931" xr:uid="{00000000-0005-0000-0000-00000B0D0000}"/>
    <cellStyle name="パーセント 2 2 2 2 2 6 3" xfId="19415" xr:uid="{00000000-0005-0000-0000-00000C0D0000}"/>
    <cellStyle name="パーセント 2 2 2 2 2 7" xfId="5804" xr:uid="{00000000-0005-0000-0000-00000D0D0000}"/>
    <cellStyle name="パーセント 2 2 2 2 2 7 2" xfId="13291" xr:uid="{00000000-0005-0000-0000-00000E0D0000}"/>
    <cellStyle name="パーセント 2 2 2 2 2 7 3" xfId="20775" xr:uid="{00000000-0005-0000-0000-00000F0D0000}"/>
    <cellStyle name="パーセント 2 2 2 2 2 8" xfId="7172" xr:uid="{00000000-0005-0000-0000-0000100D0000}"/>
    <cellStyle name="パーセント 2 2 2 2 2 8 2" xfId="14658" xr:uid="{00000000-0005-0000-0000-0000110D0000}"/>
    <cellStyle name="パーセント 2 2 2 2 2 8 3" xfId="22142" xr:uid="{00000000-0005-0000-0000-0000120D0000}"/>
    <cellStyle name="パーセント 2 2 2 2 2 9" xfId="7851" xr:uid="{00000000-0005-0000-0000-0000130D0000}"/>
    <cellStyle name="パーセント 2 2 2 2 3" xfId="531" xr:uid="{00000000-0005-0000-0000-0000140D0000}"/>
    <cellStyle name="パーセント 2 2 2 2 3 2" xfId="1209" xr:uid="{00000000-0005-0000-0000-0000150D0000}"/>
    <cellStyle name="パーセント 2 2 2 2 3 2 2" xfId="2571" xr:uid="{00000000-0005-0000-0000-0000160D0000}"/>
    <cellStyle name="パーセント 2 2 2 2 3 2 2 2" xfId="10058" xr:uid="{00000000-0005-0000-0000-0000170D0000}"/>
    <cellStyle name="パーセント 2 2 2 2 3 2 2 3" xfId="17542" xr:uid="{00000000-0005-0000-0000-0000180D0000}"/>
    <cellStyle name="パーセント 2 2 2 2 3 2 3" xfId="3931" xr:uid="{00000000-0005-0000-0000-0000190D0000}"/>
    <cellStyle name="パーセント 2 2 2 2 3 2 3 2" xfId="11418" xr:uid="{00000000-0005-0000-0000-00001A0D0000}"/>
    <cellStyle name="パーセント 2 2 2 2 3 2 3 3" xfId="18902" xr:uid="{00000000-0005-0000-0000-00001B0D0000}"/>
    <cellStyle name="パーセント 2 2 2 2 3 2 4" xfId="5293" xr:uid="{00000000-0005-0000-0000-00001C0D0000}"/>
    <cellStyle name="パーセント 2 2 2 2 3 2 4 2" xfId="12780" xr:uid="{00000000-0005-0000-0000-00001D0D0000}"/>
    <cellStyle name="パーセント 2 2 2 2 3 2 4 3" xfId="20264" xr:uid="{00000000-0005-0000-0000-00001E0D0000}"/>
    <cellStyle name="パーセント 2 2 2 2 3 2 5" xfId="6653" xr:uid="{00000000-0005-0000-0000-00001F0D0000}"/>
    <cellStyle name="パーセント 2 2 2 2 3 2 5 2" xfId="14140" xr:uid="{00000000-0005-0000-0000-0000200D0000}"/>
    <cellStyle name="パーセント 2 2 2 2 3 2 5 3" xfId="21624" xr:uid="{00000000-0005-0000-0000-0000210D0000}"/>
    <cellStyle name="パーセント 2 2 2 2 3 2 6" xfId="8698" xr:uid="{00000000-0005-0000-0000-0000220D0000}"/>
    <cellStyle name="パーセント 2 2 2 2 3 2 7" xfId="16182" xr:uid="{00000000-0005-0000-0000-0000230D0000}"/>
    <cellStyle name="パーセント 2 2 2 2 3 3" xfId="1893" xr:uid="{00000000-0005-0000-0000-0000240D0000}"/>
    <cellStyle name="パーセント 2 2 2 2 3 3 2" xfId="9380" xr:uid="{00000000-0005-0000-0000-0000250D0000}"/>
    <cellStyle name="パーセント 2 2 2 2 3 3 3" xfId="16864" xr:uid="{00000000-0005-0000-0000-0000260D0000}"/>
    <cellStyle name="パーセント 2 2 2 2 3 4" xfId="3253" xr:uid="{00000000-0005-0000-0000-0000270D0000}"/>
    <cellStyle name="パーセント 2 2 2 2 3 4 2" xfId="10740" xr:uid="{00000000-0005-0000-0000-0000280D0000}"/>
    <cellStyle name="パーセント 2 2 2 2 3 4 3" xfId="18224" xr:uid="{00000000-0005-0000-0000-0000290D0000}"/>
    <cellStyle name="パーセント 2 2 2 2 3 5" xfId="4615" xr:uid="{00000000-0005-0000-0000-00002A0D0000}"/>
    <cellStyle name="パーセント 2 2 2 2 3 5 2" xfId="12102" xr:uid="{00000000-0005-0000-0000-00002B0D0000}"/>
    <cellStyle name="パーセント 2 2 2 2 3 5 3" xfId="19586" xr:uid="{00000000-0005-0000-0000-00002C0D0000}"/>
    <cellStyle name="パーセント 2 2 2 2 3 6" xfId="5975" xr:uid="{00000000-0005-0000-0000-00002D0D0000}"/>
    <cellStyle name="パーセント 2 2 2 2 3 6 2" xfId="13462" xr:uid="{00000000-0005-0000-0000-00002E0D0000}"/>
    <cellStyle name="パーセント 2 2 2 2 3 6 3" xfId="20946" xr:uid="{00000000-0005-0000-0000-00002F0D0000}"/>
    <cellStyle name="パーセント 2 2 2 2 3 7" xfId="7341" xr:uid="{00000000-0005-0000-0000-0000300D0000}"/>
    <cellStyle name="パーセント 2 2 2 2 3 7 2" xfId="14827" xr:uid="{00000000-0005-0000-0000-0000310D0000}"/>
    <cellStyle name="パーセント 2 2 2 2 3 7 3" xfId="22311" xr:uid="{00000000-0005-0000-0000-0000320D0000}"/>
    <cellStyle name="パーセント 2 2 2 2 3 8" xfId="8020" xr:uid="{00000000-0005-0000-0000-0000330D0000}"/>
    <cellStyle name="パーセント 2 2 2 2 3 9" xfId="15504" xr:uid="{00000000-0005-0000-0000-0000340D0000}"/>
    <cellStyle name="パーセント 2 2 2 2 4" xfId="870" xr:uid="{00000000-0005-0000-0000-0000350D0000}"/>
    <cellStyle name="パーセント 2 2 2 2 4 2" xfId="2232" xr:uid="{00000000-0005-0000-0000-0000360D0000}"/>
    <cellStyle name="パーセント 2 2 2 2 4 2 2" xfId="9719" xr:uid="{00000000-0005-0000-0000-0000370D0000}"/>
    <cellStyle name="パーセント 2 2 2 2 4 2 3" xfId="17203" xr:uid="{00000000-0005-0000-0000-0000380D0000}"/>
    <cellStyle name="パーセント 2 2 2 2 4 3" xfId="3592" xr:uid="{00000000-0005-0000-0000-0000390D0000}"/>
    <cellStyle name="パーセント 2 2 2 2 4 3 2" xfId="11079" xr:uid="{00000000-0005-0000-0000-00003A0D0000}"/>
    <cellStyle name="パーセント 2 2 2 2 4 3 3" xfId="18563" xr:uid="{00000000-0005-0000-0000-00003B0D0000}"/>
    <cellStyle name="パーセント 2 2 2 2 4 4" xfId="4954" xr:uid="{00000000-0005-0000-0000-00003C0D0000}"/>
    <cellStyle name="パーセント 2 2 2 2 4 4 2" xfId="12441" xr:uid="{00000000-0005-0000-0000-00003D0D0000}"/>
    <cellStyle name="パーセント 2 2 2 2 4 4 3" xfId="19925" xr:uid="{00000000-0005-0000-0000-00003E0D0000}"/>
    <cellStyle name="パーセント 2 2 2 2 4 5" xfId="6314" xr:uid="{00000000-0005-0000-0000-00003F0D0000}"/>
    <cellStyle name="パーセント 2 2 2 2 4 5 2" xfId="13801" xr:uid="{00000000-0005-0000-0000-0000400D0000}"/>
    <cellStyle name="パーセント 2 2 2 2 4 5 3" xfId="21285" xr:uid="{00000000-0005-0000-0000-0000410D0000}"/>
    <cellStyle name="パーセント 2 2 2 2 4 6" xfId="8359" xr:uid="{00000000-0005-0000-0000-0000420D0000}"/>
    <cellStyle name="パーセント 2 2 2 2 4 7" xfId="15843" xr:uid="{00000000-0005-0000-0000-0000430D0000}"/>
    <cellStyle name="パーセント 2 2 2 2 5" xfId="1553" xr:uid="{00000000-0005-0000-0000-0000440D0000}"/>
    <cellStyle name="パーセント 2 2 2 2 5 2" xfId="9040" xr:uid="{00000000-0005-0000-0000-0000450D0000}"/>
    <cellStyle name="パーセント 2 2 2 2 5 3" xfId="16524" xr:uid="{00000000-0005-0000-0000-0000460D0000}"/>
    <cellStyle name="パーセント 2 2 2 2 6" xfId="2913" xr:uid="{00000000-0005-0000-0000-0000470D0000}"/>
    <cellStyle name="パーセント 2 2 2 2 6 2" xfId="10400" xr:uid="{00000000-0005-0000-0000-0000480D0000}"/>
    <cellStyle name="パーセント 2 2 2 2 6 3" xfId="17884" xr:uid="{00000000-0005-0000-0000-0000490D0000}"/>
    <cellStyle name="パーセント 2 2 2 2 7" xfId="4275" xr:uid="{00000000-0005-0000-0000-00004A0D0000}"/>
    <cellStyle name="パーセント 2 2 2 2 7 2" xfId="11762" xr:uid="{00000000-0005-0000-0000-00004B0D0000}"/>
    <cellStyle name="パーセント 2 2 2 2 7 3" xfId="19246" xr:uid="{00000000-0005-0000-0000-00004C0D0000}"/>
    <cellStyle name="パーセント 2 2 2 2 8" xfId="5635" xr:uid="{00000000-0005-0000-0000-00004D0D0000}"/>
    <cellStyle name="パーセント 2 2 2 2 8 2" xfId="13122" xr:uid="{00000000-0005-0000-0000-00004E0D0000}"/>
    <cellStyle name="パーセント 2 2 2 2 8 3" xfId="20606" xr:uid="{00000000-0005-0000-0000-00004F0D0000}"/>
    <cellStyle name="パーセント 2 2 2 2 9" xfId="7002" xr:uid="{00000000-0005-0000-0000-0000500D0000}"/>
    <cellStyle name="パーセント 2 2 2 2 9 2" xfId="14488" xr:uid="{00000000-0005-0000-0000-0000510D0000}"/>
    <cellStyle name="パーセント 2 2 2 2 9 3" xfId="21972" xr:uid="{00000000-0005-0000-0000-0000520D0000}"/>
    <cellStyle name="パーセント 2 2 2 3" xfId="273" xr:uid="{00000000-0005-0000-0000-0000530D0000}"/>
    <cellStyle name="パーセント 2 2 2 3 10" xfId="15250" xr:uid="{00000000-0005-0000-0000-0000540D0000}"/>
    <cellStyle name="パーセント 2 2 2 3 2" xfId="615" xr:uid="{00000000-0005-0000-0000-0000550D0000}"/>
    <cellStyle name="パーセント 2 2 2 3 2 2" xfId="1293" xr:uid="{00000000-0005-0000-0000-0000560D0000}"/>
    <cellStyle name="パーセント 2 2 2 3 2 2 2" xfId="2655" xr:uid="{00000000-0005-0000-0000-0000570D0000}"/>
    <cellStyle name="パーセント 2 2 2 3 2 2 2 2" xfId="10142" xr:uid="{00000000-0005-0000-0000-0000580D0000}"/>
    <cellStyle name="パーセント 2 2 2 3 2 2 2 3" xfId="17626" xr:uid="{00000000-0005-0000-0000-0000590D0000}"/>
    <cellStyle name="パーセント 2 2 2 3 2 2 3" xfId="4015" xr:uid="{00000000-0005-0000-0000-00005A0D0000}"/>
    <cellStyle name="パーセント 2 2 2 3 2 2 3 2" xfId="11502" xr:uid="{00000000-0005-0000-0000-00005B0D0000}"/>
    <cellStyle name="パーセント 2 2 2 3 2 2 3 3" xfId="18986" xr:uid="{00000000-0005-0000-0000-00005C0D0000}"/>
    <cellStyle name="パーセント 2 2 2 3 2 2 4" xfId="5377" xr:uid="{00000000-0005-0000-0000-00005D0D0000}"/>
    <cellStyle name="パーセント 2 2 2 3 2 2 4 2" xfId="12864" xr:uid="{00000000-0005-0000-0000-00005E0D0000}"/>
    <cellStyle name="パーセント 2 2 2 3 2 2 4 3" xfId="20348" xr:uid="{00000000-0005-0000-0000-00005F0D0000}"/>
    <cellStyle name="パーセント 2 2 2 3 2 2 5" xfId="6737" xr:uid="{00000000-0005-0000-0000-0000600D0000}"/>
    <cellStyle name="パーセント 2 2 2 3 2 2 5 2" xfId="14224" xr:uid="{00000000-0005-0000-0000-0000610D0000}"/>
    <cellStyle name="パーセント 2 2 2 3 2 2 5 3" xfId="21708" xr:uid="{00000000-0005-0000-0000-0000620D0000}"/>
    <cellStyle name="パーセント 2 2 2 3 2 2 6" xfId="8782" xr:uid="{00000000-0005-0000-0000-0000630D0000}"/>
    <cellStyle name="パーセント 2 2 2 3 2 2 7" xfId="16266" xr:uid="{00000000-0005-0000-0000-0000640D0000}"/>
    <cellStyle name="パーセント 2 2 2 3 2 3" xfId="1977" xr:uid="{00000000-0005-0000-0000-0000650D0000}"/>
    <cellStyle name="パーセント 2 2 2 3 2 3 2" xfId="9464" xr:uid="{00000000-0005-0000-0000-0000660D0000}"/>
    <cellStyle name="パーセント 2 2 2 3 2 3 3" xfId="16948" xr:uid="{00000000-0005-0000-0000-0000670D0000}"/>
    <cellStyle name="パーセント 2 2 2 3 2 4" xfId="3337" xr:uid="{00000000-0005-0000-0000-0000680D0000}"/>
    <cellStyle name="パーセント 2 2 2 3 2 4 2" xfId="10824" xr:uid="{00000000-0005-0000-0000-0000690D0000}"/>
    <cellStyle name="パーセント 2 2 2 3 2 4 3" xfId="18308" xr:uid="{00000000-0005-0000-0000-00006A0D0000}"/>
    <cellStyle name="パーセント 2 2 2 3 2 5" xfId="4699" xr:uid="{00000000-0005-0000-0000-00006B0D0000}"/>
    <cellStyle name="パーセント 2 2 2 3 2 5 2" xfId="12186" xr:uid="{00000000-0005-0000-0000-00006C0D0000}"/>
    <cellStyle name="パーセント 2 2 2 3 2 5 3" xfId="19670" xr:uid="{00000000-0005-0000-0000-00006D0D0000}"/>
    <cellStyle name="パーセント 2 2 2 3 2 6" xfId="6059" xr:uid="{00000000-0005-0000-0000-00006E0D0000}"/>
    <cellStyle name="パーセント 2 2 2 3 2 6 2" xfId="13546" xr:uid="{00000000-0005-0000-0000-00006F0D0000}"/>
    <cellStyle name="パーセント 2 2 2 3 2 6 3" xfId="21030" xr:uid="{00000000-0005-0000-0000-0000700D0000}"/>
    <cellStyle name="パーセント 2 2 2 3 2 7" xfId="7425" xr:uid="{00000000-0005-0000-0000-0000710D0000}"/>
    <cellStyle name="パーセント 2 2 2 3 2 7 2" xfId="14911" xr:uid="{00000000-0005-0000-0000-0000720D0000}"/>
    <cellStyle name="パーセント 2 2 2 3 2 7 3" xfId="22395" xr:uid="{00000000-0005-0000-0000-0000730D0000}"/>
    <cellStyle name="パーセント 2 2 2 3 2 8" xfId="8104" xr:uid="{00000000-0005-0000-0000-0000740D0000}"/>
    <cellStyle name="パーセント 2 2 2 3 2 9" xfId="15588" xr:uid="{00000000-0005-0000-0000-0000750D0000}"/>
    <cellStyle name="パーセント 2 2 2 3 3" xfId="955" xr:uid="{00000000-0005-0000-0000-0000760D0000}"/>
    <cellStyle name="パーセント 2 2 2 3 3 2" xfId="2317" xr:uid="{00000000-0005-0000-0000-0000770D0000}"/>
    <cellStyle name="パーセント 2 2 2 3 3 2 2" xfId="9804" xr:uid="{00000000-0005-0000-0000-0000780D0000}"/>
    <cellStyle name="パーセント 2 2 2 3 3 2 3" xfId="17288" xr:uid="{00000000-0005-0000-0000-0000790D0000}"/>
    <cellStyle name="パーセント 2 2 2 3 3 3" xfId="3677" xr:uid="{00000000-0005-0000-0000-00007A0D0000}"/>
    <cellStyle name="パーセント 2 2 2 3 3 3 2" xfId="11164" xr:uid="{00000000-0005-0000-0000-00007B0D0000}"/>
    <cellStyle name="パーセント 2 2 2 3 3 3 3" xfId="18648" xr:uid="{00000000-0005-0000-0000-00007C0D0000}"/>
    <cellStyle name="パーセント 2 2 2 3 3 4" xfId="5039" xr:uid="{00000000-0005-0000-0000-00007D0D0000}"/>
    <cellStyle name="パーセント 2 2 2 3 3 4 2" xfId="12526" xr:uid="{00000000-0005-0000-0000-00007E0D0000}"/>
    <cellStyle name="パーセント 2 2 2 3 3 4 3" xfId="20010" xr:uid="{00000000-0005-0000-0000-00007F0D0000}"/>
    <cellStyle name="パーセント 2 2 2 3 3 5" xfId="6399" xr:uid="{00000000-0005-0000-0000-0000800D0000}"/>
    <cellStyle name="パーセント 2 2 2 3 3 5 2" xfId="13886" xr:uid="{00000000-0005-0000-0000-0000810D0000}"/>
    <cellStyle name="パーセント 2 2 2 3 3 5 3" xfId="21370" xr:uid="{00000000-0005-0000-0000-0000820D0000}"/>
    <cellStyle name="パーセント 2 2 2 3 3 6" xfId="8444" xr:uid="{00000000-0005-0000-0000-0000830D0000}"/>
    <cellStyle name="パーセント 2 2 2 3 3 7" xfId="15928" xr:uid="{00000000-0005-0000-0000-0000840D0000}"/>
    <cellStyle name="パーセント 2 2 2 3 4" xfId="1637" xr:uid="{00000000-0005-0000-0000-0000850D0000}"/>
    <cellStyle name="パーセント 2 2 2 3 4 2" xfId="9124" xr:uid="{00000000-0005-0000-0000-0000860D0000}"/>
    <cellStyle name="パーセント 2 2 2 3 4 3" xfId="16608" xr:uid="{00000000-0005-0000-0000-0000870D0000}"/>
    <cellStyle name="パーセント 2 2 2 3 5" xfId="2997" xr:uid="{00000000-0005-0000-0000-0000880D0000}"/>
    <cellStyle name="パーセント 2 2 2 3 5 2" xfId="10484" xr:uid="{00000000-0005-0000-0000-0000890D0000}"/>
    <cellStyle name="パーセント 2 2 2 3 5 3" xfId="17968" xr:uid="{00000000-0005-0000-0000-00008A0D0000}"/>
    <cellStyle name="パーセント 2 2 2 3 6" xfId="4359" xr:uid="{00000000-0005-0000-0000-00008B0D0000}"/>
    <cellStyle name="パーセント 2 2 2 3 6 2" xfId="11846" xr:uid="{00000000-0005-0000-0000-00008C0D0000}"/>
    <cellStyle name="パーセント 2 2 2 3 6 3" xfId="19330" xr:uid="{00000000-0005-0000-0000-00008D0D0000}"/>
    <cellStyle name="パーセント 2 2 2 3 7" xfId="5719" xr:uid="{00000000-0005-0000-0000-00008E0D0000}"/>
    <cellStyle name="パーセント 2 2 2 3 7 2" xfId="13206" xr:uid="{00000000-0005-0000-0000-00008F0D0000}"/>
    <cellStyle name="パーセント 2 2 2 3 7 3" xfId="20690" xr:uid="{00000000-0005-0000-0000-0000900D0000}"/>
    <cellStyle name="パーセント 2 2 2 3 8" xfId="7087" xr:uid="{00000000-0005-0000-0000-0000910D0000}"/>
    <cellStyle name="パーセント 2 2 2 3 8 2" xfId="14573" xr:uid="{00000000-0005-0000-0000-0000920D0000}"/>
    <cellStyle name="パーセント 2 2 2 3 8 3" xfId="22057" xr:uid="{00000000-0005-0000-0000-0000930D0000}"/>
    <cellStyle name="パーセント 2 2 2 3 9" xfId="7766" xr:uid="{00000000-0005-0000-0000-0000940D0000}"/>
    <cellStyle name="パーセント 2 2 2 4" xfId="446" xr:uid="{00000000-0005-0000-0000-0000950D0000}"/>
    <cellStyle name="パーセント 2 2 2 4 2" xfId="1124" xr:uid="{00000000-0005-0000-0000-0000960D0000}"/>
    <cellStyle name="パーセント 2 2 2 4 2 2" xfId="2486" xr:uid="{00000000-0005-0000-0000-0000970D0000}"/>
    <cellStyle name="パーセント 2 2 2 4 2 2 2" xfId="9973" xr:uid="{00000000-0005-0000-0000-0000980D0000}"/>
    <cellStyle name="パーセント 2 2 2 4 2 2 3" xfId="17457" xr:uid="{00000000-0005-0000-0000-0000990D0000}"/>
    <cellStyle name="パーセント 2 2 2 4 2 3" xfId="3846" xr:uid="{00000000-0005-0000-0000-00009A0D0000}"/>
    <cellStyle name="パーセント 2 2 2 4 2 3 2" xfId="11333" xr:uid="{00000000-0005-0000-0000-00009B0D0000}"/>
    <cellStyle name="パーセント 2 2 2 4 2 3 3" xfId="18817" xr:uid="{00000000-0005-0000-0000-00009C0D0000}"/>
    <cellStyle name="パーセント 2 2 2 4 2 4" xfId="5208" xr:uid="{00000000-0005-0000-0000-00009D0D0000}"/>
    <cellStyle name="パーセント 2 2 2 4 2 4 2" xfId="12695" xr:uid="{00000000-0005-0000-0000-00009E0D0000}"/>
    <cellStyle name="パーセント 2 2 2 4 2 4 3" xfId="20179" xr:uid="{00000000-0005-0000-0000-00009F0D0000}"/>
    <cellStyle name="パーセント 2 2 2 4 2 5" xfId="6568" xr:uid="{00000000-0005-0000-0000-0000A00D0000}"/>
    <cellStyle name="パーセント 2 2 2 4 2 5 2" xfId="14055" xr:uid="{00000000-0005-0000-0000-0000A10D0000}"/>
    <cellStyle name="パーセント 2 2 2 4 2 5 3" xfId="21539" xr:uid="{00000000-0005-0000-0000-0000A20D0000}"/>
    <cellStyle name="パーセント 2 2 2 4 2 6" xfId="8613" xr:uid="{00000000-0005-0000-0000-0000A30D0000}"/>
    <cellStyle name="パーセント 2 2 2 4 2 7" xfId="16097" xr:uid="{00000000-0005-0000-0000-0000A40D0000}"/>
    <cellStyle name="パーセント 2 2 2 4 3" xfId="1808" xr:uid="{00000000-0005-0000-0000-0000A50D0000}"/>
    <cellStyle name="パーセント 2 2 2 4 3 2" xfId="9295" xr:uid="{00000000-0005-0000-0000-0000A60D0000}"/>
    <cellStyle name="パーセント 2 2 2 4 3 3" xfId="16779" xr:uid="{00000000-0005-0000-0000-0000A70D0000}"/>
    <cellStyle name="パーセント 2 2 2 4 4" xfId="3168" xr:uid="{00000000-0005-0000-0000-0000A80D0000}"/>
    <cellStyle name="パーセント 2 2 2 4 4 2" xfId="10655" xr:uid="{00000000-0005-0000-0000-0000A90D0000}"/>
    <cellStyle name="パーセント 2 2 2 4 4 3" xfId="18139" xr:uid="{00000000-0005-0000-0000-0000AA0D0000}"/>
    <cellStyle name="パーセント 2 2 2 4 5" xfId="4530" xr:uid="{00000000-0005-0000-0000-0000AB0D0000}"/>
    <cellStyle name="パーセント 2 2 2 4 5 2" xfId="12017" xr:uid="{00000000-0005-0000-0000-0000AC0D0000}"/>
    <cellStyle name="パーセント 2 2 2 4 5 3" xfId="19501" xr:uid="{00000000-0005-0000-0000-0000AD0D0000}"/>
    <cellStyle name="パーセント 2 2 2 4 6" xfId="5890" xr:uid="{00000000-0005-0000-0000-0000AE0D0000}"/>
    <cellStyle name="パーセント 2 2 2 4 6 2" xfId="13377" xr:uid="{00000000-0005-0000-0000-0000AF0D0000}"/>
    <cellStyle name="パーセント 2 2 2 4 6 3" xfId="20861" xr:uid="{00000000-0005-0000-0000-0000B00D0000}"/>
    <cellStyle name="パーセント 2 2 2 4 7" xfId="7256" xr:uid="{00000000-0005-0000-0000-0000B10D0000}"/>
    <cellStyle name="パーセント 2 2 2 4 7 2" xfId="14742" xr:uid="{00000000-0005-0000-0000-0000B20D0000}"/>
    <cellStyle name="パーセント 2 2 2 4 7 3" xfId="22226" xr:uid="{00000000-0005-0000-0000-0000B30D0000}"/>
    <cellStyle name="パーセント 2 2 2 4 8" xfId="7935" xr:uid="{00000000-0005-0000-0000-0000B40D0000}"/>
    <cellStyle name="パーセント 2 2 2 4 9" xfId="15419" xr:uid="{00000000-0005-0000-0000-0000B50D0000}"/>
    <cellStyle name="パーセント 2 2 2 5" xfId="785" xr:uid="{00000000-0005-0000-0000-0000B60D0000}"/>
    <cellStyle name="パーセント 2 2 2 5 2" xfId="2147" xr:uid="{00000000-0005-0000-0000-0000B70D0000}"/>
    <cellStyle name="パーセント 2 2 2 5 2 2" xfId="9634" xr:uid="{00000000-0005-0000-0000-0000B80D0000}"/>
    <cellStyle name="パーセント 2 2 2 5 2 3" xfId="17118" xr:uid="{00000000-0005-0000-0000-0000B90D0000}"/>
    <cellStyle name="パーセント 2 2 2 5 3" xfId="3507" xr:uid="{00000000-0005-0000-0000-0000BA0D0000}"/>
    <cellStyle name="パーセント 2 2 2 5 3 2" xfId="10994" xr:uid="{00000000-0005-0000-0000-0000BB0D0000}"/>
    <cellStyle name="パーセント 2 2 2 5 3 3" xfId="18478" xr:uid="{00000000-0005-0000-0000-0000BC0D0000}"/>
    <cellStyle name="パーセント 2 2 2 5 4" xfId="4869" xr:uid="{00000000-0005-0000-0000-0000BD0D0000}"/>
    <cellStyle name="パーセント 2 2 2 5 4 2" xfId="12356" xr:uid="{00000000-0005-0000-0000-0000BE0D0000}"/>
    <cellStyle name="パーセント 2 2 2 5 4 3" xfId="19840" xr:uid="{00000000-0005-0000-0000-0000BF0D0000}"/>
    <cellStyle name="パーセント 2 2 2 5 5" xfId="6229" xr:uid="{00000000-0005-0000-0000-0000C00D0000}"/>
    <cellStyle name="パーセント 2 2 2 5 5 2" xfId="13716" xr:uid="{00000000-0005-0000-0000-0000C10D0000}"/>
    <cellStyle name="パーセント 2 2 2 5 5 3" xfId="21200" xr:uid="{00000000-0005-0000-0000-0000C20D0000}"/>
    <cellStyle name="パーセント 2 2 2 5 6" xfId="8274" xr:uid="{00000000-0005-0000-0000-0000C30D0000}"/>
    <cellStyle name="パーセント 2 2 2 5 7" xfId="15758" xr:uid="{00000000-0005-0000-0000-0000C40D0000}"/>
    <cellStyle name="パーセント 2 2 2 6" xfId="1469" xr:uid="{00000000-0005-0000-0000-0000C50D0000}"/>
    <cellStyle name="パーセント 2 2 2 6 2" xfId="8956" xr:uid="{00000000-0005-0000-0000-0000C60D0000}"/>
    <cellStyle name="パーセント 2 2 2 6 3" xfId="16440" xr:uid="{00000000-0005-0000-0000-0000C70D0000}"/>
    <cellStyle name="パーセント 2 2 2 7" xfId="2829" xr:uid="{00000000-0005-0000-0000-0000C80D0000}"/>
    <cellStyle name="パーセント 2 2 2 7 2" xfId="10316" xr:uid="{00000000-0005-0000-0000-0000C90D0000}"/>
    <cellStyle name="パーセント 2 2 2 7 3" xfId="17800" xr:uid="{00000000-0005-0000-0000-0000CA0D0000}"/>
    <cellStyle name="パーセント 2 2 2 8" xfId="4191" xr:uid="{00000000-0005-0000-0000-0000CB0D0000}"/>
    <cellStyle name="パーセント 2 2 2 8 2" xfId="11678" xr:uid="{00000000-0005-0000-0000-0000CC0D0000}"/>
    <cellStyle name="パーセント 2 2 2 8 3" xfId="19162" xr:uid="{00000000-0005-0000-0000-0000CD0D0000}"/>
    <cellStyle name="パーセント 2 2 2 9" xfId="5551" xr:uid="{00000000-0005-0000-0000-0000CE0D0000}"/>
    <cellStyle name="パーセント 2 2 2 9 2" xfId="13038" xr:uid="{00000000-0005-0000-0000-0000CF0D0000}"/>
    <cellStyle name="パーセント 2 2 2 9 3" xfId="20522" xr:uid="{00000000-0005-0000-0000-0000D00D0000}"/>
    <cellStyle name="パーセント 2 2 3" xfId="141" xr:uid="{00000000-0005-0000-0000-0000D10D0000}"/>
    <cellStyle name="パーセント 2 2 3 10" xfId="7634" xr:uid="{00000000-0005-0000-0000-0000D20D0000}"/>
    <cellStyle name="パーセント 2 2 3 11" xfId="15118" xr:uid="{00000000-0005-0000-0000-0000D30D0000}"/>
    <cellStyle name="パーセント 2 2 3 2" xfId="311" xr:uid="{00000000-0005-0000-0000-0000D40D0000}"/>
    <cellStyle name="パーセント 2 2 3 2 10" xfId="15288" xr:uid="{00000000-0005-0000-0000-0000D50D0000}"/>
    <cellStyle name="パーセント 2 2 3 2 2" xfId="653" xr:uid="{00000000-0005-0000-0000-0000D60D0000}"/>
    <cellStyle name="パーセント 2 2 3 2 2 2" xfId="1331" xr:uid="{00000000-0005-0000-0000-0000D70D0000}"/>
    <cellStyle name="パーセント 2 2 3 2 2 2 2" xfId="2693" xr:uid="{00000000-0005-0000-0000-0000D80D0000}"/>
    <cellStyle name="パーセント 2 2 3 2 2 2 2 2" xfId="10180" xr:uid="{00000000-0005-0000-0000-0000D90D0000}"/>
    <cellStyle name="パーセント 2 2 3 2 2 2 2 3" xfId="17664" xr:uid="{00000000-0005-0000-0000-0000DA0D0000}"/>
    <cellStyle name="パーセント 2 2 3 2 2 2 3" xfId="4053" xr:uid="{00000000-0005-0000-0000-0000DB0D0000}"/>
    <cellStyle name="パーセント 2 2 3 2 2 2 3 2" xfId="11540" xr:uid="{00000000-0005-0000-0000-0000DC0D0000}"/>
    <cellStyle name="パーセント 2 2 3 2 2 2 3 3" xfId="19024" xr:uid="{00000000-0005-0000-0000-0000DD0D0000}"/>
    <cellStyle name="パーセント 2 2 3 2 2 2 4" xfId="5415" xr:uid="{00000000-0005-0000-0000-0000DE0D0000}"/>
    <cellStyle name="パーセント 2 2 3 2 2 2 4 2" xfId="12902" xr:uid="{00000000-0005-0000-0000-0000DF0D0000}"/>
    <cellStyle name="パーセント 2 2 3 2 2 2 4 3" xfId="20386" xr:uid="{00000000-0005-0000-0000-0000E00D0000}"/>
    <cellStyle name="パーセント 2 2 3 2 2 2 5" xfId="6775" xr:uid="{00000000-0005-0000-0000-0000E10D0000}"/>
    <cellStyle name="パーセント 2 2 3 2 2 2 5 2" xfId="14262" xr:uid="{00000000-0005-0000-0000-0000E20D0000}"/>
    <cellStyle name="パーセント 2 2 3 2 2 2 5 3" xfId="21746" xr:uid="{00000000-0005-0000-0000-0000E30D0000}"/>
    <cellStyle name="パーセント 2 2 3 2 2 2 6" xfId="8820" xr:uid="{00000000-0005-0000-0000-0000E40D0000}"/>
    <cellStyle name="パーセント 2 2 3 2 2 2 7" xfId="16304" xr:uid="{00000000-0005-0000-0000-0000E50D0000}"/>
    <cellStyle name="パーセント 2 2 3 2 2 3" xfId="2015" xr:uid="{00000000-0005-0000-0000-0000E60D0000}"/>
    <cellStyle name="パーセント 2 2 3 2 2 3 2" xfId="9502" xr:uid="{00000000-0005-0000-0000-0000E70D0000}"/>
    <cellStyle name="パーセント 2 2 3 2 2 3 3" xfId="16986" xr:uid="{00000000-0005-0000-0000-0000E80D0000}"/>
    <cellStyle name="パーセント 2 2 3 2 2 4" xfId="3375" xr:uid="{00000000-0005-0000-0000-0000E90D0000}"/>
    <cellStyle name="パーセント 2 2 3 2 2 4 2" xfId="10862" xr:uid="{00000000-0005-0000-0000-0000EA0D0000}"/>
    <cellStyle name="パーセント 2 2 3 2 2 4 3" xfId="18346" xr:uid="{00000000-0005-0000-0000-0000EB0D0000}"/>
    <cellStyle name="パーセント 2 2 3 2 2 5" xfId="4737" xr:uid="{00000000-0005-0000-0000-0000EC0D0000}"/>
    <cellStyle name="パーセント 2 2 3 2 2 5 2" xfId="12224" xr:uid="{00000000-0005-0000-0000-0000ED0D0000}"/>
    <cellStyle name="パーセント 2 2 3 2 2 5 3" xfId="19708" xr:uid="{00000000-0005-0000-0000-0000EE0D0000}"/>
    <cellStyle name="パーセント 2 2 3 2 2 6" xfId="6097" xr:uid="{00000000-0005-0000-0000-0000EF0D0000}"/>
    <cellStyle name="パーセント 2 2 3 2 2 6 2" xfId="13584" xr:uid="{00000000-0005-0000-0000-0000F00D0000}"/>
    <cellStyle name="パーセント 2 2 3 2 2 6 3" xfId="21068" xr:uid="{00000000-0005-0000-0000-0000F10D0000}"/>
    <cellStyle name="パーセント 2 2 3 2 2 7" xfId="7463" xr:uid="{00000000-0005-0000-0000-0000F20D0000}"/>
    <cellStyle name="パーセント 2 2 3 2 2 7 2" xfId="14949" xr:uid="{00000000-0005-0000-0000-0000F30D0000}"/>
    <cellStyle name="パーセント 2 2 3 2 2 7 3" xfId="22433" xr:uid="{00000000-0005-0000-0000-0000F40D0000}"/>
    <cellStyle name="パーセント 2 2 3 2 2 8" xfId="8142" xr:uid="{00000000-0005-0000-0000-0000F50D0000}"/>
    <cellStyle name="パーセント 2 2 3 2 2 9" xfId="15626" xr:uid="{00000000-0005-0000-0000-0000F60D0000}"/>
    <cellStyle name="パーセント 2 2 3 2 3" xfId="993" xr:uid="{00000000-0005-0000-0000-0000F70D0000}"/>
    <cellStyle name="パーセント 2 2 3 2 3 2" xfId="2355" xr:uid="{00000000-0005-0000-0000-0000F80D0000}"/>
    <cellStyle name="パーセント 2 2 3 2 3 2 2" xfId="9842" xr:uid="{00000000-0005-0000-0000-0000F90D0000}"/>
    <cellStyle name="パーセント 2 2 3 2 3 2 3" xfId="17326" xr:uid="{00000000-0005-0000-0000-0000FA0D0000}"/>
    <cellStyle name="パーセント 2 2 3 2 3 3" xfId="3715" xr:uid="{00000000-0005-0000-0000-0000FB0D0000}"/>
    <cellStyle name="パーセント 2 2 3 2 3 3 2" xfId="11202" xr:uid="{00000000-0005-0000-0000-0000FC0D0000}"/>
    <cellStyle name="パーセント 2 2 3 2 3 3 3" xfId="18686" xr:uid="{00000000-0005-0000-0000-0000FD0D0000}"/>
    <cellStyle name="パーセント 2 2 3 2 3 4" xfId="5077" xr:uid="{00000000-0005-0000-0000-0000FE0D0000}"/>
    <cellStyle name="パーセント 2 2 3 2 3 4 2" xfId="12564" xr:uid="{00000000-0005-0000-0000-0000FF0D0000}"/>
    <cellStyle name="パーセント 2 2 3 2 3 4 3" xfId="20048" xr:uid="{00000000-0005-0000-0000-0000000E0000}"/>
    <cellStyle name="パーセント 2 2 3 2 3 5" xfId="6437" xr:uid="{00000000-0005-0000-0000-0000010E0000}"/>
    <cellStyle name="パーセント 2 2 3 2 3 5 2" xfId="13924" xr:uid="{00000000-0005-0000-0000-0000020E0000}"/>
    <cellStyle name="パーセント 2 2 3 2 3 5 3" xfId="21408" xr:uid="{00000000-0005-0000-0000-0000030E0000}"/>
    <cellStyle name="パーセント 2 2 3 2 3 6" xfId="8482" xr:uid="{00000000-0005-0000-0000-0000040E0000}"/>
    <cellStyle name="パーセント 2 2 3 2 3 7" xfId="15966" xr:uid="{00000000-0005-0000-0000-0000050E0000}"/>
    <cellStyle name="パーセント 2 2 3 2 4" xfId="1675" xr:uid="{00000000-0005-0000-0000-0000060E0000}"/>
    <cellStyle name="パーセント 2 2 3 2 4 2" xfId="9162" xr:uid="{00000000-0005-0000-0000-0000070E0000}"/>
    <cellStyle name="パーセント 2 2 3 2 4 3" xfId="16646" xr:uid="{00000000-0005-0000-0000-0000080E0000}"/>
    <cellStyle name="パーセント 2 2 3 2 5" xfId="3035" xr:uid="{00000000-0005-0000-0000-0000090E0000}"/>
    <cellStyle name="パーセント 2 2 3 2 5 2" xfId="10522" xr:uid="{00000000-0005-0000-0000-00000A0E0000}"/>
    <cellStyle name="パーセント 2 2 3 2 5 3" xfId="18006" xr:uid="{00000000-0005-0000-0000-00000B0E0000}"/>
    <cellStyle name="パーセント 2 2 3 2 6" xfId="4397" xr:uid="{00000000-0005-0000-0000-00000C0E0000}"/>
    <cellStyle name="パーセント 2 2 3 2 6 2" xfId="11884" xr:uid="{00000000-0005-0000-0000-00000D0E0000}"/>
    <cellStyle name="パーセント 2 2 3 2 6 3" xfId="19368" xr:uid="{00000000-0005-0000-0000-00000E0E0000}"/>
    <cellStyle name="パーセント 2 2 3 2 7" xfId="5757" xr:uid="{00000000-0005-0000-0000-00000F0E0000}"/>
    <cellStyle name="パーセント 2 2 3 2 7 2" xfId="13244" xr:uid="{00000000-0005-0000-0000-0000100E0000}"/>
    <cellStyle name="パーセント 2 2 3 2 7 3" xfId="20728" xr:uid="{00000000-0005-0000-0000-0000110E0000}"/>
    <cellStyle name="パーセント 2 2 3 2 8" xfId="7125" xr:uid="{00000000-0005-0000-0000-0000120E0000}"/>
    <cellStyle name="パーセント 2 2 3 2 8 2" xfId="14611" xr:uid="{00000000-0005-0000-0000-0000130E0000}"/>
    <cellStyle name="パーセント 2 2 3 2 8 3" xfId="22095" xr:uid="{00000000-0005-0000-0000-0000140E0000}"/>
    <cellStyle name="パーセント 2 2 3 2 9" xfId="7804" xr:uid="{00000000-0005-0000-0000-0000150E0000}"/>
    <cellStyle name="パーセント 2 2 3 3" xfId="484" xr:uid="{00000000-0005-0000-0000-0000160E0000}"/>
    <cellStyle name="パーセント 2 2 3 3 2" xfId="1162" xr:uid="{00000000-0005-0000-0000-0000170E0000}"/>
    <cellStyle name="パーセント 2 2 3 3 2 2" xfId="2524" xr:uid="{00000000-0005-0000-0000-0000180E0000}"/>
    <cellStyle name="パーセント 2 2 3 3 2 2 2" xfId="10011" xr:uid="{00000000-0005-0000-0000-0000190E0000}"/>
    <cellStyle name="パーセント 2 2 3 3 2 2 3" xfId="17495" xr:uid="{00000000-0005-0000-0000-00001A0E0000}"/>
    <cellStyle name="パーセント 2 2 3 3 2 3" xfId="3884" xr:uid="{00000000-0005-0000-0000-00001B0E0000}"/>
    <cellStyle name="パーセント 2 2 3 3 2 3 2" xfId="11371" xr:uid="{00000000-0005-0000-0000-00001C0E0000}"/>
    <cellStyle name="パーセント 2 2 3 3 2 3 3" xfId="18855" xr:uid="{00000000-0005-0000-0000-00001D0E0000}"/>
    <cellStyle name="パーセント 2 2 3 3 2 4" xfId="5246" xr:uid="{00000000-0005-0000-0000-00001E0E0000}"/>
    <cellStyle name="パーセント 2 2 3 3 2 4 2" xfId="12733" xr:uid="{00000000-0005-0000-0000-00001F0E0000}"/>
    <cellStyle name="パーセント 2 2 3 3 2 4 3" xfId="20217" xr:uid="{00000000-0005-0000-0000-0000200E0000}"/>
    <cellStyle name="パーセント 2 2 3 3 2 5" xfId="6606" xr:uid="{00000000-0005-0000-0000-0000210E0000}"/>
    <cellStyle name="パーセント 2 2 3 3 2 5 2" xfId="14093" xr:uid="{00000000-0005-0000-0000-0000220E0000}"/>
    <cellStyle name="パーセント 2 2 3 3 2 5 3" xfId="21577" xr:uid="{00000000-0005-0000-0000-0000230E0000}"/>
    <cellStyle name="パーセント 2 2 3 3 2 6" xfId="8651" xr:uid="{00000000-0005-0000-0000-0000240E0000}"/>
    <cellStyle name="パーセント 2 2 3 3 2 7" xfId="16135" xr:uid="{00000000-0005-0000-0000-0000250E0000}"/>
    <cellStyle name="パーセント 2 2 3 3 3" xfId="1846" xr:uid="{00000000-0005-0000-0000-0000260E0000}"/>
    <cellStyle name="パーセント 2 2 3 3 3 2" xfId="9333" xr:uid="{00000000-0005-0000-0000-0000270E0000}"/>
    <cellStyle name="パーセント 2 2 3 3 3 3" xfId="16817" xr:uid="{00000000-0005-0000-0000-0000280E0000}"/>
    <cellStyle name="パーセント 2 2 3 3 4" xfId="3206" xr:uid="{00000000-0005-0000-0000-0000290E0000}"/>
    <cellStyle name="パーセント 2 2 3 3 4 2" xfId="10693" xr:uid="{00000000-0005-0000-0000-00002A0E0000}"/>
    <cellStyle name="パーセント 2 2 3 3 4 3" xfId="18177" xr:uid="{00000000-0005-0000-0000-00002B0E0000}"/>
    <cellStyle name="パーセント 2 2 3 3 5" xfId="4568" xr:uid="{00000000-0005-0000-0000-00002C0E0000}"/>
    <cellStyle name="パーセント 2 2 3 3 5 2" xfId="12055" xr:uid="{00000000-0005-0000-0000-00002D0E0000}"/>
    <cellStyle name="パーセント 2 2 3 3 5 3" xfId="19539" xr:uid="{00000000-0005-0000-0000-00002E0E0000}"/>
    <cellStyle name="パーセント 2 2 3 3 6" xfId="5928" xr:uid="{00000000-0005-0000-0000-00002F0E0000}"/>
    <cellStyle name="パーセント 2 2 3 3 6 2" xfId="13415" xr:uid="{00000000-0005-0000-0000-0000300E0000}"/>
    <cellStyle name="パーセント 2 2 3 3 6 3" xfId="20899" xr:uid="{00000000-0005-0000-0000-0000310E0000}"/>
    <cellStyle name="パーセント 2 2 3 3 7" xfId="7294" xr:uid="{00000000-0005-0000-0000-0000320E0000}"/>
    <cellStyle name="パーセント 2 2 3 3 7 2" xfId="14780" xr:uid="{00000000-0005-0000-0000-0000330E0000}"/>
    <cellStyle name="パーセント 2 2 3 3 7 3" xfId="22264" xr:uid="{00000000-0005-0000-0000-0000340E0000}"/>
    <cellStyle name="パーセント 2 2 3 3 8" xfId="7973" xr:uid="{00000000-0005-0000-0000-0000350E0000}"/>
    <cellStyle name="パーセント 2 2 3 3 9" xfId="15457" xr:uid="{00000000-0005-0000-0000-0000360E0000}"/>
    <cellStyle name="パーセント 2 2 3 4" xfId="823" xr:uid="{00000000-0005-0000-0000-0000370E0000}"/>
    <cellStyle name="パーセント 2 2 3 4 2" xfId="2185" xr:uid="{00000000-0005-0000-0000-0000380E0000}"/>
    <cellStyle name="パーセント 2 2 3 4 2 2" xfId="9672" xr:uid="{00000000-0005-0000-0000-0000390E0000}"/>
    <cellStyle name="パーセント 2 2 3 4 2 3" xfId="17156" xr:uid="{00000000-0005-0000-0000-00003A0E0000}"/>
    <cellStyle name="パーセント 2 2 3 4 3" xfId="3545" xr:uid="{00000000-0005-0000-0000-00003B0E0000}"/>
    <cellStyle name="パーセント 2 2 3 4 3 2" xfId="11032" xr:uid="{00000000-0005-0000-0000-00003C0E0000}"/>
    <cellStyle name="パーセント 2 2 3 4 3 3" xfId="18516" xr:uid="{00000000-0005-0000-0000-00003D0E0000}"/>
    <cellStyle name="パーセント 2 2 3 4 4" xfId="4907" xr:uid="{00000000-0005-0000-0000-00003E0E0000}"/>
    <cellStyle name="パーセント 2 2 3 4 4 2" xfId="12394" xr:uid="{00000000-0005-0000-0000-00003F0E0000}"/>
    <cellStyle name="パーセント 2 2 3 4 4 3" xfId="19878" xr:uid="{00000000-0005-0000-0000-0000400E0000}"/>
    <cellStyle name="パーセント 2 2 3 4 5" xfId="6267" xr:uid="{00000000-0005-0000-0000-0000410E0000}"/>
    <cellStyle name="パーセント 2 2 3 4 5 2" xfId="13754" xr:uid="{00000000-0005-0000-0000-0000420E0000}"/>
    <cellStyle name="パーセント 2 2 3 4 5 3" xfId="21238" xr:uid="{00000000-0005-0000-0000-0000430E0000}"/>
    <cellStyle name="パーセント 2 2 3 4 6" xfId="8312" xr:uid="{00000000-0005-0000-0000-0000440E0000}"/>
    <cellStyle name="パーセント 2 2 3 4 7" xfId="15796" xr:uid="{00000000-0005-0000-0000-0000450E0000}"/>
    <cellStyle name="パーセント 2 2 3 5" xfId="1506" xr:uid="{00000000-0005-0000-0000-0000460E0000}"/>
    <cellStyle name="パーセント 2 2 3 5 2" xfId="8993" xr:uid="{00000000-0005-0000-0000-0000470E0000}"/>
    <cellStyle name="パーセント 2 2 3 5 3" xfId="16477" xr:uid="{00000000-0005-0000-0000-0000480E0000}"/>
    <cellStyle name="パーセント 2 2 3 6" xfId="2866" xr:uid="{00000000-0005-0000-0000-0000490E0000}"/>
    <cellStyle name="パーセント 2 2 3 6 2" xfId="10353" xr:uid="{00000000-0005-0000-0000-00004A0E0000}"/>
    <cellStyle name="パーセント 2 2 3 6 3" xfId="17837" xr:uid="{00000000-0005-0000-0000-00004B0E0000}"/>
    <cellStyle name="パーセント 2 2 3 7" xfId="4228" xr:uid="{00000000-0005-0000-0000-00004C0E0000}"/>
    <cellStyle name="パーセント 2 2 3 7 2" xfId="11715" xr:uid="{00000000-0005-0000-0000-00004D0E0000}"/>
    <cellStyle name="パーセント 2 2 3 7 3" xfId="19199" xr:uid="{00000000-0005-0000-0000-00004E0E0000}"/>
    <cellStyle name="パーセント 2 2 3 8" xfId="5588" xr:uid="{00000000-0005-0000-0000-00004F0E0000}"/>
    <cellStyle name="パーセント 2 2 3 8 2" xfId="13075" xr:uid="{00000000-0005-0000-0000-0000500E0000}"/>
    <cellStyle name="パーセント 2 2 3 8 3" xfId="20559" xr:uid="{00000000-0005-0000-0000-0000510E0000}"/>
    <cellStyle name="パーセント 2 2 3 9" xfId="6955" xr:uid="{00000000-0005-0000-0000-0000520E0000}"/>
    <cellStyle name="パーセント 2 2 3 9 2" xfId="14441" xr:uid="{00000000-0005-0000-0000-0000530E0000}"/>
    <cellStyle name="パーセント 2 2 3 9 3" xfId="21925" xr:uid="{00000000-0005-0000-0000-0000540E0000}"/>
    <cellStyle name="パーセント 2 2 4" xfId="226" xr:uid="{00000000-0005-0000-0000-0000550E0000}"/>
    <cellStyle name="パーセント 2 2 4 10" xfId="15203" xr:uid="{00000000-0005-0000-0000-0000560E0000}"/>
    <cellStyle name="パーセント 2 2 4 2" xfId="568" xr:uid="{00000000-0005-0000-0000-0000570E0000}"/>
    <cellStyle name="パーセント 2 2 4 2 2" xfId="1246" xr:uid="{00000000-0005-0000-0000-0000580E0000}"/>
    <cellStyle name="パーセント 2 2 4 2 2 2" xfId="2608" xr:uid="{00000000-0005-0000-0000-0000590E0000}"/>
    <cellStyle name="パーセント 2 2 4 2 2 2 2" xfId="10095" xr:uid="{00000000-0005-0000-0000-00005A0E0000}"/>
    <cellStyle name="パーセント 2 2 4 2 2 2 3" xfId="17579" xr:uid="{00000000-0005-0000-0000-00005B0E0000}"/>
    <cellStyle name="パーセント 2 2 4 2 2 3" xfId="3968" xr:uid="{00000000-0005-0000-0000-00005C0E0000}"/>
    <cellStyle name="パーセント 2 2 4 2 2 3 2" xfId="11455" xr:uid="{00000000-0005-0000-0000-00005D0E0000}"/>
    <cellStyle name="パーセント 2 2 4 2 2 3 3" xfId="18939" xr:uid="{00000000-0005-0000-0000-00005E0E0000}"/>
    <cellStyle name="パーセント 2 2 4 2 2 4" xfId="5330" xr:uid="{00000000-0005-0000-0000-00005F0E0000}"/>
    <cellStyle name="パーセント 2 2 4 2 2 4 2" xfId="12817" xr:uid="{00000000-0005-0000-0000-0000600E0000}"/>
    <cellStyle name="パーセント 2 2 4 2 2 4 3" xfId="20301" xr:uid="{00000000-0005-0000-0000-0000610E0000}"/>
    <cellStyle name="パーセント 2 2 4 2 2 5" xfId="6690" xr:uid="{00000000-0005-0000-0000-0000620E0000}"/>
    <cellStyle name="パーセント 2 2 4 2 2 5 2" xfId="14177" xr:uid="{00000000-0005-0000-0000-0000630E0000}"/>
    <cellStyle name="パーセント 2 2 4 2 2 5 3" xfId="21661" xr:uid="{00000000-0005-0000-0000-0000640E0000}"/>
    <cellStyle name="パーセント 2 2 4 2 2 6" xfId="8735" xr:uid="{00000000-0005-0000-0000-0000650E0000}"/>
    <cellStyle name="パーセント 2 2 4 2 2 7" xfId="16219" xr:uid="{00000000-0005-0000-0000-0000660E0000}"/>
    <cellStyle name="パーセント 2 2 4 2 3" xfId="1930" xr:uid="{00000000-0005-0000-0000-0000670E0000}"/>
    <cellStyle name="パーセント 2 2 4 2 3 2" xfId="9417" xr:uid="{00000000-0005-0000-0000-0000680E0000}"/>
    <cellStyle name="パーセント 2 2 4 2 3 3" xfId="16901" xr:uid="{00000000-0005-0000-0000-0000690E0000}"/>
    <cellStyle name="パーセント 2 2 4 2 4" xfId="3290" xr:uid="{00000000-0005-0000-0000-00006A0E0000}"/>
    <cellStyle name="パーセント 2 2 4 2 4 2" xfId="10777" xr:uid="{00000000-0005-0000-0000-00006B0E0000}"/>
    <cellStyle name="パーセント 2 2 4 2 4 3" xfId="18261" xr:uid="{00000000-0005-0000-0000-00006C0E0000}"/>
    <cellStyle name="パーセント 2 2 4 2 5" xfId="4652" xr:uid="{00000000-0005-0000-0000-00006D0E0000}"/>
    <cellStyle name="パーセント 2 2 4 2 5 2" xfId="12139" xr:uid="{00000000-0005-0000-0000-00006E0E0000}"/>
    <cellStyle name="パーセント 2 2 4 2 5 3" xfId="19623" xr:uid="{00000000-0005-0000-0000-00006F0E0000}"/>
    <cellStyle name="パーセント 2 2 4 2 6" xfId="6012" xr:uid="{00000000-0005-0000-0000-0000700E0000}"/>
    <cellStyle name="パーセント 2 2 4 2 6 2" xfId="13499" xr:uid="{00000000-0005-0000-0000-0000710E0000}"/>
    <cellStyle name="パーセント 2 2 4 2 6 3" xfId="20983" xr:uid="{00000000-0005-0000-0000-0000720E0000}"/>
    <cellStyle name="パーセント 2 2 4 2 7" xfId="7378" xr:uid="{00000000-0005-0000-0000-0000730E0000}"/>
    <cellStyle name="パーセント 2 2 4 2 7 2" xfId="14864" xr:uid="{00000000-0005-0000-0000-0000740E0000}"/>
    <cellStyle name="パーセント 2 2 4 2 7 3" xfId="22348" xr:uid="{00000000-0005-0000-0000-0000750E0000}"/>
    <cellStyle name="パーセント 2 2 4 2 8" xfId="8057" xr:uid="{00000000-0005-0000-0000-0000760E0000}"/>
    <cellStyle name="パーセント 2 2 4 2 9" xfId="15541" xr:uid="{00000000-0005-0000-0000-0000770E0000}"/>
    <cellStyle name="パーセント 2 2 4 3" xfId="908" xr:uid="{00000000-0005-0000-0000-0000780E0000}"/>
    <cellStyle name="パーセント 2 2 4 3 2" xfId="2270" xr:uid="{00000000-0005-0000-0000-0000790E0000}"/>
    <cellStyle name="パーセント 2 2 4 3 2 2" xfId="9757" xr:uid="{00000000-0005-0000-0000-00007A0E0000}"/>
    <cellStyle name="パーセント 2 2 4 3 2 3" xfId="17241" xr:uid="{00000000-0005-0000-0000-00007B0E0000}"/>
    <cellStyle name="パーセント 2 2 4 3 3" xfId="3630" xr:uid="{00000000-0005-0000-0000-00007C0E0000}"/>
    <cellStyle name="パーセント 2 2 4 3 3 2" xfId="11117" xr:uid="{00000000-0005-0000-0000-00007D0E0000}"/>
    <cellStyle name="パーセント 2 2 4 3 3 3" xfId="18601" xr:uid="{00000000-0005-0000-0000-00007E0E0000}"/>
    <cellStyle name="パーセント 2 2 4 3 4" xfId="4992" xr:uid="{00000000-0005-0000-0000-00007F0E0000}"/>
    <cellStyle name="パーセント 2 2 4 3 4 2" xfId="12479" xr:uid="{00000000-0005-0000-0000-0000800E0000}"/>
    <cellStyle name="パーセント 2 2 4 3 4 3" xfId="19963" xr:uid="{00000000-0005-0000-0000-0000810E0000}"/>
    <cellStyle name="パーセント 2 2 4 3 5" xfId="6352" xr:uid="{00000000-0005-0000-0000-0000820E0000}"/>
    <cellStyle name="パーセント 2 2 4 3 5 2" xfId="13839" xr:uid="{00000000-0005-0000-0000-0000830E0000}"/>
    <cellStyle name="パーセント 2 2 4 3 5 3" xfId="21323" xr:uid="{00000000-0005-0000-0000-0000840E0000}"/>
    <cellStyle name="パーセント 2 2 4 3 6" xfId="8397" xr:uid="{00000000-0005-0000-0000-0000850E0000}"/>
    <cellStyle name="パーセント 2 2 4 3 7" xfId="15881" xr:uid="{00000000-0005-0000-0000-0000860E0000}"/>
    <cellStyle name="パーセント 2 2 4 4" xfId="1590" xr:uid="{00000000-0005-0000-0000-0000870E0000}"/>
    <cellStyle name="パーセント 2 2 4 4 2" xfId="9077" xr:uid="{00000000-0005-0000-0000-0000880E0000}"/>
    <cellStyle name="パーセント 2 2 4 4 3" xfId="16561" xr:uid="{00000000-0005-0000-0000-0000890E0000}"/>
    <cellStyle name="パーセント 2 2 4 5" xfId="2950" xr:uid="{00000000-0005-0000-0000-00008A0E0000}"/>
    <cellStyle name="パーセント 2 2 4 5 2" xfId="10437" xr:uid="{00000000-0005-0000-0000-00008B0E0000}"/>
    <cellStyle name="パーセント 2 2 4 5 3" xfId="17921" xr:uid="{00000000-0005-0000-0000-00008C0E0000}"/>
    <cellStyle name="パーセント 2 2 4 6" xfId="4312" xr:uid="{00000000-0005-0000-0000-00008D0E0000}"/>
    <cellStyle name="パーセント 2 2 4 6 2" xfId="11799" xr:uid="{00000000-0005-0000-0000-00008E0E0000}"/>
    <cellStyle name="パーセント 2 2 4 6 3" xfId="19283" xr:uid="{00000000-0005-0000-0000-00008F0E0000}"/>
    <cellStyle name="パーセント 2 2 4 7" xfId="5672" xr:uid="{00000000-0005-0000-0000-0000900E0000}"/>
    <cellStyle name="パーセント 2 2 4 7 2" xfId="13159" xr:uid="{00000000-0005-0000-0000-0000910E0000}"/>
    <cellStyle name="パーセント 2 2 4 7 3" xfId="20643" xr:uid="{00000000-0005-0000-0000-0000920E0000}"/>
    <cellStyle name="パーセント 2 2 4 8" xfId="7040" xr:uid="{00000000-0005-0000-0000-0000930E0000}"/>
    <cellStyle name="パーセント 2 2 4 8 2" xfId="14526" xr:uid="{00000000-0005-0000-0000-0000940E0000}"/>
    <cellStyle name="パーセント 2 2 4 8 3" xfId="22010" xr:uid="{00000000-0005-0000-0000-0000950E0000}"/>
    <cellStyle name="パーセント 2 2 4 9" xfId="7719" xr:uid="{00000000-0005-0000-0000-0000960E0000}"/>
    <cellStyle name="パーセント 2 2 5" xfId="399" xr:uid="{00000000-0005-0000-0000-0000970E0000}"/>
    <cellStyle name="パーセント 2 2 5 2" xfId="1077" xr:uid="{00000000-0005-0000-0000-0000980E0000}"/>
    <cellStyle name="パーセント 2 2 5 2 2" xfId="2439" xr:uid="{00000000-0005-0000-0000-0000990E0000}"/>
    <cellStyle name="パーセント 2 2 5 2 2 2" xfId="9926" xr:uid="{00000000-0005-0000-0000-00009A0E0000}"/>
    <cellStyle name="パーセント 2 2 5 2 2 3" xfId="17410" xr:uid="{00000000-0005-0000-0000-00009B0E0000}"/>
    <cellStyle name="パーセント 2 2 5 2 3" xfId="3799" xr:uid="{00000000-0005-0000-0000-00009C0E0000}"/>
    <cellStyle name="パーセント 2 2 5 2 3 2" xfId="11286" xr:uid="{00000000-0005-0000-0000-00009D0E0000}"/>
    <cellStyle name="パーセント 2 2 5 2 3 3" xfId="18770" xr:uid="{00000000-0005-0000-0000-00009E0E0000}"/>
    <cellStyle name="パーセント 2 2 5 2 4" xfId="5161" xr:uid="{00000000-0005-0000-0000-00009F0E0000}"/>
    <cellStyle name="パーセント 2 2 5 2 4 2" xfId="12648" xr:uid="{00000000-0005-0000-0000-0000A00E0000}"/>
    <cellStyle name="パーセント 2 2 5 2 4 3" xfId="20132" xr:uid="{00000000-0005-0000-0000-0000A10E0000}"/>
    <cellStyle name="パーセント 2 2 5 2 5" xfId="6521" xr:uid="{00000000-0005-0000-0000-0000A20E0000}"/>
    <cellStyle name="パーセント 2 2 5 2 5 2" xfId="14008" xr:uid="{00000000-0005-0000-0000-0000A30E0000}"/>
    <cellStyle name="パーセント 2 2 5 2 5 3" xfId="21492" xr:uid="{00000000-0005-0000-0000-0000A40E0000}"/>
    <cellStyle name="パーセント 2 2 5 2 6" xfId="8566" xr:uid="{00000000-0005-0000-0000-0000A50E0000}"/>
    <cellStyle name="パーセント 2 2 5 2 7" xfId="16050" xr:uid="{00000000-0005-0000-0000-0000A60E0000}"/>
    <cellStyle name="パーセント 2 2 5 3" xfId="1761" xr:uid="{00000000-0005-0000-0000-0000A70E0000}"/>
    <cellStyle name="パーセント 2 2 5 3 2" xfId="9248" xr:uid="{00000000-0005-0000-0000-0000A80E0000}"/>
    <cellStyle name="パーセント 2 2 5 3 3" xfId="16732" xr:uid="{00000000-0005-0000-0000-0000A90E0000}"/>
    <cellStyle name="パーセント 2 2 5 4" xfId="3121" xr:uid="{00000000-0005-0000-0000-0000AA0E0000}"/>
    <cellStyle name="パーセント 2 2 5 4 2" xfId="10608" xr:uid="{00000000-0005-0000-0000-0000AB0E0000}"/>
    <cellStyle name="パーセント 2 2 5 4 3" xfId="18092" xr:uid="{00000000-0005-0000-0000-0000AC0E0000}"/>
    <cellStyle name="パーセント 2 2 5 5" xfId="4483" xr:uid="{00000000-0005-0000-0000-0000AD0E0000}"/>
    <cellStyle name="パーセント 2 2 5 5 2" xfId="11970" xr:uid="{00000000-0005-0000-0000-0000AE0E0000}"/>
    <cellStyle name="パーセント 2 2 5 5 3" xfId="19454" xr:uid="{00000000-0005-0000-0000-0000AF0E0000}"/>
    <cellStyle name="パーセント 2 2 5 6" xfId="5843" xr:uid="{00000000-0005-0000-0000-0000B00E0000}"/>
    <cellStyle name="パーセント 2 2 5 6 2" xfId="13330" xr:uid="{00000000-0005-0000-0000-0000B10E0000}"/>
    <cellStyle name="パーセント 2 2 5 6 3" xfId="20814" xr:uid="{00000000-0005-0000-0000-0000B20E0000}"/>
    <cellStyle name="パーセント 2 2 5 7" xfId="7209" xr:uid="{00000000-0005-0000-0000-0000B30E0000}"/>
    <cellStyle name="パーセント 2 2 5 7 2" xfId="14695" xr:uid="{00000000-0005-0000-0000-0000B40E0000}"/>
    <cellStyle name="パーセント 2 2 5 7 3" xfId="22179" xr:uid="{00000000-0005-0000-0000-0000B50E0000}"/>
    <cellStyle name="パーセント 2 2 5 8" xfId="7888" xr:uid="{00000000-0005-0000-0000-0000B60E0000}"/>
    <cellStyle name="パーセント 2 2 5 9" xfId="15372" xr:uid="{00000000-0005-0000-0000-0000B70E0000}"/>
    <cellStyle name="パーセント 2 2 6" xfId="738" xr:uid="{00000000-0005-0000-0000-0000B80E0000}"/>
    <cellStyle name="パーセント 2 2 6 2" xfId="2100" xr:uid="{00000000-0005-0000-0000-0000B90E0000}"/>
    <cellStyle name="パーセント 2 2 6 2 2" xfId="9587" xr:uid="{00000000-0005-0000-0000-0000BA0E0000}"/>
    <cellStyle name="パーセント 2 2 6 2 3" xfId="17071" xr:uid="{00000000-0005-0000-0000-0000BB0E0000}"/>
    <cellStyle name="パーセント 2 2 6 3" xfId="3460" xr:uid="{00000000-0005-0000-0000-0000BC0E0000}"/>
    <cellStyle name="パーセント 2 2 6 3 2" xfId="10947" xr:uid="{00000000-0005-0000-0000-0000BD0E0000}"/>
    <cellStyle name="パーセント 2 2 6 3 3" xfId="18431" xr:uid="{00000000-0005-0000-0000-0000BE0E0000}"/>
    <cellStyle name="パーセント 2 2 6 4" xfId="4822" xr:uid="{00000000-0005-0000-0000-0000BF0E0000}"/>
    <cellStyle name="パーセント 2 2 6 4 2" xfId="12309" xr:uid="{00000000-0005-0000-0000-0000C00E0000}"/>
    <cellStyle name="パーセント 2 2 6 4 3" xfId="19793" xr:uid="{00000000-0005-0000-0000-0000C10E0000}"/>
    <cellStyle name="パーセント 2 2 6 5" xfId="6182" xr:uid="{00000000-0005-0000-0000-0000C20E0000}"/>
    <cellStyle name="パーセント 2 2 6 5 2" xfId="13669" xr:uid="{00000000-0005-0000-0000-0000C30E0000}"/>
    <cellStyle name="パーセント 2 2 6 5 3" xfId="21153" xr:uid="{00000000-0005-0000-0000-0000C40E0000}"/>
    <cellStyle name="パーセント 2 2 6 6" xfId="8227" xr:uid="{00000000-0005-0000-0000-0000C50E0000}"/>
    <cellStyle name="パーセント 2 2 6 7" xfId="15711" xr:uid="{00000000-0005-0000-0000-0000C60E0000}"/>
    <cellStyle name="パーセント 2 2 7" xfId="1434" xr:uid="{00000000-0005-0000-0000-0000C70E0000}"/>
    <cellStyle name="パーセント 2 2 7 2" xfId="8921" xr:uid="{00000000-0005-0000-0000-0000C80E0000}"/>
    <cellStyle name="パーセント 2 2 7 3" xfId="16405" xr:uid="{00000000-0005-0000-0000-0000C90E0000}"/>
    <cellStyle name="パーセント 2 2 8" xfId="2794" xr:uid="{00000000-0005-0000-0000-0000CA0E0000}"/>
    <cellStyle name="パーセント 2 2 8 2" xfId="10281" xr:uid="{00000000-0005-0000-0000-0000CB0E0000}"/>
    <cellStyle name="パーセント 2 2 8 3" xfId="17765" xr:uid="{00000000-0005-0000-0000-0000CC0E0000}"/>
    <cellStyle name="パーセント 2 2 9" xfId="4156" xr:uid="{00000000-0005-0000-0000-0000CD0E0000}"/>
    <cellStyle name="パーセント 2 2 9 2" xfId="11643" xr:uid="{00000000-0005-0000-0000-0000CE0E0000}"/>
    <cellStyle name="パーセント 2 2 9 3" xfId="19127" xr:uid="{00000000-0005-0000-0000-0000CF0E0000}"/>
    <cellStyle name="パーセント 2 3" xfId="79" xr:uid="{00000000-0005-0000-0000-0000D00E0000}"/>
    <cellStyle name="パーセント 2 3 10" xfId="6900" xr:uid="{00000000-0005-0000-0000-0000D10E0000}"/>
    <cellStyle name="パーセント 2 3 10 2" xfId="14386" xr:uid="{00000000-0005-0000-0000-0000D20E0000}"/>
    <cellStyle name="パーセント 2 3 10 3" xfId="21870" xr:uid="{00000000-0005-0000-0000-0000D30E0000}"/>
    <cellStyle name="パーセント 2 3 11" xfId="7579" xr:uid="{00000000-0005-0000-0000-0000D40E0000}"/>
    <cellStyle name="パーセント 2 3 12" xfId="15063" xr:uid="{00000000-0005-0000-0000-0000D50E0000}"/>
    <cellStyle name="パーセント 2 3 2" xfId="171" xr:uid="{00000000-0005-0000-0000-0000D60E0000}"/>
    <cellStyle name="パーセント 2 3 2 10" xfId="7664" xr:uid="{00000000-0005-0000-0000-0000D70E0000}"/>
    <cellStyle name="パーセント 2 3 2 11" xfId="15148" xr:uid="{00000000-0005-0000-0000-0000D80E0000}"/>
    <cellStyle name="パーセント 2 3 2 2" xfId="341" xr:uid="{00000000-0005-0000-0000-0000D90E0000}"/>
    <cellStyle name="パーセント 2 3 2 2 10" xfId="15318" xr:uid="{00000000-0005-0000-0000-0000DA0E0000}"/>
    <cellStyle name="パーセント 2 3 2 2 2" xfId="683" xr:uid="{00000000-0005-0000-0000-0000DB0E0000}"/>
    <cellStyle name="パーセント 2 3 2 2 2 2" xfId="1361" xr:uid="{00000000-0005-0000-0000-0000DC0E0000}"/>
    <cellStyle name="パーセント 2 3 2 2 2 2 2" xfId="2723" xr:uid="{00000000-0005-0000-0000-0000DD0E0000}"/>
    <cellStyle name="パーセント 2 3 2 2 2 2 2 2" xfId="10210" xr:uid="{00000000-0005-0000-0000-0000DE0E0000}"/>
    <cellStyle name="パーセント 2 3 2 2 2 2 2 3" xfId="17694" xr:uid="{00000000-0005-0000-0000-0000DF0E0000}"/>
    <cellStyle name="パーセント 2 3 2 2 2 2 3" xfId="4083" xr:uid="{00000000-0005-0000-0000-0000E00E0000}"/>
    <cellStyle name="パーセント 2 3 2 2 2 2 3 2" xfId="11570" xr:uid="{00000000-0005-0000-0000-0000E10E0000}"/>
    <cellStyle name="パーセント 2 3 2 2 2 2 3 3" xfId="19054" xr:uid="{00000000-0005-0000-0000-0000E20E0000}"/>
    <cellStyle name="パーセント 2 3 2 2 2 2 4" xfId="5445" xr:uid="{00000000-0005-0000-0000-0000E30E0000}"/>
    <cellStyle name="パーセント 2 3 2 2 2 2 4 2" xfId="12932" xr:uid="{00000000-0005-0000-0000-0000E40E0000}"/>
    <cellStyle name="パーセント 2 3 2 2 2 2 4 3" xfId="20416" xr:uid="{00000000-0005-0000-0000-0000E50E0000}"/>
    <cellStyle name="パーセント 2 3 2 2 2 2 5" xfId="6805" xr:uid="{00000000-0005-0000-0000-0000E60E0000}"/>
    <cellStyle name="パーセント 2 3 2 2 2 2 5 2" xfId="14292" xr:uid="{00000000-0005-0000-0000-0000E70E0000}"/>
    <cellStyle name="パーセント 2 3 2 2 2 2 5 3" xfId="21776" xr:uid="{00000000-0005-0000-0000-0000E80E0000}"/>
    <cellStyle name="パーセント 2 3 2 2 2 2 6" xfId="8850" xr:uid="{00000000-0005-0000-0000-0000E90E0000}"/>
    <cellStyle name="パーセント 2 3 2 2 2 2 7" xfId="16334" xr:uid="{00000000-0005-0000-0000-0000EA0E0000}"/>
    <cellStyle name="パーセント 2 3 2 2 2 3" xfId="2045" xr:uid="{00000000-0005-0000-0000-0000EB0E0000}"/>
    <cellStyle name="パーセント 2 3 2 2 2 3 2" xfId="9532" xr:uid="{00000000-0005-0000-0000-0000EC0E0000}"/>
    <cellStyle name="パーセント 2 3 2 2 2 3 3" xfId="17016" xr:uid="{00000000-0005-0000-0000-0000ED0E0000}"/>
    <cellStyle name="パーセント 2 3 2 2 2 4" xfId="3405" xr:uid="{00000000-0005-0000-0000-0000EE0E0000}"/>
    <cellStyle name="パーセント 2 3 2 2 2 4 2" xfId="10892" xr:uid="{00000000-0005-0000-0000-0000EF0E0000}"/>
    <cellStyle name="パーセント 2 3 2 2 2 4 3" xfId="18376" xr:uid="{00000000-0005-0000-0000-0000F00E0000}"/>
    <cellStyle name="パーセント 2 3 2 2 2 5" xfId="4767" xr:uid="{00000000-0005-0000-0000-0000F10E0000}"/>
    <cellStyle name="パーセント 2 3 2 2 2 5 2" xfId="12254" xr:uid="{00000000-0005-0000-0000-0000F20E0000}"/>
    <cellStyle name="パーセント 2 3 2 2 2 5 3" xfId="19738" xr:uid="{00000000-0005-0000-0000-0000F30E0000}"/>
    <cellStyle name="パーセント 2 3 2 2 2 6" xfId="6127" xr:uid="{00000000-0005-0000-0000-0000F40E0000}"/>
    <cellStyle name="パーセント 2 3 2 2 2 6 2" xfId="13614" xr:uid="{00000000-0005-0000-0000-0000F50E0000}"/>
    <cellStyle name="パーセント 2 3 2 2 2 6 3" xfId="21098" xr:uid="{00000000-0005-0000-0000-0000F60E0000}"/>
    <cellStyle name="パーセント 2 3 2 2 2 7" xfId="7493" xr:uid="{00000000-0005-0000-0000-0000F70E0000}"/>
    <cellStyle name="パーセント 2 3 2 2 2 7 2" xfId="14979" xr:uid="{00000000-0005-0000-0000-0000F80E0000}"/>
    <cellStyle name="パーセント 2 3 2 2 2 7 3" xfId="22463" xr:uid="{00000000-0005-0000-0000-0000F90E0000}"/>
    <cellStyle name="パーセント 2 3 2 2 2 8" xfId="8172" xr:uid="{00000000-0005-0000-0000-0000FA0E0000}"/>
    <cellStyle name="パーセント 2 3 2 2 2 9" xfId="15656" xr:uid="{00000000-0005-0000-0000-0000FB0E0000}"/>
    <cellStyle name="パーセント 2 3 2 2 3" xfId="1023" xr:uid="{00000000-0005-0000-0000-0000FC0E0000}"/>
    <cellStyle name="パーセント 2 3 2 2 3 2" xfId="2385" xr:uid="{00000000-0005-0000-0000-0000FD0E0000}"/>
    <cellStyle name="パーセント 2 3 2 2 3 2 2" xfId="9872" xr:uid="{00000000-0005-0000-0000-0000FE0E0000}"/>
    <cellStyle name="パーセント 2 3 2 2 3 2 3" xfId="17356" xr:uid="{00000000-0005-0000-0000-0000FF0E0000}"/>
    <cellStyle name="パーセント 2 3 2 2 3 3" xfId="3745" xr:uid="{00000000-0005-0000-0000-0000000F0000}"/>
    <cellStyle name="パーセント 2 3 2 2 3 3 2" xfId="11232" xr:uid="{00000000-0005-0000-0000-0000010F0000}"/>
    <cellStyle name="パーセント 2 3 2 2 3 3 3" xfId="18716" xr:uid="{00000000-0005-0000-0000-0000020F0000}"/>
    <cellStyle name="パーセント 2 3 2 2 3 4" xfId="5107" xr:uid="{00000000-0005-0000-0000-0000030F0000}"/>
    <cellStyle name="パーセント 2 3 2 2 3 4 2" xfId="12594" xr:uid="{00000000-0005-0000-0000-0000040F0000}"/>
    <cellStyle name="パーセント 2 3 2 2 3 4 3" xfId="20078" xr:uid="{00000000-0005-0000-0000-0000050F0000}"/>
    <cellStyle name="パーセント 2 3 2 2 3 5" xfId="6467" xr:uid="{00000000-0005-0000-0000-0000060F0000}"/>
    <cellStyle name="パーセント 2 3 2 2 3 5 2" xfId="13954" xr:uid="{00000000-0005-0000-0000-0000070F0000}"/>
    <cellStyle name="パーセント 2 3 2 2 3 5 3" xfId="21438" xr:uid="{00000000-0005-0000-0000-0000080F0000}"/>
    <cellStyle name="パーセント 2 3 2 2 3 6" xfId="8512" xr:uid="{00000000-0005-0000-0000-0000090F0000}"/>
    <cellStyle name="パーセント 2 3 2 2 3 7" xfId="15996" xr:uid="{00000000-0005-0000-0000-00000A0F0000}"/>
    <cellStyle name="パーセント 2 3 2 2 4" xfId="1705" xr:uid="{00000000-0005-0000-0000-00000B0F0000}"/>
    <cellStyle name="パーセント 2 3 2 2 4 2" xfId="9192" xr:uid="{00000000-0005-0000-0000-00000C0F0000}"/>
    <cellStyle name="パーセント 2 3 2 2 4 3" xfId="16676" xr:uid="{00000000-0005-0000-0000-00000D0F0000}"/>
    <cellStyle name="パーセント 2 3 2 2 5" xfId="3065" xr:uid="{00000000-0005-0000-0000-00000E0F0000}"/>
    <cellStyle name="パーセント 2 3 2 2 5 2" xfId="10552" xr:uid="{00000000-0005-0000-0000-00000F0F0000}"/>
    <cellStyle name="パーセント 2 3 2 2 5 3" xfId="18036" xr:uid="{00000000-0005-0000-0000-0000100F0000}"/>
    <cellStyle name="パーセント 2 3 2 2 6" xfId="4427" xr:uid="{00000000-0005-0000-0000-0000110F0000}"/>
    <cellStyle name="パーセント 2 3 2 2 6 2" xfId="11914" xr:uid="{00000000-0005-0000-0000-0000120F0000}"/>
    <cellStyle name="パーセント 2 3 2 2 6 3" xfId="19398" xr:uid="{00000000-0005-0000-0000-0000130F0000}"/>
    <cellStyle name="パーセント 2 3 2 2 7" xfId="5787" xr:uid="{00000000-0005-0000-0000-0000140F0000}"/>
    <cellStyle name="パーセント 2 3 2 2 7 2" xfId="13274" xr:uid="{00000000-0005-0000-0000-0000150F0000}"/>
    <cellStyle name="パーセント 2 3 2 2 7 3" xfId="20758" xr:uid="{00000000-0005-0000-0000-0000160F0000}"/>
    <cellStyle name="パーセント 2 3 2 2 8" xfId="7155" xr:uid="{00000000-0005-0000-0000-0000170F0000}"/>
    <cellStyle name="パーセント 2 3 2 2 8 2" xfId="14641" xr:uid="{00000000-0005-0000-0000-0000180F0000}"/>
    <cellStyle name="パーセント 2 3 2 2 8 3" xfId="22125" xr:uid="{00000000-0005-0000-0000-0000190F0000}"/>
    <cellStyle name="パーセント 2 3 2 2 9" xfId="7834" xr:uid="{00000000-0005-0000-0000-00001A0F0000}"/>
    <cellStyle name="パーセント 2 3 2 3" xfId="514" xr:uid="{00000000-0005-0000-0000-00001B0F0000}"/>
    <cellStyle name="パーセント 2 3 2 3 2" xfId="1192" xr:uid="{00000000-0005-0000-0000-00001C0F0000}"/>
    <cellStyle name="パーセント 2 3 2 3 2 2" xfId="2554" xr:uid="{00000000-0005-0000-0000-00001D0F0000}"/>
    <cellStyle name="パーセント 2 3 2 3 2 2 2" xfId="10041" xr:uid="{00000000-0005-0000-0000-00001E0F0000}"/>
    <cellStyle name="パーセント 2 3 2 3 2 2 3" xfId="17525" xr:uid="{00000000-0005-0000-0000-00001F0F0000}"/>
    <cellStyle name="パーセント 2 3 2 3 2 3" xfId="3914" xr:uid="{00000000-0005-0000-0000-0000200F0000}"/>
    <cellStyle name="パーセント 2 3 2 3 2 3 2" xfId="11401" xr:uid="{00000000-0005-0000-0000-0000210F0000}"/>
    <cellStyle name="パーセント 2 3 2 3 2 3 3" xfId="18885" xr:uid="{00000000-0005-0000-0000-0000220F0000}"/>
    <cellStyle name="パーセント 2 3 2 3 2 4" xfId="5276" xr:uid="{00000000-0005-0000-0000-0000230F0000}"/>
    <cellStyle name="パーセント 2 3 2 3 2 4 2" xfId="12763" xr:uid="{00000000-0005-0000-0000-0000240F0000}"/>
    <cellStyle name="パーセント 2 3 2 3 2 4 3" xfId="20247" xr:uid="{00000000-0005-0000-0000-0000250F0000}"/>
    <cellStyle name="パーセント 2 3 2 3 2 5" xfId="6636" xr:uid="{00000000-0005-0000-0000-0000260F0000}"/>
    <cellStyle name="パーセント 2 3 2 3 2 5 2" xfId="14123" xr:uid="{00000000-0005-0000-0000-0000270F0000}"/>
    <cellStyle name="パーセント 2 3 2 3 2 5 3" xfId="21607" xr:uid="{00000000-0005-0000-0000-0000280F0000}"/>
    <cellStyle name="パーセント 2 3 2 3 2 6" xfId="8681" xr:uid="{00000000-0005-0000-0000-0000290F0000}"/>
    <cellStyle name="パーセント 2 3 2 3 2 7" xfId="16165" xr:uid="{00000000-0005-0000-0000-00002A0F0000}"/>
    <cellStyle name="パーセント 2 3 2 3 3" xfId="1876" xr:uid="{00000000-0005-0000-0000-00002B0F0000}"/>
    <cellStyle name="パーセント 2 3 2 3 3 2" xfId="9363" xr:uid="{00000000-0005-0000-0000-00002C0F0000}"/>
    <cellStyle name="パーセント 2 3 2 3 3 3" xfId="16847" xr:uid="{00000000-0005-0000-0000-00002D0F0000}"/>
    <cellStyle name="パーセント 2 3 2 3 4" xfId="3236" xr:uid="{00000000-0005-0000-0000-00002E0F0000}"/>
    <cellStyle name="パーセント 2 3 2 3 4 2" xfId="10723" xr:uid="{00000000-0005-0000-0000-00002F0F0000}"/>
    <cellStyle name="パーセント 2 3 2 3 4 3" xfId="18207" xr:uid="{00000000-0005-0000-0000-0000300F0000}"/>
    <cellStyle name="パーセント 2 3 2 3 5" xfId="4598" xr:uid="{00000000-0005-0000-0000-0000310F0000}"/>
    <cellStyle name="パーセント 2 3 2 3 5 2" xfId="12085" xr:uid="{00000000-0005-0000-0000-0000320F0000}"/>
    <cellStyle name="パーセント 2 3 2 3 5 3" xfId="19569" xr:uid="{00000000-0005-0000-0000-0000330F0000}"/>
    <cellStyle name="パーセント 2 3 2 3 6" xfId="5958" xr:uid="{00000000-0005-0000-0000-0000340F0000}"/>
    <cellStyle name="パーセント 2 3 2 3 6 2" xfId="13445" xr:uid="{00000000-0005-0000-0000-0000350F0000}"/>
    <cellStyle name="パーセント 2 3 2 3 6 3" xfId="20929" xr:uid="{00000000-0005-0000-0000-0000360F0000}"/>
    <cellStyle name="パーセント 2 3 2 3 7" xfId="7324" xr:uid="{00000000-0005-0000-0000-0000370F0000}"/>
    <cellStyle name="パーセント 2 3 2 3 7 2" xfId="14810" xr:uid="{00000000-0005-0000-0000-0000380F0000}"/>
    <cellStyle name="パーセント 2 3 2 3 7 3" xfId="22294" xr:uid="{00000000-0005-0000-0000-0000390F0000}"/>
    <cellStyle name="パーセント 2 3 2 3 8" xfId="8003" xr:uid="{00000000-0005-0000-0000-00003A0F0000}"/>
    <cellStyle name="パーセント 2 3 2 3 9" xfId="15487" xr:uid="{00000000-0005-0000-0000-00003B0F0000}"/>
    <cellStyle name="パーセント 2 3 2 4" xfId="853" xr:uid="{00000000-0005-0000-0000-00003C0F0000}"/>
    <cellStyle name="パーセント 2 3 2 4 2" xfId="2215" xr:uid="{00000000-0005-0000-0000-00003D0F0000}"/>
    <cellStyle name="パーセント 2 3 2 4 2 2" xfId="9702" xr:uid="{00000000-0005-0000-0000-00003E0F0000}"/>
    <cellStyle name="パーセント 2 3 2 4 2 3" xfId="17186" xr:uid="{00000000-0005-0000-0000-00003F0F0000}"/>
    <cellStyle name="パーセント 2 3 2 4 3" xfId="3575" xr:uid="{00000000-0005-0000-0000-0000400F0000}"/>
    <cellStyle name="パーセント 2 3 2 4 3 2" xfId="11062" xr:uid="{00000000-0005-0000-0000-0000410F0000}"/>
    <cellStyle name="パーセント 2 3 2 4 3 3" xfId="18546" xr:uid="{00000000-0005-0000-0000-0000420F0000}"/>
    <cellStyle name="パーセント 2 3 2 4 4" xfId="4937" xr:uid="{00000000-0005-0000-0000-0000430F0000}"/>
    <cellStyle name="パーセント 2 3 2 4 4 2" xfId="12424" xr:uid="{00000000-0005-0000-0000-0000440F0000}"/>
    <cellStyle name="パーセント 2 3 2 4 4 3" xfId="19908" xr:uid="{00000000-0005-0000-0000-0000450F0000}"/>
    <cellStyle name="パーセント 2 3 2 4 5" xfId="6297" xr:uid="{00000000-0005-0000-0000-0000460F0000}"/>
    <cellStyle name="パーセント 2 3 2 4 5 2" xfId="13784" xr:uid="{00000000-0005-0000-0000-0000470F0000}"/>
    <cellStyle name="パーセント 2 3 2 4 5 3" xfId="21268" xr:uid="{00000000-0005-0000-0000-0000480F0000}"/>
    <cellStyle name="パーセント 2 3 2 4 6" xfId="8342" xr:uid="{00000000-0005-0000-0000-0000490F0000}"/>
    <cellStyle name="パーセント 2 3 2 4 7" xfId="15826" xr:uid="{00000000-0005-0000-0000-00004A0F0000}"/>
    <cellStyle name="パーセント 2 3 2 5" xfId="1536" xr:uid="{00000000-0005-0000-0000-00004B0F0000}"/>
    <cellStyle name="パーセント 2 3 2 5 2" xfId="9023" xr:uid="{00000000-0005-0000-0000-00004C0F0000}"/>
    <cellStyle name="パーセント 2 3 2 5 3" xfId="16507" xr:uid="{00000000-0005-0000-0000-00004D0F0000}"/>
    <cellStyle name="パーセント 2 3 2 6" xfId="2896" xr:uid="{00000000-0005-0000-0000-00004E0F0000}"/>
    <cellStyle name="パーセント 2 3 2 6 2" xfId="10383" xr:uid="{00000000-0005-0000-0000-00004F0F0000}"/>
    <cellStyle name="パーセント 2 3 2 6 3" xfId="17867" xr:uid="{00000000-0005-0000-0000-0000500F0000}"/>
    <cellStyle name="パーセント 2 3 2 7" xfId="4258" xr:uid="{00000000-0005-0000-0000-0000510F0000}"/>
    <cellStyle name="パーセント 2 3 2 7 2" xfId="11745" xr:uid="{00000000-0005-0000-0000-0000520F0000}"/>
    <cellStyle name="パーセント 2 3 2 7 3" xfId="19229" xr:uid="{00000000-0005-0000-0000-0000530F0000}"/>
    <cellStyle name="パーセント 2 3 2 8" xfId="5618" xr:uid="{00000000-0005-0000-0000-0000540F0000}"/>
    <cellStyle name="パーセント 2 3 2 8 2" xfId="13105" xr:uid="{00000000-0005-0000-0000-0000550F0000}"/>
    <cellStyle name="パーセント 2 3 2 8 3" xfId="20589" xr:uid="{00000000-0005-0000-0000-0000560F0000}"/>
    <cellStyle name="パーセント 2 3 2 9" xfId="6985" xr:uid="{00000000-0005-0000-0000-0000570F0000}"/>
    <cellStyle name="パーセント 2 3 2 9 2" xfId="14471" xr:uid="{00000000-0005-0000-0000-0000580F0000}"/>
    <cellStyle name="パーセント 2 3 2 9 3" xfId="21955" xr:uid="{00000000-0005-0000-0000-0000590F0000}"/>
    <cellStyle name="パーセント 2 3 3" xfId="256" xr:uid="{00000000-0005-0000-0000-00005A0F0000}"/>
    <cellStyle name="パーセント 2 3 3 10" xfId="15233" xr:uid="{00000000-0005-0000-0000-00005B0F0000}"/>
    <cellStyle name="パーセント 2 3 3 2" xfId="598" xr:uid="{00000000-0005-0000-0000-00005C0F0000}"/>
    <cellStyle name="パーセント 2 3 3 2 2" xfId="1276" xr:uid="{00000000-0005-0000-0000-00005D0F0000}"/>
    <cellStyle name="パーセント 2 3 3 2 2 2" xfId="2638" xr:uid="{00000000-0005-0000-0000-00005E0F0000}"/>
    <cellStyle name="パーセント 2 3 3 2 2 2 2" xfId="10125" xr:uid="{00000000-0005-0000-0000-00005F0F0000}"/>
    <cellStyle name="パーセント 2 3 3 2 2 2 3" xfId="17609" xr:uid="{00000000-0005-0000-0000-0000600F0000}"/>
    <cellStyle name="パーセント 2 3 3 2 2 3" xfId="3998" xr:uid="{00000000-0005-0000-0000-0000610F0000}"/>
    <cellStyle name="パーセント 2 3 3 2 2 3 2" xfId="11485" xr:uid="{00000000-0005-0000-0000-0000620F0000}"/>
    <cellStyle name="パーセント 2 3 3 2 2 3 3" xfId="18969" xr:uid="{00000000-0005-0000-0000-0000630F0000}"/>
    <cellStyle name="パーセント 2 3 3 2 2 4" xfId="5360" xr:uid="{00000000-0005-0000-0000-0000640F0000}"/>
    <cellStyle name="パーセント 2 3 3 2 2 4 2" xfId="12847" xr:uid="{00000000-0005-0000-0000-0000650F0000}"/>
    <cellStyle name="パーセント 2 3 3 2 2 4 3" xfId="20331" xr:uid="{00000000-0005-0000-0000-0000660F0000}"/>
    <cellStyle name="パーセント 2 3 3 2 2 5" xfId="6720" xr:uid="{00000000-0005-0000-0000-0000670F0000}"/>
    <cellStyle name="パーセント 2 3 3 2 2 5 2" xfId="14207" xr:uid="{00000000-0005-0000-0000-0000680F0000}"/>
    <cellStyle name="パーセント 2 3 3 2 2 5 3" xfId="21691" xr:uid="{00000000-0005-0000-0000-0000690F0000}"/>
    <cellStyle name="パーセント 2 3 3 2 2 6" xfId="8765" xr:uid="{00000000-0005-0000-0000-00006A0F0000}"/>
    <cellStyle name="パーセント 2 3 3 2 2 7" xfId="16249" xr:uid="{00000000-0005-0000-0000-00006B0F0000}"/>
    <cellStyle name="パーセント 2 3 3 2 3" xfId="1960" xr:uid="{00000000-0005-0000-0000-00006C0F0000}"/>
    <cellStyle name="パーセント 2 3 3 2 3 2" xfId="9447" xr:uid="{00000000-0005-0000-0000-00006D0F0000}"/>
    <cellStyle name="パーセント 2 3 3 2 3 3" xfId="16931" xr:uid="{00000000-0005-0000-0000-00006E0F0000}"/>
    <cellStyle name="パーセント 2 3 3 2 4" xfId="3320" xr:uid="{00000000-0005-0000-0000-00006F0F0000}"/>
    <cellStyle name="パーセント 2 3 3 2 4 2" xfId="10807" xr:uid="{00000000-0005-0000-0000-0000700F0000}"/>
    <cellStyle name="パーセント 2 3 3 2 4 3" xfId="18291" xr:uid="{00000000-0005-0000-0000-0000710F0000}"/>
    <cellStyle name="パーセント 2 3 3 2 5" xfId="4682" xr:uid="{00000000-0005-0000-0000-0000720F0000}"/>
    <cellStyle name="パーセント 2 3 3 2 5 2" xfId="12169" xr:uid="{00000000-0005-0000-0000-0000730F0000}"/>
    <cellStyle name="パーセント 2 3 3 2 5 3" xfId="19653" xr:uid="{00000000-0005-0000-0000-0000740F0000}"/>
    <cellStyle name="パーセント 2 3 3 2 6" xfId="6042" xr:uid="{00000000-0005-0000-0000-0000750F0000}"/>
    <cellStyle name="パーセント 2 3 3 2 6 2" xfId="13529" xr:uid="{00000000-0005-0000-0000-0000760F0000}"/>
    <cellStyle name="パーセント 2 3 3 2 6 3" xfId="21013" xr:uid="{00000000-0005-0000-0000-0000770F0000}"/>
    <cellStyle name="パーセント 2 3 3 2 7" xfId="7408" xr:uid="{00000000-0005-0000-0000-0000780F0000}"/>
    <cellStyle name="パーセント 2 3 3 2 7 2" xfId="14894" xr:uid="{00000000-0005-0000-0000-0000790F0000}"/>
    <cellStyle name="パーセント 2 3 3 2 7 3" xfId="22378" xr:uid="{00000000-0005-0000-0000-00007A0F0000}"/>
    <cellStyle name="パーセント 2 3 3 2 8" xfId="8087" xr:uid="{00000000-0005-0000-0000-00007B0F0000}"/>
    <cellStyle name="パーセント 2 3 3 2 9" xfId="15571" xr:uid="{00000000-0005-0000-0000-00007C0F0000}"/>
    <cellStyle name="パーセント 2 3 3 3" xfId="938" xr:uid="{00000000-0005-0000-0000-00007D0F0000}"/>
    <cellStyle name="パーセント 2 3 3 3 2" xfId="2300" xr:uid="{00000000-0005-0000-0000-00007E0F0000}"/>
    <cellStyle name="パーセント 2 3 3 3 2 2" xfId="9787" xr:uid="{00000000-0005-0000-0000-00007F0F0000}"/>
    <cellStyle name="パーセント 2 3 3 3 2 3" xfId="17271" xr:uid="{00000000-0005-0000-0000-0000800F0000}"/>
    <cellStyle name="パーセント 2 3 3 3 3" xfId="3660" xr:uid="{00000000-0005-0000-0000-0000810F0000}"/>
    <cellStyle name="パーセント 2 3 3 3 3 2" xfId="11147" xr:uid="{00000000-0005-0000-0000-0000820F0000}"/>
    <cellStyle name="パーセント 2 3 3 3 3 3" xfId="18631" xr:uid="{00000000-0005-0000-0000-0000830F0000}"/>
    <cellStyle name="パーセント 2 3 3 3 4" xfId="5022" xr:uid="{00000000-0005-0000-0000-0000840F0000}"/>
    <cellStyle name="パーセント 2 3 3 3 4 2" xfId="12509" xr:uid="{00000000-0005-0000-0000-0000850F0000}"/>
    <cellStyle name="パーセント 2 3 3 3 4 3" xfId="19993" xr:uid="{00000000-0005-0000-0000-0000860F0000}"/>
    <cellStyle name="パーセント 2 3 3 3 5" xfId="6382" xr:uid="{00000000-0005-0000-0000-0000870F0000}"/>
    <cellStyle name="パーセント 2 3 3 3 5 2" xfId="13869" xr:uid="{00000000-0005-0000-0000-0000880F0000}"/>
    <cellStyle name="パーセント 2 3 3 3 5 3" xfId="21353" xr:uid="{00000000-0005-0000-0000-0000890F0000}"/>
    <cellStyle name="パーセント 2 3 3 3 6" xfId="8427" xr:uid="{00000000-0005-0000-0000-00008A0F0000}"/>
    <cellStyle name="パーセント 2 3 3 3 7" xfId="15911" xr:uid="{00000000-0005-0000-0000-00008B0F0000}"/>
    <cellStyle name="パーセント 2 3 3 4" xfId="1620" xr:uid="{00000000-0005-0000-0000-00008C0F0000}"/>
    <cellStyle name="パーセント 2 3 3 4 2" xfId="9107" xr:uid="{00000000-0005-0000-0000-00008D0F0000}"/>
    <cellStyle name="パーセント 2 3 3 4 3" xfId="16591" xr:uid="{00000000-0005-0000-0000-00008E0F0000}"/>
    <cellStyle name="パーセント 2 3 3 5" xfId="2980" xr:uid="{00000000-0005-0000-0000-00008F0F0000}"/>
    <cellStyle name="パーセント 2 3 3 5 2" xfId="10467" xr:uid="{00000000-0005-0000-0000-0000900F0000}"/>
    <cellStyle name="パーセント 2 3 3 5 3" xfId="17951" xr:uid="{00000000-0005-0000-0000-0000910F0000}"/>
    <cellStyle name="パーセント 2 3 3 6" xfId="4342" xr:uid="{00000000-0005-0000-0000-0000920F0000}"/>
    <cellStyle name="パーセント 2 3 3 6 2" xfId="11829" xr:uid="{00000000-0005-0000-0000-0000930F0000}"/>
    <cellStyle name="パーセント 2 3 3 6 3" xfId="19313" xr:uid="{00000000-0005-0000-0000-0000940F0000}"/>
    <cellStyle name="パーセント 2 3 3 7" xfId="5702" xr:uid="{00000000-0005-0000-0000-0000950F0000}"/>
    <cellStyle name="パーセント 2 3 3 7 2" xfId="13189" xr:uid="{00000000-0005-0000-0000-0000960F0000}"/>
    <cellStyle name="パーセント 2 3 3 7 3" xfId="20673" xr:uid="{00000000-0005-0000-0000-0000970F0000}"/>
    <cellStyle name="パーセント 2 3 3 8" xfId="7070" xr:uid="{00000000-0005-0000-0000-0000980F0000}"/>
    <cellStyle name="パーセント 2 3 3 8 2" xfId="14556" xr:uid="{00000000-0005-0000-0000-0000990F0000}"/>
    <cellStyle name="パーセント 2 3 3 8 3" xfId="22040" xr:uid="{00000000-0005-0000-0000-00009A0F0000}"/>
    <cellStyle name="パーセント 2 3 3 9" xfId="7749" xr:uid="{00000000-0005-0000-0000-00009B0F0000}"/>
    <cellStyle name="パーセント 2 3 4" xfId="429" xr:uid="{00000000-0005-0000-0000-00009C0F0000}"/>
    <cellStyle name="パーセント 2 3 4 2" xfId="1107" xr:uid="{00000000-0005-0000-0000-00009D0F0000}"/>
    <cellStyle name="パーセント 2 3 4 2 2" xfId="2469" xr:uid="{00000000-0005-0000-0000-00009E0F0000}"/>
    <cellStyle name="パーセント 2 3 4 2 2 2" xfId="9956" xr:uid="{00000000-0005-0000-0000-00009F0F0000}"/>
    <cellStyle name="パーセント 2 3 4 2 2 3" xfId="17440" xr:uid="{00000000-0005-0000-0000-0000A00F0000}"/>
    <cellStyle name="パーセント 2 3 4 2 3" xfId="3829" xr:uid="{00000000-0005-0000-0000-0000A10F0000}"/>
    <cellStyle name="パーセント 2 3 4 2 3 2" xfId="11316" xr:uid="{00000000-0005-0000-0000-0000A20F0000}"/>
    <cellStyle name="パーセント 2 3 4 2 3 3" xfId="18800" xr:uid="{00000000-0005-0000-0000-0000A30F0000}"/>
    <cellStyle name="パーセント 2 3 4 2 4" xfId="5191" xr:uid="{00000000-0005-0000-0000-0000A40F0000}"/>
    <cellStyle name="パーセント 2 3 4 2 4 2" xfId="12678" xr:uid="{00000000-0005-0000-0000-0000A50F0000}"/>
    <cellStyle name="パーセント 2 3 4 2 4 3" xfId="20162" xr:uid="{00000000-0005-0000-0000-0000A60F0000}"/>
    <cellStyle name="パーセント 2 3 4 2 5" xfId="6551" xr:uid="{00000000-0005-0000-0000-0000A70F0000}"/>
    <cellStyle name="パーセント 2 3 4 2 5 2" xfId="14038" xr:uid="{00000000-0005-0000-0000-0000A80F0000}"/>
    <cellStyle name="パーセント 2 3 4 2 5 3" xfId="21522" xr:uid="{00000000-0005-0000-0000-0000A90F0000}"/>
    <cellStyle name="パーセント 2 3 4 2 6" xfId="8596" xr:uid="{00000000-0005-0000-0000-0000AA0F0000}"/>
    <cellStyle name="パーセント 2 3 4 2 7" xfId="16080" xr:uid="{00000000-0005-0000-0000-0000AB0F0000}"/>
    <cellStyle name="パーセント 2 3 4 3" xfId="1791" xr:uid="{00000000-0005-0000-0000-0000AC0F0000}"/>
    <cellStyle name="パーセント 2 3 4 3 2" xfId="9278" xr:uid="{00000000-0005-0000-0000-0000AD0F0000}"/>
    <cellStyle name="パーセント 2 3 4 3 3" xfId="16762" xr:uid="{00000000-0005-0000-0000-0000AE0F0000}"/>
    <cellStyle name="パーセント 2 3 4 4" xfId="3151" xr:uid="{00000000-0005-0000-0000-0000AF0F0000}"/>
    <cellStyle name="パーセント 2 3 4 4 2" xfId="10638" xr:uid="{00000000-0005-0000-0000-0000B00F0000}"/>
    <cellStyle name="パーセント 2 3 4 4 3" xfId="18122" xr:uid="{00000000-0005-0000-0000-0000B10F0000}"/>
    <cellStyle name="パーセント 2 3 4 5" xfId="4513" xr:uid="{00000000-0005-0000-0000-0000B20F0000}"/>
    <cellStyle name="パーセント 2 3 4 5 2" xfId="12000" xr:uid="{00000000-0005-0000-0000-0000B30F0000}"/>
    <cellStyle name="パーセント 2 3 4 5 3" xfId="19484" xr:uid="{00000000-0005-0000-0000-0000B40F0000}"/>
    <cellStyle name="パーセント 2 3 4 6" xfId="5873" xr:uid="{00000000-0005-0000-0000-0000B50F0000}"/>
    <cellStyle name="パーセント 2 3 4 6 2" xfId="13360" xr:uid="{00000000-0005-0000-0000-0000B60F0000}"/>
    <cellStyle name="パーセント 2 3 4 6 3" xfId="20844" xr:uid="{00000000-0005-0000-0000-0000B70F0000}"/>
    <cellStyle name="パーセント 2 3 4 7" xfId="7239" xr:uid="{00000000-0005-0000-0000-0000B80F0000}"/>
    <cellStyle name="パーセント 2 3 4 7 2" xfId="14725" xr:uid="{00000000-0005-0000-0000-0000B90F0000}"/>
    <cellStyle name="パーセント 2 3 4 7 3" xfId="22209" xr:uid="{00000000-0005-0000-0000-0000BA0F0000}"/>
    <cellStyle name="パーセント 2 3 4 8" xfId="7918" xr:uid="{00000000-0005-0000-0000-0000BB0F0000}"/>
    <cellStyle name="パーセント 2 3 4 9" xfId="15402" xr:uid="{00000000-0005-0000-0000-0000BC0F0000}"/>
    <cellStyle name="パーセント 2 3 5" xfId="768" xr:uid="{00000000-0005-0000-0000-0000BD0F0000}"/>
    <cellStyle name="パーセント 2 3 5 2" xfId="2130" xr:uid="{00000000-0005-0000-0000-0000BE0F0000}"/>
    <cellStyle name="パーセント 2 3 5 2 2" xfId="9617" xr:uid="{00000000-0005-0000-0000-0000BF0F0000}"/>
    <cellStyle name="パーセント 2 3 5 2 3" xfId="17101" xr:uid="{00000000-0005-0000-0000-0000C00F0000}"/>
    <cellStyle name="パーセント 2 3 5 3" xfId="3490" xr:uid="{00000000-0005-0000-0000-0000C10F0000}"/>
    <cellStyle name="パーセント 2 3 5 3 2" xfId="10977" xr:uid="{00000000-0005-0000-0000-0000C20F0000}"/>
    <cellStyle name="パーセント 2 3 5 3 3" xfId="18461" xr:uid="{00000000-0005-0000-0000-0000C30F0000}"/>
    <cellStyle name="パーセント 2 3 5 4" xfId="4852" xr:uid="{00000000-0005-0000-0000-0000C40F0000}"/>
    <cellStyle name="パーセント 2 3 5 4 2" xfId="12339" xr:uid="{00000000-0005-0000-0000-0000C50F0000}"/>
    <cellStyle name="パーセント 2 3 5 4 3" xfId="19823" xr:uid="{00000000-0005-0000-0000-0000C60F0000}"/>
    <cellStyle name="パーセント 2 3 5 5" xfId="6212" xr:uid="{00000000-0005-0000-0000-0000C70F0000}"/>
    <cellStyle name="パーセント 2 3 5 5 2" xfId="13699" xr:uid="{00000000-0005-0000-0000-0000C80F0000}"/>
    <cellStyle name="パーセント 2 3 5 5 3" xfId="21183" xr:uid="{00000000-0005-0000-0000-0000C90F0000}"/>
    <cellStyle name="パーセント 2 3 5 6" xfId="8257" xr:uid="{00000000-0005-0000-0000-0000CA0F0000}"/>
    <cellStyle name="パーセント 2 3 5 7" xfId="15741" xr:uid="{00000000-0005-0000-0000-0000CB0F0000}"/>
    <cellStyle name="パーセント 2 3 6" xfId="1452" xr:uid="{00000000-0005-0000-0000-0000CC0F0000}"/>
    <cellStyle name="パーセント 2 3 6 2" xfId="8939" xr:uid="{00000000-0005-0000-0000-0000CD0F0000}"/>
    <cellStyle name="パーセント 2 3 6 3" xfId="16423" xr:uid="{00000000-0005-0000-0000-0000CE0F0000}"/>
    <cellStyle name="パーセント 2 3 7" xfId="2812" xr:uid="{00000000-0005-0000-0000-0000CF0F0000}"/>
    <cellStyle name="パーセント 2 3 7 2" xfId="10299" xr:uid="{00000000-0005-0000-0000-0000D00F0000}"/>
    <cellStyle name="パーセント 2 3 7 3" xfId="17783" xr:uid="{00000000-0005-0000-0000-0000D10F0000}"/>
    <cellStyle name="パーセント 2 3 8" xfId="4174" xr:uid="{00000000-0005-0000-0000-0000D20F0000}"/>
    <cellStyle name="パーセント 2 3 8 2" xfId="11661" xr:uid="{00000000-0005-0000-0000-0000D30F0000}"/>
    <cellStyle name="パーセント 2 3 8 3" xfId="19145" xr:uid="{00000000-0005-0000-0000-0000D40F0000}"/>
    <cellStyle name="パーセント 2 3 9" xfId="5534" xr:uid="{00000000-0005-0000-0000-0000D50F0000}"/>
    <cellStyle name="パーセント 2 3 9 2" xfId="13021" xr:uid="{00000000-0005-0000-0000-0000D60F0000}"/>
    <cellStyle name="パーセント 2 3 9 3" xfId="20505" xr:uid="{00000000-0005-0000-0000-0000D70F0000}"/>
    <cellStyle name="パーセント 2 4" xfId="124" xr:uid="{00000000-0005-0000-0000-0000D80F0000}"/>
    <cellStyle name="パーセント 2 4 10" xfId="7617" xr:uid="{00000000-0005-0000-0000-0000D90F0000}"/>
    <cellStyle name="パーセント 2 4 11" xfId="15101" xr:uid="{00000000-0005-0000-0000-0000DA0F0000}"/>
    <cellStyle name="パーセント 2 4 2" xfId="294" xr:uid="{00000000-0005-0000-0000-0000DB0F0000}"/>
    <cellStyle name="パーセント 2 4 2 10" xfId="15271" xr:uid="{00000000-0005-0000-0000-0000DC0F0000}"/>
    <cellStyle name="パーセント 2 4 2 2" xfId="636" xr:uid="{00000000-0005-0000-0000-0000DD0F0000}"/>
    <cellStyle name="パーセント 2 4 2 2 2" xfId="1314" xr:uid="{00000000-0005-0000-0000-0000DE0F0000}"/>
    <cellStyle name="パーセント 2 4 2 2 2 2" xfId="2676" xr:uid="{00000000-0005-0000-0000-0000DF0F0000}"/>
    <cellStyle name="パーセント 2 4 2 2 2 2 2" xfId="10163" xr:uid="{00000000-0005-0000-0000-0000E00F0000}"/>
    <cellStyle name="パーセント 2 4 2 2 2 2 3" xfId="17647" xr:uid="{00000000-0005-0000-0000-0000E10F0000}"/>
    <cellStyle name="パーセント 2 4 2 2 2 3" xfId="4036" xr:uid="{00000000-0005-0000-0000-0000E20F0000}"/>
    <cellStyle name="パーセント 2 4 2 2 2 3 2" xfId="11523" xr:uid="{00000000-0005-0000-0000-0000E30F0000}"/>
    <cellStyle name="パーセント 2 4 2 2 2 3 3" xfId="19007" xr:uid="{00000000-0005-0000-0000-0000E40F0000}"/>
    <cellStyle name="パーセント 2 4 2 2 2 4" xfId="5398" xr:uid="{00000000-0005-0000-0000-0000E50F0000}"/>
    <cellStyle name="パーセント 2 4 2 2 2 4 2" xfId="12885" xr:uid="{00000000-0005-0000-0000-0000E60F0000}"/>
    <cellStyle name="パーセント 2 4 2 2 2 4 3" xfId="20369" xr:uid="{00000000-0005-0000-0000-0000E70F0000}"/>
    <cellStyle name="パーセント 2 4 2 2 2 5" xfId="6758" xr:uid="{00000000-0005-0000-0000-0000E80F0000}"/>
    <cellStyle name="パーセント 2 4 2 2 2 5 2" xfId="14245" xr:uid="{00000000-0005-0000-0000-0000E90F0000}"/>
    <cellStyle name="パーセント 2 4 2 2 2 5 3" xfId="21729" xr:uid="{00000000-0005-0000-0000-0000EA0F0000}"/>
    <cellStyle name="パーセント 2 4 2 2 2 6" xfId="8803" xr:uid="{00000000-0005-0000-0000-0000EB0F0000}"/>
    <cellStyle name="パーセント 2 4 2 2 2 7" xfId="16287" xr:uid="{00000000-0005-0000-0000-0000EC0F0000}"/>
    <cellStyle name="パーセント 2 4 2 2 3" xfId="1998" xr:uid="{00000000-0005-0000-0000-0000ED0F0000}"/>
    <cellStyle name="パーセント 2 4 2 2 3 2" xfId="9485" xr:uid="{00000000-0005-0000-0000-0000EE0F0000}"/>
    <cellStyle name="パーセント 2 4 2 2 3 3" xfId="16969" xr:uid="{00000000-0005-0000-0000-0000EF0F0000}"/>
    <cellStyle name="パーセント 2 4 2 2 4" xfId="3358" xr:uid="{00000000-0005-0000-0000-0000F00F0000}"/>
    <cellStyle name="パーセント 2 4 2 2 4 2" xfId="10845" xr:uid="{00000000-0005-0000-0000-0000F10F0000}"/>
    <cellStyle name="パーセント 2 4 2 2 4 3" xfId="18329" xr:uid="{00000000-0005-0000-0000-0000F20F0000}"/>
    <cellStyle name="パーセント 2 4 2 2 5" xfId="4720" xr:uid="{00000000-0005-0000-0000-0000F30F0000}"/>
    <cellStyle name="パーセント 2 4 2 2 5 2" xfId="12207" xr:uid="{00000000-0005-0000-0000-0000F40F0000}"/>
    <cellStyle name="パーセント 2 4 2 2 5 3" xfId="19691" xr:uid="{00000000-0005-0000-0000-0000F50F0000}"/>
    <cellStyle name="パーセント 2 4 2 2 6" xfId="6080" xr:uid="{00000000-0005-0000-0000-0000F60F0000}"/>
    <cellStyle name="パーセント 2 4 2 2 6 2" xfId="13567" xr:uid="{00000000-0005-0000-0000-0000F70F0000}"/>
    <cellStyle name="パーセント 2 4 2 2 6 3" xfId="21051" xr:uid="{00000000-0005-0000-0000-0000F80F0000}"/>
    <cellStyle name="パーセント 2 4 2 2 7" xfId="7446" xr:uid="{00000000-0005-0000-0000-0000F90F0000}"/>
    <cellStyle name="パーセント 2 4 2 2 7 2" xfId="14932" xr:uid="{00000000-0005-0000-0000-0000FA0F0000}"/>
    <cellStyle name="パーセント 2 4 2 2 7 3" xfId="22416" xr:uid="{00000000-0005-0000-0000-0000FB0F0000}"/>
    <cellStyle name="パーセント 2 4 2 2 8" xfId="8125" xr:uid="{00000000-0005-0000-0000-0000FC0F0000}"/>
    <cellStyle name="パーセント 2 4 2 2 9" xfId="15609" xr:uid="{00000000-0005-0000-0000-0000FD0F0000}"/>
    <cellStyle name="パーセント 2 4 2 3" xfId="976" xr:uid="{00000000-0005-0000-0000-0000FE0F0000}"/>
    <cellStyle name="パーセント 2 4 2 3 2" xfId="2338" xr:uid="{00000000-0005-0000-0000-0000FF0F0000}"/>
    <cellStyle name="パーセント 2 4 2 3 2 2" xfId="9825" xr:uid="{00000000-0005-0000-0000-000000100000}"/>
    <cellStyle name="パーセント 2 4 2 3 2 3" xfId="17309" xr:uid="{00000000-0005-0000-0000-000001100000}"/>
    <cellStyle name="パーセント 2 4 2 3 3" xfId="3698" xr:uid="{00000000-0005-0000-0000-000002100000}"/>
    <cellStyle name="パーセント 2 4 2 3 3 2" xfId="11185" xr:uid="{00000000-0005-0000-0000-000003100000}"/>
    <cellStyle name="パーセント 2 4 2 3 3 3" xfId="18669" xr:uid="{00000000-0005-0000-0000-000004100000}"/>
    <cellStyle name="パーセント 2 4 2 3 4" xfId="5060" xr:uid="{00000000-0005-0000-0000-000005100000}"/>
    <cellStyle name="パーセント 2 4 2 3 4 2" xfId="12547" xr:uid="{00000000-0005-0000-0000-000006100000}"/>
    <cellStyle name="パーセント 2 4 2 3 4 3" xfId="20031" xr:uid="{00000000-0005-0000-0000-000007100000}"/>
    <cellStyle name="パーセント 2 4 2 3 5" xfId="6420" xr:uid="{00000000-0005-0000-0000-000008100000}"/>
    <cellStyle name="パーセント 2 4 2 3 5 2" xfId="13907" xr:uid="{00000000-0005-0000-0000-000009100000}"/>
    <cellStyle name="パーセント 2 4 2 3 5 3" xfId="21391" xr:uid="{00000000-0005-0000-0000-00000A100000}"/>
    <cellStyle name="パーセント 2 4 2 3 6" xfId="8465" xr:uid="{00000000-0005-0000-0000-00000B100000}"/>
    <cellStyle name="パーセント 2 4 2 3 7" xfId="15949" xr:uid="{00000000-0005-0000-0000-00000C100000}"/>
    <cellStyle name="パーセント 2 4 2 4" xfId="1658" xr:uid="{00000000-0005-0000-0000-00000D100000}"/>
    <cellStyle name="パーセント 2 4 2 4 2" xfId="9145" xr:uid="{00000000-0005-0000-0000-00000E100000}"/>
    <cellStyle name="パーセント 2 4 2 4 3" xfId="16629" xr:uid="{00000000-0005-0000-0000-00000F100000}"/>
    <cellStyle name="パーセント 2 4 2 5" xfId="3018" xr:uid="{00000000-0005-0000-0000-000010100000}"/>
    <cellStyle name="パーセント 2 4 2 5 2" xfId="10505" xr:uid="{00000000-0005-0000-0000-000011100000}"/>
    <cellStyle name="パーセント 2 4 2 5 3" xfId="17989" xr:uid="{00000000-0005-0000-0000-000012100000}"/>
    <cellStyle name="パーセント 2 4 2 6" xfId="4380" xr:uid="{00000000-0005-0000-0000-000013100000}"/>
    <cellStyle name="パーセント 2 4 2 6 2" xfId="11867" xr:uid="{00000000-0005-0000-0000-000014100000}"/>
    <cellStyle name="パーセント 2 4 2 6 3" xfId="19351" xr:uid="{00000000-0005-0000-0000-000015100000}"/>
    <cellStyle name="パーセント 2 4 2 7" xfId="5740" xr:uid="{00000000-0005-0000-0000-000016100000}"/>
    <cellStyle name="パーセント 2 4 2 7 2" xfId="13227" xr:uid="{00000000-0005-0000-0000-000017100000}"/>
    <cellStyle name="パーセント 2 4 2 7 3" xfId="20711" xr:uid="{00000000-0005-0000-0000-000018100000}"/>
    <cellStyle name="パーセント 2 4 2 8" xfId="7108" xr:uid="{00000000-0005-0000-0000-000019100000}"/>
    <cellStyle name="パーセント 2 4 2 8 2" xfId="14594" xr:uid="{00000000-0005-0000-0000-00001A100000}"/>
    <cellStyle name="パーセント 2 4 2 8 3" xfId="22078" xr:uid="{00000000-0005-0000-0000-00001B100000}"/>
    <cellStyle name="パーセント 2 4 2 9" xfId="7787" xr:uid="{00000000-0005-0000-0000-00001C100000}"/>
    <cellStyle name="パーセント 2 4 3" xfId="467" xr:uid="{00000000-0005-0000-0000-00001D100000}"/>
    <cellStyle name="パーセント 2 4 3 2" xfId="1145" xr:uid="{00000000-0005-0000-0000-00001E100000}"/>
    <cellStyle name="パーセント 2 4 3 2 2" xfId="2507" xr:uid="{00000000-0005-0000-0000-00001F100000}"/>
    <cellStyle name="パーセント 2 4 3 2 2 2" xfId="9994" xr:uid="{00000000-0005-0000-0000-000020100000}"/>
    <cellStyle name="パーセント 2 4 3 2 2 3" xfId="17478" xr:uid="{00000000-0005-0000-0000-000021100000}"/>
    <cellStyle name="パーセント 2 4 3 2 3" xfId="3867" xr:uid="{00000000-0005-0000-0000-000022100000}"/>
    <cellStyle name="パーセント 2 4 3 2 3 2" xfId="11354" xr:uid="{00000000-0005-0000-0000-000023100000}"/>
    <cellStyle name="パーセント 2 4 3 2 3 3" xfId="18838" xr:uid="{00000000-0005-0000-0000-000024100000}"/>
    <cellStyle name="パーセント 2 4 3 2 4" xfId="5229" xr:uid="{00000000-0005-0000-0000-000025100000}"/>
    <cellStyle name="パーセント 2 4 3 2 4 2" xfId="12716" xr:uid="{00000000-0005-0000-0000-000026100000}"/>
    <cellStyle name="パーセント 2 4 3 2 4 3" xfId="20200" xr:uid="{00000000-0005-0000-0000-000027100000}"/>
    <cellStyle name="パーセント 2 4 3 2 5" xfId="6589" xr:uid="{00000000-0005-0000-0000-000028100000}"/>
    <cellStyle name="パーセント 2 4 3 2 5 2" xfId="14076" xr:uid="{00000000-0005-0000-0000-000029100000}"/>
    <cellStyle name="パーセント 2 4 3 2 5 3" xfId="21560" xr:uid="{00000000-0005-0000-0000-00002A100000}"/>
    <cellStyle name="パーセント 2 4 3 2 6" xfId="8634" xr:uid="{00000000-0005-0000-0000-00002B100000}"/>
    <cellStyle name="パーセント 2 4 3 2 7" xfId="16118" xr:uid="{00000000-0005-0000-0000-00002C100000}"/>
    <cellStyle name="パーセント 2 4 3 3" xfId="1829" xr:uid="{00000000-0005-0000-0000-00002D100000}"/>
    <cellStyle name="パーセント 2 4 3 3 2" xfId="9316" xr:uid="{00000000-0005-0000-0000-00002E100000}"/>
    <cellStyle name="パーセント 2 4 3 3 3" xfId="16800" xr:uid="{00000000-0005-0000-0000-00002F100000}"/>
    <cellStyle name="パーセント 2 4 3 4" xfId="3189" xr:uid="{00000000-0005-0000-0000-000030100000}"/>
    <cellStyle name="パーセント 2 4 3 4 2" xfId="10676" xr:uid="{00000000-0005-0000-0000-000031100000}"/>
    <cellStyle name="パーセント 2 4 3 4 3" xfId="18160" xr:uid="{00000000-0005-0000-0000-000032100000}"/>
    <cellStyle name="パーセント 2 4 3 5" xfId="4551" xr:uid="{00000000-0005-0000-0000-000033100000}"/>
    <cellStyle name="パーセント 2 4 3 5 2" xfId="12038" xr:uid="{00000000-0005-0000-0000-000034100000}"/>
    <cellStyle name="パーセント 2 4 3 5 3" xfId="19522" xr:uid="{00000000-0005-0000-0000-000035100000}"/>
    <cellStyle name="パーセント 2 4 3 6" xfId="5911" xr:uid="{00000000-0005-0000-0000-000036100000}"/>
    <cellStyle name="パーセント 2 4 3 6 2" xfId="13398" xr:uid="{00000000-0005-0000-0000-000037100000}"/>
    <cellStyle name="パーセント 2 4 3 6 3" xfId="20882" xr:uid="{00000000-0005-0000-0000-000038100000}"/>
    <cellStyle name="パーセント 2 4 3 7" xfId="7277" xr:uid="{00000000-0005-0000-0000-000039100000}"/>
    <cellStyle name="パーセント 2 4 3 7 2" xfId="14763" xr:uid="{00000000-0005-0000-0000-00003A100000}"/>
    <cellStyle name="パーセント 2 4 3 7 3" xfId="22247" xr:uid="{00000000-0005-0000-0000-00003B100000}"/>
    <cellStyle name="パーセント 2 4 3 8" xfId="7956" xr:uid="{00000000-0005-0000-0000-00003C100000}"/>
    <cellStyle name="パーセント 2 4 3 9" xfId="15440" xr:uid="{00000000-0005-0000-0000-00003D100000}"/>
    <cellStyle name="パーセント 2 4 4" xfId="806" xr:uid="{00000000-0005-0000-0000-00003E100000}"/>
    <cellStyle name="パーセント 2 4 4 2" xfId="2168" xr:uid="{00000000-0005-0000-0000-00003F100000}"/>
    <cellStyle name="パーセント 2 4 4 2 2" xfId="9655" xr:uid="{00000000-0005-0000-0000-000040100000}"/>
    <cellStyle name="パーセント 2 4 4 2 3" xfId="17139" xr:uid="{00000000-0005-0000-0000-000041100000}"/>
    <cellStyle name="パーセント 2 4 4 3" xfId="3528" xr:uid="{00000000-0005-0000-0000-000042100000}"/>
    <cellStyle name="パーセント 2 4 4 3 2" xfId="11015" xr:uid="{00000000-0005-0000-0000-000043100000}"/>
    <cellStyle name="パーセント 2 4 4 3 3" xfId="18499" xr:uid="{00000000-0005-0000-0000-000044100000}"/>
    <cellStyle name="パーセント 2 4 4 4" xfId="4890" xr:uid="{00000000-0005-0000-0000-000045100000}"/>
    <cellStyle name="パーセント 2 4 4 4 2" xfId="12377" xr:uid="{00000000-0005-0000-0000-000046100000}"/>
    <cellStyle name="パーセント 2 4 4 4 3" xfId="19861" xr:uid="{00000000-0005-0000-0000-000047100000}"/>
    <cellStyle name="パーセント 2 4 4 5" xfId="6250" xr:uid="{00000000-0005-0000-0000-000048100000}"/>
    <cellStyle name="パーセント 2 4 4 5 2" xfId="13737" xr:uid="{00000000-0005-0000-0000-000049100000}"/>
    <cellStyle name="パーセント 2 4 4 5 3" xfId="21221" xr:uid="{00000000-0005-0000-0000-00004A100000}"/>
    <cellStyle name="パーセント 2 4 4 6" xfId="8295" xr:uid="{00000000-0005-0000-0000-00004B100000}"/>
    <cellStyle name="パーセント 2 4 4 7" xfId="15779" xr:uid="{00000000-0005-0000-0000-00004C100000}"/>
    <cellStyle name="パーセント 2 4 5" xfId="1489" xr:uid="{00000000-0005-0000-0000-00004D100000}"/>
    <cellStyle name="パーセント 2 4 5 2" xfId="8976" xr:uid="{00000000-0005-0000-0000-00004E100000}"/>
    <cellStyle name="パーセント 2 4 5 3" xfId="16460" xr:uid="{00000000-0005-0000-0000-00004F100000}"/>
    <cellStyle name="パーセント 2 4 6" xfId="2849" xr:uid="{00000000-0005-0000-0000-000050100000}"/>
    <cellStyle name="パーセント 2 4 6 2" xfId="10336" xr:uid="{00000000-0005-0000-0000-000051100000}"/>
    <cellStyle name="パーセント 2 4 6 3" xfId="17820" xr:uid="{00000000-0005-0000-0000-000052100000}"/>
    <cellStyle name="パーセント 2 4 7" xfId="4211" xr:uid="{00000000-0005-0000-0000-000053100000}"/>
    <cellStyle name="パーセント 2 4 7 2" xfId="11698" xr:uid="{00000000-0005-0000-0000-000054100000}"/>
    <cellStyle name="パーセント 2 4 7 3" xfId="19182" xr:uid="{00000000-0005-0000-0000-000055100000}"/>
    <cellStyle name="パーセント 2 4 8" xfId="5571" xr:uid="{00000000-0005-0000-0000-000056100000}"/>
    <cellStyle name="パーセント 2 4 8 2" xfId="13058" xr:uid="{00000000-0005-0000-0000-000057100000}"/>
    <cellStyle name="パーセント 2 4 8 3" xfId="20542" xr:uid="{00000000-0005-0000-0000-000058100000}"/>
    <cellStyle name="パーセント 2 4 9" xfId="6938" xr:uid="{00000000-0005-0000-0000-000059100000}"/>
    <cellStyle name="パーセント 2 4 9 2" xfId="14424" xr:uid="{00000000-0005-0000-0000-00005A100000}"/>
    <cellStyle name="パーセント 2 4 9 3" xfId="21908" xr:uid="{00000000-0005-0000-0000-00005B100000}"/>
    <cellStyle name="パーセント 2 5" xfId="209" xr:uid="{00000000-0005-0000-0000-00005C100000}"/>
    <cellStyle name="パーセント 2 5 10" xfId="15186" xr:uid="{00000000-0005-0000-0000-00005D100000}"/>
    <cellStyle name="パーセント 2 5 2" xfId="551" xr:uid="{00000000-0005-0000-0000-00005E100000}"/>
    <cellStyle name="パーセント 2 5 2 2" xfId="1229" xr:uid="{00000000-0005-0000-0000-00005F100000}"/>
    <cellStyle name="パーセント 2 5 2 2 2" xfId="2591" xr:uid="{00000000-0005-0000-0000-000060100000}"/>
    <cellStyle name="パーセント 2 5 2 2 2 2" xfId="10078" xr:uid="{00000000-0005-0000-0000-000061100000}"/>
    <cellStyle name="パーセント 2 5 2 2 2 3" xfId="17562" xr:uid="{00000000-0005-0000-0000-000062100000}"/>
    <cellStyle name="パーセント 2 5 2 2 3" xfId="3951" xr:uid="{00000000-0005-0000-0000-000063100000}"/>
    <cellStyle name="パーセント 2 5 2 2 3 2" xfId="11438" xr:uid="{00000000-0005-0000-0000-000064100000}"/>
    <cellStyle name="パーセント 2 5 2 2 3 3" xfId="18922" xr:uid="{00000000-0005-0000-0000-000065100000}"/>
    <cellStyle name="パーセント 2 5 2 2 4" xfId="5313" xr:uid="{00000000-0005-0000-0000-000066100000}"/>
    <cellStyle name="パーセント 2 5 2 2 4 2" xfId="12800" xr:uid="{00000000-0005-0000-0000-000067100000}"/>
    <cellStyle name="パーセント 2 5 2 2 4 3" xfId="20284" xr:uid="{00000000-0005-0000-0000-000068100000}"/>
    <cellStyle name="パーセント 2 5 2 2 5" xfId="6673" xr:uid="{00000000-0005-0000-0000-000069100000}"/>
    <cellStyle name="パーセント 2 5 2 2 5 2" xfId="14160" xr:uid="{00000000-0005-0000-0000-00006A100000}"/>
    <cellStyle name="パーセント 2 5 2 2 5 3" xfId="21644" xr:uid="{00000000-0005-0000-0000-00006B100000}"/>
    <cellStyle name="パーセント 2 5 2 2 6" xfId="8718" xr:uid="{00000000-0005-0000-0000-00006C100000}"/>
    <cellStyle name="パーセント 2 5 2 2 7" xfId="16202" xr:uid="{00000000-0005-0000-0000-00006D100000}"/>
    <cellStyle name="パーセント 2 5 2 3" xfId="1913" xr:uid="{00000000-0005-0000-0000-00006E100000}"/>
    <cellStyle name="パーセント 2 5 2 3 2" xfId="9400" xr:uid="{00000000-0005-0000-0000-00006F100000}"/>
    <cellStyle name="パーセント 2 5 2 3 3" xfId="16884" xr:uid="{00000000-0005-0000-0000-000070100000}"/>
    <cellStyle name="パーセント 2 5 2 4" xfId="3273" xr:uid="{00000000-0005-0000-0000-000071100000}"/>
    <cellStyle name="パーセント 2 5 2 4 2" xfId="10760" xr:uid="{00000000-0005-0000-0000-000072100000}"/>
    <cellStyle name="パーセント 2 5 2 4 3" xfId="18244" xr:uid="{00000000-0005-0000-0000-000073100000}"/>
    <cellStyle name="パーセント 2 5 2 5" xfId="4635" xr:uid="{00000000-0005-0000-0000-000074100000}"/>
    <cellStyle name="パーセント 2 5 2 5 2" xfId="12122" xr:uid="{00000000-0005-0000-0000-000075100000}"/>
    <cellStyle name="パーセント 2 5 2 5 3" xfId="19606" xr:uid="{00000000-0005-0000-0000-000076100000}"/>
    <cellStyle name="パーセント 2 5 2 6" xfId="5995" xr:uid="{00000000-0005-0000-0000-000077100000}"/>
    <cellStyle name="パーセント 2 5 2 6 2" xfId="13482" xr:uid="{00000000-0005-0000-0000-000078100000}"/>
    <cellStyle name="パーセント 2 5 2 6 3" xfId="20966" xr:uid="{00000000-0005-0000-0000-000079100000}"/>
    <cellStyle name="パーセント 2 5 2 7" xfId="7361" xr:uid="{00000000-0005-0000-0000-00007A100000}"/>
    <cellStyle name="パーセント 2 5 2 7 2" xfId="14847" xr:uid="{00000000-0005-0000-0000-00007B100000}"/>
    <cellStyle name="パーセント 2 5 2 7 3" xfId="22331" xr:uid="{00000000-0005-0000-0000-00007C100000}"/>
    <cellStyle name="パーセント 2 5 2 8" xfId="8040" xr:uid="{00000000-0005-0000-0000-00007D100000}"/>
    <cellStyle name="パーセント 2 5 2 9" xfId="15524" xr:uid="{00000000-0005-0000-0000-00007E100000}"/>
    <cellStyle name="パーセント 2 5 3" xfId="891" xr:uid="{00000000-0005-0000-0000-00007F100000}"/>
    <cellStyle name="パーセント 2 5 3 2" xfId="2253" xr:uid="{00000000-0005-0000-0000-000080100000}"/>
    <cellStyle name="パーセント 2 5 3 2 2" xfId="9740" xr:uid="{00000000-0005-0000-0000-000081100000}"/>
    <cellStyle name="パーセント 2 5 3 2 3" xfId="17224" xr:uid="{00000000-0005-0000-0000-000082100000}"/>
    <cellStyle name="パーセント 2 5 3 3" xfId="3613" xr:uid="{00000000-0005-0000-0000-000083100000}"/>
    <cellStyle name="パーセント 2 5 3 3 2" xfId="11100" xr:uid="{00000000-0005-0000-0000-000084100000}"/>
    <cellStyle name="パーセント 2 5 3 3 3" xfId="18584" xr:uid="{00000000-0005-0000-0000-000085100000}"/>
    <cellStyle name="パーセント 2 5 3 4" xfId="4975" xr:uid="{00000000-0005-0000-0000-000086100000}"/>
    <cellStyle name="パーセント 2 5 3 4 2" xfId="12462" xr:uid="{00000000-0005-0000-0000-000087100000}"/>
    <cellStyle name="パーセント 2 5 3 4 3" xfId="19946" xr:uid="{00000000-0005-0000-0000-000088100000}"/>
    <cellStyle name="パーセント 2 5 3 5" xfId="6335" xr:uid="{00000000-0005-0000-0000-000089100000}"/>
    <cellStyle name="パーセント 2 5 3 5 2" xfId="13822" xr:uid="{00000000-0005-0000-0000-00008A100000}"/>
    <cellStyle name="パーセント 2 5 3 5 3" xfId="21306" xr:uid="{00000000-0005-0000-0000-00008B100000}"/>
    <cellStyle name="パーセント 2 5 3 6" xfId="8380" xr:uid="{00000000-0005-0000-0000-00008C100000}"/>
    <cellStyle name="パーセント 2 5 3 7" xfId="15864" xr:uid="{00000000-0005-0000-0000-00008D100000}"/>
    <cellStyle name="パーセント 2 5 4" xfId="1573" xr:uid="{00000000-0005-0000-0000-00008E100000}"/>
    <cellStyle name="パーセント 2 5 4 2" xfId="9060" xr:uid="{00000000-0005-0000-0000-00008F100000}"/>
    <cellStyle name="パーセント 2 5 4 3" xfId="16544" xr:uid="{00000000-0005-0000-0000-000090100000}"/>
    <cellStyle name="パーセント 2 5 5" xfId="2933" xr:uid="{00000000-0005-0000-0000-000091100000}"/>
    <cellStyle name="パーセント 2 5 5 2" xfId="10420" xr:uid="{00000000-0005-0000-0000-000092100000}"/>
    <cellStyle name="パーセント 2 5 5 3" xfId="17904" xr:uid="{00000000-0005-0000-0000-000093100000}"/>
    <cellStyle name="パーセント 2 5 6" xfId="4295" xr:uid="{00000000-0005-0000-0000-000094100000}"/>
    <cellStyle name="パーセント 2 5 6 2" xfId="11782" xr:uid="{00000000-0005-0000-0000-000095100000}"/>
    <cellStyle name="パーセント 2 5 6 3" xfId="19266" xr:uid="{00000000-0005-0000-0000-000096100000}"/>
    <cellStyle name="パーセント 2 5 7" xfId="5655" xr:uid="{00000000-0005-0000-0000-000097100000}"/>
    <cellStyle name="パーセント 2 5 7 2" xfId="13142" xr:uid="{00000000-0005-0000-0000-000098100000}"/>
    <cellStyle name="パーセント 2 5 7 3" xfId="20626" xr:uid="{00000000-0005-0000-0000-000099100000}"/>
    <cellStyle name="パーセント 2 5 8" xfId="7023" xr:uid="{00000000-0005-0000-0000-00009A100000}"/>
    <cellStyle name="パーセント 2 5 8 2" xfId="14509" xr:uid="{00000000-0005-0000-0000-00009B100000}"/>
    <cellStyle name="パーセント 2 5 8 3" xfId="21993" xr:uid="{00000000-0005-0000-0000-00009C100000}"/>
    <cellStyle name="パーセント 2 5 9" xfId="7702" xr:uid="{00000000-0005-0000-0000-00009D100000}"/>
    <cellStyle name="パーセント 2 6" xfId="382" xr:uid="{00000000-0005-0000-0000-00009E100000}"/>
    <cellStyle name="パーセント 2 6 2" xfId="1060" xr:uid="{00000000-0005-0000-0000-00009F100000}"/>
    <cellStyle name="パーセント 2 6 2 2" xfId="2422" xr:uid="{00000000-0005-0000-0000-0000A0100000}"/>
    <cellStyle name="パーセント 2 6 2 2 2" xfId="9909" xr:uid="{00000000-0005-0000-0000-0000A1100000}"/>
    <cellStyle name="パーセント 2 6 2 2 3" xfId="17393" xr:uid="{00000000-0005-0000-0000-0000A2100000}"/>
    <cellStyle name="パーセント 2 6 2 3" xfId="3782" xr:uid="{00000000-0005-0000-0000-0000A3100000}"/>
    <cellStyle name="パーセント 2 6 2 3 2" xfId="11269" xr:uid="{00000000-0005-0000-0000-0000A4100000}"/>
    <cellStyle name="パーセント 2 6 2 3 3" xfId="18753" xr:uid="{00000000-0005-0000-0000-0000A5100000}"/>
    <cellStyle name="パーセント 2 6 2 4" xfId="5144" xr:uid="{00000000-0005-0000-0000-0000A6100000}"/>
    <cellStyle name="パーセント 2 6 2 4 2" xfId="12631" xr:uid="{00000000-0005-0000-0000-0000A7100000}"/>
    <cellStyle name="パーセント 2 6 2 4 3" xfId="20115" xr:uid="{00000000-0005-0000-0000-0000A8100000}"/>
    <cellStyle name="パーセント 2 6 2 5" xfId="6504" xr:uid="{00000000-0005-0000-0000-0000A9100000}"/>
    <cellStyle name="パーセント 2 6 2 5 2" xfId="13991" xr:uid="{00000000-0005-0000-0000-0000AA100000}"/>
    <cellStyle name="パーセント 2 6 2 5 3" xfId="21475" xr:uid="{00000000-0005-0000-0000-0000AB100000}"/>
    <cellStyle name="パーセント 2 6 2 6" xfId="8549" xr:uid="{00000000-0005-0000-0000-0000AC100000}"/>
    <cellStyle name="パーセント 2 6 2 7" xfId="16033" xr:uid="{00000000-0005-0000-0000-0000AD100000}"/>
    <cellStyle name="パーセント 2 6 3" xfId="1744" xr:uid="{00000000-0005-0000-0000-0000AE100000}"/>
    <cellStyle name="パーセント 2 6 3 2" xfId="9231" xr:uid="{00000000-0005-0000-0000-0000AF100000}"/>
    <cellStyle name="パーセント 2 6 3 3" xfId="16715" xr:uid="{00000000-0005-0000-0000-0000B0100000}"/>
    <cellStyle name="パーセント 2 6 4" xfId="3104" xr:uid="{00000000-0005-0000-0000-0000B1100000}"/>
    <cellStyle name="パーセント 2 6 4 2" xfId="10591" xr:uid="{00000000-0005-0000-0000-0000B2100000}"/>
    <cellStyle name="パーセント 2 6 4 3" xfId="18075" xr:uid="{00000000-0005-0000-0000-0000B3100000}"/>
    <cellStyle name="パーセント 2 6 5" xfId="4466" xr:uid="{00000000-0005-0000-0000-0000B4100000}"/>
    <cellStyle name="パーセント 2 6 5 2" xfId="11953" xr:uid="{00000000-0005-0000-0000-0000B5100000}"/>
    <cellStyle name="パーセント 2 6 5 3" xfId="19437" xr:uid="{00000000-0005-0000-0000-0000B6100000}"/>
    <cellStyle name="パーセント 2 6 6" xfId="5826" xr:uid="{00000000-0005-0000-0000-0000B7100000}"/>
    <cellStyle name="パーセント 2 6 6 2" xfId="13313" xr:uid="{00000000-0005-0000-0000-0000B8100000}"/>
    <cellStyle name="パーセント 2 6 6 3" xfId="20797" xr:uid="{00000000-0005-0000-0000-0000B9100000}"/>
    <cellStyle name="パーセント 2 6 7" xfId="7192" xr:uid="{00000000-0005-0000-0000-0000BA100000}"/>
    <cellStyle name="パーセント 2 6 7 2" xfId="14678" xr:uid="{00000000-0005-0000-0000-0000BB100000}"/>
    <cellStyle name="パーセント 2 6 7 3" xfId="22162" xr:uid="{00000000-0005-0000-0000-0000BC100000}"/>
    <cellStyle name="パーセント 2 6 8" xfId="7871" xr:uid="{00000000-0005-0000-0000-0000BD100000}"/>
    <cellStyle name="パーセント 2 6 9" xfId="15355" xr:uid="{00000000-0005-0000-0000-0000BE100000}"/>
    <cellStyle name="パーセント 2 7" xfId="721" xr:uid="{00000000-0005-0000-0000-0000BF100000}"/>
    <cellStyle name="パーセント 2 7 2" xfId="2083" xr:uid="{00000000-0005-0000-0000-0000C0100000}"/>
    <cellStyle name="パーセント 2 7 2 2" xfId="9570" xr:uid="{00000000-0005-0000-0000-0000C1100000}"/>
    <cellStyle name="パーセント 2 7 2 3" xfId="17054" xr:uid="{00000000-0005-0000-0000-0000C2100000}"/>
    <cellStyle name="パーセント 2 7 3" xfId="3443" xr:uid="{00000000-0005-0000-0000-0000C3100000}"/>
    <cellStyle name="パーセント 2 7 3 2" xfId="10930" xr:uid="{00000000-0005-0000-0000-0000C4100000}"/>
    <cellStyle name="パーセント 2 7 3 3" xfId="18414" xr:uid="{00000000-0005-0000-0000-0000C5100000}"/>
    <cellStyle name="パーセント 2 7 4" xfId="4805" xr:uid="{00000000-0005-0000-0000-0000C6100000}"/>
    <cellStyle name="パーセント 2 7 4 2" xfId="12292" xr:uid="{00000000-0005-0000-0000-0000C7100000}"/>
    <cellStyle name="パーセント 2 7 4 3" xfId="19776" xr:uid="{00000000-0005-0000-0000-0000C8100000}"/>
    <cellStyle name="パーセント 2 7 5" xfId="6165" xr:uid="{00000000-0005-0000-0000-0000C9100000}"/>
    <cellStyle name="パーセント 2 7 5 2" xfId="13652" xr:uid="{00000000-0005-0000-0000-0000CA100000}"/>
    <cellStyle name="パーセント 2 7 5 3" xfId="21136" xr:uid="{00000000-0005-0000-0000-0000CB100000}"/>
    <cellStyle name="パーセント 2 7 6" xfId="8210" xr:uid="{00000000-0005-0000-0000-0000CC100000}"/>
    <cellStyle name="パーセント 2 7 7" xfId="15694" xr:uid="{00000000-0005-0000-0000-0000CD100000}"/>
    <cellStyle name="パーセント 2 8" xfId="1415" xr:uid="{00000000-0005-0000-0000-0000CE100000}"/>
    <cellStyle name="パーセント 2 8 2" xfId="8903" xr:uid="{00000000-0005-0000-0000-0000CF100000}"/>
    <cellStyle name="パーセント 2 8 3" xfId="16387" xr:uid="{00000000-0005-0000-0000-0000D0100000}"/>
    <cellStyle name="パーセント 2 9" xfId="2776" xr:uid="{00000000-0005-0000-0000-0000D1100000}"/>
    <cellStyle name="パーセント 2 9 2" xfId="10263" xr:uid="{00000000-0005-0000-0000-0000D2100000}"/>
    <cellStyle name="パーセント 2 9 3" xfId="17747" xr:uid="{00000000-0005-0000-0000-0000D3100000}"/>
    <cellStyle name="パーセント 3" xfId="44" xr:uid="{00000000-0005-0000-0000-0000D4100000}"/>
    <cellStyle name="パーセント 3 10" xfId="4141" xr:uid="{00000000-0005-0000-0000-0000D5100000}"/>
    <cellStyle name="パーセント 3 10 2" xfId="11628" xr:uid="{00000000-0005-0000-0000-0000D6100000}"/>
    <cellStyle name="パーセント 3 10 3" xfId="19112" xr:uid="{00000000-0005-0000-0000-0000D7100000}"/>
    <cellStyle name="パーセント 3 11" xfId="5501" xr:uid="{00000000-0005-0000-0000-0000D8100000}"/>
    <cellStyle name="パーセント 3 11 2" xfId="12988" xr:uid="{00000000-0005-0000-0000-0000D9100000}"/>
    <cellStyle name="パーセント 3 11 3" xfId="20472" xr:uid="{00000000-0005-0000-0000-0000DA100000}"/>
    <cellStyle name="パーセント 3 12" xfId="6856" xr:uid="{00000000-0005-0000-0000-0000DB100000}"/>
    <cellStyle name="パーセント 3 12 2" xfId="14342" xr:uid="{00000000-0005-0000-0000-0000DC100000}"/>
    <cellStyle name="パーセント 3 12 3" xfId="21826" xr:uid="{00000000-0005-0000-0000-0000DD100000}"/>
    <cellStyle name="パーセント 3 13" xfId="7535" xr:uid="{00000000-0005-0000-0000-0000DE100000}"/>
    <cellStyle name="パーセント 3 14" xfId="15019" xr:uid="{00000000-0005-0000-0000-0000DF100000}"/>
    <cellStyle name="パーセント 3 2" xfId="64" xr:uid="{00000000-0005-0000-0000-0000E0100000}"/>
    <cellStyle name="パーセント 3 2 10" xfId="5519" xr:uid="{00000000-0005-0000-0000-0000E1100000}"/>
    <cellStyle name="パーセント 3 2 10 2" xfId="13006" xr:uid="{00000000-0005-0000-0000-0000E2100000}"/>
    <cellStyle name="パーセント 3 2 10 3" xfId="20490" xr:uid="{00000000-0005-0000-0000-0000E3100000}"/>
    <cellStyle name="パーセント 3 2 11" xfId="6873" xr:uid="{00000000-0005-0000-0000-0000E4100000}"/>
    <cellStyle name="パーセント 3 2 11 2" xfId="14359" xr:uid="{00000000-0005-0000-0000-0000E5100000}"/>
    <cellStyle name="パーセント 3 2 11 3" xfId="21843" xr:uid="{00000000-0005-0000-0000-0000E6100000}"/>
    <cellStyle name="パーセント 3 2 12" xfId="7552" xr:uid="{00000000-0005-0000-0000-0000E7100000}"/>
    <cellStyle name="パーセント 3 2 13" xfId="15036" xr:uid="{00000000-0005-0000-0000-0000E8100000}"/>
    <cellStyle name="パーセント 3 2 2" xfId="99" xr:uid="{00000000-0005-0000-0000-0000E9100000}"/>
    <cellStyle name="パーセント 3 2 2 10" xfId="6920" xr:uid="{00000000-0005-0000-0000-0000EA100000}"/>
    <cellStyle name="パーセント 3 2 2 10 2" xfId="14406" xr:uid="{00000000-0005-0000-0000-0000EB100000}"/>
    <cellStyle name="パーセント 3 2 2 10 3" xfId="21890" xr:uid="{00000000-0005-0000-0000-0000EC100000}"/>
    <cellStyle name="パーセント 3 2 2 11" xfId="7599" xr:uid="{00000000-0005-0000-0000-0000ED100000}"/>
    <cellStyle name="パーセント 3 2 2 12" xfId="15083" xr:uid="{00000000-0005-0000-0000-0000EE100000}"/>
    <cellStyle name="パーセント 3 2 2 2" xfId="191" xr:uid="{00000000-0005-0000-0000-0000EF100000}"/>
    <cellStyle name="パーセント 3 2 2 2 10" xfId="7684" xr:uid="{00000000-0005-0000-0000-0000F0100000}"/>
    <cellStyle name="パーセント 3 2 2 2 11" xfId="15168" xr:uid="{00000000-0005-0000-0000-0000F1100000}"/>
    <cellStyle name="パーセント 3 2 2 2 2" xfId="361" xr:uid="{00000000-0005-0000-0000-0000F2100000}"/>
    <cellStyle name="パーセント 3 2 2 2 2 10" xfId="15338" xr:uid="{00000000-0005-0000-0000-0000F3100000}"/>
    <cellStyle name="パーセント 3 2 2 2 2 2" xfId="703" xr:uid="{00000000-0005-0000-0000-0000F4100000}"/>
    <cellStyle name="パーセント 3 2 2 2 2 2 2" xfId="1381" xr:uid="{00000000-0005-0000-0000-0000F5100000}"/>
    <cellStyle name="パーセント 3 2 2 2 2 2 2 2" xfId="2743" xr:uid="{00000000-0005-0000-0000-0000F6100000}"/>
    <cellStyle name="パーセント 3 2 2 2 2 2 2 2 2" xfId="10230" xr:uid="{00000000-0005-0000-0000-0000F7100000}"/>
    <cellStyle name="パーセント 3 2 2 2 2 2 2 2 3" xfId="17714" xr:uid="{00000000-0005-0000-0000-0000F8100000}"/>
    <cellStyle name="パーセント 3 2 2 2 2 2 2 3" xfId="4103" xr:uid="{00000000-0005-0000-0000-0000F9100000}"/>
    <cellStyle name="パーセント 3 2 2 2 2 2 2 3 2" xfId="11590" xr:uid="{00000000-0005-0000-0000-0000FA100000}"/>
    <cellStyle name="パーセント 3 2 2 2 2 2 2 3 3" xfId="19074" xr:uid="{00000000-0005-0000-0000-0000FB100000}"/>
    <cellStyle name="パーセント 3 2 2 2 2 2 2 4" xfId="5465" xr:uid="{00000000-0005-0000-0000-0000FC100000}"/>
    <cellStyle name="パーセント 3 2 2 2 2 2 2 4 2" xfId="12952" xr:uid="{00000000-0005-0000-0000-0000FD100000}"/>
    <cellStyle name="パーセント 3 2 2 2 2 2 2 4 3" xfId="20436" xr:uid="{00000000-0005-0000-0000-0000FE100000}"/>
    <cellStyle name="パーセント 3 2 2 2 2 2 2 5" xfId="6825" xr:uid="{00000000-0005-0000-0000-0000FF100000}"/>
    <cellStyle name="パーセント 3 2 2 2 2 2 2 5 2" xfId="14312" xr:uid="{00000000-0005-0000-0000-000000110000}"/>
    <cellStyle name="パーセント 3 2 2 2 2 2 2 5 3" xfId="21796" xr:uid="{00000000-0005-0000-0000-000001110000}"/>
    <cellStyle name="パーセント 3 2 2 2 2 2 2 6" xfId="8870" xr:uid="{00000000-0005-0000-0000-000002110000}"/>
    <cellStyle name="パーセント 3 2 2 2 2 2 2 7" xfId="16354" xr:uid="{00000000-0005-0000-0000-000003110000}"/>
    <cellStyle name="パーセント 3 2 2 2 2 2 3" xfId="2065" xr:uid="{00000000-0005-0000-0000-000004110000}"/>
    <cellStyle name="パーセント 3 2 2 2 2 2 3 2" xfId="9552" xr:uid="{00000000-0005-0000-0000-000005110000}"/>
    <cellStyle name="パーセント 3 2 2 2 2 2 3 3" xfId="17036" xr:uid="{00000000-0005-0000-0000-000006110000}"/>
    <cellStyle name="パーセント 3 2 2 2 2 2 4" xfId="3425" xr:uid="{00000000-0005-0000-0000-000007110000}"/>
    <cellStyle name="パーセント 3 2 2 2 2 2 4 2" xfId="10912" xr:uid="{00000000-0005-0000-0000-000008110000}"/>
    <cellStyle name="パーセント 3 2 2 2 2 2 4 3" xfId="18396" xr:uid="{00000000-0005-0000-0000-000009110000}"/>
    <cellStyle name="パーセント 3 2 2 2 2 2 5" xfId="4787" xr:uid="{00000000-0005-0000-0000-00000A110000}"/>
    <cellStyle name="パーセント 3 2 2 2 2 2 5 2" xfId="12274" xr:uid="{00000000-0005-0000-0000-00000B110000}"/>
    <cellStyle name="パーセント 3 2 2 2 2 2 5 3" xfId="19758" xr:uid="{00000000-0005-0000-0000-00000C110000}"/>
    <cellStyle name="パーセント 3 2 2 2 2 2 6" xfId="6147" xr:uid="{00000000-0005-0000-0000-00000D110000}"/>
    <cellStyle name="パーセント 3 2 2 2 2 2 6 2" xfId="13634" xr:uid="{00000000-0005-0000-0000-00000E110000}"/>
    <cellStyle name="パーセント 3 2 2 2 2 2 6 3" xfId="21118" xr:uid="{00000000-0005-0000-0000-00000F110000}"/>
    <cellStyle name="パーセント 3 2 2 2 2 2 7" xfId="7513" xr:uid="{00000000-0005-0000-0000-000010110000}"/>
    <cellStyle name="パーセント 3 2 2 2 2 2 7 2" xfId="14999" xr:uid="{00000000-0005-0000-0000-000011110000}"/>
    <cellStyle name="パーセント 3 2 2 2 2 2 7 3" xfId="22483" xr:uid="{00000000-0005-0000-0000-000012110000}"/>
    <cellStyle name="パーセント 3 2 2 2 2 2 8" xfId="8192" xr:uid="{00000000-0005-0000-0000-000013110000}"/>
    <cellStyle name="パーセント 3 2 2 2 2 2 9" xfId="15676" xr:uid="{00000000-0005-0000-0000-000014110000}"/>
    <cellStyle name="パーセント 3 2 2 2 2 3" xfId="1043" xr:uid="{00000000-0005-0000-0000-000015110000}"/>
    <cellStyle name="パーセント 3 2 2 2 2 3 2" xfId="2405" xr:uid="{00000000-0005-0000-0000-000016110000}"/>
    <cellStyle name="パーセント 3 2 2 2 2 3 2 2" xfId="9892" xr:uid="{00000000-0005-0000-0000-000017110000}"/>
    <cellStyle name="パーセント 3 2 2 2 2 3 2 3" xfId="17376" xr:uid="{00000000-0005-0000-0000-000018110000}"/>
    <cellStyle name="パーセント 3 2 2 2 2 3 3" xfId="3765" xr:uid="{00000000-0005-0000-0000-000019110000}"/>
    <cellStyle name="パーセント 3 2 2 2 2 3 3 2" xfId="11252" xr:uid="{00000000-0005-0000-0000-00001A110000}"/>
    <cellStyle name="パーセント 3 2 2 2 2 3 3 3" xfId="18736" xr:uid="{00000000-0005-0000-0000-00001B110000}"/>
    <cellStyle name="パーセント 3 2 2 2 2 3 4" xfId="5127" xr:uid="{00000000-0005-0000-0000-00001C110000}"/>
    <cellStyle name="パーセント 3 2 2 2 2 3 4 2" xfId="12614" xr:uid="{00000000-0005-0000-0000-00001D110000}"/>
    <cellStyle name="パーセント 3 2 2 2 2 3 4 3" xfId="20098" xr:uid="{00000000-0005-0000-0000-00001E110000}"/>
    <cellStyle name="パーセント 3 2 2 2 2 3 5" xfId="6487" xr:uid="{00000000-0005-0000-0000-00001F110000}"/>
    <cellStyle name="パーセント 3 2 2 2 2 3 5 2" xfId="13974" xr:uid="{00000000-0005-0000-0000-000020110000}"/>
    <cellStyle name="パーセント 3 2 2 2 2 3 5 3" xfId="21458" xr:uid="{00000000-0005-0000-0000-000021110000}"/>
    <cellStyle name="パーセント 3 2 2 2 2 3 6" xfId="8532" xr:uid="{00000000-0005-0000-0000-000022110000}"/>
    <cellStyle name="パーセント 3 2 2 2 2 3 7" xfId="16016" xr:uid="{00000000-0005-0000-0000-000023110000}"/>
    <cellStyle name="パーセント 3 2 2 2 2 4" xfId="1725" xr:uid="{00000000-0005-0000-0000-000024110000}"/>
    <cellStyle name="パーセント 3 2 2 2 2 4 2" xfId="9212" xr:uid="{00000000-0005-0000-0000-000025110000}"/>
    <cellStyle name="パーセント 3 2 2 2 2 4 3" xfId="16696" xr:uid="{00000000-0005-0000-0000-000026110000}"/>
    <cellStyle name="パーセント 3 2 2 2 2 5" xfId="3085" xr:uid="{00000000-0005-0000-0000-000027110000}"/>
    <cellStyle name="パーセント 3 2 2 2 2 5 2" xfId="10572" xr:uid="{00000000-0005-0000-0000-000028110000}"/>
    <cellStyle name="パーセント 3 2 2 2 2 5 3" xfId="18056" xr:uid="{00000000-0005-0000-0000-000029110000}"/>
    <cellStyle name="パーセント 3 2 2 2 2 6" xfId="4447" xr:uid="{00000000-0005-0000-0000-00002A110000}"/>
    <cellStyle name="パーセント 3 2 2 2 2 6 2" xfId="11934" xr:uid="{00000000-0005-0000-0000-00002B110000}"/>
    <cellStyle name="パーセント 3 2 2 2 2 6 3" xfId="19418" xr:uid="{00000000-0005-0000-0000-00002C110000}"/>
    <cellStyle name="パーセント 3 2 2 2 2 7" xfId="5807" xr:uid="{00000000-0005-0000-0000-00002D110000}"/>
    <cellStyle name="パーセント 3 2 2 2 2 7 2" xfId="13294" xr:uid="{00000000-0005-0000-0000-00002E110000}"/>
    <cellStyle name="パーセント 3 2 2 2 2 7 3" xfId="20778" xr:uid="{00000000-0005-0000-0000-00002F110000}"/>
    <cellStyle name="パーセント 3 2 2 2 2 8" xfId="7175" xr:uid="{00000000-0005-0000-0000-000030110000}"/>
    <cellStyle name="パーセント 3 2 2 2 2 8 2" xfId="14661" xr:uid="{00000000-0005-0000-0000-000031110000}"/>
    <cellStyle name="パーセント 3 2 2 2 2 8 3" xfId="22145" xr:uid="{00000000-0005-0000-0000-000032110000}"/>
    <cellStyle name="パーセント 3 2 2 2 2 9" xfId="7854" xr:uid="{00000000-0005-0000-0000-000033110000}"/>
    <cellStyle name="パーセント 3 2 2 2 3" xfId="534" xr:uid="{00000000-0005-0000-0000-000034110000}"/>
    <cellStyle name="パーセント 3 2 2 2 3 2" xfId="1212" xr:uid="{00000000-0005-0000-0000-000035110000}"/>
    <cellStyle name="パーセント 3 2 2 2 3 2 2" xfId="2574" xr:uid="{00000000-0005-0000-0000-000036110000}"/>
    <cellStyle name="パーセント 3 2 2 2 3 2 2 2" xfId="10061" xr:uid="{00000000-0005-0000-0000-000037110000}"/>
    <cellStyle name="パーセント 3 2 2 2 3 2 2 3" xfId="17545" xr:uid="{00000000-0005-0000-0000-000038110000}"/>
    <cellStyle name="パーセント 3 2 2 2 3 2 3" xfId="3934" xr:uid="{00000000-0005-0000-0000-000039110000}"/>
    <cellStyle name="パーセント 3 2 2 2 3 2 3 2" xfId="11421" xr:uid="{00000000-0005-0000-0000-00003A110000}"/>
    <cellStyle name="パーセント 3 2 2 2 3 2 3 3" xfId="18905" xr:uid="{00000000-0005-0000-0000-00003B110000}"/>
    <cellStyle name="パーセント 3 2 2 2 3 2 4" xfId="5296" xr:uid="{00000000-0005-0000-0000-00003C110000}"/>
    <cellStyle name="パーセント 3 2 2 2 3 2 4 2" xfId="12783" xr:uid="{00000000-0005-0000-0000-00003D110000}"/>
    <cellStyle name="パーセント 3 2 2 2 3 2 4 3" xfId="20267" xr:uid="{00000000-0005-0000-0000-00003E110000}"/>
    <cellStyle name="パーセント 3 2 2 2 3 2 5" xfId="6656" xr:uid="{00000000-0005-0000-0000-00003F110000}"/>
    <cellStyle name="パーセント 3 2 2 2 3 2 5 2" xfId="14143" xr:uid="{00000000-0005-0000-0000-000040110000}"/>
    <cellStyle name="パーセント 3 2 2 2 3 2 5 3" xfId="21627" xr:uid="{00000000-0005-0000-0000-000041110000}"/>
    <cellStyle name="パーセント 3 2 2 2 3 2 6" xfId="8701" xr:uid="{00000000-0005-0000-0000-000042110000}"/>
    <cellStyle name="パーセント 3 2 2 2 3 2 7" xfId="16185" xr:uid="{00000000-0005-0000-0000-000043110000}"/>
    <cellStyle name="パーセント 3 2 2 2 3 3" xfId="1896" xr:uid="{00000000-0005-0000-0000-000044110000}"/>
    <cellStyle name="パーセント 3 2 2 2 3 3 2" xfId="9383" xr:uid="{00000000-0005-0000-0000-000045110000}"/>
    <cellStyle name="パーセント 3 2 2 2 3 3 3" xfId="16867" xr:uid="{00000000-0005-0000-0000-000046110000}"/>
    <cellStyle name="パーセント 3 2 2 2 3 4" xfId="3256" xr:uid="{00000000-0005-0000-0000-000047110000}"/>
    <cellStyle name="パーセント 3 2 2 2 3 4 2" xfId="10743" xr:uid="{00000000-0005-0000-0000-000048110000}"/>
    <cellStyle name="パーセント 3 2 2 2 3 4 3" xfId="18227" xr:uid="{00000000-0005-0000-0000-000049110000}"/>
    <cellStyle name="パーセント 3 2 2 2 3 5" xfId="4618" xr:uid="{00000000-0005-0000-0000-00004A110000}"/>
    <cellStyle name="パーセント 3 2 2 2 3 5 2" xfId="12105" xr:uid="{00000000-0005-0000-0000-00004B110000}"/>
    <cellStyle name="パーセント 3 2 2 2 3 5 3" xfId="19589" xr:uid="{00000000-0005-0000-0000-00004C110000}"/>
    <cellStyle name="パーセント 3 2 2 2 3 6" xfId="5978" xr:uid="{00000000-0005-0000-0000-00004D110000}"/>
    <cellStyle name="パーセント 3 2 2 2 3 6 2" xfId="13465" xr:uid="{00000000-0005-0000-0000-00004E110000}"/>
    <cellStyle name="パーセント 3 2 2 2 3 6 3" xfId="20949" xr:uid="{00000000-0005-0000-0000-00004F110000}"/>
    <cellStyle name="パーセント 3 2 2 2 3 7" xfId="7344" xr:uid="{00000000-0005-0000-0000-000050110000}"/>
    <cellStyle name="パーセント 3 2 2 2 3 7 2" xfId="14830" xr:uid="{00000000-0005-0000-0000-000051110000}"/>
    <cellStyle name="パーセント 3 2 2 2 3 7 3" xfId="22314" xr:uid="{00000000-0005-0000-0000-000052110000}"/>
    <cellStyle name="パーセント 3 2 2 2 3 8" xfId="8023" xr:uid="{00000000-0005-0000-0000-000053110000}"/>
    <cellStyle name="パーセント 3 2 2 2 3 9" xfId="15507" xr:uid="{00000000-0005-0000-0000-000054110000}"/>
    <cellStyle name="パーセント 3 2 2 2 4" xfId="873" xr:uid="{00000000-0005-0000-0000-000055110000}"/>
    <cellStyle name="パーセント 3 2 2 2 4 2" xfId="2235" xr:uid="{00000000-0005-0000-0000-000056110000}"/>
    <cellStyle name="パーセント 3 2 2 2 4 2 2" xfId="9722" xr:uid="{00000000-0005-0000-0000-000057110000}"/>
    <cellStyle name="パーセント 3 2 2 2 4 2 3" xfId="17206" xr:uid="{00000000-0005-0000-0000-000058110000}"/>
    <cellStyle name="パーセント 3 2 2 2 4 3" xfId="3595" xr:uid="{00000000-0005-0000-0000-000059110000}"/>
    <cellStyle name="パーセント 3 2 2 2 4 3 2" xfId="11082" xr:uid="{00000000-0005-0000-0000-00005A110000}"/>
    <cellStyle name="パーセント 3 2 2 2 4 3 3" xfId="18566" xr:uid="{00000000-0005-0000-0000-00005B110000}"/>
    <cellStyle name="パーセント 3 2 2 2 4 4" xfId="4957" xr:uid="{00000000-0005-0000-0000-00005C110000}"/>
    <cellStyle name="パーセント 3 2 2 2 4 4 2" xfId="12444" xr:uid="{00000000-0005-0000-0000-00005D110000}"/>
    <cellStyle name="パーセント 3 2 2 2 4 4 3" xfId="19928" xr:uid="{00000000-0005-0000-0000-00005E110000}"/>
    <cellStyle name="パーセント 3 2 2 2 4 5" xfId="6317" xr:uid="{00000000-0005-0000-0000-00005F110000}"/>
    <cellStyle name="パーセント 3 2 2 2 4 5 2" xfId="13804" xr:uid="{00000000-0005-0000-0000-000060110000}"/>
    <cellStyle name="パーセント 3 2 2 2 4 5 3" xfId="21288" xr:uid="{00000000-0005-0000-0000-000061110000}"/>
    <cellStyle name="パーセント 3 2 2 2 4 6" xfId="8362" xr:uid="{00000000-0005-0000-0000-000062110000}"/>
    <cellStyle name="パーセント 3 2 2 2 4 7" xfId="15846" xr:uid="{00000000-0005-0000-0000-000063110000}"/>
    <cellStyle name="パーセント 3 2 2 2 5" xfId="1556" xr:uid="{00000000-0005-0000-0000-000064110000}"/>
    <cellStyle name="パーセント 3 2 2 2 5 2" xfId="9043" xr:uid="{00000000-0005-0000-0000-000065110000}"/>
    <cellStyle name="パーセント 3 2 2 2 5 3" xfId="16527" xr:uid="{00000000-0005-0000-0000-000066110000}"/>
    <cellStyle name="パーセント 3 2 2 2 6" xfId="2916" xr:uid="{00000000-0005-0000-0000-000067110000}"/>
    <cellStyle name="パーセント 3 2 2 2 6 2" xfId="10403" xr:uid="{00000000-0005-0000-0000-000068110000}"/>
    <cellStyle name="パーセント 3 2 2 2 6 3" xfId="17887" xr:uid="{00000000-0005-0000-0000-000069110000}"/>
    <cellStyle name="パーセント 3 2 2 2 7" xfId="4278" xr:uid="{00000000-0005-0000-0000-00006A110000}"/>
    <cellStyle name="パーセント 3 2 2 2 7 2" xfId="11765" xr:uid="{00000000-0005-0000-0000-00006B110000}"/>
    <cellStyle name="パーセント 3 2 2 2 7 3" xfId="19249" xr:uid="{00000000-0005-0000-0000-00006C110000}"/>
    <cellStyle name="パーセント 3 2 2 2 8" xfId="5638" xr:uid="{00000000-0005-0000-0000-00006D110000}"/>
    <cellStyle name="パーセント 3 2 2 2 8 2" xfId="13125" xr:uid="{00000000-0005-0000-0000-00006E110000}"/>
    <cellStyle name="パーセント 3 2 2 2 8 3" xfId="20609" xr:uid="{00000000-0005-0000-0000-00006F110000}"/>
    <cellStyle name="パーセント 3 2 2 2 9" xfId="7005" xr:uid="{00000000-0005-0000-0000-000070110000}"/>
    <cellStyle name="パーセント 3 2 2 2 9 2" xfId="14491" xr:uid="{00000000-0005-0000-0000-000071110000}"/>
    <cellStyle name="パーセント 3 2 2 2 9 3" xfId="21975" xr:uid="{00000000-0005-0000-0000-000072110000}"/>
    <cellStyle name="パーセント 3 2 2 3" xfId="276" xr:uid="{00000000-0005-0000-0000-000073110000}"/>
    <cellStyle name="パーセント 3 2 2 3 10" xfId="15253" xr:uid="{00000000-0005-0000-0000-000074110000}"/>
    <cellStyle name="パーセント 3 2 2 3 2" xfId="618" xr:uid="{00000000-0005-0000-0000-000075110000}"/>
    <cellStyle name="パーセント 3 2 2 3 2 2" xfId="1296" xr:uid="{00000000-0005-0000-0000-000076110000}"/>
    <cellStyle name="パーセント 3 2 2 3 2 2 2" xfId="2658" xr:uid="{00000000-0005-0000-0000-000077110000}"/>
    <cellStyle name="パーセント 3 2 2 3 2 2 2 2" xfId="10145" xr:uid="{00000000-0005-0000-0000-000078110000}"/>
    <cellStyle name="パーセント 3 2 2 3 2 2 2 3" xfId="17629" xr:uid="{00000000-0005-0000-0000-000079110000}"/>
    <cellStyle name="パーセント 3 2 2 3 2 2 3" xfId="4018" xr:uid="{00000000-0005-0000-0000-00007A110000}"/>
    <cellStyle name="パーセント 3 2 2 3 2 2 3 2" xfId="11505" xr:uid="{00000000-0005-0000-0000-00007B110000}"/>
    <cellStyle name="パーセント 3 2 2 3 2 2 3 3" xfId="18989" xr:uid="{00000000-0005-0000-0000-00007C110000}"/>
    <cellStyle name="パーセント 3 2 2 3 2 2 4" xfId="5380" xr:uid="{00000000-0005-0000-0000-00007D110000}"/>
    <cellStyle name="パーセント 3 2 2 3 2 2 4 2" xfId="12867" xr:uid="{00000000-0005-0000-0000-00007E110000}"/>
    <cellStyle name="パーセント 3 2 2 3 2 2 4 3" xfId="20351" xr:uid="{00000000-0005-0000-0000-00007F110000}"/>
    <cellStyle name="パーセント 3 2 2 3 2 2 5" xfId="6740" xr:uid="{00000000-0005-0000-0000-000080110000}"/>
    <cellStyle name="パーセント 3 2 2 3 2 2 5 2" xfId="14227" xr:uid="{00000000-0005-0000-0000-000081110000}"/>
    <cellStyle name="パーセント 3 2 2 3 2 2 5 3" xfId="21711" xr:uid="{00000000-0005-0000-0000-000082110000}"/>
    <cellStyle name="パーセント 3 2 2 3 2 2 6" xfId="8785" xr:uid="{00000000-0005-0000-0000-000083110000}"/>
    <cellStyle name="パーセント 3 2 2 3 2 2 7" xfId="16269" xr:uid="{00000000-0005-0000-0000-000084110000}"/>
    <cellStyle name="パーセント 3 2 2 3 2 3" xfId="1980" xr:uid="{00000000-0005-0000-0000-000085110000}"/>
    <cellStyle name="パーセント 3 2 2 3 2 3 2" xfId="9467" xr:uid="{00000000-0005-0000-0000-000086110000}"/>
    <cellStyle name="パーセント 3 2 2 3 2 3 3" xfId="16951" xr:uid="{00000000-0005-0000-0000-000087110000}"/>
    <cellStyle name="パーセント 3 2 2 3 2 4" xfId="3340" xr:uid="{00000000-0005-0000-0000-000088110000}"/>
    <cellStyle name="パーセント 3 2 2 3 2 4 2" xfId="10827" xr:uid="{00000000-0005-0000-0000-000089110000}"/>
    <cellStyle name="パーセント 3 2 2 3 2 4 3" xfId="18311" xr:uid="{00000000-0005-0000-0000-00008A110000}"/>
    <cellStyle name="パーセント 3 2 2 3 2 5" xfId="4702" xr:uid="{00000000-0005-0000-0000-00008B110000}"/>
    <cellStyle name="パーセント 3 2 2 3 2 5 2" xfId="12189" xr:uid="{00000000-0005-0000-0000-00008C110000}"/>
    <cellStyle name="パーセント 3 2 2 3 2 5 3" xfId="19673" xr:uid="{00000000-0005-0000-0000-00008D110000}"/>
    <cellStyle name="パーセント 3 2 2 3 2 6" xfId="6062" xr:uid="{00000000-0005-0000-0000-00008E110000}"/>
    <cellStyle name="パーセント 3 2 2 3 2 6 2" xfId="13549" xr:uid="{00000000-0005-0000-0000-00008F110000}"/>
    <cellStyle name="パーセント 3 2 2 3 2 6 3" xfId="21033" xr:uid="{00000000-0005-0000-0000-000090110000}"/>
    <cellStyle name="パーセント 3 2 2 3 2 7" xfId="7428" xr:uid="{00000000-0005-0000-0000-000091110000}"/>
    <cellStyle name="パーセント 3 2 2 3 2 7 2" xfId="14914" xr:uid="{00000000-0005-0000-0000-000092110000}"/>
    <cellStyle name="パーセント 3 2 2 3 2 7 3" xfId="22398" xr:uid="{00000000-0005-0000-0000-000093110000}"/>
    <cellStyle name="パーセント 3 2 2 3 2 8" xfId="8107" xr:uid="{00000000-0005-0000-0000-000094110000}"/>
    <cellStyle name="パーセント 3 2 2 3 2 9" xfId="15591" xr:uid="{00000000-0005-0000-0000-000095110000}"/>
    <cellStyle name="パーセント 3 2 2 3 3" xfId="958" xr:uid="{00000000-0005-0000-0000-000096110000}"/>
    <cellStyle name="パーセント 3 2 2 3 3 2" xfId="2320" xr:uid="{00000000-0005-0000-0000-000097110000}"/>
    <cellStyle name="パーセント 3 2 2 3 3 2 2" xfId="9807" xr:uid="{00000000-0005-0000-0000-000098110000}"/>
    <cellStyle name="パーセント 3 2 2 3 3 2 3" xfId="17291" xr:uid="{00000000-0005-0000-0000-000099110000}"/>
    <cellStyle name="パーセント 3 2 2 3 3 3" xfId="3680" xr:uid="{00000000-0005-0000-0000-00009A110000}"/>
    <cellStyle name="パーセント 3 2 2 3 3 3 2" xfId="11167" xr:uid="{00000000-0005-0000-0000-00009B110000}"/>
    <cellStyle name="パーセント 3 2 2 3 3 3 3" xfId="18651" xr:uid="{00000000-0005-0000-0000-00009C110000}"/>
    <cellStyle name="パーセント 3 2 2 3 3 4" xfId="5042" xr:uid="{00000000-0005-0000-0000-00009D110000}"/>
    <cellStyle name="パーセント 3 2 2 3 3 4 2" xfId="12529" xr:uid="{00000000-0005-0000-0000-00009E110000}"/>
    <cellStyle name="パーセント 3 2 2 3 3 4 3" xfId="20013" xr:uid="{00000000-0005-0000-0000-00009F110000}"/>
    <cellStyle name="パーセント 3 2 2 3 3 5" xfId="6402" xr:uid="{00000000-0005-0000-0000-0000A0110000}"/>
    <cellStyle name="パーセント 3 2 2 3 3 5 2" xfId="13889" xr:uid="{00000000-0005-0000-0000-0000A1110000}"/>
    <cellStyle name="パーセント 3 2 2 3 3 5 3" xfId="21373" xr:uid="{00000000-0005-0000-0000-0000A2110000}"/>
    <cellStyle name="パーセント 3 2 2 3 3 6" xfId="8447" xr:uid="{00000000-0005-0000-0000-0000A3110000}"/>
    <cellStyle name="パーセント 3 2 2 3 3 7" xfId="15931" xr:uid="{00000000-0005-0000-0000-0000A4110000}"/>
    <cellStyle name="パーセント 3 2 2 3 4" xfId="1640" xr:uid="{00000000-0005-0000-0000-0000A5110000}"/>
    <cellStyle name="パーセント 3 2 2 3 4 2" xfId="9127" xr:uid="{00000000-0005-0000-0000-0000A6110000}"/>
    <cellStyle name="パーセント 3 2 2 3 4 3" xfId="16611" xr:uid="{00000000-0005-0000-0000-0000A7110000}"/>
    <cellStyle name="パーセント 3 2 2 3 5" xfId="3000" xr:uid="{00000000-0005-0000-0000-0000A8110000}"/>
    <cellStyle name="パーセント 3 2 2 3 5 2" xfId="10487" xr:uid="{00000000-0005-0000-0000-0000A9110000}"/>
    <cellStyle name="パーセント 3 2 2 3 5 3" xfId="17971" xr:uid="{00000000-0005-0000-0000-0000AA110000}"/>
    <cellStyle name="パーセント 3 2 2 3 6" xfId="4362" xr:uid="{00000000-0005-0000-0000-0000AB110000}"/>
    <cellStyle name="パーセント 3 2 2 3 6 2" xfId="11849" xr:uid="{00000000-0005-0000-0000-0000AC110000}"/>
    <cellStyle name="パーセント 3 2 2 3 6 3" xfId="19333" xr:uid="{00000000-0005-0000-0000-0000AD110000}"/>
    <cellStyle name="パーセント 3 2 2 3 7" xfId="5722" xr:uid="{00000000-0005-0000-0000-0000AE110000}"/>
    <cellStyle name="パーセント 3 2 2 3 7 2" xfId="13209" xr:uid="{00000000-0005-0000-0000-0000AF110000}"/>
    <cellStyle name="パーセント 3 2 2 3 7 3" xfId="20693" xr:uid="{00000000-0005-0000-0000-0000B0110000}"/>
    <cellStyle name="パーセント 3 2 2 3 8" xfId="7090" xr:uid="{00000000-0005-0000-0000-0000B1110000}"/>
    <cellStyle name="パーセント 3 2 2 3 8 2" xfId="14576" xr:uid="{00000000-0005-0000-0000-0000B2110000}"/>
    <cellStyle name="パーセント 3 2 2 3 8 3" xfId="22060" xr:uid="{00000000-0005-0000-0000-0000B3110000}"/>
    <cellStyle name="パーセント 3 2 2 3 9" xfId="7769" xr:uid="{00000000-0005-0000-0000-0000B4110000}"/>
    <cellStyle name="パーセント 3 2 2 4" xfId="449" xr:uid="{00000000-0005-0000-0000-0000B5110000}"/>
    <cellStyle name="パーセント 3 2 2 4 2" xfId="1127" xr:uid="{00000000-0005-0000-0000-0000B6110000}"/>
    <cellStyle name="パーセント 3 2 2 4 2 2" xfId="2489" xr:uid="{00000000-0005-0000-0000-0000B7110000}"/>
    <cellStyle name="パーセント 3 2 2 4 2 2 2" xfId="9976" xr:uid="{00000000-0005-0000-0000-0000B8110000}"/>
    <cellStyle name="パーセント 3 2 2 4 2 2 3" xfId="17460" xr:uid="{00000000-0005-0000-0000-0000B9110000}"/>
    <cellStyle name="パーセント 3 2 2 4 2 3" xfId="3849" xr:uid="{00000000-0005-0000-0000-0000BA110000}"/>
    <cellStyle name="パーセント 3 2 2 4 2 3 2" xfId="11336" xr:uid="{00000000-0005-0000-0000-0000BB110000}"/>
    <cellStyle name="パーセント 3 2 2 4 2 3 3" xfId="18820" xr:uid="{00000000-0005-0000-0000-0000BC110000}"/>
    <cellStyle name="パーセント 3 2 2 4 2 4" xfId="5211" xr:uid="{00000000-0005-0000-0000-0000BD110000}"/>
    <cellStyle name="パーセント 3 2 2 4 2 4 2" xfId="12698" xr:uid="{00000000-0005-0000-0000-0000BE110000}"/>
    <cellStyle name="パーセント 3 2 2 4 2 4 3" xfId="20182" xr:uid="{00000000-0005-0000-0000-0000BF110000}"/>
    <cellStyle name="パーセント 3 2 2 4 2 5" xfId="6571" xr:uid="{00000000-0005-0000-0000-0000C0110000}"/>
    <cellStyle name="パーセント 3 2 2 4 2 5 2" xfId="14058" xr:uid="{00000000-0005-0000-0000-0000C1110000}"/>
    <cellStyle name="パーセント 3 2 2 4 2 5 3" xfId="21542" xr:uid="{00000000-0005-0000-0000-0000C2110000}"/>
    <cellStyle name="パーセント 3 2 2 4 2 6" xfId="8616" xr:uid="{00000000-0005-0000-0000-0000C3110000}"/>
    <cellStyle name="パーセント 3 2 2 4 2 7" xfId="16100" xr:uid="{00000000-0005-0000-0000-0000C4110000}"/>
    <cellStyle name="パーセント 3 2 2 4 3" xfId="1811" xr:uid="{00000000-0005-0000-0000-0000C5110000}"/>
    <cellStyle name="パーセント 3 2 2 4 3 2" xfId="9298" xr:uid="{00000000-0005-0000-0000-0000C6110000}"/>
    <cellStyle name="パーセント 3 2 2 4 3 3" xfId="16782" xr:uid="{00000000-0005-0000-0000-0000C7110000}"/>
    <cellStyle name="パーセント 3 2 2 4 4" xfId="3171" xr:uid="{00000000-0005-0000-0000-0000C8110000}"/>
    <cellStyle name="パーセント 3 2 2 4 4 2" xfId="10658" xr:uid="{00000000-0005-0000-0000-0000C9110000}"/>
    <cellStyle name="パーセント 3 2 2 4 4 3" xfId="18142" xr:uid="{00000000-0005-0000-0000-0000CA110000}"/>
    <cellStyle name="パーセント 3 2 2 4 5" xfId="4533" xr:uid="{00000000-0005-0000-0000-0000CB110000}"/>
    <cellStyle name="パーセント 3 2 2 4 5 2" xfId="12020" xr:uid="{00000000-0005-0000-0000-0000CC110000}"/>
    <cellStyle name="パーセント 3 2 2 4 5 3" xfId="19504" xr:uid="{00000000-0005-0000-0000-0000CD110000}"/>
    <cellStyle name="パーセント 3 2 2 4 6" xfId="5893" xr:uid="{00000000-0005-0000-0000-0000CE110000}"/>
    <cellStyle name="パーセント 3 2 2 4 6 2" xfId="13380" xr:uid="{00000000-0005-0000-0000-0000CF110000}"/>
    <cellStyle name="パーセント 3 2 2 4 6 3" xfId="20864" xr:uid="{00000000-0005-0000-0000-0000D0110000}"/>
    <cellStyle name="パーセント 3 2 2 4 7" xfId="7259" xr:uid="{00000000-0005-0000-0000-0000D1110000}"/>
    <cellStyle name="パーセント 3 2 2 4 7 2" xfId="14745" xr:uid="{00000000-0005-0000-0000-0000D2110000}"/>
    <cellStyle name="パーセント 3 2 2 4 7 3" xfId="22229" xr:uid="{00000000-0005-0000-0000-0000D3110000}"/>
    <cellStyle name="パーセント 3 2 2 4 8" xfId="7938" xr:uid="{00000000-0005-0000-0000-0000D4110000}"/>
    <cellStyle name="パーセント 3 2 2 4 9" xfId="15422" xr:uid="{00000000-0005-0000-0000-0000D5110000}"/>
    <cellStyle name="パーセント 3 2 2 5" xfId="788" xr:uid="{00000000-0005-0000-0000-0000D6110000}"/>
    <cellStyle name="パーセント 3 2 2 5 2" xfId="2150" xr:uid="{00000000-0005-0000-0000-0000D7110000}"/>
    <cellStyle name="パーセント 3 2 2 5 2 2" xfId="9637" xr:uid="{00000000-0005-0000-0000-0000D8110000}"/>
    <cellStyle name="パーセント 3 2 2 5 2 3" xfId="17121" xr:uid="{00000000-0005-0000-0000-0000D9110000}"/>
    <cellStyle name="パーセント 3 2 2 5 3" xfId="3510" xr:uid="{00000000-0005-0000-0000-0000DA110000}"/>
    <cellStyle name="パーセント 3 2 2 5 3 2" xfId="10997" xr:uid="{00000000-0005-0000-0000-0000DB110000}"/>
    <cellStyle name="パーセント 3 2 2 5 3 3" xfId="18481" xr:uid="{00000000-0005-0000-0000-0000DC110000}"/>
    <cellStyle name="パーセント 3 2 2 5 4" xfId="4872" xr:uid="{00000000-0005-0000-0000-0000DD110000}"/>
    <cellStyle name="パーセント 3 2 2 5 4 2" xfId="12359" xr:uid="{00000000-0005-0000-0000-0000DE110000}"/>
    <cellStyle name="パーセント 3 2 2 5 4 3" xfId="19843" xr:uid="{00000000-0005-0000-0000-0000DF110000}"/>
    <cellStyle name="パーセント 3 2 2 5 5" xfId="6232" xr:uid="{00000000-0005-0000-0000-0000E0110000}"/>
    <cellStyle name="パーセント 3 2 2 5 5 2" xfId="13719" xr:uid="{00000000-0005-0000-0000-0000E1110000}"/>
    <cellStyle name="パーセント 3 2 2 5 5 3" xfId="21203" xr:uid="{00000000-0005-0000-0000-0000E2110000}"/>
    <cellStyle name="パーセント 3 2 2 5 6" xfId="8277" xr:uid="{00000000-0005-0000-0000-0000E3110000}"/>
    <cellStyle name="パーセント 3 2 2 5 7" xfId="15761" xr:uid="{00000000-0005-0000-0000-0000E4110000}"/>
    <cellStyle name="パーセント 3 2 2 6" xfId="1472" xr:uid="{00000000-0005-0000-0000-0000E5110000}"/>
    <cellStyle name="パーセント 3 2 2 6 2" xfId="8959" xr:uid="{00000000-0005-0000-0000-0000E6110000}"/>
    <cellStyle name="パーセント 3 2 2 6 3" xfId="16443" xr:uid="{00000000-0005-0000-0000-0000E7110000}"/>
    <cellStyle name="パーセント 3 2 2 7" xfId="2832" xr:uid="{00000000-0005-0000-0000-0000E8110000}"/>
    <cellStyle name="パーセント 3 2 2 7 2" xfId="10319" xr:uid="{00000000-0005-0000-0000-0000E9110000}"/>
    <cellStyle name="パーセント 3 2 2 7 3" xfId="17803" xr:uid="{00000000-0005-0000-0000-0000EA110000}"/>
    <cellStyle name="パーセント 3 2 2 8" xfId="4194" xr:uid="{00000000-0005-0000-0000-0000EB110000}"/>
    <cellStyle name="パーセント 3 2 2 8 2" xfId="11681" xr:uid="{00000000-0005-0000-0000-0000EC110000}"/>
    <cellStyle name="パーセント 3 2 2 8 3" xfId="19165" xr:uid="{00000000-0005-0000-0000-0000ED110000}"/>
    <cellStyle name="パーセント 3 2 2 9" xfId="5554" xr:uid="{00000000-0005-0000-0000-0000EE110000}"/>
    <cellStyle name="パーセント 3 2 2 9 2" xfId="13041" xr:uid="{00000000-0005-0000-0000-0000EF110000}"/>
    <cellStyle name="パーセント 3 2 2 9 3" xfId="20525" xr:uid="{00000000-0005-0000-0000-0000F0110000}"/>
    <cellStyle name="パーセント 3 2 3" xfId="144" xr:uid="{00000000-0005-0000-0000-0000F1110000}"/>
    <cellStyle name="パーセント 3 2 3 10" xfId="7637" xr:uid="{00000000-0005-0000-0000-0000F2110000}"/>
    <cellStyle name="パーセント 3 2 3 11" xfId="15121" xr:uid="{00000000-0005-0000-0000-0000F3110000}"/>
    <cellStyle name="パーセント 3 2 3 2" xfId="314" xr:uid="{00000000-0005-0000-0000-0000F4110000}"/>
    <cellStyle name="パーセント 3 2 3 2 10" xfId="15291" xr:uid="{00000000-0005-0000-0000-0000F5110000}"/>
    <cellStyle name="パーセント 3 2 3 2 2" xfId="656" xr:uid="{00000000-0005-0000-0000-0000F6110000}"/>
    <cellStyle name="パーセント 3 2 3 2 2 2" xfId="1334" xr:uid="{00000000-0005-0000-0000-0000F7110000}"/>
    <cellStyle name="パーセント 3 2 3 2 2 2 2" xfId="2696" xr:uid="{00000000-0005-0000-0000-0000F8110000}"/>
    <cellStyle name="パーセント 3 2 3 2 2 2 2 2" xfId="10183" xr:uid="{00000000-0005-0000-0000-0000F9110000}"/>
    <cellStyle name="パーセント 3 2 3 2 2 2 2 3" xfId="17667" xr:uid="{00000000-0005-0000-0000-0000FA110000}"/>
    <cellStyle name="パーセント 3 2 3 2 2 2 3" xfId="4056" xr:uid="{00000000-0005-0000-0000-0000FB110000}"/>
    <cellStyle name="パーセント 3 2 3 2 2 2 3 2" xfId="11543" xr:uid="{00000000-0005-0000-0000-0000FC110000}"/>
    <cellStyle name="パーセント 3 2 3 2 2 2 3 3" xfId="19027" xr:uid="{00000000-0005-0000-0000-0000FD110000}"/>
    <cellStyle name="パーセント 3 2 3 2 2 2 4" xfId="5418" xr:uid="{00000000-0005-0000-0000-0000FE110000}"/>
    <cellStyle name="パーセント 3 2 3 2 2 2 4 2" xfId="12905" xr:uid="{00000000-0005-0000-0000-0000FF110000}"/>
    <cellStyle name="パーセント 3 2 3 2 2 2 4 3" xfId="20389" xr:uid="{00000000-0005-0000-0000-000000120000}"/>
    <cellStyle name="パーセント 3 2 3 2 2 2 5" xfId="6778" xr:uid="{00000000-0005-0000-0000-000001120000}"/>
    <cellStyle name="パーセント 3 2 3 2 2 2 5 2" xfId="14265" xr:uid="{00000000-0005-0000-0000-000002120000}"/>
    <cellStyle name="パーセント 3 2 3 2 2 2 5 3" xfId="21749" xr:uid="{00000000-0005-0000-0000-000003120000}"/>
    <cellStyle name="パーセント 3 2 3 2 2 2 6" xfId="8823" xr:uid="{00000000-0005-0000-0000-000004120000}"/>
    <cellStyle name="パーセント 3 2 3 2 2 2 7" xfId="16307" xr:uid="{00000000-0005-0000-0000-000005120000}"/>
    <cellStyle name="パーセント 3 2 3 2 2 3" xfId="2018" xr:uid="{00000000-0005-0000-0000-000006120000}"/>
    <cellStyle name="パーセント 3 2 3 2 2 3 2" xfId="9505" xr:uid="{00000000-0005-0000-0000-000007120000}"/>
    <cellStyle name="パーセント 3 2 3 2 2 3 3" xfId="16989" xr:uid="{00000000-0005-0000-0000-000008120000}"/>
    <cellStyle name="パーセント 3 2 3 2 2 4" xfId="3378" xr:uid="{00000000-0005-0000-0000-000009120000}"/>
    <cellStyle name="パーセント 3 2 3 2 2 4 2" xfId="10865" xr:uid="{00000000-0005-0000-0000-00000A120000}"/>
    <cellStyle name="パーセント 3 2 3 2 2 4 3" xfId="18349" xr:uid="{00000000-0005-0000-0000-00000B120000}"/>
    <cellStyle name="パーセント 3 2 3 2 2 5" xfId="4740" xr:uid="{00000000-0005-0000-0000-00000C120000}"/>
    <cellStyle name="パーセント 3 2 3 2 2 5 2" xfId="12227" xr:uid="{00000000-0005-0000-0000-00000D120000}"/>
    <cellStyle name="パーセント 3 2 3 2 2 5 3" xfId="19711" xr:uid="{00000000-0005-0000-0000-00000E120000}"/>
    <cellStyle name="パーセント 3 2 3 2 2 6" xfId="6100" xr:uid="{00000000-0005-0000-0000-00000F120000}"/>
    <cellStyle name="パーセント 3 2 3 2 2 6 2" xfId="13587" xr:uid="{00000000-0005-0000-0000-000010120000}"/>
    <cellStyle name="パーセント 3 2 3 2 2 6 3" xfId="21071" xr:uid="{00000000-0005-0000-0000-000011120000}"/>
    <cellStyle name="パーセント 3 2 3 2 2 7" xfId="7466" xr:uid="{00000000-0005-0000-0000-000012120000}"/>
    <cellStyle name="パーセント 3 2 3 2 2 7 2" xfId="14952" xr:uid="{00000000-0005-0000-0000-000013120000}"/>
    <cellStyle name="パーセント 3 2 3 2 2 7 3" xfId="22436" xr:uid="{00000000-0005-0000-0000-000014120000}"/>
    <cellStyle name="パーセント 3 2 3 2 2 8" xfId="8145" xr:uid="{00000000-0005-0000-0000-000015120000}"/>
    <cellStyle name="パーセント 3 2 3 2 2 9" xfId="15629" xr:uid="{00000000-0005-0000-0000-000016120000}"/>
    <cellStyle name="パーセント 3 2 3 2 3" xfId="996" xr:uid="{00000000-0005-0000-0000-000017120000}"/>
    <cellStyle name="パーセント 3 2 3 2 3 2" xfId="2358" xr:uid="{00000000-0005-0000-0000-000018120000}"/>
    <cellStyle name="パーセント 3 2 3 2 3 2 2" xfId="9845" xr:uid="{00000000-0005-0000-0000-000019120000}"/>
    <cellStyle name="パーセント 3 2 3 2 3 2 3" xfId="17329" xr:uid="{00000000-0005-0000-0000-00001A120000}"/>
    <cellStyle name="パーセント 3 2 3 2 3 3" xfId="3718" xr:uid="{00000000-0005-0000-0000-00001B120000}"/>
    <cellStyle name="パーセント 3 2 3 2 3 3 2" xfId="11205" xr:uid="{00000000-0005-0000-0000-00001C120000}"/>
    <cellStyle name="パーセント 3 2 3 2 3 3 3" xfId="18689" xr:uid="{00000000-0005-0000-0000-00001D120000}"/>
    <cellStyle name="パーセント 3 2 3 2 3 4" xfId="5080" xr:uid="{00000000-0005-0000-0000-00001E120000}"/>
    <cellStyle name="パーセント 3 2 3 2 3 4 2" xfId="12567" xr:uid="{00000000-0005-0000-0000-00001F120000}"/>
    <cellStyle name="パーセント 3 2 3 2 3 4 3" xfId="20051" xr:uid="{00000000-0005-0000-0000-000020120000}"/>
    <cellStyle name="パーセント 3 2 3 2 3 5" xfId="6440" xr:uid="{00000000-0005-0000-0000-000021120000}"/>
    <cellStyle name="パーセント 3 2 3 2 3 5 2" xfId="13927" xr:uid="{00000000-0005-0000-0000-000022120000}"/>
    <cellStyle name="パーセント 3 2 3 2 3 5 3" xfId="21411" xr:uid="{00000000-0005-0000-0000-000023120000}"/>
    <cellStyle name="パーセント 3 2 3 2 3 6" xfId="8485" xr:uid="{00000000-0005-0000-0000-000024120000}"/>
    <cellStyle name="パーセント 3 2 3 2 3 7" xfId="15969" xr:uid="{00000000-0005-0000-0000-000025120000}"/>
    <cellStyle name="パーセント 3 2 3 2 4" xfId="1678" xr:uid="{00000000-0005-0000-0000-000026120000}"/>
    <cellStyle name="パーセント 3 2 3 2 4 2" xfId="9165" xr:uid="{00000000-0005-0000-0000-000027120000}"/>
    <cellStyle name="パーセント 3 2 3 2 4 3" xfId="16649" xr:uid="{00000000-0005-0000-0000-000028120000}"/>
    <cellStyle name="パーセント 3 2 3 2 5" xfId="3038" xr:uid="{00000000-0005-0000-0000-000029120000}"/>
    <cellStyle name="パーセント 3 2 3 2 5 2" xfId="10525" xr:uid="{00000000-0005-0000-0000-00002A120000}"/>
    <cellStyle name="パーセント 3 2 3 2 5 3" xfId="18009" xr:uid="{00000000-0005-0000-0000-00002B120000}"/>
    <cellStyle name="パーセント 3 2 3 2 6" xfId="4400" xr:uid="{00000000-0005-0000-0000-00002C120000}"/>
    <cellStyle name="パーセント 3 2 3 2 6 2" xfId="11887" xr:uid="{00000000-0005-0000-0000-00002D120000}"/>
    <cellStyle name="パーセント 3 2 3 2 6 3" xfId="19371" xr:uid="{00000000-0005-0000-0000-00002E120000}"/>
    <cellStyle name="パーセント 3 2 3 2 7" xfId="5760" xr:uid="{00000000-0005-0000-0000-00002F120000}"/>
    <cellStyle name="パーセント 3 2 3 2 7 2" xfId="13247" xr:uid="{00000000-0005-0000-0000-000030120000}"/>
    <cellStyle name="パーセント 3 2 3 2 7 3" xfId="20731" xr:uid="{00000000-0005-0000-0000-000031120000}"/>
    <cellStyle name="パーセント 3 2 3 2 8" xfId="7128" xr:uid="{00000000-0005-0000-0000-000032120000}"/>
    <cellStyle name="パーセント 3 2 3 2 8 2" xfId="14614" xr:uid="{00000000-0005-0000-0000-000033120000}"/>
    <cellStyle name="パーセント 3 2 3 2 8 3" xfId="22098" xr:uid="{00000000-0005-0000-0000-000034120000}"/>
    <cellStyle name="パーセント 3 2 3 2 9" xfId="7807" xr:uid="{00000000-0005-0000-0000-000035120000}"/>
    <cellStyle name="パーセント 3 2 3 3" xfId="487" xr:uid="{00000000-0005-0000-0000-000036120000}"/>
    <cellStyle name="パーセント 3 2 3 3 2" xfId="1165" xr:uid="{00000000-0005-0000-0000-000037120000}"/>
    <cellStyle name="パーセント 3 2 3 3 2 2" xfId="2527" xr:uid="{00000000-0005-0000-0000-000038120000}"/>
    <cellStyle name="パーセント 3 2 3 3 2 2 2" xfId="10014" xr:uid="{00000000-0005-0000-0000-000039120000}"/>
    <cellStyle name="パーセント 3 2 3 3 2 2 3" xfId="17498" xr:uid="{00000000-0005-0000-0000-00003A120000}"/>
    <cellStyle name="パーセント 3 2 3 3 2 3" xfId="3887" xr:uid="{00000000-0005-0000-0000-00003B120000}"/>
    <cellStyle name="パーセント 3 2 3 3 2 3 2" xfId="11374" xr:uid="{00000000-0005-0000-0000-00003C120000}"/>
    <cellStyle name="パーセント 3 2 3 3 2 3 3" xfId="18858" xr:uid="{00000000-0005-0000-0000-00003D120000}"/>
    <cellStyle name="パーセント 3 2 3 3 2 4" xfId="5249" xr:uid="{00000000-0005-0000-0000-00003E120000}"/>
    <cellStyle name="パーセント 3 2 3 3 2 4 2" xfId="12736" xr:uid="{00000000-0005-0000-0000-00003F120000}"/>
    <cellStyle name="パーセント 3 2 3 3 2 4 3" xfId="20220" xr:uid="{00000000-0005-0000-0000-000040120000}"/>
    <cellStyle name="パーセント 3 2 3 3 2 5" xfId="6609" xr:uid="{00000000-0005-0000-0000-000041120000}"/>
    <cellStyle name="パーセント 3 2 3 3 2 5 2" xfId="14096" xr:uid="{00000000-0005-0000-0000-000042120000}"/>
    <cellStyle name="パーセント 3 2 3 3 2 5 3" xfId="21580" xr:uid="{00000000-0005-0000-0000-000043120000}"/>
    <cellStyle name="パーセント 3 2 3 3 2 6" xfId="8654" xr:uid="{00000000-0005-0000-0000-000044120000}"/>
    <cellStyle name="パーセント 3 2 3 3 2 7" xfId="16138" xr:uid="{00000000-0005-0000-0000-000045120000}"/>
    <cellStyle name="パーセント 3 2 3 3 3" xfId="1849" xr:uid="{00000000-0005-0000-0000-000046120000}"/>
    <cellStyle name="パーセント 3 2 3 3 3 2" xfId="9336" xr:uid="{00000000-0005-0000-0000-000047120000}"/>
    <cellStyle name="パーセント 3 2 3 3 3 3" xfId="16820" xr:uid="{00000000-0005-0000-0000-000048120000}"/>
    <cellStyle name="パーセント 3 2 3 3 4" xfId="3209" xr:uid="{00000000-0005-0000-0000-000049120000}"/>
    <cellStyle name="パーセント 3 2 3 3 4 2" xfId="10696" xr:uid="{00000000-0005-0000-0000-00004A120000}"/>
    <cellStyle name="パーセント 3 2 3 3 4 3" xfId="18180" xr:uid="{00000000-0005-0000-0000-00004B120000}"/>
    <cellStyle name="パーセント 3 2 3 3 5" xfId="4571" xr:uid="{00000000-0005-0000-0000-00004C120000}"/>
    <cellStyle name="パーセント 3 2 3 3 5 2" xfId="12058" xr:uid="{00000000-0005-0000-0000-00004D120000}"/>
    <cellStyle name="パーセント 3 2 3 3 5 3" xfId="19542" xr:uid="{00000000-0005-0000-0000-00004E120000}"/>
    <cellStyle name="パーセント 3 2 3 3 6" xfId="5931" xr:uid="{00000000-0005-0000-0000-00004F120000}"/>
    <cellStyle name="パーセント 3 2 3 3 6 2" xfId="13418" xr:uid="{00000000-0005-0000-0000-000050120000}"/>
    <cellStyle name="パーセント 3 2 3 3 6 3" xfId="20902" xr:uid="{00000000-0005-0000-0000-000051120000}"/>
    <cellStyle name="パーセント 3 2 3 3 7" xfId="7297" xr:uid="{00000000-0005-0000-0000-000052120000}"/>
    <cellStyle name="パーセント 3 2 3 3 7 2" xfId="14783" xr:uid="{00000000-0005-0000-0000-000053120000}"/>
    <cellStyle name="パーセント 3 2 3 3 7 3" xfId="22267" xr:uid="{00000000-0005-0000-0000-000054120000}"/>
    <cellStyle name="パーセント 3 2 3 3 8" xfId="7976" xr:uid="{00000000-0005-0000-0000-000055120000}"/>
    <cellStyle name="パーセント 3 2 3 3 9" xfId="15460" xr:uid="{00000000-0005-0000-0000-000056120000}"/>
    <cellStyle name="パーセント 3 2 3 4" xfId="826" xr:uid="{00000000-0005-0000-0000-000057120000}"/>
    <cellStyle name="パーセント 3 2 3 4 2" xfId="2188" xr:uid="{00000000-0005-0000-0000-000058120000}"/>
    <cellStyle name="パーセント 3 2 3 4 2 2" xfId="9675" xr:uid="{00000000-0005-0000-0000-000059120000}"/>
    <cellStyle name="パーセント 3 2 3 4 2 3" xfId="17159" xr:uid="{00000000-0005-0000-0000-00005A120000}"/>
    <cellStyle name="パーセント 3 2 3 4 3" xfId="3548" xr:uid="{00000000-0005-0000-0000-00005B120000}"/>
    <cellStyle name="パーセント 3 2 3 4 3 2" xfId="11035" xr:uid="{00000000-0005-0000-0000-00005C120000}"/>
    <cellStyle name="パーセント 3 2 3 4 3 3" xfId="18519" xr:uid="{00000000-0005-0000-0000-00005D120000}"/>
    <cellStyle name="パーセント 3 2 3 4 4" xfId="4910" xr:uid="{00000000-0005-0000-0000-00005E120000}"/>
    <cellStyle name="パーセント 3 2 3 4 4 2" xfId="12397" xr:uid="{00000000-0005-0000-0000-00005F120000}"/>
    <cellStyle name="パーセント 3 2 3 4 4 3" xfId="19881" xr:uid="{00000000-0005-0000-0000-000060120000}"/>
    <cellStyle name="パーセント 3 2 3 4 5" xfId="6270" xr:uid="{00000000-0005-0000-0000-000061120000}"/>
    <cellStyle name="パーセント 3 2 3 4 5 2" xfId="13757" xr:uid="{00000000-0005-0000-0000-000062120000}"/>
    <cellStyle name="パーセント 3 2 3 4 5 3" xfId="21241" xr:uid="{00000000-0005-0000-0000-000063120000}"/>
    <cellStyle name="パーセント 3 2 3 4 6" xfId="8315" xr:uid="{00000000-0005-0000-0000-000064120000}"/>
    <cellStyle name="パーセント 3 2 3 4 7" xfId="15799" xr:uid="{00000000-0005-0000-0000-000065120000}"/>
    <cellStyle name="パーセント 3 2 3 5" xfId="1509" xr:uid="{00000000-0005-0000-0000-000066120000}"/>
    <cellStyle name="パーセント 3 2 3 5 2" xfId="8996" xr:uid="{00000000-0005-0000-0000-000067120000}"/>
    <cellStyle name="パーセント 3 2 3 5 3" xfId="16480" xr:uid="{00000000-0005-0000-0000-000068120000}"/>
    <cellStyle name="パーセント 3 2 3 6" xfId="2869" xr:uid="{00000000-0005-0000-0000-000069120000}"/>
    <cellStyle name="パーセント 3 2 3 6 2" xfId="10356" xr:uid="{00000000-0005-0000-0000-00006A120000}"/>
    <cellStyle name="パーセント 3 2 3 6 3" xfId="17840" xr:uid="{00000000-0005-0000-0000-00006B120000}"/>
    <cellStyle name="パーセント 3 2 3 7" xfId="4231" xr:uid="{00000000-0005-0000-0000-00006C120000}"/>
    <cellStyle name="パーセント 3 2 3 7 2" xfId="11718" xr:uid="{00000000-0005-0000-0000-00006D120000}"/>
    <cellStyle name="パーセント 3 2 3 7 3" xfId="19202" xr:uid="{00000000-0005-0000-0000-00006E120000}"/>
    <cellStyle name="パーセント 3 2 3 8" xfId="5591" xr:uid="{00000000-0005-0000-0000-00006F120000}"/>
    <cellStyle name="パーセント 3 2 3 8 2" xfId="13078" xr:uid="{00000000-0005-0000-0000-000070120000}"/>
    <cellStyle name="パーセント 3 2 3 8 3" xfId="20562" xr:uid="{00000000-0005-0000-0000-000071120000}"/>
    <cellStyle name="パーセント 3 2 3 9" xfId="6958" xr:uid="{00000000-0005-0000-0000-000072120000}"/>
    <cellStyle name="パーセント 3 2 3 9 2" xfId="14444" xr:uid="{00000000-0005-0000-0000-000073120000}"/>
    <cellStyle name="パーセント 3 2 3 9 3" xfId="21928" xr:uid="{00000000-0005-0000-0000-000074120000}"/>
    <cellStyle name="パーセント 3 2 4" xfId="229" xr:uid="{00000000-0005-0000-0000-000075120000}"/>
    <cellStyle name="パーセント 3 2 4 10" xfId="15206" xr:uid="{00000000-0005-0000-0000-000076120000}"/>
    <cellStyle name="パーセント 3 2 4 2" xfId="571" xr:uid="{00000000-0005-0000-0000-000077120000}"/>
    <cellStyle name="パーセント 3 2 4 2 2" xfId="1249" xr:uid="{00000000-0005-0000-0000-000078120000}"/>
    <cellStyle name="パーセント 3 2 4 2 2 2" xfId="2611" xr:uid="{00000000-0005-0000-0000-000079120000}"/>
    <cellStyle name="パーセント 3 2 4 2 2 2 2" xfId="10098" xr:uid="{00000000-0005-0000-0000-00007A120000}"/>
    <cellStyle name="パーセント 3 2 4 2 2 2 3" xfId="17582" xr:uid="{00000000-0005-0000-0000-00007B120000}"/>
    <cellStyle name="パーセント 3 2 4 2 2 3" xfId="3971" xr:uid="{00000000-0005-0000-0000-00007C120000}"/>
    <cellStyle name="パーセント 3 2 4 2 2 3 2" xfId="11458" xr:uid="{00000000-0005-0000-0000-00007D120000}"/>
    <cellStyle name="パーセント 3 2 4 2 2 3 3" xfId="18942" xr:uid="{00000000-0005-0000-0000-00007E120000}"/>
    <cellStyle name="パーセント 3 2 4 2 2 4" xfId="5333" xr:uid="{00000000-0005-0000-0000-00007F120000}"/>
    <cellStyle name="パーセント 3 2 4 2 2 4 2" xfId="12820" xr:uid="{00000000-0005-0000-0000-000080120000}"/>
    <cellStyle name="パーセント 3 2 4 2 2 4 3" xfId="20304" xr:uid="{00000000-0005-0000-0000-000081120000}"/>
    <cellStyle name="パーセント 3 2 4 2 2 5" xfId="6693" xr:uid="{00000000-0005-0000-0000-000082120000}"/>
    <cellStyle name="パーセント 3 2 4 2 2 5 2" xfId="14180" xr:uid="{00000000-0005-0000-0000-000083120000}"/>
    <cellStyle name="パーセント 3 2 4 2 2 5 3" xfId="21664" xr:uid="{00000000-0005-0000-0000-000084120000}"/>
    <cellStyle name="パーセント 3 2 4 2 2 6" xfId="8738" xr:uid="{00000000-0005-0000-0000-000085120000}"/>
    <cellStyle name="パーセント 3 2 4 2 2 7" xfId="16222" xr:uid="{00000000-0005-0000-0000-000086120000}"/>
    <cellStyle name="パーセント 3 2 4 2 3" xfId="1933" xr:uid="{00000000-0005-0000-0000-000087120000}"/>
    <cellStyle name="パーセント 3 2 4 2 3 2" xfId="9420" xr:uid="{00000000-0005-0000-0000-000088120000}"/>
    <cellStyle name="パーセント 3 2 4 2 3 3" xfId="16904" xr:uid="{00000000-0005-0000-0000-000089120000}"/>
    <cellStyle name="パーセント 3 2 4 2 4" xfId="3293" xr:uid="{00000000-0005-0000-0000-00008A120000}"/>
    <cellStyle name="パーセント 3 2 4 2 4 2" xfId="10780" xr:uid="{00000000-0005-0000-0000-00008B120000}"/>
    <cellStyle name="パーセント 3 2 4 2 4 3" xfId="18264" xr:uid="{00000000-0005-0000-0000-00008C120000}"/>
    <cellStyle name="パーセント 3 2 4 2 5" xfId="4655" xr:uid="{00000000-0005-0000-0000-00008D120000}"/>
    <cellStyle name="パーセント 3 2 4 2 5 2" xfId="12142" xr:uid="{00000000-0005-0000-0000-00008E120000}"/>
    <cellStyle name="パーセント 3 2 4 2 5 3" xfId="19626" xr:uid="{00000000-0005-0000-0000-00008F120000}"/>
    <cellStyle name="パーセント 3 2 4 2 6" xfId="6015" xr:uid="{00000000-0005-0000-0000-000090120000}"/>
    <cellStyle name="パーセント 3 2 4 2 6 2" xfId="13502" xr:uid="{00000000-0005-0000-0000-000091120000}"/>
    <cellStyle name="パーセント 3 2 4 2 6 3" xfId="20986" xr:uid="{00000000-0005-0000-0000-000092120000}"/>
    <cellStyle name="パーセント 3 2 4 2 7" xfId="7381" xr:uid="{00000000-0005-0000-0000-000093120000}"/>
    <cellStyle name="パーセント 3 2 4 2 7 2" xfId="14867" xr:uid="{00000000-0005-0000-0000-000094120000}"/>
    <cellStyle name="パーセント 3 2 4 2 7 3" xfId="22351" xr:uid="{00000000-0005-0000-0000-000095120000}"/>
    <cellStyle name="パーセント 3 2 4 2 8" xfId="8060" xr:uid="{00000000-0005-0000-0000-000096120000}"/>
    <cellStyle name="パーセント 3 2 4 2 9" xfId="15544" xr:uid="{00000000-0005-0000-0000-000097120000}"/>
    <cellStyle name="パーセント 3 2 4 3" xfId="911" xr:uid="{00000000-0005-0000-0000-000098120000}"/>
    <cellStyle name="パーセント 3 2 4 3 2" xfId="2273" xr:uid="{00000000-0005-0000-0000-000099120000}"/>
    <cellStyle name="パーセント 3 2 4 3 2 2" xfId="9760" xr:uid="{00000000-0005-0000-0000-00009A120000}"/>
    <cellStyle name="パーセント 3 2 4 3 2 3" xfId="17244" xr:uid="{00000000-0005-0000-0000-00009B120000}"/>
    <cellStyle name="パーセント 3 2 4 3 3" xfId="3633" xr:uid="{00000000-0005-0000-0000-00009C120000}"/>
    <cellStyle name="パーセント 3 2 4 3 3 2" xfId="11120" xr:uid="{00000000-0005-0000-0000-00009D120000}"/>
    <cellStyle name="パーセント 3 2 4 3 3 3" xfId="18604" xr:uid="{00000000-0005-0000-0000-00009E120000}"/>
    <cellStyle name="パーセント 3 2 4 3 4" xfId="4995" xr:uid="{00000000-0005-0000-0000-00009F120000}"/>
    <cellStyle name="パーセント 3 2 4 3 4 2" xfId="12482" xr:uid="{00000000-0005-0000-0000-0000A0120000}"/>
    <cellStyle name="パーセント 3 2 4 3 4 3" xfId="19966" xr:uid="{00000000-0005-0000-0000-0000A1120000}"/>
    <cellStyle name="パーセント 3 2 4 3 5" xfId="6355" xr:uid="{00000000-0005-0000-0000-0000A2120000}"/>
    <cellStyle name="パーセント 3 2 4 3 5 2" xfId="13842" xr:uid="{00000000-0005-0000-0000-0000A3120000}"/>
    <cellStyle name="パーセント 3 2 4 3 5 3" xfId="21326" xr:uid="{00000000-0005-0000-0000-0000A4120000}"/>
    <cellStyle name="パーセント 3 2 4 3 6" xfId="8400" xr:uid="{00000000-0005-0000-0000-0000A5120000}"/>
    <cellStyle name="パーセント 3 2 4 3 7" xfId="15884" xr:uid="{00000000-0005-0000-0000-0000A6120000}"/>
    <cellStyle name="パーセント 3 2 4 4" xfId="1593" xr:uid="{00000000-0005-0000-0000-0000A7120000}"/>
    <cellStyle name="パーセント 3 2 4 4 2" xfId="9080" xr:uid="{00000000-0005-0000-0000-0000A8120000}"/>
    <cellStyle name="パーセント 3 2 4 4 3" xfId="16564" xr:uid="{00000000-0005-0000-0000-0000A9120000}"/>
    <cellStyle name="パーセント 3 2 4 5" xfId="2953" xr:uid="{00000000-0005-0000-0000-0000AA120000}"/>
    <cellStyle name="パーセント 3 2 4 5 2" xfId="10440" xr:uid="{00000000-0005-0000-0000-0000AB120000}"/>
    <cellStyle name="パーセント 3 2 4 5 3" xfId="17924" xr:uid="{00000000-0005-0000-0000-0000AC120000}"/>
    <cellStyle name="パーセント 3 2 4 6" xfId="4315" xr:uid="{00000000-0005-0000-0000-0000AD120000}"/>
    <cellStyle name="パーセント 3 2 4 6 2" xfId="11802" xr:uid="{00000000-0005-0000-0000-0000AE120000}"/>
    <cellStyle name="パーセント 3 2 4 6 3" xfId="19286" xr:uid="{00000000-0005-0000-0000-0000AF120000}"/>
    <cellStyle name="パーセント 3 2 4 7" xfId="5675" xr:uid="{00000000-0005-0000-0000-0000B0120000}"/>
    <cellStyle name="パーセント 3 2 4 7 2" xfId="13162" xr:uid="{00000000-0005-0000-0000-0000B1120000}"/>
    <cellStyle name="パーセント 3 2 4 7 3" xfId="20646" xr:uid="{00000000-0005-0000-0000-0000B2120000}"/>
    <cellStyle name="パーセント 3 2 4 8" xfId="7043" xr:uid="{00000000-0005-0000-0000-0000B3120000}"/>
    <cellStyle name="パーセント 3 2 4 8 2" xfId="14529" xr:uid="{00000000-0005-0000-0000-0000B4120000}"/>
    <cellStyle name="パーセント 3 2 4 8 3" xfId="22013" xr:uid="{00000000-0005-0000-0000-0000B5120000}"/>
    <cellStyle name="パーセント 3 2 4 9" xfId="7722" xr:uid="{00000000-0005-0000-0000-0000B6120000}"/>
    <cellStyle name="パーセント 3 2 5" xfId="402" xr:uid="{00000000-0005-0000-0000-0000B7120000}"/>
    <cellStyle name="パーセント 3 2 5 2" xfId="1080" xr:uid="{00000000-0005-0000-0000-0000B8120000}"/>
    <cellStyle name="パーセント 3 2 5 2 2" xfId="2442" xr:uid="{00000000-0005-0000-0000-0000B9120000}"/>
    <cellStyle name="パーセント 3 2 5 2 2 2" xfId="9929" xr:uid="{00000000-0005-0000-0000-0000BA120000}"/>
    <cellStyle name="パーセント 3 2 5 2 2 3" xfId="17413" xr:uid="{00000000-0005-0000-0000-0000BB120000}"/>
    <cellStyle name="パーセント 3 2 5 2 3" xfId="3802" xr:uid="{00000000-0005-0000-0000-0000BC120000}"/>
    <cellStyle name="パーセント 3 2 5 2 3 2" xfId="11289" xr:uid="{00000000-0005-0000-0000-0000BD120000}"/>
    <cellStyle name="パーセント 3 2 5 2 3 3" xfId="18773" xr:uid="{00000000-0005-0000-0000-0000BE120000}"/>
    <cellStyle name="パーセント 3 2 5 2 4" xfId="5164" xr:uid="{00000000-0005-0000-0000-0000BF120000}"/>
    <cellStyle name="パーセント 3 2 5 2 4 2" xfId="12651" xr:uid="{00000000-0005-0000-0000-0000C0120000}"/>
    <cellStyle name="パーセント 3 2 5 2 4 3" xfId="20135" xr:uid="{00000000-0005-0000-0000-0000C1120000}"/>
    <cellStyle name="パーセント 3 2 5 2 5" xfId="6524" xr:uid="{00000000-0005-0000-0000-0000C2120000}"/>
    <cellStyle name="パーセント 3 2 5 2 5 2" xfId="14011" xr:uid="{00000000-0005-0000-0000-0000C3120000}"/>
    <cellStyle name="パーセント 3 2 5 2 5 3" xfId="21495" xr:uid="{00000000-0005-0000-0000-0000C4120000}"/>
    <cellStyle name="パーセント 3 2 5 2 6" xfId="8569" xr:uid="{00000000-0005-0000-0000-0000C5120000}"/>
    <cellStyle name="パーセント 3 2 5 2 7" xfId="16053" xr:uid="{00000000-0005-0000-0000-0000C6120000}"/>
    <cellStyle name="パーセント 3 2 5 3" xfId="1764" xr:uid="{00000000-0005-0000-0000-0000C7120000}"/>
    <cellStyle name="パーセント 3 2 5 3 2" xfId="9251" xr:uid="{00000000-0005-0000-0000-0000C8120000}"/>
    <cellStyle name="パーセント 3 2 5 3 3" xfId="16735" xr:uid="{00000000-0005-0000-0000-0000C9120000}"/>
    <cellStyle name="パーセント 3 2 5 4" xfId="3124" xr:uid="{00000000-0005-0000-0000-0000CA120000}"/>
    <cellStyle name="パーセント 3 2 5 4 2" xfId="10611" xr:uid="{00000000-0005-0000-0000-0000CB120000}"/>
    <cellStyle name="パーセント 3 2 5 4 3" xfId="18095" xr:uid="{00000000-0005-0000-0000-0000CC120000}"/>
    <cellStyle name="パーセント 3 2 5 5" xfId="4486" xr:uid="{00000000-0005-0000-0000-0000CD120000}"/>
    <cellStyle name="パーセント 3 2 5 5 2" xfId="11973" xr:uid="{00000000-0005-0000-0000-0000CE120000}"/>
    <cellStyle name="パーセント 3 2 5 5 3" xfId="19457" xr:uid="{00000000-0005-0000-0000-0000CF120000}"/>
    <cellStyle name="パーセント 3 2 5 6" xfId="5846" xr:uid="{00000000-0005-0000-0000-0000D0120000}"/>
    <cellStyle name="パーセント 3 2 5 6 2" xfId="13333" xr:uid="{00000000-0005-0000-0000-0000D1120000}"/>
    <cellStyle name="パーセント 3 2 5 6 3" xfId="20817" xr:uid="{00000000-0005-0000-0000-0000D2120000}"/>
    <cellStyle name="パーセント 3 2 5 7" xfId="7212" xr:uid="{00000000-0005-0000-0000-0000D3120000}"/>
    <cellStyle name="パーセント 3 2 5 7 2" xfId="14698" xr:uid="{00000000-0005-0000-0000-0000D4120000}"/>
    <cellStyle name="パーセント 3 2 5 7 3" xfId="22182" xr:uid="{00000000-0005-0000-0000-0000D5120000}"/>
    <cellStyle name="パーセント 3 2 5 8" xfId="7891" xr:uid="{00000000-0005-0000-0000-0000D6120000}"/>
    <cellStyle name="パーセント 3 2 5 9" xfId="15375" xr:uid="{00000000-0005-0000-0000-0000D7120000}"/>
    <cellStyle name="パーセント 3 2 6" xfId="741" xr:uid="{00000000-0005-0000-0000-0000D8120000}"/>
    <cellStyle name="パーセント 3 2 6 2" xfId="2103" xr:uid="{00000000-0005-0000-0000-0000D9120000}"/>
    <cellStyle name="パーセント 3 2 6 2 2" xfId="9590" xr:uid="{00000000-0005-0000-0000-0000DA120000}"/>
    <cellStyle name="パーセント 3 2 6 2 3" xfId="17074" xr:uid="{00000000-0005-0000-0000-0000DB120000}"/>
    <cellStyle name="パーセント 3 2 6 3" xfId="3463" xr:uid="{00000000-0005-0000-0000-0000DC120000}"/>
    <cellStyle name="パーセント 3 2 6 3 2" xfId="10950" xr:uid="{00000000-0005-0000-0000-0000DD120000}"/>
    <cellStyle name="パーセント 3 2 6 3 3" xfId="18434" xr:uid="{00000000-0005-0000-0000-0000DE120000}"/>
    <cellStyle name="パーセント 3 2 6 4" xfId="4825" xr:uid="{00000000-0005-0000-0000-0000DF120000}"/>
    <cellStyle name="パーセント 3 2 6 4 2" xfId="12312" xr:uid="{00000000-0005-0000-0000-0000E0120000}"/>
    <cellStyle name="パーセント 3 2 6 4 3" xfId="19796" xr:uid="{00000000-0005-0000-0000-0000E1120000}"/>
    <cellStyle name="パーセント 3 2 6 5" xfId="6185" xr:uid="{00000000-0005-0000-0000-0000E2120000}"/>
    <cellStyle name="パーセント 3 2 6 5 2" xfId="13672" xr:uid="{00000000-0005-0000-0000-0000E3120000}"/>
    <cellStyle name="パーセント 3 2 6 5 3" xfId="21156" xr:uid="{00000000-0005-0000-0000-0000E4120000}"/>
    <cellStyle name="パーセント 3 2 6 6" xfId="8230" xr:uid="{00000000-0005-0000-0000-0000E5120000}"/>
    <cellStyle name="パーセント 3 2 6 7" xfId="15714" xr:uid="{00000000-0005-0000-0000-0000E6120000}"/>
    <cellStyle name="パーセント 3 2 7" xfId="1437" xr:uid="{00000000-0005-0000-0000-0000E7120000}"/>
    <cellStyle name="パーセント 3 2 7 2" xfId="8924" xr:uid="{00000000-0005-0000-0000-0000E8120000}"/>
    <cellStyle name="パーセント 3 2 7 3" xfId="16408" xr:uid="{00000000-0005-0000-0000-0000E9120000}"/>
    <cellStyle name="パーセント 3 2 8" xfId="2797" xr:uid="{00000000-0005-0000-0000-0000EA120000}"/>
    <cellStyle name="パーセント 3 2 8 2" xfId="10284" xr:uid="{00000000-0005-0000-0000-0000EB120000}"/>
    <cellStyle name="パーセント 3 2 8 3" xfId="17768" xr:uid="{00000000-0005-0000-0000-0000EC120000}"/>
    <cellStyle name="パーセント 3 2 9" xfId="4159" xr:uid="{00000000-0005-0000-0000-0000ED120000}"/>
    <cellStyle name="パーセント 3 2 9 2" xfId="11646" xr:uid="{00000000-0005-0000-0000-0000EE120000}"/>
    <cellStyle name="パーセント 3 2 9 3" xfId="19130" xr:uid="{00000000-0005-0000-0000-0000EF120000}"/>
    <cellStyle name="パーセント 3 3" xfId="82" xr:uid="{00000000-0005-0000-0000-0000F0120000}"/>
    <cellStyle name="パーセント 3 3 10" xfId="6903" xr:uid="{00000000-0005-0000-0000-0000F1120000}"/>
    <cellStyle name="パーセント 3 3 10 2" xfId="14389" xr:uid="{00000000-0005-0000-0000-0000F2120000}"/>
    <cellStyle name="パーセント 3 3 10 3" xfId="21873" xr:uid="{00000000-0005-0000-0000-0000F3120000}"/>
    <cellStyle name="パーセント 3 3 11" xfId="7582" xr:uid="{00000000-0005-0000-0000-0000F4120000}"/>
    <cellStyle name="パーセント 3 3 12" xfId="15066" xr:uid="{00000000-0005-0000-0000-0000F5120000}"/>
    <cellStyle name="パーセント 3 3 2" xfId="174" xr:uid="{00000000-0005-0000-0000-0000F6120000}"/>
    <cellStyle name="パーセント 3 3 2 10" xfId="7667" xr:uid="{00000000-0005-0000-0000-0000F7120000}"/>
    <cellStyle name="パーセント 3 3 2 11" xfId="15151" xr:uid="{00000000-0005-0000-0000-0000F8120000}"/>
    <cellStyle name="パーセント 3 3 2 2" xfId="344" xr:uid="{00000000-0005-0000-0000-0000F9120000}"/>
    <cellStyle name="パーセント 3 3 2 2 10" xfId="15321" xr:uid="{00000000-0005-0000-0000-0000FA120000}"/>
    <cellStyle name="パーセント 3 3 2 2 2" xfId="686" xr:uid="{00000000-0005-0000-0000-0000FB120000}"/>
    <cellStyle name="パーセント 3 3 2 2 2 2" xfId="1364" xr:uid="{00000000-0005-0000-0000-0000FC120000}"/>
    <cellStyle name="パーセント 3 3 2 2 2 2 2" xfId="2726" xr:uid="{00000000-0005-0000-0000-0000FD120000}"/>
    <cellStyle name="パーセント 3 3 2 2 2 2 2 2" xfId="10213" xr:uid="{00000000-0005-0000-0000-0000FE120000}"/>
    <cellStyle name="パーセント 3 3 2 2 2 2 2 3" xfId="17697" xr:uid="{00000000-0005-0000-0000-0000FF120000}"/>
    <cellStyle name="パーセント 3 3 2 2 2 2 3" xfId="4086" xr:uid="{00000000-0005-0000-0000-000000130000}"/>
    <cellStyle name="パーセント 3 3 2 2 2 2 3 2" xfId="11573" xr:uid="{00000000-0005-0000-0000-000001130000}"/>
    <cellStyle name="パーセント 3 3 2 2 2 2 3 3" xfId="19057" xr:uid="{00000000-0005-0000-0000-000002130000}"/>
    <cellStyle name="パーセント 3 3 2 2 2 2 4" xfId="5448" xr:uid="{00000000-0005-0000-0000-000003130000}"/>
    <cellStyle name="パーセント 3 3 2 2 2 2 4 2" xfId="12935" xr:uid="{00000000-0005-0000-0000-000004130000}"/>
    <cellStyle name="パーセント 3 3 2 2 2 2 4 3" xfId="20419" xr:uid="{00000000-0005-0000-0000-000005130000}"/>
    <cellStyle name="パーセント 3 3 2 2 2 2 5" xfId="6808" xr:uid="{00000000-0005-0000-0000-000006130000}"/>
    <cellStyle name="パーセント 3 3 2 2 2 2 5 2" xfId="14295" xr:uid="{00000000-0005-0000-0000-000007130000}"/>
    <cellStyle name="パーセント 3 3 2 2 2 2 5 3" xfId="21779" xr:uid="{00000000-0005-0000-0000-000008130000}"/>
    <cellStyle name="パーセント 3 3 2 2 2 2 6" xfId="8853" xr:uid="{00000000-0005-0000-0000-000009130000}"/>
    <cellStyle name="パーセント 3 3 2 2 2 2 7" xfId="16337" xr:uid="{00000000-0005-0000-0000-00000A130000}"/>
    <cellStyle name="パーセント 3 3 2 2 2 3" xfId="2048" xr:uid="{00000000-0005-0000-0000-00000B130000}"/>
    <cellStyle name="パーセント 3 3 2 2 2 3 2" xfId="9535" xr:uid="{00000000-0005-0000-0000-00000C130000}"/>
    <cellStyle name="パーセント 3 3 2 2 2 3 3" xfId="17019" xr:uid="{00000000-0005-0000-0000-00000D130000}"/>
    <cellStyle name="パーセント 3 3 2 2 2 4" xfId="3408" xr:uid="{00000000-0005-0000-0000-00000E130000}"/>
    <cellStyle name="パーセント 3 3 2 2 2 4 2" xfId="10895" xr:uid="{00000000-0005-0000-0000-00000F130000}"/>
    <cellStyle name="パーセント 3 3 2 2 2 4 3" xfId="18379" xr:uid="{00000000-0005-0000-0000-000010130000}"/>
    <cellStyle name="パーセント 3 3 2 2 2 5" xfId="4770" xr:uid="{00000000-0005-0000-0000-000011130000}"/>
    <cellStyle name="パーセント 3 3 2 2 2 5 2" xfId="12257" xr:uid="{00000000-0005-0000-0000-000012130000}"/>
    <cellStyle name="パーセント 3 3 2 2 2 5 3" xfId="19741" xr:uid="{00000000-0005-0000-0000-000013130000}"/>
    <cellStyle name="パーセント 3 3 2 2 2 6" xfId="6130" xr:uid="{00000000-0005-0000-0000-000014130000}"/>
    <cellStyle name="パーセント 3 3 2 2 2 6 2" xfId="13617" xr:uid="{00000000-0005-0000-0000-000015130000}"/>
    <cellStyle name="パーセント 3 3 2 2 2 6 3" xfId="21101" xr:uid="{00000000-0005-0000-0000-000016130000}"/>
    <cellStyle name="パーセント 3 3 2 2 2 7" xfId="7496" xr:uid="{00000000-0005-0000-0000-000017130000}"/>
    <cellStyle name="パーセント 3 3 2 2 2 7 2" xfId="14982" xr:uid="{00000000-0005-0000-0000-000018130000}"/>
    <cellStyle name="パーセント 3 3 2 2 2 7 3" xfId="22466" xr:uid="{00000000-0005-0000-0000-000019130000}"/>
    <cellStyle name="パーセント 3 3 2 2 2 8" xfId="8175" xr:uid="{00000000-0005-0000-0000-00001A130000}"/>
    <cellStyle name="パーセント 3 3 2 2 2 9" xfId="15659" xr:uid="{00000000-0005-0000-0000-00001B130000}"/>
    <cellStyle name="パーセント 3 3 2 2 3" xfId="1026" xr:uid="{00000000-0005-0000-0000-00001C130000}"/>
    <cellStyle name="パーセント 3 3 2 2 3 2" xfId="2388" xr:uid="{00000000-0005-0000-0000-00001D130000}"/>
    <cellStyle name="パーセント 3 3 2 2 3 2 2" xfId="9875" xr:uid="{00000000-0005-0000-0000-00001E130000}"/>
    <cellStyle name="パーセント 3 3 2 2 3 2 3" xfId="17359" xr:uid="{00000000-0005-0000-0000-00001F130000}"/>
    <cellStyle name="パーセント 3 3 2 2 3 3" xfId="3748" xr:uid="{00000000-0005-0000-0000-000020130000}"/>
    <cellStyle name="パーセント 3 3 2 2 3 3 2" xfId="11235" xr:uid="{00000000-0005-0000-0000-000021130000}"/>
    <cellStyle name="パーセント 3 3 2 2 3 3 3" xfId="18719" xr:uid="{00000000-0005-0000-0000-000022130000}"/>
    <cellStyle name="パーセント 3 3 2 2 3 4" xfId="5110" xr:uid="{00000000-0005-0000-0000-000023130000}"/>
    <cellStyle name="パーセント 3 3 2 2 3 4 2" xfId="12597" xr:uid="{00000000-0005-0000-0000-000024130000}"/>
    <cellStyle name="パーセント 3 3 2 2 3 4 3" xfId="20081" xr:uid="{00000000-0005-0000-0000-000025130000}"/>
    <cellStyle name="パーセント 3 3 2 2 3 5" xfId="6470" xr:uid="{00000000-0005-0000-0000-000026130000}"/>
    <cellStyle name="パーセント 3 3 2 2 3 5 2" xfId="13957" xr:uid="{00000000-0005-0000-0000-000027130000}"/>
    <cellStyle name="パーセント 3 3 2 2 3 5 3" xfId="21441" xr:uid="{00000000-0005-0000-0000-000028130000}"/>
    <cellStyle name="パーセント 3 3 2 2 3 6" xfId="8515" xr:uid="{00000000-0005-0000-0000-000029130000}"/>
    <cellStyle name="パーセント 3 3 2 2 3 7" xfId="15999" xr:uid="{00000000-0005-0000-0000-00002A130000}"/>
    <cellStyle name="パーセント 3 3 2 2 4" xfId="1708" xr:uid="{00000000-0005-0000-0000-00002B130000}"/>
    <cellStyle name="パーセント 3 3 2 2 4 2" xfId="9195" xr:uid="{00000000-0005-0000-0000-00002C130000}"/>
    <cellStyle name="パーセント 3 3 2 2 4 3" xfId="16679" xr:uid="{00000000-0005-0000-0000-00002D130000}"/>
    <cellStyle name="パーセント 3 3 2 2 5" xfId="3068" xr:uid="{00000000-0005-0000-0000-00002E130000}"/>
    <cellStyle name="パーセント 3 3 2 2 5 2" xfId="10555" xr:uid="{00000000-0005-0000-0000-00002F130000}"/>
    <cellStyle name="パーセント 3 3 2 2 5 3" xfId="18039" xr:uid="{00000000-0005-0000-0000-000030130000}"/>
    <cellStyle name="パーセント 3 3 2 2 6" xfId="4430" xr:uid="{00000000-0005-0000-0000-000031130000}"/>
    <cellStyle name="パーセント 3 3 2 2 6 2" xfId="11917" xr:uid="{00000000-0005-0000-0000-000032130000}"/>
    <cellStyle name="パーセント 3 3 2 2 6 3" xfId="19401" xr:uid="{00000000-0005-0000-0000-000033130000}"/>
    <cellStyle name="パーセント 3 3 2 2 7" xfId="5790" xr:uid="{00000000-0005-0000-0000-000034130000}"/>
    <cellStyle name="パーセント 3 3 2 2 7 2" xfId="13277" xr:uid="{00000000-0005-0000-0000-000035130000}"/>
    <cellStyle name="パーセント 3 3 2 2 7 3" xfId="20761" xr:uid="{00000000-0005-0000-0000-000036130000}"/>
    <cellStyle name="パーセント 3 3 2 2 8" xfId="7158" xr:uid="{00000000-0005-0000-0000-000037130000}"/>
    <cellStyle name="パーセント 3 3 2 2 8 2" xfId="14644" xr:uid="{00000000-0005-0000-0000-000038130000}"/>
    <cellStyle name="パーセント 3 3 2 2 8 3" xfId="22128" xr:uid="{00000000-0005-0000-0000-000039130000}"/>
    <cellStyle name="パーセント 3 3 2 2 9" xfId="7837" xr:uid="{00000000-0005-0000-0000-00003A130000}"/>
    <cellStyle name="パーセント 3 3 2 3" xfId="517" xr:uid="{00000000-0005-0000-0000-00003B130000}"/>
    <cellStyle name="パーセント 3 3 2 3 2" xfId="1195" xr:uid="{00000000-0005-0000-0000-00003C130000}"/>
    <cellStyle name="パーセント 3 3 2 3 2 2" xfId="2557" xr:uid="{00000000-0005-0000-0000-00003D130000}"/>
    <cellStyle name="パーセント 3 3 2 3 2 2 2" xfId="10044" xr:uid="{00000000-0005-0000-0000-00003E130000}"/>
    <cellStyle name="パーセント 3 3 2 3 2 2 3" xfId="17528" xr:uid="{00000000-0005-0000-0000-00003F130000}"/>
    <cellStyle name="パーセント 3 3 2 3 2 3" xfId="3917" xr:uid="{00000000-0005-0000-0000-000040130000}"/>
    <cellStyle name="パーセント 3 3 2 3 2 3 2" xfId="11404" xr:uid="{00000000-0005-0000-0000-000041130000}"/>
    <cellStyle name="パーセント 3 3 2 3 2 3 3" xfId="18888" xr:uid="{00000000-0005-0000-0000-000042130000}"/>
    <cellStyle name="パーセント 3 3 2 3 2 4" xfId="5279" xr:uid="{00000000-0005-0000-0000-000043130000}"/>
    <cellStyle name="パーセント 3 3 2 3 2 4 2" xfId="12766" xr:uid="{00000000-0005-0000-0000-000044130000}"/>
    <cellStyle name="パーセント 3 3 2 3 2 4 3" xfId="20250" xr:uid="{00000000-0005-0000-0000-000045130000}"/>
    <cellStyle name="パーセント 3 3 2 3 2 5" xfId="6639" xr:uid="{00000000-0005-0000-0000-000046130000}"/>
    <cellStyle name="パーセント 3 3 2 3 2 5 2" xfId="14126" xr:uid="{00000000-0005-0000-0000-000047130000}"/>
    <cellStyle name="パーセント 3 3 2 3 2 5 3" xfId="21610" xr:uid="{00000000-0005-0000-0000-000048130000}"/>
    <cellStyle name="パーセント 3 3 2 3 2 6" xfId="8684" xr:uid="{00000000-0005-0000-0000-000049130000}"/>
    <cellStyle name="パーセント 3 3 2 3 2 7" xfId="16168" xr:uid="{00000000-0005-0000-0000-00004A130000}"/>
    <cellStyle name="パーセント 3 3 2 3 3" xfId="1879" xr:uid="{00000000-0005-0000-0000-00004B130000}"/>
    <cellStyle name="パーセント 3 3 2 3 3 2" xfId="9366" xr:uid="{00000000-0005-0000-0000-00004C130000}"/>
    <cellStyle name="パーセント 3 3 2 3 3 3" xfId="16850" xr:uid="{00000000-0005-0000-0000-00004D130000}"/>
    <cellStyle name="パーセント 3 3 2 3 4" xfId="3239" xr:uid="{00000000-0005-0000-0000-00004E130000}"/>
    <cellStyle name="パーセント 3 3 2 3 4 2" xfId="10726" xr:uid="{00000000-0005-0000-0000-00004F130000}"/>
    <cellStyle name="パーセント 3 3 2 3 4 3" xfId="18210" xr:uid="{00000000-0005-0000-0000-000050130000}"/>
    <cellStyle name="パーセント 3 3 2 3 5" xfId="4601" xr:uid="{00000000-0005-0000-0000-000051130000}"/>
    <cellStyle name="パーセント 3 3 2 3 5 2" xfId="12088" xr:uid="{00000000-0005-0000-0000-000052130000}"/>
    <cellStyle name="パーセント 3 3 2 3 5 3" xfId="19572" xr:uid="{00000000-0005-0000-0000-000053130000}"/>
    <cellStyle name="パーセント 3 3 2 3 6" xfId="5961" xr:uid="{00000000-0005-0000-0000-000054130000}"/>
    <cellStyle name="パーセント 3 3 2 3 6 2" xfId="13448" xr:uid="{00000000-0005-0000-0000-000055130000}"/>
    <cellStyle name="パーセント 3 3 2 3 6 3" xfId="20932" xr:uid="{00000000-0005-0000-0000-000056130000}"/>
    <cellStyle name="パーセント 3 3 2 3 7" xfId="7327" xr:uid="{00000000-0005-0000-0000-000057130000}"/>
    <cellStyle name="パーセント 3 3 2 3 7 2" xfId="14813" xr:uid="{00000000-0005-0000-0000-000058130000}"/>
    <cellStyle name="パーセント 3 3 2 3 7 3" xfId="22297" xr:uid="{00000000-0005-0000-0000-000059130000}"/>
    <cellStyle name="パーセント 3 3 2 3 8" xfId="8006" xr:uid="{00000000-0005-0000-0000-00005A130000}"/>
    <cellStyle name="パーセント 3 3 2 3 9" xfId="15490" xr:uid="{00000000-0005-0000-0000-00005B130000}"/>
    <cellStyle name="パーセント 3 3 2 4" xfId="856" xr:uid="{00000000-0005-0000-0000-00005C130000}"/>
    <cellStyle name="パーセント 3 3 2 4 2" xfId="2218" xr:uid="{00000000-0005-0000-0000-00005D130000}"/>
    <cellStyle name="パーセント 3 3 2 4 2 2" xfId="9705" xr:uid="{00000000-0005-0000-0000-00005E130000}"/>
    <cellStyle name="パーセント 3 3 2 4 2 3" xfId="17189" xr:uid="{00000000-0005-0000-0000-00005F130000}"/>
    <cellStyle name="パーセント 3 3 2 4 3" xfId="3578" xr:uid="{00000000-0005-0000-0000-000060130000}"/>
    <cellStyle name="パーセント 3 3 2 4 3 2" xfId="11065" xr:uid="{00000000-0005-0000-0000-000061130000}"/>
    <cellStyle name="パーセント 3 3 2 4 3 3" xfId="18549" xr:uid="{00000000-0005-0000-0000-000062130000}"/>
    <cellStyle name="パーセント 3 3 2 4 4" xfId="4940" xr:uid="{00000000-0005-0000-0000-000063130000}"/>
    <cellStyle name="パーセント 3 3 2 4 4 2" xfId="12427" xr:uid="{00000000-0005-0000-0000-000064130000}"/>
    <cellStyle name="パーセント 3 3 2 4 4 3" xfId="19911" xr:uid="{00000000-0005-0000-0000-000065130000}"/>
    <cellStyle name="パーセント 3 3 2 4 5" xfId="6300" xr:uid="{00000000-0005-0000-0000-000066130000}"/>
    <cellStyle name="パーセント 3 3 2 4 5 2" xfId="13787" xr:uid="{00000000-0005-0000-0000-000067130000}"/>
    <cellStyle name="パーセント 3 3 2 4 5 3" xfId="21271" xr:uid="{00000000-0005-0000-0000-000068130000}"/>
    <cellStyle name="パーセント 3 3 2 4 6" xfId="8345" xr:uid="{00000000-0005-0000-0000-000069130000}"/>
    <cellStyle name="パーセント 3 3 2 4 7" xfId="15829" xr:uid="{00000000-0005-0000-0000-00006A130000}"/>
    <cellStyle name="パーセント 3 3 2 5" xfId="1539" xr:uid="{00000000-0005-0000-0000-00006B130000}"/>
    <cellStyle name="パーセント 3 3 2 5 2" xfId="9026" xr:uid="{00000000-0005-0000-0000-00006C130000}"/>
    <cellStyle name="パーセント 3 3 2 5 3" xfId="16510" xr:uid="{00000000-0005-0000-0000-00006D130000}"/>
    <cellStyle name="パーセント 3 3 2 6" xfId="2899" xr:uid="{00000000-0005-0000-0000-00006E130000}"/>
    <cellStyle name="パーセント 3 3 2 6 2" xfId="10386" xr:uid="{00000000-0005-0000-0000-00006F130000}"/>
    <cellStyle name="パーセント 3 3 2 6 3" xfId="17870" xr:uid="{00000000-0005-0000-0000-000070130000}"/>
    <cellStyle name="パーセント 3 3 2 7" xfId="4261" xr:uid="{00000000-0005-0000-0000-000071130000}"/>
    <cellStyle name="パーセント 3 3 2 7 2" xfId="11748" xr:uid="{00000000-0005-0000-0000-000072130000}"/>
    <cellStyle name="パーセント 3 3 2 7 3" xfId="19232" xr:uid="{00000000-0005-0000-0000-000073130000}"/>
    <cellStyle name="パーセント 3 3 2 8" xfId="5621" xr:uid="{00000000-0005-0000-0000-000074130000}"/>
    <cellStyle name="パーセント 3 3 2 8 2" xfId="13108" xr:uid="{00000000-0005-0000-0000-000075130000}"/>
    <cellStyle name="パーセント 3 3 2 8 3" xfId="20592" xr:uid="{00000000-0005-0000-0000-000076130000}"/>
    <cellStyle name="パーセント 3 3 2 9" xfId="6988" xr:uid="{00000000-0005-0000-0000-000077130000}"/>
    <cellStyle name="パーセント 3 3 2 9 2" xfId="14474" xr:uid="{00000000-0005-0000-0000-000078130000}"/>
    <cellStyle name="パーセント 3 3 2 9 3" xfId="21958" xr:uid="{00000000-0005-0000-0000-000079130000}"/>
    <cellStyle name="パーセント 3 3 3" xfId="259" xr:uid="{00000000-0005-0000-0000-00007A130000}"/>
    <cellStyle name="パーセント 3 3 3 10" xfId="15236" xr:uid="{00000000-0005-0000-0000-00007B130000}"/>
    <cellStyle name="パーセント 3 3 3 2" xfId="601" xr:uid="{00000000-0005-0000-0000-00007C130000}"/>
    <cellStyle name="パーセント 3 3 3 2 2" xfId="1279" xr:uid="{00000000-0005-0000-0000-00007D130000}"/>
    <cellStyle name="パーセント 3 3 3 2 2 2" xfId="2641" xr:uid="{00000000-0005-0000-0000-00007E130000}"/>
    <cellStyle name="パーセント 3 3 3 2 2 2 2" xfId="10128" xr:uid="{00000000-0005-0000-0000-00007F130000}"/>
    <cellStyle name="パーセント 3 3 3 2 2 2 3" xfId="17612" xr:uid="{00000000-0005-0000-0000-000080130000}"/>
    <cellStyle name="パーセント 3 3 3 2 2 3" xfId="4001" xr:uid="{00000000-0005-0000-0000-000081130000}"/>
    <cellStyle name="パーセント 3 3 3 2 2 3 2" xfId="11488" xr:uid="{00000000-0005-0000-0000-000082130000}"/>
    <cellStyle name="パーセント 3 3 3 2 2 3 3" xfId="18972" xr:uid="{00000000-0005-0000-0000-000083130000}"/>
    <cellStyle name="パーセント 3 3 3 2 2 4" xfId="5363" xr:uid="{00000000-0005-0000-0000-000084130000}"/>
    <cellStyle name="パーセント 3 3 3 2 2 4 2" xfId="12850" xr:uid="{00000000-0005-0000-0000-000085130000}"/>
    <cellStyle name="パーセント 3 3 3 2 2 4 3" xfId="20334" xr:uid="{00000000-0005-0000-0000-000086130000}"/>
    <cellStyle name="パーセント 3 3 3 2 2 5" xfId="6723" xr:uid="{00000000-0005-0000-0000-000087130000}"/>
    <cellStyle name="パーセント 3 3 3 2 2 5 2" xfId="14210" xr:uid="{00000000-0005-0000-0000-000088130000}"/>
    <cellStyle name="パーセント 3 3 3 2 2 5 3" xfId="21694" xr:uid="{00000000-0005-0000-0000-000089130000}"/>
    <cellStyle name="パーセント 3 3 3 2 2 6" xfId="8768" xr:uid="{00000000-0005-0000-0000-00008A130000}"/>
    <cellStyle name="パーセント 3 3 3 2 2 7" xfId="16252" xr:uid="{00000000-0005-0000-0000-00008B130000}"/>
    <cellStyle name="パーセント 3 3 3 2 3" xfId="1963" xr:uid="{00000000-0005-0000-0000-00008C130000}"/>
    <cellStyle name="パーセント 3 3 3 2 3 2" xfId="9450" xr:uid="{00000000-0005-0000-0000-00008D130000}"/>
    <cellStyle name="パーセント 3 3 3 2 3 3" xfId="16934" xr:uid="{00000000-0005-0000-0000-00008E130000}"/>
    <cellStyle name="パーセント 3 3 3 2 4" xfId="3323" xr:uid="{00000000-0005-0000-0000-00008F130000}"/>
    <cellStyle name="パーセント 3 3 3 2 4 2" xfId="10810" xr:uid="{00000000-0005-0000-0000-000090130000}"/>
    <cellStyle name="パーセント 3 3 3 2 4 3" xfId="18294" xr:uid="{00000000-0005-0000-0000-000091130000}"/>
    <cellStyle name="パーセント 3 3 3 2 5" xfId="4685" xr:uid="{00000000-0005-0000-0000-000092130000}"/>
    <cellStyle name="パーセント 3 3 3 2 5 2" xfId="12172" xr:uid="{00000000-0005-0000-0000-000093130000}"/>
    <cellStyle name="パーセント 3 3 3 2 5 3" xfId="19656" xr:uid="{00000000-0005-0000-0000-000094130000}"/>
    <cellStyle name="パーセント 3 3 3 2 6" xfId="6045" xr:uid="{00000000-0005-0000-0000-000095130000}"/>
    <cellStyle name="パーセント 3 3 3 2 6 2" xfId="13532" xr:uid="{00000000-0005-0000-0000-000096130000}"/>
    <cellStyle name="パーセント 3 3 3 2 6 3" xfId="21016" xr:uid="{00000000-0005-0000-0000-000097130000}"/>
    <cellStyle name="パーセント 3 3 3 2 7" xfId="7411" xr:uid="{00000000-0005-0000-0000-000098130000}"/>
    <cellStyle name="パーセント 3 3 3 2 7 2" xfId="14897" xr:uid="{00000000-0005-0000-0000-000099130000}"/>
    <cellStyle name="パーセント 3 3 3 2 7 3" xfId="22381" xr:uid="{00000000-0005-0000-0000-00009A130000}"/>
    <cellStyle name="パーセント 3 3 3 2 8" xfId="8090" xr:uid="{00000000-0005-0000-0000-00009B130000}"/>
    <cellStyle name="パーセント 3 3 3 2 9" xfId="15574" xr:uid="{00000000-0005-0000-0000-00009C130000}"/>
    <cellStyle name="パーセント 3 3 3 3" xfId="941" xr:uid="{00000000-0005-0000-0000-00009D130000}"/>
    <cellStyle name="パーセント 3 3 3 3 2" xfId="2303" xr:uid="{00000000-0005-0000-0000-00009E130000}"/>
    <cellStyle name="パーセント 3 3 3 3 2 2" xfId="9790" xr:uid="{00000000-0005-0000-0000-00009F130000}"/>
    <cellStyle name="パーセント 3 3 3 3 2 3" xfId="17274" xr:uid="{00000000-0005-0000-0000-0000A0130000}"/>
    <cellStyle name="パーセント 3 3 3 3 3" xfId="3663" xr:uid="{00000000-0005-0000-0000-0000A1130000}"/>
    <cellStyle name="パーセント 3 3 3 3 3 2" xfId="11150" xr:uid="{00000000-0005-0000-0000-0000A2130000}"/>
    <cellStyle name="パーセント 3 3 3 3 3 3" xfId="18634" xr:uid="{00000000-0005-0000-0000-0000A3130000}"/>
    <cellStyle name="パーセント 3 3 3 3 4" xfId="5025" xr:uid="{00000000-0005-0000-0000-0000A4130000}"/>
    <cellStyle name="パーセント 3 3 3 3 4 2" xfId="12512" xr:uid="{00000000-0005-0000-0000-0000A5130000}"/>
    <cellStyle name="パーセント 3 3 3 3 4 3" xfId="19996" xr:uid="{00000000-0005-0000-0000-0000A6130000}"/>
    <cellStyle name="パーセント 3 3 3 3 5" xfId="6385" xr:uid="{00000000-0005-0000-0000-0000A7130000}"/>
    <cellStyle name="パーセント 3 3 3 3 5 2" xfId="13872" xr:uid="{00000000-0005-0000-0000-0000A8130000}"/>
    <cellStyle name="パーセント 3 3 3 3 5 3" xfId="21356" xr:uid="{00000000-0005-0000-0000-0000A9130000}"/>
    <cellStyle name="パーセント 3 3 3 3 6" xfId="8430" xr:uid="{00000000-0005-0000-0000-0000AA130000}"/>
    <cellStyle name="パーセント 3 3 3 3 7" xfId="15914" xr:uid="{00000000-0005-0000-0000-0000AB130000}"/>
    <cellStyle name="パーセント 3 3 3 4" xfId="1623" xr:uid="{00000000-0005-0000-0000-0000AC130000}"/>
    <cellStyle name="パーセント 3 3 3 4 2" xfId="9110" xr:uid="{00000000-0005-0000-0000-0000AD130000}"/>
    <cellStyle name="パーセント 3 3 3 4 3" xfId="16594" xr:uid="{00000000-0005-0000-0000-0000AE130000}"/>
    <cellStyle name="パーセント 3 3 3 5" xfId="2983" xr:uid="{00000000-0005-0000-0000-0000AF130000}"/>
    <cellStyle name="パーセント 3 3 3 5 2" xfId="10470" xr:uid="{00000000-0005-0000-0000-0000B0130000}"/>
    <cellStyle name="パーセント 3 3 3 5 3" xfId="17954" xr:uid="{00000000-0005-0000-0000-0000B1130000}"/>
    <cellStyle name="パーセント 3 3 3 6" xfId="4345" xr:uid="{00000000-0005-0000-0000-0000B2130000}"/>
    <cellStyle name="パーセント 3 3 3 6 2" xfId="11832" xr:uid="{00000000-0005-0000-0000-0000B3130000}"/>
    <cellStyle name="パーセント 3 3 3 6 3" xfId="19316" xr:uid="{00000000-0005-0000-0000-0000B4130000}"/>
    <cellStyle name="パーセント 3 3 3 7" xfId="5705" xr:uid="{00000000-0005-0000-0000-0000B5130000}"/>
    <cellStyle name="パーセント 3 3 3 7 2" xfId="13192" xr:uid="{00000000-0005-0000-0000-0000B6130000}"/>
    <cellStyle name="パーセント 3 3 3 7 3" xfId="20676" xr:uid="{00000000-0005-0000-0000-0000B7130000}"/>
    <cellStyle name="パーセント 3 3 3 8" xfId="7073" xr:uid="{00000000-0005-0000-0000-0000B8130000}"/>
    <cellStyle name="パーセント 3 3 3 8 2" xfId="14559" xr:uid="{00000000-0005-0000-0000-0000B9130000}"/>
    <cellStyle name="パーセント 3 3 3 8 3" xfId="22043" xr:uid="{00000000-0005-0000-0000-0000BA130000}"/>
    <cellStyle name="パーセント 3 3 3 9" xfId="7752" xr:uid="{00000000-0005-0000-0000-0000BB130000}"/>
    <cellStyle name="パーセント 3 3 4" xfId="432" xr:uid="{00000000-0005-0000-0000-0000BC130000}"/>
    <cellStyle name="パーセント 3 3 4 2" xfId="1110" xr:uid="{00000000-0005-0000-0000-0000BD130000}"/>
    <cellStyle name="パーセント 3 3 4 2 2" xfId="2472" xr:uid="{00000000-0005-0000-0000-0000BE130000}"/>
    <cellStyle name="パーセント 3 3 4 2 2 2" xfId="9959" xr:uid="{00000000-0005-0000-0000-0000BF130000}"/>
    <cellStyle name="パーセント 3 3 4 2 2 3" xfId="17443" xr:uid="{00000000-0005-0000-0000-0000C0130000}"/>
    <cellStyle name="パーセント 3 3 4 2 3" xfId="3832" xr:uid="{00000000-0005-0000-0000-0000C1130000}"/>
    <cellStyle name="パーセント 3 3 4 2 3 2" xfId="11319" xr:uid="{00000000-0005-0000-0000-0000C2130000}"/>
    <cellStyle name="パーセント 3 3 4 2 3 3" xfId="18803" xr:uid="{00000000-0005-0000-0000-0000C3130000}"/>
    <cellStyle name="パーセント 3 3 4 2 4" xfId="5194" xr:uid="{00000000-0005-0000-0000-0000C4130000}"/>
    <cellStyle name="パーセント 3 3 4 2 4 2" xfId="12681" xr:uid="{00000000-0005-0000-0000-0000C5130000}"/>
    <cellStyle name="パーセント 3 3 4 2 4 3" xfId="20165" xr:uid="{00000000-0005-0000-0000-0000C6130000}"/>
    <cellStyle name="パーセント 3 3 4 2 5" xfId="6554" xr:uid="{00000000-0005-0000-0000-0000C7130000}"/>
    <cellStyle name="パーセント 3 3 4 2 5 2" xfId="14041" xr:uid="{00000000-0005-0000-0000-0000C8130000}"/>
    <cellStyle name="パーセント 3 3 4 2 5 3" xfId="21525" xr:uid="{00000000-0005-0000-0000-0000C9130000}"/>
    <cellStyle name="パーセント 3 3 4 2 6" xfId="8599" xr:uid="{00000000-0005-0000-0000-0000CA130000}"/>
    <cellStyle name="パーセント 3 3 4 2 7" xfId="16083" xr:uid="{00000000-0005-0000-0000-0000CB130000}"/>
    <cellStyle name="パーセント 3 3 4 3" xfId="1794" xr:uid="{00000000-0005-0000-0000-0000CC130000}"/>
    <cellStyle name="パーセント 3 3 4 3 2" xfId="9281" xr:uid="{00000000-0005-0000-0000-0000CD130000}"/>
    <cellStyle name="パーセント 3 3 4 3 3" xfId="16765" xr:uid="{00000000-0005-0000-0000-0000CE130000}"/>
    <cellStyle name="パーセント 3 3 4 4" xfId="3154" xr:uid="{00000000-0005-0000-0000-0000CF130000}"/>
    <cellStyle name="パーセント 3 3 4 4 2" xfId="10641" xr:uid="{00000000-0005-0000-0000-0000D0130000}"/>
    <cellStyle name="パーセント 3 3 4 4 3" xfId="18125" xr:uid="{00000000-0005-0000-0000-0000D1130000}"/>
    <cellStyle name="パーセント 3 3 4 5" xfId="4516" xr:uid="{00000000-0005-0000-0000-0000D2130000}"/>
    <cellStyle name="パーセント 3 3 4 5 2" xfId="12003" xr:uid="{00000000-0005-0000-0000-0000D3130000}"/>
    <cellStyle name="パーセント 3 3 4 5 3" xfId="19487" xr:uid="{00000000-0005-0000-0000-0000D4130000}"/>
    <cellStyle name="パーセント 3 3 4 6" xfId="5876" xr:uid="{00000000-0005-0000-0000-0000D5130000}"/>
    <cellStyle name="パーセント 3 3 4 6 2" xfId="13363" xr:uid="{00000000-0005-0000-0000-0000D6130000}"/>
    <cellStyle name="パーセント 3 3 4 6 3" xfId="20847" xr:uid="{00000000-0005-0000-0000-0000D7130000}"/>
    <cellStyle name="パーセント 3 3 4 7" xfId="7242" xr:uid="{00000000-0005-0000-0000-0000D8130000}"/>
    <cellStyle name="パーセント 3 3 4 7 2" xfId="14728" xr:uid="{00000000-0005-0000-0000-0000D9130000}"/>
    <cellStyle name="パーセント 3 3 4 7 3" xfId="22212" xr:uid="{00000000-0005-0000-0000-0000DA130000}"/>
    <cellStyle name="パーセント 3 3 4 8" xfId="7921" xr:uid="{00000000-0005-0000-0000-0000DB130000}"/>
    <cellStyle name="パーセント 3 3 4 9" xfId="15405" xr:uid="{00000000-0005-0000-0000-0000DC130000}"/>
    <cellStyle name="パーセント 3 3 5" xfId="771" xr:uid="{00000000-0005-0000-0000-0000DD130000}"/>
    <cellStyle name="パーセント 3 3 5 2" xfId="2133" xr:uid="{00000000-0005-0000-0000-0000DE130000}"/>
    <cellStyle name="パーセント 3 3 5 2 2" xfId="9620" xr:uid="{00000000-0005-0000-0000-0000DF130000}"/>
    <cellStyle name="パーセント 3 3 5 2 3" xfId="17104" xr:uid="{00000000-0005-0000-0000-0000E0130000}"/>
    <cellStyle name="パーセント 3 3 5 3" xfId="3493" xr:uid="{00000000-0005-0000-0000-0000E1130000}"/>
    <cellStyle name="パーセント 3 3 5 3 2" xfId="10980" xr:uid="{00000000-0005-0000-0000-0000E2130000}"/>
    <cellStyle name="パーセント 3 3 5 3 3" xfId="18464" xr:uid="{00000000-0005-0000-0000-0000E3130000}"/>
    <cellStyle name="パーセント 3 3 5 4" xfId="4855" xr:uid="{00000000-0005-0000-0000-0000E4130000}"/>
    <cellStyle name="パーセント 3 3 5 4 2" xfId="12342" xr:uid="{00000000-0005-0000-0000-0000E5130000}"/>
    <cellStyle name="パーセント 3 3 5 4 3" xfId="19826" xr:uid="{00000000-0005-0000-0000-0000E6130000}"/>
    <cellStyle name="パーセント 3 3 5 5" xfId="6215" xr:uid="{00000000-0005-0000-0000-0000E7130000}"/>
    <cellStyle name="パーセント 3 3 5 5 2" xfId="13702" xr:uid="{00000000-0005-0000-0000-0000E8130000}"/>
    <cellStyle name="パーセント 3 3 5 5 3" xfId="21186" xr:uid="{00000000-0005-0000-0000-0000E9130000}"/>
    <cellStyle name="パーセント 3 3 5 6" xfId="8260" xr:uid="{00000000-0005-0000-0000-0000EA130000}"/>
    <cellStyle name="パーセント 3 3 5 7" xfId="15744" xr:uid="{00000000-0005-0000-0000-0000EB130000}"/>
    <cellStyle name="パーセント 3 3 6" xfId="1455" xr:uid="{00000000-0005-0000-0000-0000EC130000}"/>
    <cellStyle name="パーセント 3 3 6 2" xfId="8942" xr:uid="{00000000-0005-0000-0000-0000ED130000}"/>
    <cellStyle name="パーセント 3 3 6 3" xfId="16426" xr:uid="{00000000-0005-0000-0000-0000EE130000}"/>
    <cellStyle name="パーセント 3 3 7" xfId="2815" xr:uid="{00000000-0005-0000-0000-0000EF130000}"/>
    <cellStyle name="パーセント 3 3 7 2" xfId="10302" xr:uid="{00000000-0005-0000-0000-0000F0130000}"/>
    <cellStyle name="パーセント 3 3 7 3" xfId="17786" xr:uid="{00000000-0005-0000-0000-0000F1130000}"/>
    <cellStyle name="パーセント 3 3 8" xfId="4177" xr:uid="{00000000-0005-0000-0000-0000F2130000}"/>
    <cellStyle name="パーセント 3 3 8 2" xfId="11664" xr:uid="{00000000-0005-0000-0000-0000F3130000}"/>
    <cellStyle name="パーセント 3 3 8 3" xfId="19148" xr:uid="{00000000-0005-0000-0000-0000F4130000}"/>
    <cellStyle name="パーセント 3 3 9" xfId="5537" xr:uid="{00000000-0005-0000-0000-0000F5130000}"/>
    <cellStyle name="パーセント 3 3 9 2" xfId="13024" xr:uid="{00000000-0005-0000-0000-0000F6130000}"/>
    <cellStyle name="パーセント 3 3 9 3" xfId="20508" xr:uid="{00000000-0005-0000-0000-0000F7130000}"/>
    <cellStyle name="パーセント 3 4" xfId="127" xr:uid="{00000000-0005-0000-0000-0000F8130000}"/>
    <cellStyle name="パーセント 3 4 10" xfId="7620" xr:uid="{00000000-0005-0000-0000-0000F9130000}"/>
    <cellStyle name="パーセント 3 4 11" xfId="15104" xr:uid="{00000000-0005-0000-0000-0000FA130000}"/>
    <cellStyle name="パーセント 3 4 2" xfId="297" xr:uid="{00000000-0005-0000-0000-0000FB130000}"/>
    <cellStyle name="パーセント 3 4 2 10" xfId="15274" xr:uid="{00000000-0005-0000-0000-0000FC130000}"/>
    <cellStyle name="パーセント 3 4 2 2" xfId="639" xr:uid="{00000000-0005-0000-0000-0000FD130000}"/>
    <cellStyle name="パーセント 3 4 2 2 2" xfId="1317" xr:uid="{00000000-0005-0000-0000-0000FE130000}"/>
    <cellStyle name="パーセント 3 4 2 2 2 2" xfId="2679" xr:uid="{00000000-0005-0000-0000-0000FF130000}"/>
    <cellStyle name="パーセント 3 4 2 2 2 2 2" xfId="10166" xr:uid="{00000000-0005-0000-0000-000000140000}"/>
    <cellStyle name="パーセント 3 4 2 2 2 2 3" xfId="17650" xr:uid="{00000000-0005-0000-0000-000001140000}"/>
    <cellStyle name="パーセント 3 4 2 2 2 3" xfId="4039" xr:uid="{00000000-0005-0000-0000-000002140000}"/>
    <cellStyle name="パーセント 3 4 2 2 2 3 2" xfId="11526" xr:uid="{00000000-0005-0000-0000-000003140000}"/>
    <cellStyle name="パーセント 3 4 2 2 2 3 3" xfId="19010" xr:uid="{00000000-0005-0000-0000-000004140000}"/>
    <cellStyle name="パーセント 3 4 2 2 2 4" xfId="5401" xr:uid="{00000000-0005-0000-0000-000005140000}"/>
    <cellStyle name="パーセント 3 4 2 2 2 4 2" xfId="12888" xr:uid="{00000000-0005-0000-0000-000006140000}"/>
    <cellStyle name="パーセント 3 4 2 2 2 4 3" xfId="20372" xr:uid="{00000000-0005-0000-0000-000007140000}"/>
    <cellStyle name="パーセント 3 4 2 2 2 5" xfId="6761" xr:uid="{00000000-0005-0000-0000-000008140000}"/>
    <cellStyle name="パーセント 3 4 2 2 2 5 2" xfId="14248" xr:uid="{00000000-0005-0000-0000-000009140000}"/>
    <cellStyle name="パーセント 3 4 2 2 2 5 3" xfId="21732" xr:uid="{00000000-0005-0000-0000-00000A140000}"/>
    <cellStyle name="パーセント 3 4 2 2 2 6" xfId="8806" xr:uid="{00000000-0005-0000-0000-00000B140000}"/>
    <cellStyle name="パーセント 3 4 2 2 2 7" xfId="16290" xr:uid="{00000000-0005-0000-0000-00000C140000}"/>
    <cellStyle name="パーセント 3 4 2 2 3" xfId="2001" xr:uid="{00000000-0005-0000-0000-00000D140000}"/>
    <cellStyle name="パーセント 3 4 2 2 3 2" xfId="9488" xr:uid="{00000000-0005-0000-0000-00000E140000}"/>
    <cellStyle name="パーセント 3 4 2 2 3 3" xfId="16972" xr:uid="{00000000-0005-0000-0000-00000F140000}"/>
    <cellStyle name="パーセント 3 4 2 2 4" xfId="3361" xr:uid="{00000000-0005-0000-0000-000010140000}"/>
    <cellStyle name="パーセント 3 4 2 2 4 2" xfId="10848" xr:uid="{00000000-0005-0000-0000-000011140000}"/>
    <cellStyle name="パーセント 3 4 2 2 4 3" xfId="18332" xr:uid="{00000000-0005-0000-0000-000012140000}"/>
    <cellStyle name="パーセント 3 4 2 2 5" xfId="4723" xr:uid="{00000000-0005-0000-0000-000013140000}"/>
    <cellStyle name="パーセント 3 4 2 2 5 2" xfId="12210" xr:uid="{00000000-0005-0000-0000-000014140000}"/>
    <cellStyle name="パーセント 3 4 2 2 5 3" xfId="19694" xr:uid="{00000000-0005-0000-0000-000015140000}"/>
    <cellStyle name="パーセント 3 4 2 2 6" xfId="6083" xr:uid="{00000000-0005-0000-0000-000016140000}"/>
    <cellStyle name="パーセント 3 4 2 2 6 2" xfId="13570" xr:uid="{00000000-0005-0000-0000-000017140000}"/>
    <cellStyle name="パーセント 3 4 2 2 6 3" xfId="21054" xr:uid="{00000000-0005-0000-0000-000018140000}"/>
    <cellStyle name="パーセント 3 4 2 2 7" xfId="7449" xr:uid="{00000000-0005-0000-0000-000019140000}"/>
    <cellStyle name="パーセント 3 4 2 2 7 2" xfId="14935" xr:uid="{00000000-0005-0000-0000-00001A140000}"/>
    <cellStyle name="パーセント 3 4 2 2 7 3" xfId="22419" xr:uid="{00000000-0005-0000-0000-00001B140000}"/>
    <cellStyle name="パーセント 3 4 2 2 8" xfId="8128" xr:uid="{00000000-0005-0000-0000-00001C140000}"/>
    <cellStyle name="パーセント 3 4 2 2 9" xfId="15612" xr:uid="{00000000-0005-0000-0000-00001D140000}"/>
    <cellStyle name="パーセント 3 4 2 3" xfId="979" xr:uid="{00000000-0005-0000-0000-00001E140000}"/>
    <cellStyle name="パーセント 3 4 2 3 2" xfId="2341" xr:uid="{00000000-0005-0000-0000-00001F140000}"/>
    <cellStyle name="パーセント 3 4 2 3 2 2" xfId="9828" xr:uid="{00000000-0005-0000-0000-000020140000}"/>
    <cellStyle name="パーセント 3 4 2 3 2 3" xfId="17312" xr:uid="{00000000-0005-0000-0000-000021140000}"/>
    <cellStyle name="パーセント 3 4 2 3 3" xfId="3701" xr:uid="{00000000-0005-0000-0000-000022140000}"/>
    <cellStyle name="パーセント 3 4 2 3 3 2" xfId="11188" xr:uid="{00000000-0005-0000-0000-000023140000}"/>
    <cellStyle name="パーセント 3 4 2 3 3 3" xfId="18672" xr:uid="{00000000-0005-0000-0000-000024140000}"/>
    <cellStyle name="パーセント 3 4 2 3 4" xfId="5063" xr:uid="{00000000-0005-0000-0000-000025140000}"/>
    <cellStyle name="パーセント 3 4 2 3 4 2" xfId="12550" xr:uid="{00000000-0005-0000-0000-000026140000}"/>
    <cellStyle name="パーセント 3 4 2 3 4 3" xfId="20034" xr:uid="{00000000-0005-0000-0000-000027140000}"/>
    <cellStyle name="パーセント 3 4 2 3 5" xfId="6423" xr:uid="{00000000-0005-0000-0000-000028140000}"/>
    <cellStyle name="パーセント 3 4 2 3 5 2" xfId="13910" xr:uid="{00000000-0005-0000-0000-000029140000}"/>
    <cellStyle name="パーセント 3 4 2 3 5 3" xfId="21394" xr:uid="{00000000-0005-0000-0000-00002A140000}"/>
    <cellStyle name="パーセント 3 4 2 3 6" xfId="8468" xr:uid="{00000000-0005-0000-0000-00002B140000}"/>
    <cellStyle name="パーセント 3 4 2 3 7" xfId="15952" xr:uid="{00000000-0005-0000-0000-00002C140000}"/>
    <cellStyle name="パーセント 3 4 2 4" xfId="1661" xr:uid="{00000000-0005-0000-0000-00002D140000}"/>
    <cellStyle name="パーセント 3 4 2 4 2" xfId="9148" xr:uid="{00000000-0005-0000-0000-00002E140000}"/>
    <cellStyle name="パーセント 3 4 2 4 3" xfId="16632" xr:uid="{00000000-0005-0000-0000-00002F140000}"/>
    <cellStyle name="パーセント 3 4 2 5" xfId="3021" xr:uid="{00000000-0005-0000-0000-000030140000}"/>
    <cellStyle name="パーセント 3 4 2 5 2" xfId="10508" xr:uid="{00000000-0005-0000-0000-000031140000}"/>
    <cellStyle name="パーセント 3 4 2 5 3" xfId="17992" xr:uid="{00000000-0005-0000-0000-000032140000}"/>
    <cellStyle name="パーセント 3 4 2 6" xfId="4383" xr:uid="{00000000-0005-0000-0000-000033140000}"/>
    <cellStyle name="パーセント 3 4 2 6 2" xfId="11870" xr:uid="{00000000-0005-0000-0000-000034140000}"/>
    <cellStyle name="パーセント 3 4 2 6 3" xfId="19354" xr:uid="{00000000-0005-0000-0000-000035140000}"/>
    <cellStyle name="パーセント 3 4 2 7" xfId="5743" xr:uid="{00000000-0005-0000-0000-000036140000}"/>
    <cellStyle name="パーセント 3 4 2 7 2" xfId="13230" xr:uid="{00000000-0005-0000-0000-000037140000}"/>
    <cellStyle name="パーセント 3 4 2 7 3" xfId="20714" xr:uid="{00000000-0005-0000-0000-000038140000}"/>
    <cellStyle name="パーセント 3 4 2 8" xfId="7111" xr:uid="{00000000-0005-0000-0000-000039140000}"/>
    <cellStyle name="パーセント 3 4 2 8 2" xfId="14597" xr:uid="{00000000-0005-0000-0000-00003A140000}"/>
    <cellStyle name="パーセント 3 4 2 8 3" xfId="22081" xr:uid="{00000000-0005-0000-0000-00003B140000}"/>
    <cellStyle name="パーセント 3 4 2 9" xfId="7790" xr:uid="{00000000-0005-0000-0000-00003C140000}"/>
    <cellStyle name="パーセント 3 4 3" xfId="470" xr:uid="{00000000-0005-0000-0000-00003D140000}"/>
    <cellStyle name="パーセント 3 4 3 2" xfId="1148" xr:uid="{00000000-0005-0000-0000-00003E140000}"/>
    <cellStyle name="パーセント 3 4 3 2 2" xfId="2510" xr:uid="{00000000-0005-0000-0000-00003F140000}"/>
    <cellStyle name="パーセント 3 4 3 2 2 2" xfId="9997" xr:uid="{00000000-0005-0000-0000-000040140000}"/>
    <cellStyle name="パーセント 3 4 3 2 2 3" xfId="17481" xr:uid="{00000000-0005-0000-0000-000041140000}"/>
    <cellStyle name="パーセント 3 4 3 2 3" xfId="3870" xr:uid="{00000000-0005-0000-0000-000042140000}"/>
    <cellStyle name="パーセント 3 4 3 2 3 2" xfId="11357" xr:uid="{00000000-0005-0000-0000-000043140000}"/>
    <cellStyle name="パーセント 3 4 3 2 3 3" xfId="18841" xr:uid="{00000000-0005-0000-0000-000044140000}"/>
    <cellStyle name="パーセント 3 4 3 2 4" xfId="5232" xr:uid="{00000000-0005-0000-0000-000045140000}"/>
    <cellStyle name="パーセント 3 4 3 2 4 2" xfId="12719" xr:uid="{00000000-0005-0000-0000-000046140000}"/>
    <cellStyle name="パーセント 3 4 3 2 4 3" xfId="20203" xr:uid="{00000000-0005-0000-0000-000047140000}"/>
    <cellStyle name="パーセント 3 4 3 2 5" xfId="6592" xr:uid="{00000000-0005-0000-0000-000048140000}"/>
    <cellStyle name="パーセント 3 4 3 2 5 2" xfId="14079" xr:uid="{00000000-0005-0000-0000-000049140000}"/>
    <cellStyle name="パーセント 3 4 3 2 5 3" xfId="21563" xr:uid="{00000000-0005-0000-0000-00004A140000}"/>
    <cellStyle name="パーセント 3 4 3 2 6" xfId="8637" xr:uid="{00000000-0005-0000-0000-00004B140000}"/>
    <cellStyle name="パーセント 3 4 3 2 7" xfId="16121" xr:uid="{00000000-0005-0000-0000-00004C140000}"/>
    <cellStyle name="パーセント 3 4 3 3" xfId="1832" xr:uid="{00000000-0005-0000-0000-00004D140000}"/>
    <cellStyle name="パーセント 3 4 3 3 2" xfId="9319" xr:uid="{00000000-0005-0000-0000-00004E140000}"/>
    <cellStyle name="パーセント 3 4 3 3 3" xfId="16803" xr:uid="{00000000-0005-0000-0000-00004F140000}"/>
    <cellStyle name="パーセント 3 4 3 4" xfId="3192" xr:uid="{00000000-0005-0000-0000-000050140000}"/>
    <cellStyle name="パーセント 3 4 3 4 2" xfId="10679" xr:uid="{00000000-0005-0000-0000-000051140000}"/>
    <cellStyle name="パーセント 3 4 3 4 3" xfId="18163" xr:uid="{00000000-0005-0000-0000-000052140000}"/>
    <cellStyle name="パーセント 3 4 3 5" xfId="4554" xr:uid="{00000000-0005-0000-0000-000053140000}"/>
    <cellStyle name="パーセント 3 4 3 5 2" xfId="12041" xr:uid="{00000000-0005-0000-0000-000054140000}"/>
    <cellStyle name="パーセント 3 4 3 5 3" xfId="19525" xr:uid="{00000000-0005-0000-0000-000055140000}"/>
    <cellStyle name="パーセント 3 4 3 6" xfId="5914" xr:uid="{00000000-0005-0000-0000-000056140000}"/>
    <cellStyle name="パーセント 3 4 3 6 2" xfId="13401" xr:uid="{00000000-0005-0000-0000-000057140000}"/>
    <cellStyle name="パーセント 3 4 3 6 3" xfId="20885" xr:uid="{00000000-0005-0000-0000-000058140000}"/>
    <cellStyle name="パーセント 3 4 3 7" xfId="7280" xr:uid="{00000000-0005-0000-0000-000059140000}"/>
    <cellStyle name="パーセント 3 4 3 7 2" xfId="14766" xr:uid="{00000000-0005-0000-0000-00005A140000}"/>
    <cellStyle name="パーセント 3 4 3 7 3" xfId="22250" xr:uid="{00000000-0005-0000-0000-00005B140000}"/>
    <cellStyle name="パーセント 3 4 3 8" xfId="7959" xr:uid="{00000000-0005-0000-0000-00005C140000}"/>
    <cellStyle name="パーセント 3 4 3 9" xfId="15443" xr:uid="{00000000-0005-0000-0000-00005D140000}"/>
    <cellStyle name="パーセント 3 4 4" xfId="809" xr:uid="{00000000-0005-0000-0000-00005E140000}"/>
    <cellStyle name="パーセント 3 4 4 2" xfId="2171" xr:uid="{00000000-0005-0000-0000-00005F140000}"/>
    <cellStyle name="パーセント 3 4 4 2 2" xfId="9658" xr:uid="{00000000-0005-0000-0000-000060140000}"/>
    <cellStyle name="パーセント 3 4 4 2 3" xfId="17142" xr:uid="{00000000-0005-0000-0000-000061140000}"/>
    <cellStyle name="パーセント 3 4 4 3" xfId="3531" xr:uid="{00000000-0005-0000-0000-000062140000}"/>
    <cellStyle name="パーセント 3 4 4 3 2" xfId="11018" xr:uid="{00000000-0005-0000-0000-000063140000}"/>
    <cellStyle name="パーセント 3 4 4 3 3" xfId="18502" xr:uid="{00000000-0005-0000-0000-000064140000}"/>
    <cellStyle name="パーセント 3 4 4 4" xfId="4893" xr:uid="{00000000-0005-0000-0000-000065140000}"/>
    <cellStyle name="パーセント 3 4 4 4 2" xfId="12380" xr:uid="{00000000-0005-0000-0000-000066140000}"/>
    <cellStyle name="パーセント 3 4 4 4 3" xfId="19864" xr:uid="{00000000-0005-0000-0000-000067140000}"/>
    <cellStyle name="パーセント 3 4 4 5" xfId="6253" xr:uid="{00000000-0005-0000-0000-000068140000}"/>
    <cellStyle name="パーセント 3 4 4 5 2" xfId="13740" xr:uid="{00000000-0005-0000-0000-000069140000}"/>
    <cellStyle name="パーセント 3 4 4 5 3" xfId="21224" xr:uid="{00000000-0005-0000-0000-00006A140000}"/>
    <cellStyle name="パーセント 3 4 4 6" xfId="8298" xr:uid="{00000000-0005-0000-0000-00006B140000}"/>
    <cellStyle name="パーセント 3 4 4 7" xfId="15782" xr:uid="{00000000-0005-0000-0000-00006C140000}"/>
    <cellStyle name="パーセント 3 4 5" xfId="1492" xr:uid="{00000000-0005-0000-0000-00006D140000}"/>
    <cellStyle name="パーセント 3 4 5 2" xfId="8979" xr:uid="{00000000-0005-0000-0000-00006E140000}"/>
    <cellStyle name="パーセント 3 4 5 3" xfId="16463" xr:uid="{00000000-0005-0000-0000-00006F140000}"/>
    <cellStyle name="パーセント 3 4 6" xfId="2852" xr:uid="{00000000-0005-0000-0000-000070140000}"/>
    <cellStyle name="パーセント 3 4 6 2" xfId="10339" xr:uid="{00000000-0005-0000-0000-000071140000}"/>
    <cellStyle name="パーセント 3 4 6 3" xfId="17823" xr:uid="{00000000-0005-0000-0000-000072140000}"/>
    <cellStyle name="パーセント 3 4 7" xfId="4214" xr:uid="{00000000-0005-0000-0000-000073140000}"/>
    <cellStyle name="パーセント 3 4 7 2" xfId="11701" xr:uid="{00000000-0005-0000-0000-000074140000}"/>
    <cellStyle name="パーセント 3 4 7 3" xfId="19185" xr:uid="{00000000-0005-0000-0000-000075140000}"/>
    <cellStyle name="パーセント 3 4 8" xfId="5574" xr:uid="{00000000-0005-0000-0000-000076140000}"/>
    <cellStyle name="パーセント 3 4 8 2" xfId="13061" xr:uid="{00000000-0005-0000-0000-000077140000}"/>
    <cellStyle name="パーセント 3 4 8 3" xfId="20545" xr:uid="{00000000-0005-0000-0000-000078140000}"/>
    <cellStyle name="パーセント 3 4 9" xfId="6941" xr:uid="{00000000-0005-0000-0000-000079140000}"/>
    <cellStyle name="パーセント 3 4 9 2" xfId="14427" xr:uid="{00000000-0005-0000-0000-00007A140000}"/>
    <cellStyle name="パーセント 3 4 9 3" xfId="21911" xr:uid="{00000000-0005-0000-0000-00007B140000}"/>
    <cellStyle name="パーセント 3 5" xfId="212" xr:uid="{00000000-0005-0000-0000-00007C140000}"/>
    <cellStyle name="パーセント 3 5 10" xfId="15189" xr:uid="{00000000-0005-0000-0000-00007D140000}"/>
    <cellStyle name="パーセント 3 5 2" xfId="554" xr:uid="{00000000-0005-0000-0000-00007E140000}"/>
    <cellStyle name="パーセント 3 5 2 2" xfId="1232" xr:uid="{00000000-0005-0000-0000-00007F140000}"/>
    <cellStyle name="パーセント 3 5 2 2 2" xfId="2594" xr:uid="{00000000-0005-0000-0000-000080140000}"/>
    <cellStyle name="パーセント 3 5 2 2 2 2" xfId="10081" xr:uid="{00000000-0005-0000-0000-000081140000}"/>
    <cellStyle name="パーセント 3 5 2 2 2 3" xfId="17565" xr:uid="{00000000-0005-0000-0000-000082140000}"/>
    <cellStyle name="パーセント 3 5 2 2 3" xfId="3954" xr:uid="{00000000-0005-0000-0000-000083140000}"/>
    <cellStyle name="パーセント 3 5 2 2 3 2" xfId="11441" xr:uid="{00000000-0005-0000-0000-000084140000}"/>
    <cellStyle name="パーセント 3 5 2 2 3 3" xfId="18925" xr:uid="{00000000-0005-0000-0000-000085140000}"/>
    <cellStyle name="パーセント 3 5 2 2 4" xfId="5316" xr:uid="{00000000-0005-0000-0000-000086140000}"/>
    <cellStyle name="パーセント 3 5 2 2 4 2" xfId="12803" xr:uid="{00000000-0005-0000-0000-000087140000}"/>
    <cellStyle name="パーセント 3 5 2 2 4 3" xfId="20287" xr:uid="{00000000-0005-0000-0000-000088140000}"/>
    <cellStyle name="パーセント 3 5 2 2 5" xfId="6676" xr:uid="{00000000-0005-0000-0000-000089140000}"/>
    <cellStyle name="パーセント 3 5 2 2 5 2" xfId="14163" xr:uid="{00000000-0005-0000-0000-00008A140000}"/>
    <cellStyle name="パーセント 3 5 2 2 5 3" xfId="21647" xr:uid="{00000000-0005-0000-0000-00008B140000}"/>
    <cellStyle name="パーセント 3 5 2 2 6" xfId="8721" xr:uid="{00000000-0005-0000-0000-00008C140000}"/>
    <cellStyle name="パーセント 3 5 2 2 7" xfId="16205" xr:uid="{00000000-0005-0000-0000-00008D140000}"/>
    <cellStyle name="パーセント 3 5 2 3" xfId="1916" xr:uid="{00000000-0005-0000-0000-00008E140000}"/>
    <cellStyle name="パーセント 3 5 2 3 2" xfId="9403" xr:uid="{00000000-0005-0000-0000-00008F140000}"/>
    <cellStyle name="パーセント 3 5 2 3 3" xfId="16887" xr:uid="{00000000-0005-0000-0000-000090140000}"/>
    <cellStyle name="パーセント 3 5 2 4" xfId="3276" xr:uid="{00000000-0005-0000-0000-000091140000}"/>
    <cellStyle name="パーセント 3 5 2 4 2" xfId="10763" xr:uid="{00000000-0005-0000-0000-000092140000}"/>
    <cellStyle name="パーセント 3 5 2 4 3" xfId="18247" xr:uid="{00000000-0005-0000-0000-000093140000}"/>
    <cellStyle name="パーセント 3 5 2 5" xfId="4638" xr:uid="{00000000-0005-0000-0000-000094140000}"/>
    <cellStyle name="パーセント 3 5 2 5 2" xfId="12125" xr:uid="{00000000-0005-0000-0000-000095140000}"/>
    <cellStyle name="パーセント 3 5 2 5 3" xfId="19609" xr:uid="{00000000-0005-0000-0000-000096140000}"/>
    <cellStyle name="パーセント 3 5 2 6" xfId="5998" xr:uid="{00000000-0005-0000-0000-000097140000}"/>
    <cellStyle name="パーセント 3 5 2 6 2" xfId="13485" xr:uid="{00000000-0005-0000-0000-000098140000}"/>
    <cellStyle name="パーセント 3 5 2 6 3" xfId="20969" xr:uid="{00000000-0005-0000-0000-000099140000}"/>
    <cellStyle name="パーセント 3 5 2 7" xfId="7364" xr:uid="{00000000-0005-0000-0000-00009A140000}"/>
    <cellStyle name="パーセント 3 5 2 7 2" xfId="14850" xr:uid="{00000000-0005-0000-0000-00009B140000}"/>
    <cellStyle name="パーセント 3 5 2 7 3" xfId="22334" xr:uid="{00000000-0005-0000-0000-00009C140000}"/>
    <cellStyle name="パーセント 3 5 2 8" xfId="8043" xr:uid="{00000000-0005-0000-0000-00009D140000}"/>
    <cellStyle name="パーセント 3 5 2 9" xfId="15527" xr:uid="{00000000-0005-0000-0000-00009E140000}"/>
    <cellStyle name="パーセント 3 5 3" xfId="894" xr:uid="{00000000-0005-0000-0000-00009F140000}"/>
    <cellStyle name="パーセント 3 5 3 2" xfId="2256" xr:uid="{00000000-0005-0000-0000-0000A0140000}"/>
    <cellStyle name="パーセント 3 5 3 2 2" xfId="9743" xr:uid="{00000000-0005-0000-0000-0000A1140000}"/>
    <cellStyle name="パーセント 3 5 3 2 3" xfId="17227" xr:uid="{00000000-0005-0000-0000-0000A2140000}"/>
    <cellStyle name="パーセント 3 5 3 3" xfId="3616" xr:uid="{00000000-0005-0000-0000-0000A3140000}"/>
    <cellStyle name="パーセント 3 5 3 3 2" xfId="11103" xr:uid="{00000000-0005-0000-0000-0000A4140000}"/>
    <cellStyle name="パーセント 3 5 3 3 3" xfId="18587" xr:uid="{00000000-0005-0000-0000-0000A5140000}"/>
    <cellStyle name="パーセント 3 5 3 4" xfId="4978" xr:uid="{00000000-0005-0000-0000-0000A6140000}"/>
    <cellStyle name="パーセント 3 5 3 4 2" xfId="12465" xr:uid="{00000000-0005-0000-0000-0000A7140000}"/>
    <cellStyle name="パーセント 3 5 3 4 3" xfId="19949" xr:uid="{00000000-0005-0000-0000-0000A8140000}"/>
    <cellStyle name="パーセント 3 5 3 5" xfId="6338" xr:uid="{00000000-0005-0000-0000-0000A9140000}"/>
    <cellStyle name="パーセント 3 5 3 5 2" xfId="13825" xr:uid="{00000000-0005-0000-0000-0000AA140000}"/>
    <cellStyle name="パーセント 3 5 3 5 3" xfId="21309" xr:uid="{00000000-0005-0000-0000-0000AB140000}"/>
    <cellStyle name="パーセント 3 5 3 6" xfId="8383" xr:uid="{00000000-0005-0000-0000-0000AC140000}"/>
    <cellStyle name="パーセント 3 5 3 7" xfId="15867" xr:uid="{00000000-0005-0000-0000-0000AD140000}"/>
    <cellStyle name="パーセント 3 5 4" xfId="1576" xr:uid="{00000000-0005-0000-0000-0000AE140000}"/>
    <cellStyle name="パーセント 3 5 4 2" xfId="9063" xr:uid="{00000000-0005-0000-0000-0000AF140000}"/>
    <cellStyle name="パーセント 3 5 4 3" xfId="16547" xr:uid="{00000000-0005-0000-0000-0000B0140000}"/>
    <cellStyle name="パーセント 3 5 5" xfId="2936" xr:uid="{00000000-0005-0000-0000-0000B1140000}"/>
    <cellStyle name="パーセント 3 5 5 2" xfId="10423" xr:uid="{00000000-0005-0000-0000-0000B2140000}"/>
    <cellStyle name="パーセント 3 5 5 3" xfId="17907" xr:uid="{00000000-0005-0000-0000-0000B3140000}"/>
    <cellStyle name="パーセント 3 5 6" xfId="4298" xr:uid="{00000000-0005-0000-0000-0000B4140000}"/>
    <cellStyle name="パーセント 3 5 6 2" xfId="11785" xr:uid="{00000000-0005-0000-0000-0000B5140000}"/>
    <cellStyle name="パーセント 3 5 6 3" xfId="19269" xr:uid="{00000000-0005-0000-0000-0000B6140000}"/>
    <cellStyle name="パーセント 3 5 7" xfId="5658" xr:uid="{00000000-0005-0000-0000-0000B7140000}"/>
    <cellStyle name="パーセント 3 5 7 2" xfId="13145" xr:uid="{00000000-0005-0000-0000-0000B8140000}"/>
    <cellStyle name="パーセント 3 5 7 3" xfId="20629" xr:uid="{00000000-0005-0000-0000-0000B9140000}"/>
    <cellStyle name="パーセント 3 5 8" xfId="7026" xr:uid="{00000000-0005-0000-0000-0000BA140000}"/>
    <cellStyle name="パーセント 3 5 8 2" xfId="14512" xr:uid="{00000000-0005-0000-0000-0000BB140000}"/>
    <cellStyle name="パーセント 3 5 8 3" xfId="21996" xr:uid="{00000000-0005-0000-0000-0000BC140000}"/>
    <cellStyle name="パーセント 3 5 9" xfId="7705" xr:uid="{00000000-0005-0000-0000-0000BD140000}"/>
    <cellStyle name="パーセント 3 6" xfId="385" xr:uid="{00000000-0005-0000-0000-0000BE140000}"/>
    <cellStyle name="パーセント 3 6 2" xfId="1063" xr:uid="{00000000-0005-0000-0000-0000BF140000}"/>
    <cellStyle name="パーセント 3 6 2 2" xfId="2425" xr:uid="{00000000-0005-0000-0000-0000C0140000}"/>
    <cellStyle name="パーセント 3 6 2 2 2" xfId="9912" xr:uid="{00000000-0005-0000-0000-0000C1140000}"/>
    <cellStyle name="パーセント 3 6 2 2 3" xfId="17396" xr:uid="{00000000-0005-0000-0000-0000C2140000}"/>
    <cellStyle name="パーセント 3 6 2 3" xfId="3785" xr:uid="{00000000-0005-0000-0000-0000C3140000}"/>
    <cellStyle name="パーセント 3 6 2 3 2" xfId="11272" xr:uid="{00000000-0005-0000-0000-0000C4140000}"/>
    <cellStyle name="パーセント 3 6 2 3 3" xfId="18756" xr:uid="{00000000-0005-0000-0000-0000C5140000}"/>
    <cellStyle name="パーセント 3 6 2 4" xfId="5147" xr:uid="{00000000-0005-0000-0000-0000C6140000}"/>
    <cellStyle name="パーセント 3 6 2 4 2" xfId="12634" xr:uid="{00000000-0005-0000-0000-0000C7140000}"/>
    <cellStyle name="パーセント 3 6 2 4 3" xfId="20118" xr:uid="{00000000-0005-0000-0000-0000C8140000}"/>
    <cellStyle name="パーセント 3 6 2 5" xfId="6507" xr:uid="{00000000-0005-0000-0000-0000C9140000}"/>
    <cellStyle name="パーセント 3 6 2 5 2" xfId="13994" xr:uid="{00000000-0005-0000-0000-0000CA140000}"/>
    <cellStyle name="パーセント 3 6 2 5 3" xfId="21478" xr:uid="{00000000-0005-0000-0000-0000CB140000}"/>
    <cellStyle name="パーセント 3 6 2 6" xfId="8552" xr:uid="{00000000-0005-0000-0000-0000CC140000}"/>
    <cellStyle name="パーセント 3 6 2 7" xfId="16036" xr:uid="{00000000-0005-0000-0000-0000CD140000}"/>
    <cellStyle name="パーセント 3 6 3" xfId="1747" xr:uid="{00000000-0005-0000-0000-0000CE140000}"/>
    <cellStyle name="パーセント 3 6 3 2" xfId="9234" xr:uid="{00000000-0005-0000-0000-0000CF140000}"/>
    <cellStyle name="パーセント 3 6 3 3" xfId="16718" xr:uid="{00000000-0005-0000-0000-0000D0140000}"/>
    <cellStyle name="パーセント 3 6 4" xfId="3107" xr:uid="{00000000-0005-0000-0000-0000D1140000}"/>
    <cellStyle name="パーセント 3 6 4 2" xfId="10594" xr:uid="{00000000-0005-0000-0000-0000D2140000}"/>
    <cellStyle name="パーセント 3 6 4 3" xfId="18078" xr:uid="{00000000-0005-0000-0000-0000D3140000}"/>
    <cellStyle name="パーセント 3 6 5" xfId="4469" xr:uid="{00000000-0005-0000-0000-0000D4140000}"/>
    <cellStyle name="パーセント 3 6 5 2" xfId="11956" xr:uid="{00000000-0005-0000-0000-0000D5140000}"/>
    <cellStyle name="パーセント 3 6 5 3" xfId="19440" xr:uid="{00000000-0005-0000-0000-0000D6140000}"/>
    <cellStyle name="パーセント 3 6 6" xfId="5829" xr:uid="{00000000-0005-0000-0000-0000D7140000}"/>
    <cellStyle name="パーセント 3 6 6 2" xfId="13316" xr:uid="{00000000-0005-0000-0000-0000D8140000}"/>
    <cellStyle name="パーセント 3 6 6 3" xfId="20800" xr:uid="{00000000-0005-0000-0000-0000D9140000}"/>
    <cellStyle name="パーセント 3 6 7" xfId="7195" xr:uid="{00000000-0005-0000-0000-0000DA140000}"/>
    <cellStyle name="パーセント 3 6 7 2" xfId="14681" xr:uid="{00000000-0005-0000-0000-0000DB140000}"/>
    <cellStyle name="パーセント 3 6 7 3" xfId="22165" xr:uid="{00000000-0005-0000-0000-0000DC140000}"/>
    <cellStyle name="パーセント 3 6 8" xfId="7874" xr:uid="{00000000-0005-0000-0000-0000DD140000}"/>
    <cellStyle name="パーセント 3 6 9" xfId="15358" xr:uid="{00000000-0005-0000-0000-0000DE140000}"/>
    <cellStyle name="パーセント 3 7" xfId="724" xr:uid="{00000000-0005-0000-0000-0000DF140000}"/>
    <cellStyle name="パーセント 3 7 2" xfId="2086" xr:uid="{00000000-0005-0000-0000-0000E0140000}"/>
    <cellStyle name="パーセント 3 7 2 2" xfId="9573" xr:uid="{00000000-0005-0000-0000-0000E1140000}"/>
    <cellStyle name="パーセント 3 7 2 3" xfId="17057" xr:uid="{00000000-0005-0000-0000-0000E2140000}"/>
    <cellStyle name="パーセント 3 7 3" xfId="3446" xr:uid="{00000000-0005-0000-0000-0000E3140000}"/>
    <cellStyle name="パーセント 3 7 3 2" xfId="10933" xr:uid="{00000000-0005-0000-0000-0000E4140000}"/>
    <cellStyle name="パーセント 3 7 3 3" xfId="18417" xr:uid="{00000000-0005-0000-0000-0000E5140000}"/>
    <cellStyle name="パーセント 3 7 4" xfId="4808" xr:uid="{00000000-0005-0000-0000-0000E6140000}"/>
    <cellStyle name="パーセント 3 7 4 2" xfId="12295" xr:uid="{00000000-0005-0000-0000-0000E7140000}"/>
    <cellStyle name="パーセント 3 7 4 3" xfId="19779" xr:uid="{00000000-0005-0000-0000-0000E8140000}"/>
    <cellStyle name="パーセント 3 7 5" xfId="6168" xr:uid="{00000000-0005-0000-0000-0000E9140000}"/>
    <cellStyle name="パーセント 3 7 5 2" xfId="13655" xr:uid="{00000000-0005-0000-0000-0000EA140000}"/>
    <cellStyle name="パーセント 3 7 5 3" xfId="21139" xr:uid="{00000000-0005-0000-0000-0000EB140000}"/>
    <cellStyle name="パーセント 3 7 6" xfId="8213" xr:uid="{00000000-0005-0000-0000-0000EC140000}"/>
    <cellStyle name="パーセント 3 7 7" xfId="15697" xr:uid="{00000000-0005-0000-0000-0000ED140000}"/>
    <cellStyle name="パーセント 3 8" xfId="1418" xr:uid="{00000000-0005-0000-0000-0000EE140000}"/>
    <cellStyle name="パーセント 3 8 2" xfId="8906" xr:uid="{00000000-0005-0000-0000-0000EF140000}"/>
    <cellStyle name="パーセント 3 8 3" xfId="16390" xr:uid="{00000000-0005-0000-0000-0000F0140000}"/>
    <cellStyle name="パーセント 3 9" xfId="2779" xr:uid="{00000000-0005-0000-0000-0000F1140000}"/>
    <cellStyle name="パーセント 3 9 2" xfId="10266" xr:uid="{00000000-0005-0000-0000-0000F2140000}"/>
    <cellStyle name="パーセント 3 9 3" xfId="17750" xr:uid="{00000000-0005-0000-0000-0000F3140000}"/>
    <cellStyle name="パーセント 4" xfId="47" xr:uid="{00000000-0005-0000-0000-0000F4140000}"/>
    <cellStyle name="パーセント 4 10" xfId="4144" xr:uid="{00000000-0005-0000-0000-0000F5140000}"/>
    <cellStyle name="パーセント 4 10 2" xfId="11631" xr:uid="{00000000-0005-0000-0000-0000F6140000}"/>
    <cellStyle name="パーセント 4 10 3" xfId="19115" xr:uid="{00000000-0005-0000-0000-0000F7140000}"/>
    <cellStyle name="パーセント 4 11" xfId="5504" xr:uid="{00000000-0005-0000-0000-0000F8140000}"/>
    <cellStyle name="パーセント 4 11 2" xfId="12991" xr:uid="{00000000-0005-0000-0000-0000F9140000}"/>
    <cellStyle name="パーセント 4 11 3" xfId="20475" xr:uid="{00000000-0005-0000-0000-0000FA140000}"/>
    <cellStyle name="パーセント 4 12" xfId="6859" xr:uid="{00000000-0005-0000-0000-0000FB140000}"/>
    <cellStyle name="パーセント 4 12 2" xfId="14345" xr:uid="{00000000-0005-0000-0000-0000FC140000}"/>
    <cellStyle name="パーセント 4 12 3" xfId="21829" xr:uid="{00000000-0005-0000-0000-0000FD140000}"/>
    <cellStyle name="パーセント 4 13" xfId="7538" xr:uid="{00000000-0005-0000-0000-0000FE140000}"/>
    <cellStyle name="パーセント 4 14" xfId="15022" xr:uid="{00000000-0005-0000-0000-0000FF140000}"/>
    <cellStyle name="パーセント 4 2" xfId="67" xr:uid="{00000000-0005-0000-0000-000000150000}"/>
    <cellStyle name="パーセント 4 2 10" xfId="5522" xr:uid="{00000000-0005-0000-0000-000001150000}"/>
    <cellStyle name="パーセント 4 2 10 2" xfId="13009" xr:uid="{00000000-0005-0000-0000-000002150000}"/>
    <cellStyle name="パーセント 4 2 10 3" xfId="20493" xr:uid="{00000000-0005-0000-0000-000003150000}"/>
    <cellStyle name="パーセント 4 2 11" xfId="6876" xr:uid="{00000000-0005-0000-0000-000004150000}"/>
    <cellStyle name="パーセント 4 2 11 2" xfId="14362" xr:uid="{00000000-0005-0000-0000-000005150000}"/>
    <cellStyle name="パーセント 4 2 11 3" xfId="21846" xr:uid="{00000000-0005-0000-0000-000006150000}"/>
    <cellStyle name="パーセント 4 2 12" xfId="7555" xr:uid="{00000000-0005-0000-0000-000007150000}"/>
    <cellStyle name="パーセント 4 2 13" xfId="15039" xr:uid="{00000000-0005-0000-0000-000008150000}"/>
    <cellStyle name="パーセント 4 2 2" xfId="102" xr:uid="{00000000-0005-0000-0000-000009150000}"/>
    <cellStyle name="パーセント 4 2 2 10" xfId="6923" xr:uid="{00000000-0005-0000-0000-00000A150000}"/>
    <cellStyle name="パーセント 4 2 2 10 2" xfId="14409" xr:uid="{00000000-0005-0000-0000-00000B150000}"/>
    <cellStyle name="パーセント 4 2 2 10 3" xfId="21893" xr:uid="{00000000-0005-0000-0000-00000C150000}"/>
    <cellStyle name="パーセント 4 2 2 11" xfId="7602" xr:uid="{00000000-0005-0000-0000-00000D150000}"/>
    <cellStyle name="パーセント 4 2 2 12" xfId="15086" xr:uid="{00000000-0005-0000-0000-00000E150000}"/>
    <cellStyle name="パーセント 4 2 2 2" xfId="194" xr:uid="{00000000-0005-0000-0000-00000F150000}"/>
    <cellStyle name="パーセント 4 2 2 2 10" xfId="7687" xr:uid="{00000000-0005-0000-0000-000010150000}"/>
    <cellStyle name="パーセント 4 2 2 2 11" xfId="15171" xr:uid="{00000000-0005-0000-0000-000011150000}"/>
    <cellStyle name="パーセント 4 2 2 2 2" xfId="364" xr:uid="{00000000-0005-0000-0000-000012150000}"/>
    <cellStyle name="パーセント 4 2 2 2 2 10" xfId="15341" xr:uid="{00000000-0005-0000-0000-000013150000}"/>
    <cellStyle name="パーセント 4 2 2 2 2 2" xfId="706" xr:uid="{00000000-0005-0000-0000-000014150000}"/>
    <cellStyle name="パーセント 4 2 2 2 2 2 2" xfId="1384" xr:uid="{00000000-0005-0000-0000-000015150000}"/>
    <cellStyle name="パーセント 4 2 2 2 2 2 2 2" xfId="2746" xr:uid="{00000000-0005-0000-0000-000016150000}"/>
    <cellStyle name="パーセント 4 2 2 2 2 2 2 2 2" xfId="10233" xr:uid="{00000000-0005-0000-0000-000017150000}"/>
    <cellStyle name="パーセント 4 2 2 2 2 2 2 2 3" xfId="17717" xr:uid="{00000000-0005-0000-0000-000018150000}"/>
    <cellStyle name="パーセント 4 2 2 2 2 2 2 3" xfId="4106" xr:uid="{00000000-0005-0000-0000-000019150000}"/>
    <cellStyle name="パーセント 4 2 2 2 2 2 2 3 2" xfId="11593" xr:uid="{00000000-0005-0000-0000-00001A150000}"/>
    <cellStyle name="パーセント 4 2 2 2 2 2 2 3 3" xfId="19077" xr:uid="{00000000-0005-0000-0000-00001B150000}"/>
    <cellStyle name="パーセント 4 2 2 2 2 2 2 4" xfId="5468" xr:uid="{00000000-0005-0000-0000-00001C150000}"/>
    <cellStyle name="パーセント 4 2 2 2 2 2 2 4 2" xfId="12955" xr:uid="{00000000-0005-0000-0000-00001D150000}"/>
    <cellStyle name="パーセント 4 2 2 2 2 2 2 4 3" xfId="20439" xr:uid="{00000000-0005-0000-0000-00001E150000}"/>
    <cellStyle name="パーセント 4 2 2 2 2 2 2 5" xfId="6828" xr:uid="{00000000-0005-0000-0000-00001F150000}"/>
    <cellStyle name="パーセント 4 2 2 2 2 2 2 5 2" xfId="14315" xr:uid="{00000000-0005-0000-0000-000020150000}"/>
    <cellStyle name="パーセント 4 2 2 2 2 2 2 5 3" xfId="21799" xr:uid="{00000000-0005-0000-0000-000021150000}"/>
    <cellStyle name="パーセント 4 2 2 2 2 2 2 6" xfId="8873" xr:uid="{00000000-0005-0000-0000-000022150000}"/>
    <cellStyle name="パーセント 4 2 2 2 2 2 2 7" xfId="16357" xr:uid="{00000000-0005-0000-0000-000023150000}"/>
    <cellStyle name="パーセント 4 2 2 2 2 2 3" xfId="2068" xr:uid="{00000000-0005-0000-0000-000024150000}"/>
    <cellStyle name="パーセント 4 2 2 2 2 2 3 2" xfId="9555" xr:uid="{00000000-0005-0000-0000-000025150000}"/>
    <cellStyle name="パーセント 4 2 2 2 2 2 3 3" xfId="17039" xr:uid="{00000000-0005-0000-0000-000026150000}"/>
    <cellStyle name="パーセント 4 2 2 2 2 2 4" xfId="3428" xr:uid="{00000000-0005-0000-0000-000027150000}"/>
    <cellStyle name="パーセント 4 2 2 2 2 2 4 2" xfId="10915" xr:uid="{00000000-0005-0000-0000-000028150000}"/>
    <cellStyle name="パーセント 4 2 2 2 2 2 4 3" xfId="18399" xr:uid="{00000000-0005-0000-0000-000029150000}"/>
    <cellStyle name="パーセント 4 2 2 2 2 2 5" xfId="4790" xr:uid="{00000000-0005-0000-0000-00002A150000}"/>
    <cellStyle name="パーセント 4 2 2 2 2 2 5 2" xfId="12277" xr:uid="{00000000-0005-0000-0000-00002B150000}"/>
    <cellStyle name="パーセント 4 2 2 2 2 2 5 3" xfId="19761" xr:uid="{00000000-0005-0000-0000-00002C150000}"/>
    <cellStyle name="パーセント 4 2 2 2 2 2 6" xfId="6150" xr:uid="{00000000-0005-0000-0000-00002D150000}"/>
    <cellStyle name="パーセント 4 2 2 2 2 2 6 2" xfId="13637" xr:uid="{00000000-0005-0000-0000-00002E150000}"/>
    <cellStyle name="パーセント 4 2 2 2 2 2 6 3" xfId="21121" xr:uid="{00000000-0005-0000-0000-00002F150000}"/>
    <cellStyle name="パーセント 4 2 2 2 2 2 7" xfId="7516" xr:uid="{00000000-0005-0000-0000-000030150000}"/>
    <cellStyle name="パーセント 4 2 2 2 2 2 7 2" xfId="15002" xr:uid="{00000000-0005-0000-0000-000031150000}"/>
    <cellStyle name="パーセント 4 2 2 2 2 2 7 3" xfId="22486" xr:uid="{00000000-0005-0000-0000-000032150000}"/>
    <cellStyle name="パーセント 4 2 2 2 2 2 8" xfId="8195" xr:uid="{00000000-0005-0000-0000-000033150000}"/>
    <cellStyle name="パーセント 4 2 2 2 2 2 9" xfId="15679" xr:uid="{00000000-0005-0000-0000-000034150000}"/>
    <cellStyle name="パーセント 4 2 2 2 2 3" xfId="1046" xr:uid="{00000000-0005-0000-0000-000035150000}"/>
    <cellStyle name="パーセント 4 2 2 2 2 3 2" xfId="2408" xr:uid="{00000000-0005-0000-0000-000036150000}"/>
    <cellStyle name="パーセント 4 2 2 2 2 3 2 2" xfId="9895" xr:uid="{00000000-0005-0000-0000-000037150000}"/>
    <cellStyle name="パーセント 4 2 2 2 2 3 2 3" xfId="17379" xr:uid="{00000000-0005-0000-0000-000038150000}"/>
    <cellStyle name="パーセント 4 2 2 2 2 3 3" xfId="3768" xr:uid="{00000000-0005-0000-0000-000039150000}"/>
    <cellStyle name="パーセント 4 2 2 2 2 3 3 2" xfId="11255" xr:uid="{00000000-0005-0000-0000-00003A150000}"/>
    <cellStyle name="パーセント 4 2 2 2 2 3 3 3" xfId="18739" xr:uid="{00000000-0005-0000-0000-00003B150000}"/>
    <cellStyle name="パーセント 4 2 2 2 2 3 4" xfId="5130" xr:uid="{00000000-0005-0000-0000-00003C150000}"/>
    <cellStyle name="パーセント 4 2 2 2 2 3 4 2" xfId="12617" xr:uid="{00000000-0005-0000-0000-00003D150000}"/>
    <cellStyle name="パーセント 4 2 2 2 2 3 4 3" xfId="20101" xr:uid="{00000000-0005-0000-0000-00003E150000}"/>
    <cellStyle name="パーセント 4 2 2 2 2 3 5" xfId="6490" xr:uid="{00000000-0005-0000-0000-00003F150000}"/>
    <cellStyle name="パーセント 4 2 2 2 2 3 5 2" xfId="13977" xr:uid="{00000000-0005-0000-0000-000040150000}"/>
    <cellStyle name="パーセント 4 2 2 2 2 3 5 3" xfId="21461" xr:uid="{00000000-0005-0000-0000-000041150000}"/>
    <cellStyle name="パーセント 4 2 2 2 2 3 6" xfId="8535" xr:uid="{00000000-0005-0000-0000-000042150000}"/>
    <cellStyle name="パーセント 4 2 2 2 2 3 7" xfId="16019" xr:uid="{00000000-0005-0000-0000-000043150000}"/>
    <cellStyle name="パーセント 4 2 2 2 2 4" xfId="1728" xr:uid="{00000000-0005-0000-0000-000044150000}"/>
    <cellStyle name="パーセント 4 2 2 2 2 4 2" xfId="9215" xr:uid="{00000000-0005-0000-0000-000045150000}"/>
    <cellStyle name="パーセント 4 2 2 2 2 4 3" xfId="16699" xr:uid="{00000000-0005-0000-0000-000046150000}"/>
    <cellStyle name="パーセント 4 2 2 2 2 5" xfId="3088" xr:uid="{00000000-0005-0000-0000-000047150000}"/>
    <cellStyle name="パーセント 4 2 2 2 2 5 2" xfId="10575" xr:uid="{00000000-0005-0000-0000-000048150000}"/>
    <cellStyle name="パーセント 4 2 2 2 2 5 3" xfId="18059" xr:uid="{00000000-0005-0000-0000-000049150000}"/>
    <cellStyle name="パーセント 4 2 2 2 2 6" xfId="4450" xr:uid="{00000000-0005-0000-0000-00004A150000}"/>
    <cellStyle name="パーセント 4 2 2 2 2 6 2" xfId="11937" xr:uid="{00000000-0005-0000-0000-00004B150000}"/>
    <cellStyle name="パーセント 4 2 2 2 2 6 3" xfId="19421" xr:uid="{00000000-0005-0000-0000-00004C150000}"/>
    <cellStyle name="パーセント 4 2 2 2 2 7" xfId="5810" xr:uid="{00000000-0005-0000-0000-00004D150000}"/>
    <cellStyle name="パーセント 4 2 2 2 2 7 2" xfId="13297" xr:uid="{00000000-0005-0000-0000-00004E150000}"/>
    <cellStyle name="パーセント 4 2 2 2 2 7 3" xfId="20781" xr:uid="{00000000-0005-0000-0000-00004F150000}"/>
    <cellStyle name="パーセント 4 2 2 2 2 8" xfId="7178" xr:uid="{00000000-0005-0000-0000-000050150000}"/>
    <cellStyle name="パーセント 4 2 2 2 2 8 2" xfId="14664" xr:uid="{00000000-0005-0000-0000-000051150000}"/>
    <cellStyle name="パーセント 4 2 2 2 2 8 3" xfId="22148" xr:uid="{00000000-0005-0000-0000-000052150000}"/>
    <cellStyle name="パーセント 4 2 2 2 2 9" xfId="7857" xr:uid="{00000000-0005-0000-0000-000053150000}"/>
    <cellStyle name="パーセント 4 2 2 2 3" xfId="537" xr:uid="{00000000-0005-0000-0000-000054150000}"/>
    <cellStyle name="パーセント 4 2 2 2 3 2" xfId="1215" xr:uid="{00000000-0005-0000-0000-000055150000}"/>
    <cellStyle name="パーセント 4 2 2 2 3 2 2" xfId="2577" xr:uid="{00000000-0005-0000-0000-000056150000}"/>
    <cellStyle name="パーセント 4 2 2 2 3 2 2 2" xfId="10064" xr:uid="{00000000-0005-0000-0000-000057150000}"/>
    <cellStyle name="パーセント 4 2 2 2 3 2 2 3" xfId="17548" xr:uid="{00000000-0005-0000-0000-000058150000}"/>
    <cellStyle name="パーセント 4 2 2 2 3 2 3" xfId="3937" xr:uid="{00000000-0005-0000-0000-000059150000}"/>
    <cellStyle name="パーセント 4 2 2 2 3 2 3 2" xfId="11424" xr:uid="{00000000-0005-0000-0000-00005A150000}"/>
    <cellStyle name="パーセント 4 2 2 2 3 2 3 3" xfId="18908" xr:uid="{00000000-0005-0000-0000-00005B150000}"/>
    <cellStyle name="パーセント 4 2 2 2 3 2 4" xfId="5299" xr:uid="{00000000-0005-0000-0000-00005C150000}"/>
    <cellStyle name="パーセント 4 2 2 2 3 2 4 2" xfId="12786" xr:uid="{00000000-0005-0000-0000-00005D150000}"/>
    <cellStyle name="パーセント 4 2 2 2 3 2 4 3" xfId="20270" xr:uid="{00000000-0005-0000-0000-00005E150000}"/>
    <cellStyle name="パーセント 4 2 2 2 3 2 5" xfId="6659" xr:uid="{00000000-0005-0000-0000-00005F150000}"/>
    <cellStyle name="パーセント 4 2 2 2 3 2 5 2" xfId="14146" xr:uid="{00000000-0005-0000-0000-000060150000}"/>
    <cellStyle name="パーセント 4 2 2 2 3 2 5 3" xfId="21630" xr:uid="{00000000-0005-0000-0000-000061150000}"/>
    <cellStyle name="パーセント 4 2 2 2 3 2 6" xfId="8704" xr:uid="{00000000-0005-0000-0000-000062150000}"/>
    <cellStyle name="パーセント 4 2 2 2 3 2 7" xfId="16188" xr:uid="{00000000-0005-0000-0000-000063150000}"/>
    <cellStyle name="パーセント 4 2 2 2 3 3" xfId="1899" xr:uid="{00000000-0005-0000-0000-000064150000}"/>
    <cellStyle name="パーセント 4 2 2 2 3 3 2" xfId="9386" xr:uid="{00000000-0005-0000-0000-000065150000}"/>
    <cellStyle name="パーセント 4 2 2 2 3 3 3" xfId="16870" xr:uid="{00000000-0005-0000-0000-000066150000}"/>
    <cellStyle name="パーセント 4 2 2 2 3 4" xfId="3259" xr:uid="{00000000-0005-0000-0000-000067150000}"/>
    <cellStyle name="パーセント 4 2 2 2 3 4 2" xfId="10746" xr:uid="{00000000-0005-0000-0000-000068150000}"/>
    <cellStyle name="パーセント 4 2 2 2 3 4 3" xfId="18230" xr:uid="{00000000-0005-0000-0000-000069150000}"/>
    <cellStyle name="パーセント 4 2 2 2 3 5" xfId="4621" xr:uid="{00000000-0005-0000-0000-00006A150000}"/>
    <cellStyle name="パーセント 4 2 2 2 3 5 2" xfId="12108" xr:uid="{00000000-0005-0000-0000-00006B150000}"/>
    <cellStyle name="パーセント 4 2 2 2 3 5 3" xfId="19592" xr:uid="{00000000-0005-0000-0000-00006C150000}"/>
    <cellStyle name="パーセント 4 2 2 2 3 6" xfId="5981" xr:uid="{00000000-0005-0000-0000-00006D150000}"/>
    <cellStyle name="パーセント 4 2 2 2 3 6 2" xfId="13468" xr:uid="{00000000-0005-0000-0000-00006E150000}"/>
    <cellStyle name="パーセント 4 2 2 2 3 6 3" xfId="20952" xr:uid="{00000000-0005-0000-0000-00006F150000}"/>
    <cellStyle name="パーセント 4 2 2 2 3 7" xfId="7347" xr:uid="{00000000-0005-0000-0000-000070150000}"/>
    <cellStyle name="パーセント 4 2 2 2 3 7 2" xfId="14833" xr:uid="{00000000-0005-0000-0000-000071150000}"/>
    <cellStyle name="パーセント 4 2 2 2 3 7 3" xfId="22317" xr:uid="{00000000-0005-0000-0000-000072150000}"/>
    <cellStyle name="パーセント 4 2 2 2 3 8" xfId="8026" xr:uid="{00000000-0005-0000-0000-000073150000}"/>
    <cellStyle name="パーセント 4 2 2 2 3 9" xfId="15510" xr:uid="{00000000-0005-0000-0000-000074150000}"/>
    <cellStyle name="パーセント 4 2 2 2 4" xfId="876" xr:uid="{00000000-0005-0000-0000-000075150000}"/>
    <cellStyle name="パーセント 4 2 2 2 4 2" xfId="2238" xr:uid="{00000000-0005-0000-0000-000076150000}"/>
    <cellStyle name="パーセント 4 2 2 2 4 2 2" xfId="9725" xr:uid="{00000000-0005-0000-0000-000077150000}"/>
    <cellStyle name="パーセント 4 2 2 2 4 2 3" xfId="17209" xr:uid="{00000000-0005-0000-0000-000078150000}"/>
    <cellStyle name="パーセント 4 2 2 2 4 3" xfId="3598" xr:uid="{00000000-0005-0000-0000-000079150000}"/>
    <cellStyle name="パーセント 4 2 2 2 4 3 2" xfId="11085" xr:uid="{00000000-0005-0000-0000-00007A150000}"/>
    <cellStyle name="パーセント 4 2 2 2 4 3 3" xfId="18569" xr:uid="{00000000-0005-0000-0000-00007B150000}"/>
    <cellStyle name="パーセント 4 2 2 2 4 4" xfId="4960" xr:uid="{00000000-0005-0000-0000-00007C150000}"/>
    <cellStyle name="パーセント 4 2 2 2 4 4 2" xfId="12447" xr:uid="{00000000-0005-0000-0000-00007D150000}"/>
    <cellStyle name="パーセント 4 2 2 2 4 4 3" xfId="19931" xr:uid="{00000000-0005-0000-0000-00007E150000}"/>
    <cellStyle name="パーセント 4 2 2 2 4 5" xfId="6320" xr:uid="{00000000-0005-0000-0000-00007F150000}"/>
    <cellStyle name="パーセント 4 2 2 2 4 5 2" xfId="13807" xr:uid="{00000000-0005-0000-0000-000080150000}"/>
    <cellStyle name="パーセント 4 2 2 2 4 5 3" xfId="21291" xr:uid="{00000000-0005-0000-0000-000081150000}"/>
    <cellStyle name="パーセント 4 2 2 2 4 6" xfId="8365" xr:uid="{00000000-0005-0000-0000-000082150000}"/>
    <cellStyle name="パーセント 4 2 2 2 4 7" xfId="15849" xr:uid="{00000000-0005-0000-0000-000083150000}"/>
    <cellStyle name="パーセント 4 2 2 2 5" xfId="1559" xr:uid="{00000000-0005-0000-0000-000084150000}"/>
    <cellStyle name="パーセント 4 2 2 2 5 2" xfId="9046" xr:uid="{00000000-0005-0000-0000-000085150000}"/>
    <cellStyle name="パーセント 4 2 2 2 5 3" xfId="16530" xr:uid="{00000000-0005-0000-0000-000086150000}"/>
    <cellStyle name="パーセント 4 2 2 2 6" xfId="2919" xr:uid="{00000000-0005-0000-0000-000087150000}"/>
    <cellStyle name="パーセント 4 2 2 2 6 2" xfId="10406" xr:uid="{00000000-0005-0000-0000-000088150000}"/>
    <cellStyle name="パーセント 4 2 2 2 6 3" xfId="17890" xr:uid="{00000000-0005-0000-0000-000089150000}"/>
    <cellStyle name="パーセント 4 2 2 2 7" xfId="4281" xr:uid="{00000000-0005-0000-0000-00008A150000}"/>
    <cellStyle name="パーセント 4 2 2 2 7 2" xfId="11768" xr:uid="{00000000-0005-0000-0000-00008B150000}"/>
    <cellStyle name="パーセント 4 2 2 2 7 3" xfId="19252" xr:uid="{00000000-0005-0000-0000-00008C150000}"/>
    <cellStyle name="パーセント 4 2 2 2 8" xfId="5641" xr:uid="{00000000-0005-0000-0000-00008D150000}"/>
    <cellStyle name="パーセント 4 2 2 2 8 2" xfId="13128" xr:uid="{00000000-0005-0000-0000-00008E150000}"/>
    <cellStyle name="パーセント 4 2 2 2 8 3" xfId="20612" xr:uid="{00000000-0005-0000-0000-00008F150000}"/>
    <cellStyle name="パーセント 4 2 2 2 9" xfId="7008" xr:uid="{00000000-0005-0000-0000-000090150000}"/>
    <cellStyle name="パーセント 4 2 2 2 9 2" xfId="14494" xr:uid="{00000000-0005-0000-0000-000091150000}"/>
    <cellStyle name="パーセント 4 2 2 2 9 3" xfId="21978" xr:uid="{00000000-0005-0000-0000-000092150000}"/>
    <cellStyle name="パーセント 4 2 2 3" xfId="279" xr:uid="{00000000-0005-0000-0000-000093150000}"/>
    <cellStyle name="パーセント 4 2 2 3 10" xfId="15256" xr:uid="{00000000-0005-0000-0000-000094150000}"/>
    <cellStyle name="パーセント 4 2 2 3 2" xfId="621" xr:uid="{00000000-0005-0000-0000-000095150000}"/>
    <cellStyle name="パーセント 4 2 2 3 2 2" xfId="1299" xr:uid="{00000000-0005-0000-0000-000096150000}"/>
    <cellStyle name="パーセント 4 2 2 3 2 2 2" xfId="2661" xr:uid="{00000000-0005-0000-0000-000097150000}"/>
    <cellStyle name="パーセント 4 2 2 3 2 2 2 2" xfId="10148" xr:uid="{00000000-0005-0000-0000-000098150000}"/>
    <cellStyle name="パーセント 4 2 2 3 2 2 2 3" xfId="17632" xr:uid="{00000000-0005-0000-0000-000099150000}"/>
    <cellStyle name="パーセント 4 2 2 3 2 2 3" xfId="4021" xr:uid="{00000000-0005-0000-0000-00009A150000}"/>
    <cellStyle name="パーセント 4 2 2 3 2 2 3 2" xfId="11508" xr:uid="{00000000-0005-0000-0000-00009B150000}"/>
    <cellStyle name="パーセント 4 2 2 3 2 2 3 3" xfId="18992" xr:uid="{00000000-0005-0000-0000-00009C150000}"/>
    <cellStyle name="パーセント 4 2 2 3 2 2 4" xfId="5383" xr:uid="{00000000-0005-0000-0000-00009D150000}"/>
    <cellStyle name="パーセント 4 2 2 3 2 2 4 2" xfId="12870" xr:uid="{00000000-0005-0000-0000-00009E150000}"/>
    <cellStyle name="パーセント 4 2 2 3 2 2 4 3" xfId="20354" xr:uid="{00000000-0005-0000-0000-00009F150000}"/>
    <cellStyle name="パーセント 4 2 2 3 2 2 5" xfId="6743" xr:uid="{00000000-0005-0000-0000-0000A0150000}"/>
    <cellStyle name="パーセント 4 2 2 3 2 2 5 2" xfId="14230" xr:uid="{00000000-0005-0000-0000-0000A1150000}"/>
    <cellStyle name="パーセント 4 2 2 3 2 2 5 3" xfId="21714" xr:uid="{00000000-0005-0000-0000-0000A2150000}"/>
    <cellStyle name="パーセント 4 2 2 3 2 2 6" xfId="8788" xr:uid="{00000000-0005-0000-0000-0000A3150000}"/>
    <cellStyle name="パーセント 4 2 2 3 2 2 7" xfId="16272" xr:uid="{00000000-0005-0000-0000-0000A4150000}"/>
    <cellStyle name="パーセント 4 2 2 3 2 3" xfId="1983" xr:uid="{00000000-0005-0000-0000-0000A5150000}"/>
    <cellStyle name="パーセント 4 2 2 3 2 3 2" xfId="9470" xr:uid="{00000000-0005-0000-0000-0000A6150000}"/>
    <cellStyle name="パーセント 4 2 2 3 2 3 3" xfId="16954" xr:uid="{00000000-0005-0000-0000-0000A7150000}"/>
    <cellStyle name="パーセント 4 2 2 3 2 4" xfId="3343" xr:uid="{00000000-0005-0000-0000-0000A8150000}"/>
    <cellStyle name="パーセント 4 2 2 3 2 4 2" xfId="10830" xr:uid="{00000000-0005-0000-0000-0000A9150000}"/>
    <cellStyle name="パーセント 4 2 2 3 2 4 3" xfId="18314" xr:uid="{00000000-0005-0000-0000-0000AA150000}"/>
    <cellStyle name="パーセント 4 2 2 3 2 5" xfId="4705" xr:uid="{00000000-0005-0000-0000-0000AB150000}"/>
    <cellStyle name="パーセント 4 2 2 3 2 5 2" xfId="12192" xr:uid="{00000000-0005-0000-0000-0000AC150000}"/>
    <cellStyle name="パーセント 4 2 2 3 2 5 3" xfId="19676" xr:uid="{00000000-0005-0000-0000-0000AD150000}"/>
    <cellStyle name="パーセント 4 2 2 3 2 6" xfId="6065" xr:uid="{00000000-0005-0000-0000-0000AE150000}"/>
    <cellStyle name="パーセント 4 2 2 3 2 6 2" xfId="13552" xr:uid="{00000000-0005-0000-0000-0000AF150000}"/>
    <cellStyle name="パーセント 4 2 2 3 2 6 3" xfId="21036" xr:uid="{00000000-0005-0000-0000-0000B0150000}"/>
    <cellStyle name="パーセント 4 2 2 3 2 7" xfId="7431" xr:uid="{00000000-0005-0000-0000-0000B1150000}"/>
    <cellStyle name="パーセント 4 2 2 3 2 7 2" xfId="14917" xr:uid="{00000000-0005-0000-0000-0000B2150000}"/>
    <cellStyle name="パーセント 4 2 2 3 2 7 3" xfId="22401" xr:uid="{00000000-0005-0000-0000-0000B3150000}"/>
    <cellStyle name="パーセント 4 2 2 3 2 8" xfId="8110" xr:uid="{00000000-0005-0000-0000-0000B4150000}"/>
    <cellStyle name="パーセント 4 2 2 3 2 9" xfId="15594" xr:uid="{00000000-0005-0000-0000-0000B5150000}"/>
    <cellStyle name="パーセント 4 2 2 3 3" xfId="961" xr:uid="{00000000-0005-0000-0000-0000B6150000}"/>
    <cellStyle name="パーセント 4 2 2 3 3 2" xfId="2323" xr:uid="{00000000-0005-0000-0000-0000B7150000}"/>
    <cellStyle name="パーセント 4 2 2 3 3 2 2" xfId="9810" xr:uid="{00000000-0005-0000-0000-0000B8150000}"/>
    <cellStyle name="パーセント 4 2 2 3 3 2 3" xfId="17294" xr:uid="{00000000-0005-0000-0000-0000B9150000}"/>
    <cellStyle name="パーセント 4 2 2 3 3 3" xfId="3683" xr:uid="{00000000-0005-0000-0000-0000BA150000}"/>
    <cellStyle name="パーセント 4 2 2 3 3 3 2" xfId="11170" xr:uid="{00000000-0005-0000-0000-0000BB150000}"/>
    <cellStyle name="パーセント 4 2 2 3 3 3 3" xfId="18654" xr:uid="{00000000-0005-0000-0000-0000BC150000}"/>
    <cellStyle name="パーセント 4 2 2 3 3 4" xfId="5045" xr:uid="{00000000-0005-0000-0000-0000BD150000}"/>
    <cellStyle name="パーセント 4 2 2 3 3 4 2" xfId="12532" xr:uid="{00000000-0005-0000-0000-0000BE150000}"/>
    <cellStyle name="パーセント 4 2 2 3 3 4 3" xfId="20016" xr:uid="{00000000-0005-0000-0000-0000BF150000}"/>
    <cellStyle name="パーセント 4 2 2 3 3 5" xfId="6405" xr:uid="{00000000-0005-0000-0000-0000C0150000}"/>
    <cellStyle name="パーセント 4 2 2 3 3 5 2" xfId="13892" xr:uid="{00000000-0005-0000-0000-0000C1150000}"/>
    <cellStyle name="パーセント 4 2 2 3 3 5 3" xfId="21376" xr:uid="{00000000-0005-0000-0000-0000C2150000}"/>
    <cellStyle name="パーセント 4 2 2 3 3 6" xfId="8450" xr:uid="{00000000-0005-0000-0000-0000C3150000}"/>
    <cellStyle name="パーセント 4 2 2 3 3 7" xfId="15934" xr:uid="{00000000-0005-0000-0000-0000C4150000}"/>
    <cellStyle name="パーセント 4 2 2 3 4" xfId="1643" xr:uid="{00000000-0005-0000-0000-0000C5150000}"/>
    <cellStyle name="パーセント 4 2 2 3 4 2" xfId="9130" xr:uid="{00000000-0005-0000-0000-0000C6150000}"/>
    <cellStyle name="パーセント 4 2 2 3 4 3" xfId="16614" xr:uid="{00000000-0005-0000-0000-0000C7150000}"/>
    <cellStyle name="パーセント 4 2 2 3 5" xfId="3003" xr:uid="{00000000-0005-0000-0000-0000C8150000}"/>
    <cellStyle name="パーセント 4 2 2 3 5 2" xfId="10490" xr:uid="{00000000-0005-0000-0000-0000C9150000}"/>
    <cellStyle name="パーセント 4 2 2 3 5 3" xfId="17974" xr:uid="{00000000-0005-0000-0000-0000CA150000}"/>
    <cellStyle name="パーセント 4 2 2 3 6" xfId="4365" xr:uid="{00000000-0005-0000-0000-0000CB150000}"/>
    <cellStyle name="パーセント 4 2 2 3 6 2" xfId="11852" xr:uid="{00000000-0005-0000-0000-0000CC150000}"/>
    <cellStyle name="パーセント 4 2 2 3 6 3" xfId="19336" xr:uid="{00000000-0005-0000-0000-0000CD150000}"/>
    <cellStyle name="パーセント 4 2 2 3 7" xfId="5725" xr:uid="{00000000-0005-0000-0000-0000CE150000}"/>
    <cellStyle name="パーセント 4 2 2 3 7 2" xfId="13212" xr:uid="{00000000-0005-0000-0000-0000CF150000}"/>
    <cellStyle name="パーセント 4 2 2 3 7 3" xfId="20696" xr:uid="{00000000-0005-0000-0000-0000D0150000}"/>
    <cellStyle name="パーセント 4 2 2 3 8" xfId="7093" xr:uid="{00000000-0005-0000-0000-0000D1150000}"/>
    <cellStyle name="パーセント 4 2 2 3 8 2" xfId="14579" xr:uid="{00000000-0005-0000-0000-0000D2150000}"/>
    <cellStyle name="パーセント 4 2 2 3 8 3" xfId="22063" xr:uid="{00000000-0005-0000-0000-0000D3150000}"/>
    <cellStyle name="パーセント 4 2 2 3 9" xfId="7772" xr:uid="{00000000-0005-0000-0000-0000D4150000}"/>
    <cellStyle name="パーセント 4 2 2 4" xfId="452" xr:uid="{00000000-0005-0000-0000-0000D5150000}"/>
    <cellStyle name="パーセント 4 2 2 4 2" xfId="1130" xr:uid="{00000000-0005-0000-0000-0000D6150000}"/>
    <cellStyle name="パーセント 4 2 2 4 2 2" xfId="2492" xr:uid="{00000000-0005-0000-0000-0000D7150000}"/>
    <cellStyle name="パーセント 4 2 2 4 2 2 2" xfId="9979" xr:uid="{00000000-0005-0000-0000-0000D8150000}"/>
    <cellStyle name="パーセント 4 2 2 4 2 2 3" xfId="17463" xr:uid="{00000000-0005-0000-0000-0000D9150000}"/>
    <cellStyle name="パーセント 4 2 2 4 2 3" xfId="3852" xr:uid="{00000000-0005-0000-0000-0000DA150000}"/>
    <cellStyle name="パーセント 4 2 2 4 2 3 2" xfId="11339" xr:uid="{00000000-0005-0000-0000-0000DB150000}"/>
    <cellStyle name="パーセント 4 2 2 4 2 3 3" xfId="18823" xr:uid="{00000000-0005-0000-0000-0000DC150000}"/>
    <cellStyle name="パーセント 4 2 2 4 2 4" xfId="5214" xr:uid="{00000000-0005-0000-0000-0000DD150000}"/>
    <cellStyle name="パーセント 4 2 2 4 2 4 2" xfId="12701" xr:uid="{00000000-0005-0000-0000-0000DE150000}"/>
    <cellStyle name="パーセント 4 2 2 4 2 4 3" xfId="20185" xr:uid="{00000000-0005-0000-0000-0000DF150000}"/>
    <cellStyle name="パーセント 4 2 2 4 2 5" xfId="6574" xr:uid="{00000000-0005-0000-0000-0000E0150000}"/>
    <cellStyle name="パーセント 4 2 2 4 2 5 2" xfId="14061" xr:uid="{00000000-0005-0000-0000-0000E1150000}"/>
    <cellStyle name="パーセント 4 2 2 4 2 5 3" xfId="21545" xr:uid="{00000000-0005-0000-0000-0000E2150000}"/>
    <cellStyle name="パーセント 4 2 2 4 2 6" xfId="8619" xr:uid="{00000000-0005-0000-0000-0000E3150000}"/>
    <cellStyle name="パーセント 4 2 2 4 2 7" xfId="16103" xr:uid="{00000000-0005-0000-0000-0000E4150000}"/>
    <cellStyle name="パーセント 4 2 2 4 3" xfId="1814" xr:uid="{00000000-0005-0000-0000-0000E5150000}"/>
    <cellStyle name="パーセント 4 2 2 4 3 2" xfId="9301" xr:uid="{00000000-0005-0000-0000-0000E6150000}"/>
    <cellStyle name="パーセント 4 2 2 4 3 3" xfId="16785" xr:uid="{00000000-0005-0000-0000-0000E7150000}"/>
    <cellStyle name="パーセント 4 2 2 4 4" xfId="3174" xr:uid="{00000000-0005-0000-0000-0000E8150000}"/>
    <cellStyle name="パーセント 4 2 2 4 4 2" xfId="10661" xr:uid="{00000000-0005-0000-0000-0000E9150000}"/>
    <cellStyle name="パーセント 4 2 2 4 4 3" xfId="18145" xr:uid="{00000000-0005-0000-0000-0000EA150000}"/>
    <cellStyle name="パーセント 4 2 2 4 5" xfId="4536" xr:uid="{00000000-0005-0000-0000-0000EB150000}"/>
    <cellStyle name="パーセント 4 2 2 4 5 2" xfId="12023" xr:uid="{00000000-0005-0000-0000-0000EC150000}"/>
    <cellStyle name="パーセント 4 2 2 4 5 3" xfId="19507" xr:uid="{00000000-0005-0000-0000-0000ED150000}"/>
    <cellStyle name="パーセント 4 2 2 4 6" xfId="5896" xr:uid="{00000000-0005-0000-0000-0000EE150000}"/>
    <cellStyle name="パーセント 4 2 2 4 6 2" xfId="13383" xr:uid="{00000000-0005-0000-0000-0000EF150000}"/>
    <cellStyle name="パーセント 4 2 2 4 6 3" xfId="20867" xr:uid="{00000000-0005-0000-0000-0000F0150000}"/>
    <cellStyle name="パーセント 4 2 2 4 7" xfId="7262" xr:uid="{00000000-0005-0000-0000-0000F1150000}"/>
    <cellStyle name="パーセント 4 2 2 4 7 2" xfId="14748" xr:uid="{00000000-0005-0000-0000-0000F2150000}"/>
    <cellStyle name="パーセント 4 2 2 4 7 3" xfId="22232" xr:uid="{00000000-0005-0000-0000-0000F3150000}"/>
    <cellStyle name="パーセント 4 2 2 4 8" xfId="7941" xr:uid="{00000000-0005-0000-0000-0000F4150000}"/>
    <cellStyle name="パーセント 4 2 2 4 9" xfId="15425" xr:uid="{00000000-0005-0000-0000-0000F5150000}"/>
    <cellStyle name="パーセント 4 2 2 5" xfId="791" xr:uid="{00000000-0005-0000-0000-0000F6150000}"/>
    <cellStyle name="パーセント 4 2 2 5 2" xfId="2153" xr:uid="{00000000-0005-0000-0000-0000F7150000}"/>
    <cellStyle name="パーセント 4 2 2 5 2 2" xfId="9640" xr:uid="{00000000-0005-0000-0000-0000F8150000}"/>
    <cellStyle name="パーセント 4 2 2 5 2 3" xfId="17124" xr:uid="{00000000-0005-0000-0000-0000F9150000}"/>
    <cellStyle name="パーセント 4 2 2 5 3" xfId="3513" xr:uid="{00000000-0005-0000-0000-0000FA150000}"/>
    <cellStyle name="パーセント 4 2 2 5 3 2" xfId="11000" xr:uid="{00000000-0005-0000-0000-0000FB150000}"/>
    <cellStyle name="パーセント 4 2 2 5 3 3" xfId="18484" xr:uid="{00000000-0005-0000-0000-0000FC150000}"/>
    <cellStyle name="パーセント 4 2 2 5 4" xfId="4875" xr:uid="{00000000-0005-0000-0000-0000FD150000}"/>
    <cellStyle name="パーセント 4 2 2 5 4 2" xfId="12362" xr:uid="{00000000-0005-0000-0000-0000FE150000}"/>
    <cellStyle name="パーセント 4 2 2 5 4 3" xfId="19846" xr:uid="{00000000-0005-0000-0000-0000FF150000}"/>
    <cellStyle name="パーセント 4 2 2 5 5" xfId="6235" xr:uid="{00000000-0005-0000-0000-000000160000}"/>
    <cellStyle name="パーセント 4 2 2 5 5 2" xfId="13722" xr:uid="{00000000-0005-0000-0000-000001160000}"/>
    <cellStyle name="パーセント 4 2 2 5 5 3" xfId="21206" xr:uid="{00000000-0005-0000-0000-000002160000}"/>
    <cellStyle name="パーセント 4 2 2 5 6" xfId="8280" xr:uid="{00000000-0005-0000-0000-000003160000}"/>
    <cellStyle name="パーセント 4 2 2 5 7" xfId="15764" xr:uid="{00000000-0005-0000-0000-000004160000}"/>
    <cellStyle name="パーセント 4 2 2 6" xfId="1475" xr:uid="{00000000-0005-0000-0000-000005160000}"/>
    <cellStyle name="パーセント 4 2 2 6 2" xfId="8962" xr:uid="{00000000-0005-0000-0000-000006160000}"/>
    <cellStyle name="パーセント 4 2 2 6 3" xfId="16446" xr:uid="{00000000-0005-0000-0000-000007160000}"/>
    <cellStyle name="パーセント 4 2 2 7" xfId="2835" xr:uid="{00000000-0005-0000-0000-000008160000}"/>
    <cellStyle name="パーセント 4 2 2 7 2" xfId="10322" xr:uid="{00000000-0005-0000-0000-000009160000}"/>
    <cellStyle name="パーセント 4 2 2 7 3" xfId="17806" xr:uid="{00000000-0005-0000-0000-00000A160000}"/>
    <cellStyle name="パーセント 4 2 2 8" xfId="4197" xr:uid="{00000000-0005-0000-0000-00000B160000}"/>
    <cellStyle name="パーセント 4 2 2 8 2" xfId="11684" xr:uid="{00000000-0005-0000-0000-00000C160000}"/>
    <cellStyle name="パーセント 4 2 2 8 3" xfId="19168" xr:uid="{00000000-0005-0000-0000-00000D160000}"/>
    <cellStyle name="パーセント 4 2 2 9" xfId="5557" xr:uid="{00000000-0005-0000-0000-00000E160000}"/>
    <cellStyle name="パーセント 4 2 2 9 2" xfId="13044" xr:uid="{00000000-0005-0000-0000-00000F160000}"/>
    <cellStyle name="パーセント 4 2 2 9 3" xfId="20528" xr:uid="{00000000-0005-0000-0000-000010160000}"/>
    <cellStyle name="パーセント 4 2 3" xfId="147" xr:uid="{00000000-0005-0000-0000-000011160000}"/>
    <cellStyle name="パーセント 4 2 3 10" xfId="7640" xr:uid="{00000000-0005-0000-0000-000012160000}"/>
    <cellStyle name="パーセント 4 2 3 11" xfId="15124" xr:uid="{00000000-0005-0000-0000-000013160000}"/>
    <cellStyle name="パーセント 4 2 3 2" xfId="317" xr:uid="{00000000-0005-0000-0000-000014160000}"/>
    <cellStyle name="パーセント 4 2 3 2 10" xfId="15294" xr:uid="{00000000-0005-0000-0000-000015160000}"/>
    <cellStyle name="パーセント 4 2 3 2 2" xfId="659" xr:uid="{00000000-0005-0000-0000-000016160000}"/>
    <cellStyle name="パーセント 4 2 3 2 2 2" xfId="1337" xr:uid="{00000000-0005-0000-0000-000017160000}"/>
    <cellStyle name="パーセント 4 2 3 2 2 2 2" xfId="2699" xr:uid="{00000000-0005-0000-0000-000018160000}"/>
    <cellStyle name="パーセント 4 2 3 2 2 2 2 2" xfId="10186" xr:uid="{00000000-0005-0000-0000-000019160000}"/>
    <cellStyle name="パーセント 4 2 3 2 2 2 2 3" xfId="17670" xr:uid="{00000000-0005-0000-0000-00001A160000}"/>
    <cellStyle name="パーセント 4 2 3 2 2 2 3" xfId="4059" xr:uid="{00000000-0005-0000-0000-00001B160000}"/>
    <cellStyle name="パーセント 4 2 3 2 2 2 3 2" xfId="11546" xr:uid="{00000000-0005-0000-0000-00001C160000}"/>
    <cellStyle name="パーセント 4 2 3 2 2 2 3 3" xfId="19030" xr:uid="{00000000-0005-0000-0000-00001D160000}"/>
    <cellStyle name="パーセント 4 2 3 2 2 2 4" xfId="5421" xr:uid="{00000000-0005-0000-0000-00001E160000}"/>
    <cellStyle name="パーセント 4 2 3 2 2 2 4 2" xfId="12908" xr:uid="{00000000-0005-0000-0000-00001F160000}"/>
    <cellStyle name="パーセント 4 2 3 2 2 2 4 3" xfId="20392" xr:uid="{00000000-0005-0000-0000-000020160000}"/>
    <cellStyle name="パーセント 4 2 3 2 2 2 5" xfId="6781" xr:uid="{00000000-0005-0000-0000-000021160000}"/>
    <cellStyle name="パーセント 4 2 3 2 2 2 5 2" xfId="14268" xr:uid="{00000000-0005-0000-0000-000022160000}"/>
    <cellStyle name="パーセント 4 2 3 2 2 2 5 3" xfId="21752" xr:uid="{00000000-0005-0000-0000-000023160000}"/>
    <cellStyle name="パーセント 4 2 3 2 2 2 6" xfId="8826" xr:uid="{00000000-0005-0000-0000-000024160000}"/>
    <cellStyle name="パーセント 4 2 3 2 2 2 7" xfId="16310" xr:uid="{00000000-0005-0000-0000-000025160000}"/>
    <cellStyle name="パーセント 4 2 3 2 2 3" xfId="2021" xr:uid="{00000000-0005-0000-0000-000026160000}"/>
    <cellStyle name="パーセント 4 2 3 2 2 3 2" xfId="9508" xr:uid="{00000000-0005-0000-0000-000027160000}"/>
    <cellStyle name="パーセント 4 2 3 2 2 3 3" xfId="16992" xr:uid="{00000000-0005-0000-0000-000028160000}"/>
    <cellStyle name="パーセント 4 2 3 2 2 4" xfId="3381" xr:uid="{00000000-0005-0000-0000-000029160000}"/>
    <cellStyle name="パーセント 4 2 3 2 2 4 2" xfId="10868" xr:uid="{00000000-0005-0000-0000-00002A160000}"/>
    <cellStyle name="パーセント 4 2 3 2 2 4 3" xfId="18352" xr:uid="{00000000-0005-0000-0000-00002B160000}"/>
    <cellStyle name="パーセント 4 2 3 2 2 5" xfId="4743" xr:uid="{00000000-0005-0000-0000-00002C160000}"/>
    <cellStyle name="パーセント 4 2 3 2 2 5 2" xfId="12230" xr:uid="{00000000-0005-0000-0000-00002D160000}"/>
    <cellStyle name="パーセント 4 2 3 2 2 5 3" xfId="19714" xr:uid="{00000000-0005-0000-0000-00002E160000}"/>
    <cellStyle name="パーセント 4 2 3 2 2 6" xfId="6103" xr:uid="{00000000-0005-0000-0000-00002F160000}"/>
    <cellStyle name="パーセント 4 2 3 2 2 6 2" xfId="13590" xr:uid="{00000000-0005-0000-0000-000030160000}"/>
    <cellStyle name="パーセント 4 2 3 2 2 6 3" xfId="21074" xr:uid="{00000000-0005-0000-0000-000031160000}"/>
    <cellStyle name="パーセント 4 2 3 2 2 7" xfId="7469" xr:uid="{00000000-0005-0000-0000-000032160000}"/>
    <cellStyle name="パーセント 4 2 3 2 2 7 2" xfId="14955" xr:uid="{00000000-0005-0000-0000-000033160000}"/>
    <cellStyle name="パーセント 4 2 3 2 2 7 3" xfId="22439" xr:uid="{00000000-0005-0000-0000-000034160000}"/>
    <cellStyle name="パーセント 4 2 3 2 2 8" xfId="8148" xr:uid="{00000000-0005-0000-0000-000035160000}"/>
    <cellStyle name="パーセント 4 2 3 2 2 9" xfId="15632" xr:uid="{00000000-0005-0000-0000-000036160000}"/>
    <cellStyle name="パーセント 4 2 3 2 3" xfId="999" xr:uid="{00000000-0005-0000-0000-000037160000}"/>
    <cellStyle name="パーセント 4 2 3 2 3 2" xfId="2361" xr:uid="{00000000-0005-0000-0000-000038160000}"/>
    <cellStyle name="パーセント 4 2 3 2 3 2 2" xfId="9848" xr:uid="{00000000-0005-0000-0000-000039160000}"/>
    <cellStyle name="パーセント 4 2 3 2 3 2 3" xfId="17332" xr:uid="{00000000-0005-0000-0000-00003A160000}"/>
    <cellStyle name="パーセント 4 2 3 2 3 3" xfId="3721" xr:uid="{00000000-0005-0000-0000-00003B160000}"/>
    <cellStyle name="パーセント 4 2 3 2 3 3 2" xfId="11208" xr:uid="{00000000-0005-0000-0000-00003C160000}"/>
    <cellStyle name="パーセント 4 2 3 2 3 3 3" xfId="18692" xr:uid="{00000000-0005-0000-0000-00003D160000}"/>
    <cellStyle name="パーセント 4 2 3 2 3 4" xfId="5083" xr:uid="{00000000-0005-0000-0000-00003E160000}"/>
    <cellStyle name="パーセント 4 2 3 2 3 4 2" xfId="12570" xr:uid="{00000000-0005-0000-0000-00003F160000}"/>
    <cellStyle name="パーセント 4 2 3 2 3 4 3" xfId="20054" xr:uid="{00000000-0005-0000-0000-000040160000}"/>
    <cellStyle name="パーセント 4 2 3 2 3 5" xfId="6443" xr:uid="{00000000-0005-0000-0000-000041160000}"/>
    <cellStyle name="パーセント 4 2 3 2 3 5 2" xfId="13930" xr:uid="{00000000-0005-0000-0000-000042160000}"/>
    <cellStyle name="パーセント 4 2 3 2 3 5 3" xfId="21414" xr:uid="{00000000-0005-0000-0000-000043160000}"/>
    <cellStyle name="パーセント 4 2 3 2 3 6" xfId="8488" xr:uid="{00000000-0005-0000-0000-000044160000}"/>
    <cellStyle name="パーセント 4 2 3 2 3 7" xfId="15972" xr:uid="{00000000-0005-0000-0000-000045160000}"/>
    <cellStyle name="パーセント 4 2 3 2 4" xfId="1681" xr:uid="{00000000-0005-0000-0000-000046160000}"/>
    <cellStyle name="パーセント 4 2 3 2 4 2" xfId="9168" xr:uid="{00000000-0005-0000-0000-000047160000}"/>
    <cellStyle name="パーセント 4 2 3 2 4 3" xfId="16652" xr:uid="{00000000-0005-0000-0000-000048160000}"/>
    <cellStyle name="パーセント 4 2 3 2 5" xfId="3041" xr:uid="{00000000-0005-0000-0000-000049160000}"/>
    <cellStyle name="パーセント 4 2 3 2 5 2" xfId="10528" xr:uid="{00000000-0005-0000-0000-00004A160000}"/>
    <cellStyle name="パーセント 4 2 3 2 5 3" xfId="18012" xr:uid="{00000000-0005-0000-0000-00004B160000}"/>
    <cellStyle name="パーセント 4 2 3 2 6" xfId="4403" xr:uid="{00000000-0005-0000-0000-00004C160000}"/>
    <cellStyle name="パーセント 4 2 3 2 6 2" xfId="11890" xr:uid="{00000000-0005-0000-0000-00004D160000}"/>
    <cellStyle name="パーセント 4 2 3 2 6 3" xfId="19374" xr:uid="{00000000-0005-0000-0000-00004E160000}"/>
    <cellStyle name="パーセント 4 2 3 2 7" xfId="5763" xr:uid="{00000000-0005-0000-0000-00004F160000}"/>
    <cellStyle name="パーセント 4 2 3 2 7 2" xfId="13250" xr:uid="{00000000-0005-0000-0000-000050160000}"/>
    <cellStyle name="パーセント 4 2 3 2 7 3" xfId="20734" xr:uid="{00000000-0005-0000-0000-000051160000}"/>
    <cellStyle name="パーセント 4 2 3 2 8" xfId="7131" xr:uid="{00000000-0005-0000-0000-000052160000}"/>
    <cellStyle name="パーセント 4 2 3 2 8 2" xfId="14617" xr:uid="{00000000-0005-0000-0000-000053160000}"/>
    <cellStyle name="パーセント 4 2 3 2 8 3" xfId="22101" xr:uid="{00000000-0005-0000-0000-000054160000}"/>
    <cellStyle name="パーセント 4 2 3 2 9" xfId="7810" xr:uid="{00000000-0005-0000-0000-000055160000}"/>
    <cellStyle name="パーセント 4 2 3 3" xfId="490" xr:uid="{00000000-0005-0000-0000-000056160000}"/>
    <cellStyle name="パーセント 4 2 3 3 2" xfId="1168" xr:uid="{00000000-0005-0000-0000-000057160000}"/>
    <cellStyle name="パーセント 4 2 3 3 2 2" xfId="2530" xr:uid="{00000000-0005-0000-0000-000058160000}"/>
    <cellStyle name="パーセント 4 2 3 3 2 2 2" xfId="10017" xr:uid="{00000000-0005-0000-0000-000059160000}"/>
    <cellStyle name="パーセント 4 2 3 3 2 2 3" xfId="17501" xr:uid="{00000000-0005-0000-0000-00005A160000}"/>
    <cellStyle name="パーセント 4 2 3 3 2 3" xfId="3890" xr:uid="{00000000-0005-0000-0000-00005B160000}"/>
    <cellStyle name="パーセント 4 2 3 3 2 3 2" xfId="11377" xr:uid="{00000000-0005-0000-0000-00005C160000}"/>
    <cellStyle name="パーセント 4 2 3 3 2 3 3" xfId="18861" xr:uid="{00000000-0005-0000-0000-00005D160000}"/>
    <cellStyle name="パーセント 4 2 3 3 2 4" xfId="5252" xr:uid="{00000000-0005-0000-0000-00005E160000}"/>
    <cellStyle name="パーセント 4 2 3 3 2 4 2" xfId="12739" xr:uid="{00000000-0005-0000-0000-00005F160000}"/>
    <cellStyle name="パーセント 4 2 3 3 2 4 3" xfId="20223" xr:uid="{00000000-0005-0000-0000-000060160000}"/>
    <cellStyle name="パーセント 4 2 3 3 2 5" xfId="6612" xr:uid="{00000000-0005-0000-0000-000061160000}"/>
    <cellStyle name="パーセント 4 2 3 3 2 5 2" xfId="14099" xr:uid="{00000000-0005-0000-0000-000062160000}"/>
    <cellStyle name="パーセント 4 2 3 3 2 5 3" xfId="21583" xr:uid="{00000000-0005-0000-0000-000063160000}"/>
    <cellStyle name="パーセント 4 2 3 3 2 6" xfId="8657" xr:uid="{00000000-0005-0000-0000-000064160000}"/>
    <cellStyle name="パーセント 4 2 3 3 2 7" xfId="16141" xr:uid="{00000000-0005-0000-0000-000065160000}"/>
    <cellStyle name="パーセント 4 2 3 3 3" xfId="1852" xr:uid="{00000000-0005-0000-0000-000066160000}"/>
    <cellStyle name="パーセント 4 2 3 3 3 2" xfId="9339" xr:uid="{00000000-0005-0000-0000-000067160000}"/>
    <cellStyle name="パーセント 4 2 3 3 3 3" xfId="16823" xr:uid="{00000000-0005-0000-0000-000068160000}"/>
    <cellStyle name="パーセント 4 2 3 3 4" xfId="3212" xr:uid="{00000000-0005-0000-0000-000069160000}"/>
    <cellStyle name="パーセント 4 2 3 3 4 2" xfId="10699" xr:uid="{00000000-0005-0000-0000-00006A160000}"/>
    <cellStyle name="パーセント 4 2 3 3 4 3" xfId="18183" xr:uid="{00000000-0005-0000-0000-00006B160000}"/>
    <cellStyle name="パーセント 4 2 3 3 5" xfId="4574" xr:uid="{00000000-0005-0000-0000-00006C160000}"/>
    <cellStyle name="パーセント 4 2 3 3 5 2" xfId="12061" xr:uid="{00000000-0005-0000-0000-00006D160000}"/>
    <cellStyle name="パーセント 4 2 3 3 5 3" xfId="19545" xr:uid="{00000000-0005-0000-0000-00006E160000}"/>
    <cellStyle name="パーセント 4 2 3 3 6" xfId="5934" xr:uid="{00000000-0005-0000-0000-00006F160000}"/>
    <cellStyle name="パーセント 4 2 3 3 6 2" xfId="13421" xr:uid="{00000000-0005-0000-0000-000070160000}"/>
    <cellStyle name="パーセント 4 2 3 3 6 3" xfId="20905" xr:uid="{00000000-0005-0000-0000-000071160000}"/>
    <cellStyle name="パーセント 4 2 3 3 7" xfId="7300" xr:uid="{00000000-0005-0000-0000-000072160000}"/>
    <cellStyle name="パーセント 4 2 3 3 7 2" xfId="14786" xr:uid="{00000000-0005-0000-0000-000073160000}"/>
    <cellStyle name="パーセント 4 2 3 3 7 3" xfId="22270" xr:uid="{00000000-0005-0000-0000-000074160000}"/>
    <cellStyle name="パーセント 4 2 3 3 8" xfId="7979" xr:uid="{00000000-0005-0000-0000-000075160000}"/>
    <cellStyle name="パーセント 4 2 3 3 9" xfId="15463" xr:uid="{00000000-0005-0000-0000-000076160000}"/>
    <cellStyle name="パーセント 4 2 3 4" xfId="829" xr:uid="{00000000-0005-0000-0000-000077160000}"/>
    <cellStyle name="パーセント 4 2 3 4 2" xfId="2191" xr:uid="{00000000-0005-0000-0000-000078160000}"/>
    <cellStyle name="パーセント 4 2 3 4 2 2" xfId="9678" xr:uid="{00000000-0005-0000-0000-000079160000}"/>
    <cellStyle name="パーセント 4 2 3 4 2 3" xfId="17162" xr:uid="{00000000-0005-0000-0000-00007A160000}"/>
    <cellStyle name="パーセント 4 2 3 4 3" xfId="3551" xr:uid="{00000000-0005-0000-0000-00007B160000}"/>
    <cellStyle name="パーセント 4 2 3 4 3 2" xfId="11038" xr:uid="{00000000-0005-0000-0000-00007C160000}"/>
    <cellStyle name="パーセント 4 2 3 4 3 3" xfId="18522" xr:uid="{00000000-0005-0000-0000-00007D160000}"/>
    <cellStyle name="パーセント 4 2 3 4 4" xfId="4913" xr:uid="{00000000-0005-0000-0000-00007E160000}"/>
    <cellStyle name="パーセント 4 2 3 4 4 2" xfId="12400" xr:uid="{00000000-0005-0000-0000-00007F160000}"/>
    <cellStyle name="パーセント 4 2 3 4 4 3" xfId="19884" xr:uid="{00000000-0005-0000-0000-000080160000}"/>
    <cellStyle name="パーセント 4 2 3 4 5" xfId="6273" xr:uid="{00000000-0005-0000-0000-000081160000}"/>
    <cellStyle name="パーセント 4 2 3 4 5 2" xfId="13760" xr:uid="{00000000-0005-0000-0000-000082160000}"/>
    <cellStyle name="パーセント 4 2 3 4 5 3" xfId="21244" xr:uid="{00000000-0005-0000-0000-000083160000}"/>
    <cellStyle name="パーセント 4 2 3 4 6" xfId="8318" xr:uid="{00000000-0005-0000-0000-000084160000}"/>
    <cellStyle name="パーセント 4 2 3 4 7" xfId="15802" xr:uid="{00000000-0005-0000-0000-000085160000}"/>
    <cellStyle name="パーセント 4 2 3 5" xfId="1512" xr:uid="{00000000-0005-0000-0000-000086160000}"/>
    <cellStyle name="パーセント 4 2 3 5 2" xfId="8999" xr:uid="{00000000-0005-0000-0000-000087160000}"/>
    <cellStyle name="パーセント 4 2 3 5 3" xfId="16483" xr:uid="{00000000-0005-0000-0000-000088160000}"/>
    <cellStyle name="パーセント 4 2 3 6" xfId="2872" xr:uid="{00000000-0005-0000-0000-000089160000}"/>
    <cellStyle name="パーセント 4 2 3 6 2" xfId="10359" xr:uid="{00000000-0005-0000-0000-00008A160000}"/>
    <cellStyle name="パーセント 4 2 3 6 3" xfId="17843" xr:uid="{00000000-0005-0000-0000-00008B160000}"/>
    <cellStyle name="パーセント 4 2 3 7" xfId="4234" xr:uid="{00000000-0005-0000-0000-00008C160000}"/>
    <cellStyle name="パーセント 4 2 3 7 2" xfId="11721" xr:uid="{00000000-0005-0000-0000-00008D160000}"/>
    <cellStyle name="パーセント 4 2 3 7 3" xfId="19205" xr:uid="{00000000-0005-0000-0000-00008E160000}"/>
    <cellStyle name="パーセント 4 2 3 8" xfId="5594" xr:uid="{00000000-0005-0000-0000-00008F160000}"/>
    <cellStyle name="パーセント 4 2 3 8 2" xfId="13081" xr:uid="{00000000-0005-0000-0000-000090160000}"/>
    <cellStyle name="パーセント 4 2 3 8 3" xfId="20565" xr:uid="{00000000-0005-0000-0000-000091160000}"/>
    <cellStyle name="パーセント 4 2 3 9" xfId="6961" xr:uid="{00000000-0005-0000-0000-000092160000}"/>
    <cellStyle name="パーセント 4 2 3 9 2" xfId="14447" xr:uid="{00000000-0005-0000-0000-000093160000}"/>
    <cellStyle name="パーセント 4 2 3 9 3" xfId="21931" xr:uid="{00000000-0005-0000-0000-000094160000}"/>
    <cellStyle name="パーセント 4 2 4" xfId="232" xr:uid="{00000000-0005-0000-0000-000095160000}"/>
    <cellStyle name="パーセント 4 2 4 10" xfId="15209" xr:uid="{00000000-0005-0000-0000-000096160000}"/>
    <cellStyle name="パーセント 4 2 4 2" xfId="574" xr:uid="{00000000-0005-0000-0000-000097160000}"/>
    <cellStyle name="パーセント 4 2 4 2 2" xfId="1252" xr:uid="{00000000-0005-0000-0000-000098160000}"/>
    <cellStyle name="パーセント 4 2 4 2 2 2" xfId="2614" xr:uid="{00000000-0005-0000-0000-000099160000}"/>
    <cellStyle name="パーセント 4 2 4 2 2 2 2" xfId="10101" xr:uid="{00000000-0005-0000-0000-00009A160000}"/>
    <cellStyle name="パーセント 4 2 4 2 2 2 3" xfId="17585" xr:uid="{00000000-0005-0000-0000-00009B160000}"/>
    <cellStyle name="パーセント 4 2 4 2 2 3" xfId="3974" xr:uid="{00000000-0005-0000-0000-00009C160000}"/>
    <cellStyle name="パーセント 4 2 4 2 2 3 2" xfId="11461" xr:uid="{00000000-0005-0000-0000-00009D160000}"/>
    <cellStyle name="パーセント 4 2 4 2 2 3 3" xfId="18945" xr:uid="{00000000-0005-0000-0000-00009E160000}"/>
    <cellStyle name="パーセント 4 2 4 2 2 4" xfId="5336" xr:uid="{00000000-0005-0000-0000-00009F160000}"/>
    <cellStyle name="パーセント 4 2 4 2 2 4 2" xfId="12823" xr:uid="{00000000-0005-0000-0000-0000A0160000}"/>
    <cellStyle name="パーセント 4 2 4 2 2 4 3" xfId="20307" xr:uid="{00000000-0005-0000-0000-0000A1160000}"/>
    <cellStyle name="パーセント 4 2 4 2 2 5" xfId="6696" xr:uid="{00000000-0005-0000-0000-0000A2160000}"/>
    <cellStyle name="パーセント 4 2 4 2 2 5 2" xfId="14183" xr:uid="{00000000-0005-0000-0000-0000A3160000}"/>
    <cellStyle name="パーセント 4 2 4 2 2 5 3" xfId="21667" xr:uid="{00000000-0005-0000-0000-0000A4160000}"/>
    <cellStyle name="パーセント 4 2 4 2 2 6" xfId="8741" xr:uid="{00000000-0005-0000-0000-0000A5160000}"/>
    <cellStyle name="パーセント 4 2 4 2 2 7" xfId="16225" xr:uid="{00000000-0005-0000-0000-0000A6160000}"/>
    <cellStyle name="パーセント 4 2 4 2 3" xfId="1936" xr:uid="{00000000-0005-0000-0000-0000A7160000}"/>
    <cellStyle name="パーセント 4 2 4 2 3 2" xfId="9423" xr:uid="{00000000-0005-0000-0000-0000A8160000}"/>
    <cellStyle name="パーセント 4 2 4 2 3 3" xfId="16907" xr:uid="{00000000-0005-0000-0000-0000A9160000}"/>
    <cellStyle name="パーセント 4 2 4 2 4" xfId="3296" xr:uid="{00000000-0005-0000-0000-0000AA160000}"/>
    <cellStyle name="パーセント 4 2 4 2 4 2" xfId="10783" xr:uid="{00000000-0005-0000-0000-0000AB160000}"/>
    <cellStyle name="パーセント 4 2 4 2 4 3" xfId="18267" xr:uid="{00000000-0005-0000-0000-0000AC160000}"/>
    <cellStyle name="パーセント 4 2 4 2 5" xfId="4658" xr:uid="{00000000-0005-0000-0000-0000AD160000}"/>
    <cellStyle name="パーセント 4 2 4 2 5 2" xfId="12145" xr:uid="{00000000-0005-0000-0000-0000AE160000}"/>
    <cellStyle name="パーセント 4 2 4 2 5 3" xfId="19629" xr:uid="{00000000-0005-0000-0000-0000AF160000}"/>
    <cellStyle name="パーセント 4 2 4 2 6" xfId="6018" xr:uid="{00000000-0005-0000-0000-0000B0160000}"/>
    <cellStyle name="パーセント 4 2 4 2 6 2" xfId="13505" xr:uid="{00000000-0005-0000-0000-0000B1160000}"/>
    <cellStyle name="パーセント 4 2 4 2 6 3" xfId="20989" xr:uid="{00000000-0005-0000-0000-0000B2160000}"/>
    <cellStyle name="パーセント 4 2 4 2 7" xfId="7384" xr:uid="{00000000-0005-0000-0000-0000B3160000}"/>
    <cellStyle name="パーセント 4 2 4 2 7 2" xfId="14870" xr:uid="{00000000-0005-0000-0000-0000B4160000}"/>
    <cellStyle name="パーセント 4 2 4 2 7 3" xfId="22354" xr:uid="{00000000-0005-0000-0000-0000B5160000}"/>
    <cellStyle name="パーセント 4 2 4 2 8" xfId="8063" xr:uid="{00000000-0005-0000-0000-0000B6160000}"/>
    <cellStyle name="パーセント 4 2 4 2 9" xfId="15547" xr:uid="{00000000-0005-0000-0000-0000B7160000}"/>
    <cellStyle name="パーセント 4 2 4 3" xfId="914" xr:uid="{00000000-0005-0000-0000-0000B8160000}"/>
    <cellStyle name="パーセント 4 2 4 3 2" xfId="2276" xr:uid="{00000000-0005-0000-0000-0000B9160000}"/>
    <cellStyle name="パーセント 4 2 4 3 2 2" xfId="9763" xr:uid="{00000000-0005-0000-0000-0000BA160000}"/>
    <cellStyle name="パーセント 4 2 4 3 2 3" xfId="17247" xr:uid="{00000000-0005-0000-0000-0000BB160000}"/>
    <cellStyle name="パーセント 4 2 4 3 3" xfId="3636" xr:uid="{00000000-0005-0000-0000-0000BC160000}"/>
    <cellStyle name="パーセント 4 2 4 3 3 2" xfId="11123" xr:uid="{00000000-0005-0000-0000-0000BD160000}"/>
    <cellStyle name="パーセント 4 2 4 3 3 3" xfId="18607" xr:uid="{00000000-0005-0000-0000-0000BE160000}"/>
    <cellStyle name="パーセント 4 2 4 3 4" xfId="4998" xr:uid="{00000000-0005-0000-0000-0000BF160000}"/>
    <cellStyle name="パーセント 4 2 4 3 4 2" xfId="12485" xr:uid="{00000000-0005-0000-0000-0000C0160000}"/>
    <cellStyle name="パーセント 4 2 4 3 4 3" xfId="19969" xr:uid="{00000000-0005-0000-0000-0000C1160000}"/>
    <cellStyle name="パーセント 4 2 4 3 5" xfId="6358" xr:uid="{00000000-0005-0000-0000-0000C2160000}"/>
    <cellStyle name="パーセント 4 2 4 3 5 2" xfId="13845" xr:uid="{00000000-0005-0000-0000-0000C3160000}"/>
    <cellStyle name="パーセント 4 2 4 3 5 3" xfId="21329" xr:uid="{00000000-0005-0000-0000-0000C4160000}"/>
    <cellStyle name="パーセント 4 2 4 3 6" xfId="8403" xr:uid="{00000000-0005-0000-0000-0000C5160000}"/>
    <cellStyle name="パーセント 4 2 4 3 7" xfId="15887" xr:uid="{00000000-0005-0000-0000-0000C6160000}"/>
    <cellStyle name="パーセント 4 2 4 4" xfId="1596" xr:uid="{00000000-0005-0000-0000-0000C7160000}"/>
    <cellStyle name="パーセント 4 2 4 4 2" xfId="9083" xr:uid="{00000000-0005-0000-0000-0000C8160000}"/>
    <cellStyle name="パーセント 4 2 4 4 3" xfId="16567" xr:uid="{00000000-0005-0000-0000-0000C9160000}"/>
    <cellStyle name="パーセント 4 2 4 5" xfId="2956" xr:uid="{00000000-0005-0000-0000-0000CA160000}"/>
    <cellStyle name="パーセント 4 2 4 5 2" xfId="10443" xr:uid="{00000000-0005-0000-0000-0000CB160000}"/>
    <cellStyle name="パーセント 4 2 4 5 3" xfId="17927" xr:uid="{00000000-0005-0000-0000-0000CC160000}"/>
    <cellStyle name="パーセント 4 2 4 6" xfId="4318" xr:uid="{00000000-0005-0000-0000-0000CD160000}"/>
    <cellStyle name="パーセント 4 2 4 6 2" xfId="11805" xr:uid="{00000000-0005-0000-0000-0000CE160000}"/>
    <cellStyle name="パーセント 4 2 4 6 3" xfId="19289" xr:uid="{00000000-0005-0000-0000-0000CF160000}"/>
    <cellStyle name="パーセント 4 2 4 7" xfId="5678" xr:uid="{00000000-0005-0000-0000-0000D0160000}"/>
    <cellStyle name="パーセント 4 2 4 7 2" xfId="13165" xr:uid="{00000000-0005-0000-0000-0000D1160000}"/>
    <cellStyle name="パーセント 4 2 4 7 3" xfId="20649" xr:uid="{00000000-0005-0000-0000-0000D2160000}"/>
    <cellStyle name="パーセント 4 2 4 8" xfId="7046" xr:uid="{00000000-0005-0000-0000-0000D3160000}"/>
    <cellStyle name="パーセント 4 2 4 8 2" xfId="14532" xr:uid="{00000000-0005-0000-0000-0000D4160000}"/>
    <cellStyle name="パーセント 4 2 4 8 3" xfId="22016" xr:uid="{00000000-0005-0000-0000-0000D5160000}"/>
    <cellStyle name="パーセント 4 2 4 9" xfId="7725" xr:uid="{00000000-0005-0000-0000-0000D6160000}"/>
    <cellStyle name="パーセント 4 2 5" xfId="405" xr:uid="{00000000-0005-0000-0000-0000D7160000}"/>
    <cellStyle name="パーセント 4 2 5 2" xfId="1083" xr:uid="{00000000-0005-0000-0000-0000D8160000}"/>
    <cellStyle name="パーセント 4 2 5 2 2" xfId="2445" xr:uid="{00000000-0005-0000-0000-0000D9160000}"/>
    <cellStyle name="パーセント 4 2 5 2 2 2" xfId="9932" xr:uid="{00000000-0005-0000-0000-0000DA160000}"/>
    <cellStyle name="パーセント 4 2 5 2 2 3" xfId="17416" xr:uid="{00000000-0005-0000-0000-0000DB160000}"/>
    <cellStyle name="パーセント 4 2 5 2 3" xfId="3805" xr:uid="{00000000-0005-0000-0000-0000DC160000}"/>
    <cellStyle name="パーセント 4 2 5 2 3 2" xfId="11292" xr:uid="{00000000-0005-0000-0000-0000DD160000}"/>
    <cellStyle name="パーセント 4 2 5 2 3 3" xfId="18776" xr:uid="{00000000-0005-0000-0000-0000DE160000}"/>
    <cellStyle name="パーセント 4 2 5 2 4" xfId="5167" xr:uid="{00000000-0005-0000-0000-0000DF160000}"/>
    <cellStyle name="パーセント 4 2 5 2 4 2" xfId="12654" xr:uid="{00000000-0005-0000-0000-0000E0160000}"/>
    <cellStyle name="パーセント 4 2 5 2 4 3" xfId="20138" xr:uid="{00000000-0005-0000-0000-0000E1160000}"/>
    <cellStyle name="パーセント 4 2 5 2 5" xfId="6527" xr:uid="{00000000-0005-0000-0000-0000E2160000}"/>
    <cellStyle name="パーセント 4 2 5 2 5 2" xfId="14014" xr:uid="{00000000-0005-0000-0000-0000E3160000}"/>
    <cellStyle name="パーセント 4 2 5 2 5 3" xfId="21498" xr:uid="{00000000-0005-0000-0000-0000E4160000}"/>
    <cellStyle name="パーセント 4 2 5 2 6" xfId="8572" xr:uid="{00000000-0005-0000-0000-0000E5160000}"/>
    <cellStyle name="パーセント 4 2 5 2 7" xfId="16056" xr:uid="{00000000-0005-0000-0000-0000E6160000}"/>
    <cellStyle name="パーセント 4 2 5 3" xfId="1767" xr:uid="{00000000-0005-0000-0000-0000E7160000}"/>
    <cellStyle name="パーセント 4 2 5 3 2" xfId="9254" xr:uid="{00000000-0005-0000-0000-0000E8160000}"/>
    <cellStyle name="パーセント 4 2 5 3 3" xfId="16738" xr:uid="{00000000-0005-0000-0000-0000E9160000}"/>
    <cellStyle name="パーセント 4 2 5 4" xfId="3127" xr:uid="{00000000-0005-0000-0000-0000EA160000}"/>
    <cellStyle name="パーセント 4 2 5 4 2" xfId="10614" xr:uid="{00000000-0005-0000-0000-0000EB160000}"/>
    <cellStyle name="パーセント 4 2 5 4 3" xfId="18098" xr:uid="{00000000-0005-0000-0000-0000EC160000}"/>
    <cellStyle name="パーセント 4 2 5 5" xfId="4489" xr:uid="{00000000-0005-0000-0000-0000ED160000}"/>
    <cellStyle name="パーセント 4 2 5 5 2" xfId="11976" xr:uid="{00000000-0005-0000-0000-0000EE160000}"/>
    <cellStyle name="パーセント 4 2 5 5 3" xfId="19460" xr:uid="{00000000-0005-0000-0000-0000EF160000}"/>
    <cellStyle name="パーセント 4 2 5 6" xfId="5849" xr:uid="{00000000-0005-0000-0000-0000F0160000}"/>
    <cellStyle name="パーセント 4 2 5 6 2" xfId="13336" xr:uid="{00000000-0005-0000-0000-0000F1160000}"/>
    <cellStyle name="パーセント 4 2 5 6 3" xfId="20820" xr:uid="{00000000-0005-0000-0000-0000F2160000}"/>
    <cellStyle name="パーセント 4 2 5 7" xfId="7215" xr:uid="{00000000-0005-0000-0000-0000F3160000}"/>
    <cellStyle name="パーセント 4 2 5 7 2" xfId="14701" xr:uid="{00000000-0005-0000-0000-0000F4160000}"/>
    <cellStyle name="パーセント 4 2 5 7 3" xfId="22185" xr:uid="{00000000-0005-0000-0000-0000F5160000}"/>
    <cellStyle name="パーセント 4 2 5 8" xfId="7894" xr:uid="{00000000-0005-0000-0000-0000F6160000}"/>
    <cellStyle name="パーセント 4 2 5 9" xfId="15378" xr:uid="{00000000-0005-0000-0000-0000F7160000}"/>
    <cellStyle name="パーセント 4 2 6" xfId="744" xr:uid="{00000000-0005-0000-0000-0000F8160000}"/>
    <cellStyle name="パーセント 4 2 6 2" xfId="2106" xr:uid="{00000000-0005-0000-0000-0000F9160000}"/>
    <cellStyle name="パーセント 4 2 6 2 2" xfId="9593" xr:uid="{00000000-0005-0000-0000-0000FA160000}"/>
    <cellStyle name="パーセント 4 2 6 2 3" xfId="17077" xr:uid="{00000000-0005-0000-0000-0000FB160000}"/>
    <cellStyle name="パーセント 4 2 6 3" xfId="3466" xr:uid="{00000000-0005-0000-0000-0000FC160000}"/>
    <cellStyle name="パーセント 4 2 6 3 2" xfId="10953" xr:uid="{00000000-0005-0000-0000-0000FD160000}"/>
    <cellStyle name="パーセント 4 2 6 3 3" xfId="18437" xr:uid="{00000000-0005-0000-0000-0000FE160000}"/>
    <cellStyle name="パーセント 4 2 6 4" xfId="4828" xr:uid="{00000000-0005-0000-0000-0000FF160000}"/>
    <cellStyle name="パーセント 4 2 6 4 2" xfId="12315" xr:uid="{00000000-0005-0000-0000-000000170000}"/>
    <cellStyle name="パーセント 4 2 6 4 3" xfId="19799" xr:uid="{00000000-0005-0000-0000-000001170000}"/>
    <cellStyle name="パーセント 4 2 6 5" xfId="6188" xr:uid="{00000000-0005-0000-0000-000002170000}"/>
    <cellStyle name="パーセント 4 2 6 5 2" xfId="13675" xr:uid="{00000000-0005-0000-0000-000003170000}"/>
    <cellStyle name="パーセント 4 2 6 5 3" xfId="21159" xr:uid="{00000000-0005-0000-0000-000004170000}"/>
    <cellStyle name="パーセント 4 2 6 6" xfId="8233" xr:uid="{00000000-0005-0000-0000-000005170000}"/>
    <cellStyle name="パーセント 4 2 6 7" xfId="15717" xr:uid="{00000000-0005-0000-0000-000006170000}"/>
    <cellStyle name="パーセント 4 2 7" xfId="1440" xr:uid="{00000000-0005-0000-0000-000007170000}"/>
    <cellStyle name="パーセント 4 2 7 2" xfId="8927" xr:uid="{00000000-0005-0000-0000-000008170000}"/>
    <cellStyle name="パーセント 4 2 7 3" xfId="16411" xr:uid="{00000000-0005-0000-0000-000009170000}"/>
    <cellStyle name="パーセント 4 2 8" xfId="2800" xr:uid="{00000000-0005-0000-0000-00000A170000}"/>
    <cellStyle name="パーセント 4 2 8 2" xfId="10287" xr:uid="{00000000-0005-0000-0000-00000B170000}"/>
    <cellStyle name="パーセント 4 2 8 3" xfId="17771" xr:uid="{00000000-0005-0000-0000-00000C170000}"/>
    <cellStyle name="パーセント 4 2 9" xfId="4162" xr:uid="{00000000-0005-0000-0000-00000D170000}"/>
    <cellStyle name="パーセント 4 2 9 2" xfId="11649" xr:uid="{00000000-0005-0000-0000-00000E170000}"/>
    <cellStyle name="パーセント 4 2 9 3" xfId="19133" xr:uid="{00000000-0005-0000-0000-00000F170000}"/>
    <cellStyle name="パーセント 4 3" xfId="85" xr:uid="{00000000-0005-0000-0000-000010170000}"/>
    <cellStyle name="パーセント 4 3 10" xfId="6906" xr:uid="{00000000-0005-0000-0000-000011170000}"/>
    <cellStyle name="パーセント 4 3 10 2" xfId="14392" xr:uid="{00000000-0005-0000-0000-000012170000}"/>
    <cellStyle name="パーセント 4 3 10 3" xfId="21876" xr:uid="{00000000-0005-0000-0000-000013170000}"/>
    <cellStyle name="パーセント 4 3 11" xfId="7585" xr:uid="{00000000-0005-0000-0000-000014170000}"/>
    <cellStyle name="パーセント 4 3 12" xfId="15069" xr:uid="{00000000-0005-0000-0000-000015170000}"/>
    <cellStyle name="パーセント 4 3 2" xfId="177" xr:uid="{00000000-0005-0000-0000-000016170000}"/>
    <cellStyle name="パーセント 4 3 2 10" xfId="7670" xr:uid="{00000000-0005-0000-0000-000017170000}"/>
    <cellStyle name="パーセント 4 3 2 11" xfId="15154" xr:uid="{00000000-0005-0000-0000-000018170000}"/>
    <cellStyle name="パーセント 4 3 2 2" xfId="347" xr:uid="{00000000-0005-0000-0000-000019170000}"/>
    <cellStyle name="パーセント 4 3 2 2 10" xfId="15324" xr:uid="{00000000-0005-0000-0000-00001A170000}"/>
    <cellStyle name="パーセント 4 3 2 2 2" xfId="689" xr:uid="{00000000-0005-0000-0000-00001B170000}"/>
    <cellStyle name="パーセント 4 3 2 2 2 2" xfId="1367" xr:uid="{00000000-0005-0000-0000-00001C170000}"/>
    <cellStyle name="パーセント 4 3 2 2 2 2 2" xfId="2729" xr:uid="{00000000-0005-0000-0000-00001D170000}"/>
    <cellStyle name="パーセント 4 3 2 2 2 2 2 2" xfId="10216" xr:uid="{00000000-0005-0000-0000-00001E170000}"/>
    <cellStyle name="パーセント 4 3 2 2 2 2 2 3" xfId="17700" xr:uid="{00000000-0005-0000-0000-00001F170000}"/>
    <cellStyle name="パーセント 4 3 2 2 2 2 3" xfId="4089" xr:uid="{00000000-0005-0000-0000-000020170000}"/>
    <cellStyle name="パーセント 4 3 2 2 2 2 3 2" xfId="11576" xr:uid="{00000000-0005-0000-0000-000021170000}"/>
    <cellStyle name="パーセント 4 3 2 2 2 2 3 3" xfId="19060" xr:uid="{00000000-0005-0000-0000-000022170000}"/>
    <cellStyle name="パーセント 4 3 2 2 2 2 4" xfId="5451" xr:uid="{00000000-0005-0000-0000-000023170000}"/>
    <cellStyle name="パーセント 4 3 2 2 2 2 4 2" xfId="12938" xr:uid="{00000000-0005-0000-0000-000024170000}"/>
    <cellStyle name="パーセント 4 3 2 2 2 2 4 3" xfId="20422" xr:uid="{00000000-0005-0000-0000-000025170000}"/>
    <cellStyle name="パーセント 4 3 2 2 2 2 5" xfId="6811" xr:uid="{00000000-0005-0000-0000-000026170000}"/>
    <cellStyle name="パーセント 4 3 2 2 2 2 5 2" xfId="14298" xr:uid="{00000000-0005-0000-0000-000027170000}"/>
    <cellStyle name="パーセント 4 3 2 2 2 2 5 3" xfId="21782" xr:uid="{00000000-0005-0000-0000-000028170000}"/>
    <cellStyle name="パーセント 4 3 2 2 2 2 6" xfId="8856" xr:uid="{00000000-0005-0000-0000-000029170000}"/>
    <cellStyle name="パーセント 4 3 2 2 2 2 7" xfId="16340" xr:uid="{00000000-0005-0000-0000-00002A170000}"/>
    <cellStyle name="パーセント 4 3 2 2 2 3" xfId="2051" xr:uid="{00000000-0005-0000-0000-00002B170000}"/>
    <cellStyle name="パーセント 4 3 2 2 2 3 2" xfId="9538" xr:uid="{00000000-0005-0000-0000-00002C170000}"/>
    <cellStyle name="パーセント 4 3 2 2 2 3 3" xfId="17022" xr:uid="{00000000-0005-0000-0000-00002D170000}"/>
    <cellStyle name="パーセント 4 3 2 2 2 4" xfId="3411" xr:uid="{00000000-0005-0000-0000-00002E170000}"/>
    <cellStyle name="パーセント 4 3 2 2 2 4 2" xfId="10898" xr:uid="{00000000-0005-0000-0000-00002F170000}"/>
    <cellStyle name="パーセント 4 3 2 2 2 4 3" xfId="18382" xr:uid="{00000000-0005-0000-0000-000030170000}"/>
    <cellStyle name="パーセント 4 3 2 2 2 5" xfId="4773" xr:uid="{00000000-0005-0000-0000-000031170000}"/>
    <cellStyle name="パーセント 4 3 2 2 2 5 2" xfId="12260" xr:uid="{00000000-0005-0000-0000-000032170000}"/>
    <cellStyle name="パーセント 4 3 2 2 2 5 3" xfId="19744" xr:uid="{00000000-0005-0000-0000-000033170000}"/>
    <cellStyle name="パーセント 4 3 2 2 2 6" xfId="6133" xr:uid="{00000000-0005-0000-0000-000034170000}"/>
    <cellStyle name="パーセント 4 3 2 2 2 6 2" xfId="13620" xr:uid="{00000000-0005-0000-0000-000035170000}"/>
    <cellStyle name="パーセント 4 3 2 2 2 6 3" xfId="21104" xr:uid="{00000000-0005-0000-0000-000036170000}"/>
    <cellStyle name="パーセント 4 3 2 2 2 7" xfId="7499" xr:uid="{00000000-0005-0000-0000-000037170000}"/>
    <cellStyle name="パーセント 4 3 2 2 2 7 2" xfId="14985" xr:uid="{00000000-0005-0000-0000-000038170000}"/>
    <cellStyle name="パーセント 4 3 2 2 2 7 3" xfId="22469" xr:uid="{00000000-0005-0000-0000-000039170000}"/>
    <cellStyle name="パーセント 4 3 2 2 2 8" xfId="8178" xr:uid="{00000000-0005-0000-0000-00003A170000}"/>
    <cellStyle name="パーセント 4 3 2 2 2 9" xfId="15662" xr:uid="{00000000-0005-0000-0000-00003B170000}"/>
    <cellStyle name="パーセント 4 3 2 2 3" xfId="1029" xr:uid="{00000000-0005-0000-0000-00003C170000}"/>
    <cellStyle name="パーセント 4 3 2 2 3 2" xfId="2391" xr:uid="{00000000-0005-0000-0000-00003D170000}"/>
    <cellStyle name="パーセント 4 3 2 2 3 2 2" xfId="9878" xr:uid="{00000000-0005-0000-0000-00003E170000}"/>
    <cellStyle name="パーセント 4 3 2 2 3 2 3" xfId="17362" xr:uid="{00000000-0005-0000-0000-00003F170000}"/>
    <cellStyle name="パーセント 4 3 2 2 3 3" xfId="3751" xr:uid="{00000000-0005-0000-0000-000040170000}"/>
    <cellStyle name="パーセント 4 3 2 2 3 3 2" xfId="11238" xr:uid="{00000000-0005-0000-0000-000041170000}"/>
    <cellStyle name="パーセント 4 3 2 2 3 3 3" xfId="18722" xr:uid="{00000000-0005-0000-0000-000042170000}"/>
    <cellStyle name="パーセント 4 3 2 2 3 4" xfId="5113" xr:uid="{00000000-0005-0000-0000-000043170000}"/>
    <cellStyle name="パーセント 4 3 2 2 3 4 2" xfId="12600" xr:uid="{00000000-0005-0000-0000-000044170000}"/>
    <cellStyle name="パーセント 4 3 2 2 3 4 3" xfId="20084" xr:uid="{00000000-0005-0000-0000-000045170000}"/>
    <cellStyle name="パーセント 4 3 2 2 3 5" xfId="6473" xr:uid="{00000000-0005-0000-0000-000046170000}"/>
    <cellStyle name="パーセント 4 3 2 2 3 5 2" xfId="13960" xr:uid="{00000000-0005-0000-0000-000047170000}"/>
    <cellStyle name="パーセント 4 3 2 2 3 5 3" xfId="21444" xr:uid="{00000000-0005-0000-0000-000048170000}"/>
    <cellStyle name="パーセント 4 3 2 2 3 6" xfId="8518" xr:uid="{00000000-0005-0000-0000-000049170000}"/>
    <cellStyle name="パーセント 4 3 2 2 3 7" xfId="16002" xr:uid="{00000000-0005-0000-0000-00004A170000}"/>
    <cellStyle name="パーセント 4 3 2 2 4" xfId="1711" xr:uid="{00000000-0005-0000-0000-00004B170000}"/>
    <cellStyle name="パーセント 4 3 2 2 4 2" xfId="9198" xr:uid="{00000000-0005-0000-0000-00004C170000}"/>
    <cellStyle name="パーセント 4 3 2 2 4 3" xfId="16682" xr:uid="{00000000-0005-0000-0000-00004D170000}"/>
    <cellStyle name="パーセント 4 3 2 2 5" xfId="3071" xr:uid="{00000000-0005-0000-0000-00004E170000}"/>
    <cellStyle name="パーセント 4 3 2 2 5 2" xfId="10558" xr:uid="{00000000-0005-0000-0000-00004F170000}"/>
    <cellStyle name="パーセント 4 3 2 2 5 3" xfId="18042" xr:uid="{00000000-0005-0000-0000-000050170000}"/>
    <cellStyle name="パーセント 4 3 2 2 6" xfId="4433" xr:uid="{00000000-0005-0000-0000-000051170000}"/>
    <cellStyle name="パーセント 4 3 2 2 6 2" xfId="11920" xr:uid="{00000000-0005-0000-0000-000052170000}"/>
    <cellStyle name="パーセント 4 3 2 2 6 3" xfId="19404" xr:uid="{00000000-0005-0000-0000-000053170000}"/>
    <cellStyle name="パーセント 4 3 2 2 7" xfId="5793" xr:uid="{00000000-0005-0000-0000-000054170000}"/>
    <cellStyle name="パーセント 4 3 2 2 7 2" xfId="13280" xr:uid="{00000000-0005-0000-0000-000055170000}"/>
    <cellStyle name="パーセント 4 3 2 2 7 3" xfId="20764" xr:uid="{00000000-0005-0000-0000-000056170000}"/>
    <cellStyle name="パーセント 4 3 2 2 8" xfId="7161" xr:uid="{00000000-0005-0000-0000-000057170000}"/>
    <cellStyle name="パーセント 4 3 2 2 8 2" xfId="14647" xr:uid="{00000000-0005-0000-0000-000058170000}"/>
    <cellStyle name="パーセント 4 3 2 2 8 3" xfId="22131" xr:uid="{00000000-0005-0000-0000-000059170000}"/>
    <cellStyle name="パーセント 4 3 2 2 9" xfId="7840" xr:uid="{00000000-0005-0000-0000-00005A170000}"/>
    <cellStyle name="パーセント 4 3 2 3" xfId="520" xr:uid="{00000000-0005-0000-0000-00005B170000}"/>
    <cellStyle name="パーセント 4 3 2 3 2" xfId="1198" xr:uid="{00000000-0005-0000-0000-00005C170000}"/>
    <cellStyle name="パーセント 4 3 2 3 2 2" xfId="2560" xr:uid="{00000000-0005-0000-0000-00005D170000}"/>
    <cellStyle name="パーセント 4 3 2 3 2 2 2" xfId="10047" xr:uid="{00000000-0005-0000-0000-00005E170000}"/>
    <cellStyle name="パーセント 4 3 2 3 2 2 3" xfId="17531" xr:uid="{00000000-0005-0000-0000-00005F170000}"/>
    <cellStyle name="パーセント 4 3 2 3 2 3" xfId="3920" xr:uid="{00000000-0005-0000-0000-000060170000}"/>
    <cellStyle name="パーセント 4 3 2 3 2 3 2" xfId="11407" xr:uid="{00000000-0005-0000-0000-000061170000}"/>
    <cellStyle name="パーセント 4 3 2 3 2 3 3" xfId="18891" xr:uid="{00000000-0005-0000-0000-000062170000}"/>
    <cellStyle name="パーセント 4 3 2 3 2 4" xfId="5282" xr:uid="{00000000-0005-0000-0000-000063170000}"/>
    <cellStyle name="パーセント 4 3 2 3 2 4 2" xfId="12769" xr:uid="{00000000-0005-0000-0000-000064170000}"/>
    <cellStyle name="パーセント 4 3 2 3 2 4 3" xfId="20253" xr:uid="{00000000-0005-0000-0000-000065170000}"/>
    <cellStyle name="パーセント 4 3 2 3 2 5" xfId="6642" xr:uid="{00000000-0005-0000-0000-000066170000}"/>
    <cellStyle name="パーセント 4 3 2 3 2 5 2" xfId="14129" xr:uid="{00000000-0005-0000-0000-000067170000}"/>
    <cellStyle name="パーセント 4 3 2 3 2 5 3" xfId="21613" xr:uid="{00000000-0005-0000-0000-000068170000}"/>
    <cellStyle name="パーセント 4 3 2 3 2 6" xfId="8687" xr:uid="{00000000-0005-0000-0000-000069170000}"/>
    <cellStyle name="パーセント 4 3 2 3 2 7" xfId="16171" xr:uid="{00000000-0005-0000-0000-00006A170000}"/>
    <cellStyle name="パーセント 4 3 2 3 3" xfId="1882" xr:uid="{00000000-0005-0000-0000-00006B170000}"/>
    <cellStyle name="パーセント 4 3 2 3 3 2" xfId="9369" xr:uid="{00000000-0005-0000-0000-00006C170000}"/>
    <cellStyle name="パーセント 4 3 2 3 3 3" xfId="16853" xr:uid="{00000000-0005-0000-0000-00006D170000}"/>
    <cellStyle name="パーセント 4 3 2 3 4" xfId="3242" xr:uid="{00000000-0005-0000-0000-00006E170000}"/>
    <cellStyle name="パーセント 4 3 2 3 4 2" xfId="10729" xr:uid="{00000000-0005-0000-0000-00006F170000}"/>
    <cellStyle name="パーセント 4 3 2 3 4 3" xfId="18213" xr:uid="{00000000-0005-0000-0000-000070170000}"/>
    <cellStyle name="パーセント 4 3 2 3 5" xfId="4604" xr:uid="{00000000-0005-0000-0000-000071170000}"/>
    <cellStyle name="パーセント 4 3 2 3 5 2" xfId="12091" xr:uid="{00000000-0005-0000-0000-000072170000}"/>
    <cellStyle name="パーセント 4 3 2 3 5 3" xfId="19575" xr:uid="{00000000-0005-0000-0000-000073170000}"/>
    <cellStyle name="パーセント 4 3 2 3 6" xfId="5964" xr:uid="{00000000-0005-0000-0000-000074170000}"/>
    <cellStyle name="パーセント 4 3 2 3 6 2" xfId="13451" xr:uid="{00000000-0005-0000-0000-000075170000}"/>
    <cellStyle name="パーセント 4 3 2 3 6 3" xfId="20935" xr:uid="{00000000-0005-0000-0000-000076170000}"/>
    <cellStyle name="パーセント 4 3 2 3 7" xfId="7330" xr:uid="{00000000-0005-0000-0000-000077170000}"/>
    <cellStyle name="パーセント 4 3 2 3 7 2" xfId="14816" xr:uid="{00000000-0005-0000-0000-000078170000}"/>
    <cellStyle name="パーセント 4 3 2 3 7 3" xfId="22300" xr:uid="{00000000-0005-0000-0000-000079170000}"/>
    <cellStyle name="パーセント 4 3 2 3 8" xfId="8009" xr:uid="{00000000-0005-0000-0000-00007A170000}"/>
    <cellStyle name="パーセント 4 3 2 3 9" xfId="15493" xr:uid="{00000000-0005-0000-0000-00007B170000}"/>
    <cellStyle name="パーセント 4 3 2 4" xfId="859" xr:uid="{00000000-0005-0000-0000-00007C170000}"/>
    <cellStyle name="パーセント 4 3 2 4 2" xfId="2221" xr:uid="{00000000-0005-0000-0000-00007D170000}"/>
    <cellStyle name="パーセント 4 3 2 4 2 2" xfId="9708" xr:uid="{00000000-0005-0000-0000-00007E170000}"/>
    <cellStyle name="パーセント 4 3 2 4 2 3" xfId="17192" xr:uid="{00000000-0005-0000-0000-00007F170000}"/>
    <cellStyle name="パーセント 4 3 2 4 3" xfId="3581" xr:uid="{00000000-0005-0000-0000-000080170000}"/>
    <cellStyle name="パーセント 4 3 2 4 3 2" xfId="11068" xr:uid="{00000000-0005-0000-0000-000081170000}"/>
    <cellStyle name="パーセント 4 3 2 4 3 3" xfId="18552" xr:uid="{00000000-0005-0000-0000-000082170000}"/>
    <cellStyle name="パーセント 4 3 2 4 4" xfId="4943" xr:uid="{00000000-0005-0000-0000-000083170000}"/>
    <cellStyle name="パーセント 4 3 2 4 4 2" xfId="12430" xr:uid="{00000000-0005-0000-0000-000084170000}"/>
    <cellStyle name="パーセント 4 3 2 4 4 3" xfId="19914" xr:uid="{00000000-0005-0000-0000-000085170000}"/>
    <cellStyle name="パーセント 4 3 2 4 5" xfId="6303" xr:uid="{00000000-0005-0000-0000-000086170000}"/>
    <cellStyle name="パーセント 4 3 2 4 5 2" xfId="13790" xr:uid="{00000000-0005-0000-0000-000087170000}"/>
    <cellStyle name="パーセント 4 3 2 4 5 3" xfId="21274" xr:uid="{00000000-0005-0000-0000-000088170000}"/>
    <cellStyle name="パーセント 4 3 2 4 6" xfId="8348" xr:uid="{00000000-0005-0000-0000-000089170000}"/>
    <cellStyle name="パーセント 4 3 2 4 7" xfId="15832" xr:uid="{00000000-0005-0000-0000-00008A170000}"/>
    <cellStyle name="パーセント 4 3 2 5" xfId="1542" xr:uid="{00000000-0005-0000-0000-00008B170000}"/>
    <cellStyle name="パーセント 4 3 2 5 2" xfId="9029" xr:uid="{00000000-0005-0000-0000-00008C170000}"/>
    <cellStyle name="パーセント 4 3 2 5 3" xfId="16513" xr:uid="{00000000-0005-0000-0000-00008D170000}"/>
    <cellStyle name="パーセント 4 3 2 6" xfId="2902" xr:uid="{00000000-0005-0000-0000-00008E170000}"/>
    <cellStyle name="パーセント 4 3 2 6 2" xfId="10389" xr:uid="{00000000-0005-0000-0000-00008F170000}"/>
    <cellStyle name="パーセント 4 3 2 6 3" xfId="17873" xr:uid="{00000000-0005-0000-0000-000090170000}"/>
    <cellStyle name="パーセント 4 3 2 7" xfId="4264" xr:uid="{00000000-0005-0000-0000-000091170000}"/>
    <cellStyle name="パーセント 4 3 2 7 2" xfId="11751" xr:uid="{00000000-0005-0000-0000-000092170000}"/>
    <cellStyle name="パーセント 4 3 2 7 3" xfId="19235" xr:uid="{00000000-0005-0000-0000-000093170000}"/>
    <cellStyle name="パーセント 4 3 2 8" xfId="5624" xr:uid="{00000000-0005-0000-0000-000094170000}"/>
    <cellStyle name="パーセント 4 3 2 8 2" xfId="13111" xr:uid="{00000000-0005-0000-0000-000095170000}"/>
    <cellStyle name="パーセント 4 3 2 8 3" xfId="20595" xr:uid="{00000000-0005-0000-0000-000096170000}"/>
    <cellStyle name="パーセント 4 3 2 9" xfId="6991" xr:uid="{00000000-0005-0000-0000-000097170000}"/>
    <cellStyle name="パーセント 4 3 2 9 2" xfId="14477" xr:uid="{00000000-0005-0000-0000-000098170000}"/>
    <cellStyle name="パーセント 4 3 2 9 3" xfId="21961" xr:uid="{00000000-0005-0000-0000-000099170000}"/>
    <cellStyle name="パーセント 4 3 3" xfId="262" xr:uid="{00000000-0005-0000-0000-00009A170000}"/>
    <cellStyle name="パーセント 4 3 3 10" xfId="15239" xr:uid="{00000000-0005-0000-0000-00009B170000}"/>
    <cellStyle name="パーセント 4 3 3 2" xfId="604" xr:uid="{00000000-0005-0000-0000-00009C170000}"/>
    <cellStyle name="パーセント 4 3 3 2 2" xfId="1282" xr:uid="{00000000-0005-0000-0000-00009D170000}"/>
    <cellStyle name="パーセント 4 3 3 2 2 2" xfId="2644" xr:uid="{00000000-0005-0000-0000-00009E170000}"/>
    <cellStyle name="パーセント 4 3 3 2 2 2 2" xfId="10131" xr:uid="{00000000-0005-0000-0000-00009F170000}"/>
    <cellStyle name="パーセント 4 3 3 2 2 2 3" xfId="17615" xr:uid="{00000000-0005-0000-0000-0000A0170000}"/>
    <cellStyle name="パーセント 4 3 3 2 2 3" xfId="4004" xr:uid="{00000000-0005-0000-0000-0000A1170000}"/>
    <cellStyle name="パーセント 4 3 3 2 2 3 2" xfId="11491" xr:uid="{00000000-0005-0000-0000-0000A2170000}"/>
    <cellStyle name="パーセント 4 3 3 2 2 3 3" xfId="18975" xr:uid="{00000000-0005-0000-0000-0000A3170000}"/>
    <cellStyle name="パーセント 4 3 3 2 2 4" xfId="5366" xr:uid="{00000000-0005-0000-0000-0000A4170000}"/>
    <cellStyle name="パーセント 4 3 3 2 2 4 2" xfId="12853" xr:uid="{00000000-0005-0000-0000-0000A5170000}"/>
    <cellStyle name="パーセント 4 3 3 2 2 4 3" xfId="20337" xr:uid="{00000000-0005-0000-0000-0000A6170000}"/>
    <cellStyle name="パーセント 4 3 3 2 2 5" xfId="6726" xr:uid="{00000000-0005-0000-0000-0000A7170000}"/>
    <cellStyle name="パーセント 4 3 3 2 2 5 2" xfId="14213" xr:uid="{00000000-0005-0000-0000-0000A8170000}"/>
    <cellStyle name="パーセント 4 3 3 2 2 5 3" xfId="21697" xr:uid="{00000000-0005-0000-0000-0000A9170000}"/>
    <cellStyle name="パーセント 4 3 3 2 2 6" xfId="8771" xr:uid="{00000000-0005-0000-0000-0000AA170000}"/>
    <cellStyle name="パーセント 4 3 3 2 2 7" xfId="16255" xr:uid="{00000000-0005-0000-0000-0000AB170000}"/>
    <cellStyle name="パーセント 4 3 3 2 3" xfId="1966" xr:uid="{00000000-0005-0000-0000-0000AC170000}"/>
    <cellStyle name="パーセント 4 3 3 2 3 2" xfId="9453" xr:uid="{00000000-0005-0000-0000-0000AD170000}"/>
    <cellStyle name="パーセント 4 3 3 2 3 3" xfId="16937" xr:uid="{00000000-0005-0000-0000-0000AE170000}"/>
    <cellStyle name="パーセント 4 3 3 2 4" xfId="3326" xr:uid="{00000000-0005-0000-0000-0000AF170000}"/>
    <cellStyle name="パーセント 4 3 3 2 4 2" xfId="10813" xr:uid="{00000000-0005-0000-0000-0000B0170000}"/>
    <cellStyle name="パーセント 4 3 3 2 4 3" xfId="18297" xr:uid="{00000000-0005-0000-0000-0000B1170000}"/>
    <cellStyle name="パーセント 4 3 3 2 5" xfId="4688" xr:uid="{00000000-0005-0000-0000-0000B2170000}"/>
    <cellStyle name="パーセント 4 3 3 2 5 2" xfId="12175" xr:uid="{00000000-0005-0000-0000-0000B3170000}"/>
    <cellStyle name="パーセント 4 3 3 2 5 3" xfId="19659" xr:uid="{00000000-0005-0000-0000-0000B4170000}"/>
    <cellStyle name="パーセント 4 3 3 2 6" xfId="6048" xr:uid="{00000000-0005-0000-0000-0000B5170000}"/>
    <cellStyle name="パーセント 4 3 3 2 6 2" xfId="13535" xr:uid="{00000000-0005-0000-0000-0000B6170000}"/>
    <cellStyle name="パーセント 4 3 3 2 6 3" xfId="21019" xr:uid="{00000000-0005-0000-0000-0000B7170000}"/>
    <cellStyle name="パーセント 4 3 3 2 7" xfId="7414" xr:uid="{00000000-0005-0000-0000-0000B8170000}"/>
    <cellStyle name="パーセント 4 3 3 2 7 2" xfId="14900" xr:uid="{00000000-0005-0000-0000-0000B9170000}"/>
    <cellStyle name="パーセント 4 3 3 2 7 3" xfId="22384" xr:uid="{00000000-0005-0000-0000-0000BA170000}"/>
    <cellStyle name="パーセント 4 3 3 2 8" xfId="8093" xr:uid="{00000000-0005-0000-0000-0000BB170000}"/>
    <cellStyle name="パーセント 4 3 3 2 9" xfId="15577" xr:uid="{00000000-0005-0000-0000-0000BC170000}"/>
    <cellStyle name="パーセント 4 3 3 3" xfId="944" xr:uid="{00000000-0005-0000-0000-0000BD170000}"/>
    <cellStyle name="パーセント 4 3 3 3 2" xfId="2306" xr:uid="{00000000-0005-0000-0000-0000BE170000}"/>
    <cellStyle name="パーセント 4 3 3 3 2 2" xfId="9793" xr:uid="{00000000-0005-0000-0000-0000BF170000}"/>
    <cellStyle name="パーセント 4 3 3 3 2 3" xfId="17277" xr:uid="{00000000-0005-0000-0000-0000C0170000}"/>
    <cellStyle name="パーセント 4 3 3 3 3" xfId="3666" xr:uid="{00000000-0005-0000-0000-0000C1170000}"/>
    <cellStyle name="パーセント 4 3 3 3 3 2" xfId="11153" xr:uid="{00000000-0005-0000-0000-0000C2170000}"/>
    <cellStyle name="パーセント 4 3 3 3 3 3" xfId="18637" xr:uid="{00000000-0005-0000-0000-0000C3170000}"/>
    <cellStyle name="パーセント 4 3 3 3 4" xfId="5028" xr:uid="{00000000-0005-0000-0000-0000C4170000}"/>
    <cellStyle name="パーセント 4 3 3 3 4 2" xfId="12515" xr:uid="{00000000-0005-0000-0000-0000C5170000}"/>
    <cellStyle name="パーセント 4 3 3 3 4 3" xfId="19999" xr:uid="{00000000-0005-0000-0000-0000C6170000}"/>
    <cellStyle name="パーセント 4 3 3 3 5" xfId="6388" xr:uid="{00000000-0005-0000-0000-0000C7170000}"/>
    <cellStyle name="パーセント 4 3 3 3 5 2" xfId="13875" xr:uid="{00000000-0005-0000-0000-0000C8170000}"/>
    <cellStyle name="パーセント 4 3 3 3 5 3" xfId="21359" xr:uid="{00000000-0005-0000-0000-0000C9170000}"/>
    <cellStyle name="パーセント 4 3 3 3 6" xfId="8433" xr:uid="{00000000-0005-0000-0000-0000CA170000}"/>
    <cellStyle name="パーセント 4 3 3 3 7" xfId="15917" xr:uid="{00000000-0005-0000-0000-0000CB170000}"/>
    <cellStyle name="パーセント 4 3 3 4" xfId="1626" xr:uid="{00000000-0005-0000-0000-0000CC170000}"/>
    <cellStyle name="パーセント 4 3 3 4 2" xfId="9113" xr:uid="{00000000-0005-0000-0000-0000CD170000}"/>
    <cellStyle name="パーセント 4 3 3 4 3" xfId="16597" xr:uid="{00000000-0005-0000-0000-0000CE170000}"/>
    <cellStyle name="パーセント 4 3 3 5" xfId="2986" xr:uid="{00000000-0005-0000-0000-0000CF170000}"/>
    <cellStyle name="パーセント 4 3 3 5 2" xfId="10473" xr:uid="{00000000-0005-0000-0000-0000D0170000}"/>
    <cellStyle name="パーセント 4 3 3 5 3" xfId="17957" xr:uid="{00000000-0005-0000-0000-0000D1170000}"/>
    <cellStyle name="パーセント 4 3 3 6" xfId="4348" xr:uid="{00000000-0005-0000-0000-0000D2170000}"/>
    <cellStyle name="パーセント 4 3 3 6 2" xfId="11835" xr:uid="{00000000-0005-0000-0000-0000D3170000}"/>
    <cellStyle name="パーセント 4 3 3 6 3" xfId="19319" xr:uid="{00000000-0005-0000-0000-0000D4170000}"/>
    <cellStyle name="パーセント 4 3 3 7" xfId="5708" xr:uid="{00000000-0005-0000-0000-0000D5170000}"/>
    <cellStyle name="パーセント 4 3 3 7 2" xfId="13195" xr:uid="{00000000-0005-0000-0000-0000D6170000}"/>
    <cellStyle name="パーセント 4 3 3 7 3" xfId="20679" xr:uid="{00000000-0005-0000-0000-0000D7170000}"/>
    <cellStyle name="パーセント 4 3 3 8" xfId="7076" xr:uid="{00000000-0005-0000-0000-0000D8170000}"/>
    <cellStyle name="パーセント 4 3 3 8 2" xfId="14562" xr:uid="{00000000-0005-0000-0000-0000D9170000}"/>
    <cellStyle name="パーセント 4 3 3 8 3" xfId="22046" xr:uid="{00000000-0005-0000-0000-0000DA170000}"/>
    <cellStyle name="パーセント 4 3 3 9" xfId="7755" xr:uid="{00000000-0005-0000-0000-0000DB170000}"/>
    <cellStyle name="パーセント 4 3 4" xfId="435" xr:uid="{00000000-0005-0000-0000-0000DC170000}"/>
    <cellStyle name="パーセント 4 3 4 2" xfId="1113" xr:uid="{00000000-0005-0000-0000-0000DD170000}"/>
    <cellStyle name="パーセント 4 3 4 2 2" xfId="2475" xr:uid="{00000000-0005-0000-0000-0000DE170000}"/>
    <cellStyle name="パーセント 4 3 4 2 2 2" xfId="9962" xr:uid="{00000000-0005-0000-0000-0000DF170000}"/>
    <cellStyle name="パーセント 4 3 4 2 2 3" xfId="17446" xr:uid="{00000000-0005-0000-0000-0000E0170000}"/>
    <cellStyle name="パーセント 4 3 4 2 3" xfId="3835" xr:uid="{00000000-0005-0000-0000-0000E1170000}"/>
    <cellStyle name="パーセント 4 3 4 2 3 2" xfId="11322" xr:uid="{00000000-0005-0000-0000-0000E2170000}"/>
    <cellStyle name="パーセント 4 3 4 2 3 3" xfId="18806" xr:uid="{00000000-0005-0000-0000-0000E3170000}"/>
    <cellStyle name="パーセント 4 3 4 2 4" xfId="5197" xr:uid="{00000000-0005-0000-0000-0000E4170000}"/>
    <cellStyle name="パーセント 4 3 4 2 4 2" xfId="12684" xr:uid="{00000000-0005-0000-0000-0000E5170000}"/>
    <cellStyle name="パーセント 4 3 4 2 4 3" xfId="20168" xr:uid="{00000000-0005-0000-0000-0000E6170000}"/>
    <cellStyle name="パーセント 4 3 4 2 5" xfId="6557" xr:uid="{00000000-0005-0000-0000-0000E7170000}"/>
    <cellStyle name="パーセント 4 3 4 2 5 2" xfId="14044" xr:uid="{00000000-0005-0000-0000-0000E8170000}"/>
    <cellStyle name="パーセント 4 3 4 2 5 3" xfId="21528" xr:uid="{00000000-0005-0000-0000-0000E9170000}"/>
    <cellStyle name="パーセント 4 3 4 2 6" xfId="8602" xr:uid="{00000000-0005-0000-0000-0000EA170000}"/>
    <cellStyle name="パーセント 4 3 4 2 7" xfId="16086" xr:uid="{00000000-0005-0000-0000-0000EB170000}"/>
    <cellStyle name="パーセント 4 3 4 3" xfId="1797" xr:uid="{00000000-0005-0000-0000-0000EC170000}"/>
    <cellStyle name="パーセント 4 3 4 3 2" xfId="9284" xr:uid="{00000000-0005-0000-0000-0000ED170000}"/>
    <cellStyle name="パーセント 4 3 4 3 3" xfId="16768" xr:uid="{00000000-0005-0000-0000-0000EE170000}"/>
    <cellStyle name="パーセント 4 3 4 4" xfId="3157" xr:uid="{00000000-0005-0000-0000-0000EF170000}"/>
    <cellStyle name="パーセント 4 3 4 4 2" xfId="10644" xr:uid="{00000000-0005-0000-0000-0000F0170000}"/>
    <cellStyle name="パーセント 4 3 4 4 3" xfId="18128" xr:uid="{00000000-0005-0000-0000-0000F1170000}"/>
    <cellStyle name="パーセント 4 3 4 5" xfId="4519" xr:uid="{00000000-0005-0000-0000-0000F2170000}"/>
    <cellStyle name="パーセント 4 3 4 5 2" xfId="12006" xr:uid="{00000000-0005-0000-0000-0000F3170000}"/>
    <cellStyle name="パーセント 4 3 4 5 3" xfId="19490" xr:uid="{00000000-0005-0000-0000-0000F4170000}"/>
    <cellStyle name="パーセント 4 3 4 6" xfId="5879" xr:uid="{00000000-0005-0000-0000-0000F5170000}"/>
    <cellStyle name="パーセント 4 3 4 6 2" xfId="13366" xr:uid="{00000000-0005-0000-0000-0000F6170000}"/>
    <cellStyle name="パーセント 4 3 4 6 3" xfId="20850" xr:uid="{00000000-0005-0000-0000-0000F7170000}"/>
    <cellStyle name="パーセント 4 3 4 7" xfId="7245" xr:uid="{00000000-0005-0000-0000-0000F8170000}"/>
    <cellStyle name="パーセント 4 3 4 7 2" xfId="14731" xr:uid="{00000000-0005-0000-0000-0000F9170000}"/>
    <cellStyle name="パーセント 4 3 4 7 3" xfId="22215" xr:uid="{00000000-0005-0000-0000-0000FA170000}"/>
    <cellStyle name="パーセント 4 3 4 8" xfId="7924" xr:uid="{00000000-0005-0000-0000-0000FB170000}"/>
    <cellStyle name="パーセント 4 3 4 9" xfId="15408" xr:uid="{00000000-0005-0000-0000-0000FC170000}"/>
    <cellStyle name="パーセント 4 3 5" xfId="774" xr:uid="{00000000-0005-0000-0000-0000FD170000}"/>
    <cellStyle name="パーセント 4 3 5 2" xfId="2136" xr:uid="{00000000-0005-0000-0000-0000FE170000}"/>
    <cellStyle name="パーセント 4 3 5 2 2" xfId="9623" xr:uid="{00000000-0005-0000-0000-0000FF170000}"/>
    <cellStyle name="パーセント 4 3 5 2 3" xfId="17107" xr:uid="{00000000-0005-0000-0000-000000180000}"/>
    <cellStyle name="パーセント 4 3 5 3" xfId="3496" xr:uid="{00000000-0005-0000-0000-000001180000}"/>
    <cellStyle name="パーセント 4 3 5 3 2" xfId="10983" xr:uid="{00000000-0005-0000-0000-000002180000}"/>
    <cellStyle name="パーセント 4 3 5 3 3" xfId="18467" xr:uid="{00000000-0005-0000-0000-000003180000}"/>
    <cellStyle name="パーセント 4 3 5 4" xfId="4858" xr:uid="{00000000-0005-0000-0000-000004180000}"/>
    <cellStyle name="パーセント 4 3 5 4 2" xfId="12345" xr:uid="{00000000-0005-0000-0000-000005180000}"/>
    <cellStyle name="パーセント 4 3 5 4 3" xfId="19829" xr:uid="{00000000-0005-0000-0000-000006180000}"/>
    <cellStyle name="パーセント 4 3 5 5" xfId="6218" xr:uid="{00000000-0005-0000-0000-000007180000}"/>
    <cellStyle name="パーセント 4 3 5 5 2" xfId="13705" xr:uid="{00000000-0005-0000-0000-000008180000}"/>
    <cellStyle name="パーセント 4 3 5 5 3" xfId="21189" xr:uid="{00000000-0005-0000-0000-000009180000}"/>
    <cellStyle name="パーセント 4 3 5 6" xfId="8263" xr:uid="{00000000-0005-0000-0000-00000A180000}"/>
    <cellStyle name="パーセント 4 3 5 7" xfId="15747" xr:uid="{00000000-0005-0000-0000-00000B180000}"/>
    <cellStyle name="パーセント 4 3 6" xfId="1458" xr:uid="{00000000-0005-0000-0000-00000C180000}"/>
    <cellStyle name="パーセント 4 3 6 2" xfId="8945" xr:uid="{00000000-0005-0000-0000-00000D180000}"/>
    <cellStyle name="パーセント 4 3 6 3" xfId="16429" xr:uid="{00000000-0005-0000-0000-00000E180000}"/>
    <cellStyle name="パーセント 4 3 7" xfId="2818" xr:uid="{00000000-0005-0000-0000-00000F180000}"/>
    <cellStyle name="パーセント 4 3 7 2" xfId="10305" xr:uid="{00000000-0005-0000-0000-000010180000}"/>
    <cellStyle name="パーセント 4 3 7 3" xfId="17789" xr:uid="{00000000-0005-0000-0000-000011180000}"/>
    <cellStyle name="パーセント 4 3 8" xfId="4180" xr:uid="{00000000-0005-0000-0000-000012180000}"/>
    <cellStyle name="パーセント 4 3 8 2" xfId="11667" xr:uid="{00000000-0005-0000-0000-000013180000}"/>
    <cellStyle name="パーセント 4 3 8 3" xfId="19151" xr:uid="{00000000-0005-0000-0000-000014180000}"/>
    <cellStyle name="パーセント 4 3 9" xfId="5540" xr:uid="{00000000-0005-0000-0000-000015180000}"/>
    <cellStyle name="パーセント 4 3 9 2" xfId="13027" xr:uid="{00000000-0005-0000-0000-000016180000}"/>
    <cellStyle name="パーセント 4 3 9 3" xfId="20511" xr:uid="{00000000-0005-0000-0000-000017180000}"/>
    <cellStyle name="パーセント 4 4" xfId="130" xr:uid="{00000000-0005-0000-0000-000018180000}"/>
    <cellStyle name="パーセント 4 4 10" xfId="7623" xr:uid="{00000000-0005-0000-0000-000019180000}"/>
    <cellStyle name="パーセント 4 4 11" xfId="15107" xr:uid="{00000000-0005-0000-0000-00001A180000}"/>
    <cellStyle name="パーセント 4 4 2" xfId="300" xr:uid="{00000000-0005-0000-0000-00001B180000}"/>
    <cellStyle name="パーセント 4 4 2 10" xfId="15277" xr:uid="{00000000-0005-0000-0000-00001C180000}"/>
    <cellStyle name="パーセント 4 4 2 2" xfId="642" xr:uid="{00000000-0005-0000-0000-00001D180000}"/>
    <cellStyle name="パーセント 4 4 2 2 2" xfId="1320" xr:uid="{00000000-0005-0000-0000-00001E180000}"/>
    <cellStyle name="パーセント 4 4 2 2 2 2" xfId="2682" xr:uid="{00000000-0005-0000-0000-00001F180000}"/>
    <cellStyle name="パーセント 4 4 2 2 2 2 2" xfId="10169" xr:uid="{00000000-0005-0000-0000-000020180000}"/>
    <cellStyle name="パーセント 4 4 2 2 2 2 3" xfId="17653" xr:uid="{00000000-0005-0000-0000-000021180000}"/>
    <cellStyle name="パーセント 4 4 2 2 2 3" xfId="4042" xr:uid="{00000000-0005-0000-0000-000022180000}"/>
    <cellStyle name="パーセント 4 4 2 2 2 3 2" xfId="11529" xr:uid="{00000000-0005-0000-0000-000023180000}"/>
    <cellStyle name="パーセント 4 4 2 2 2 3 3" xfId="19013" xr:uid="{00000000-0005-0000-0000-000024180000}"/>
    <cellStyle name="パーセント 4 4 2 2 2 4" xfId="5404" xr:uid="{00000000-0005-0000-0000-000025180000}"/>
    <cellStyle name="パーセント 4 4 2 2 2 4 2" xfId="12891" xr:uid="{00000000-0005-0000-0000-000026180000}"/>
    <cellStyle name="パーセント 4 4 2 2 2 4 3" xfId="20375" xr:uid="{00000000-0005-0000-0000-000027180000}"/>
    <cellStyle name="パーセント 4 4 2 2 2 5" xfId="6764" xr:uid="{00000000-0005-0000-0000-000028180000}"/>
    <cellStyle name="パーセント 4 4 2 2 2 5 2" xfId="14251" xr:uid="{00000000-0005-0000-0000-000029180000}"/>
    <cellStyle name="パーセント 4 4 2 2 2 5 3" xfId="21735" xr:uid="{00000000-0005-0000-0000-00002A180000}"/>
    <cellStyle name="パーセント 4 4 2 2 2 6" xfId="8809" xr:uid="{00000000-0005-0000-0000-00002B180000}"/>
    <cellStyle name="パーセント 4 4 2 2 2 7" xfId="16293" xr:uid="{00000000-0005-0000-0000-00002C180000}"/>
    <cellStyle name="パーセント 4 4 2 2 3" xfId="2004" xr:uid="{00000000-0005-0000-0000-00002D180000}"/>
    <cellStyle name="パーセント 4 4 2 2 3 2" xfId="9491" xr:uid="{00000000-0005-0000-0000-00002E180000}"/>
    <cellStyle name="パーセント 4 4 2 2 3 3" xfId="16975" xr:uid="{00000000-0005-0000-0000-00002F180000}"/>
    <cellStyle name="パーセント 4 4 2 2 4" xfId="3364" xr:uid="{00000000-0005-0000-0000-000030180000}"/>
    <cellStyle name="パーセント 4 4 2 2 4 2" xfId="10851" xr:uid="{00000000-0005-0000-0000-000031180000}"/>
    <cellStyle name="パーセント 4 4 2 2 4 3" xfId="18335" xr:uid="{00000000-0005-0000-0000-000032180000}"/>
    <cellStyle name="パーセント 4 4 2 2 5" xfId="4726" xr:uid="{00000000-0005-0000-0000-000033180000}"/>
    <cellStyle name="パーセント 4 4 2 2 5 2" xfId="12213" xr:uid="{00000000-0005-0000-0000-000034180000}"/>
    <cellStyle name="パーセント 4 4 2 2 5 3" xfId="19697" xr:uid="{00000000-0005-0000-0000-000035180000}"/>
    <cellStyle name="パーセント 4 4 2 2 6" xfId="6086" xr:uid="{00000000-0005-0000-0000-000036180000}"/>
    <cellStyle name="パーセント 4 4 2 2 6 2" xfId="13573" xr:uid="{00000000-0005-0000-0000-000037180000}"/>
    <cellStyle name="パーセント 4 4 2 2 6 3" xfId="21057" xr:uid="{00000000-0005-0000-0000-000038180000}"/>
    <cellStyle name="パーセント 4 4 2 2 7" xfId="7452" xr:uid="{00000000-0005-0000-0000-000039180000}"/>
    <cellStyle name="パーセント 4 4 2 2 7 2" xfId="14938" xr:uid="{00000000-0005-0000-0000-00003A180000}"/>
    <cellStyle name="パーセント 4 4 2 2 7 3" xfId="22422" xr:uid="{00000000-0005-0000-0000-00003B180000}"/>
    <cellStyle name="パーセント 4 4 2 2 8" xfId="8131" xr:uid="{00000000-0005-0000-0000-00003C180000}"/>
    <cellStyle name="パーセント 4 4 2 2 9" xfId="15615" xr:uid="{00000000-0005-0000-0000-00003D180000}"/>
    <cellStyle name="パーセント 4 4 2 3" xfId="982" xr:uid="{00000000-0005-0000-0000-00003E180000}"/>
    <cellStyle name="パーセント 4 4 2 3 2" xfId="2344" xr:uid="{00000000-0005-0000-0000-00003F180000}"/>
    <cellStyle name="パーセント 4 4 2 3 2 2" xfId="9831" xr:uid="{00000000-0005-0000-0000-000040180000}"/>
    <cellStyle name="パーセント 4 4 2 3 2 3" xfId="17315" xr:uid="{00000000-0005-0000-0000-000041180000}"/>
    <cellStyle name="パーセント 4 4 2 3 3" xfId="3704" xr:uid="{00000000-0005-0000-0000-000042180000}"/>
    <cellStyle name="パーセント 4 4 2 3 3 2" xfId="11191" xr:uid="{00000000-0005-0000-0000-000043180000}"/>
    <cellStyle name="パーセント 4 4 2 3 3 3" xfId="18675" xr:uid="{00000000-0005-0000-0000-000044180000}"/>
    <cellStyle name="パーセント 4 4 2 3 4" xfId="5066" xr:uid="{00000000-0005-0000-0000-000045180000}"/>
    <cellStyle name="パーセント 4 4 2 3 4 2" xfId="12553" xr:uid="{00000000-0005-0000-0000-000046180000}"/>
    <cellStyle name="パーセント 4 4 2 3 4 3" xfId="20037" xr:uid="{00000000-0005-0000-0000-000047180000}"/>
    <cellStyle name="パーセント 4 4 2 3 5" xfId="6426" xr:uid="{00000000-0005-0000-0000-000048180000}"/>
    <cellStyle name="パーセント 4 4 2 3 5 2" xfId="13913" xr:uid="{00000000-0005-0000-0000-000049180000}"/>
    <cellStyle name="パーセント 4 4 2 3 5 3" xfId="21397" xr:uid="{00000000-0005-0000-0000-00004A180000}"/>
    <cellStyle name="パーセント 4 4 2 3 6" xfId="8471" xr:uid="{00000000-0005-0000-0000-00004B180000}"/>
    <cellStyle name="パーセント 4 4 2 3 7" xfId="15955" xr:uid="{00000000-0005-0000-0000-00004C180000}"/>
    <cellStyle name="パーセント 4 4 2 4" xfId="1664" xr:uid="{00000000-0005-0000-0000-00004D180000}"/>
    <cellStyle name="パーセント 4 4 2 4 2" xfId="9151" xr:uid="{00000000-0005-0000-0000-00004E180000}"/>
    <cellStyle name="パーセント 4 4 2 4 3" xfId="16635" xr:uid="{00000000-0005-0000-0000-00004F180000}"/>
    <cellStyle name="パーセント 4 4 2 5" xfId="3024" xr:uid="{00000000-0005-0000-0000-000050180000}"/>
    <cellStyle name="パーセント 4 4 2 5 2" xfId="10511" xr:uid="{00000000-0005-0000-0000-000051180000}"/>
    <cellStyle name="パーセント 4 4 2 5 3" xfId="17995" xr:uid="{00000000-0005-0000-0000-000052180000}"/>
    <cellStyle name="パーセント 4 4 2 6" xfId="4386" xr:uid="{00000000-0005-0000-0000-000053180000}"/>
    <cellStyle name="パーセント 4 4 2 6 2" xfId="11873" xr:uid="{00000000-0005-0000-0000-000054180000}"/>
    <cellStyle name="パーセント 4 4 2 6 3" xfId="19357" xr:uid="{00000000-0005-0000-0000-000055180000}"/>
    <cellStyle name="パーセント 4 4 2 7" xfId="5746" xr:uid="{00000000-0005-0000-0000-000056180000}"/>
    <cellStyle name="パーセント 4 4 2 7 2" xfId="13233" xr:uid="{00000000-0005-0000-0000-000057180000}"/>
    <cellStyle name="パーセント 4 4 2 7 3" xfId="20717" xr:uid="{00000000-0005-0000-0000-000058180000}"/>
    <cellStyle name="パーセント 4 4 2 8" xfId="7114" xr:uid="{00000000-0005-0000-0000-000059180000}"/>
    <cellStyle name="パーセント 4 4 2 8 2" xfId="14600" xr:uid="{00000000-0005-0000-0000-00005A180000}"/>
    <cellStyle name="パーセント 4 4 2 8 3" xfId="22084" xr:uid="{00000000-0005-0000-0000-00005B180000}"/>
    <cellStyle name="パーセント 4 4 2 9" xfId="7793" xr:uid="{00000000-0005-0000-0000-00005C180000}"/>
    <cellStyle name="パーセント 4 4 3" xfId="473" xr:uid="{00000000-0005-0000-0000-00005D180000}"/>
    <cellStyle name="パーセント 4 4 3 2" xfId="1151" xr:uid="{00000000-0005-0000-0000-00005E180000}"/>
    <cellStyle name="パーセント 4 4 3 2 2" xfId="2513" xr:uid="{00000000-0005-0000-0000-00005F180000}"/>
    <cellStyle name="パーセント 4 4 3 2 2 2" xfId="10000" xr:uid="{00000000-0005-0000-0000-000060180000}"/>
    <cellStyle name="パーセント 4 4 3 2 2 3" xfId="17484" xr:uid="{00000000-0005-0000-0000-000061180000}"/>
    <cellStyle name="パーセント 4 4 3 2 3" xfId="3873" xr:uid="{00000000-0005-0000-0000-000062180000}"/>
    <cellStyle name="パーセント 4 4 3 2 3 2" xfId="11360" xr:uid="{00000000-0005-0000-0000-000063180000}"/>
    <cellStyle name="パーセント 4 4 3 2 3 3" xfId="18844" xr:uid="{00000000-0005-0000-0000-000064180000}"/>
    <cellStyle name="パーセント 4 4 3 2 4" xfId="5235" xr:uid="{00000000-0005-0000-0000-000065180000}"/>
    <cellStyle name="パーセント 4 4 3 2 4 2" xfId="12722" xr:uid="{00000000-0005-0000-0000-000066180000}"/>
    <cellStyle name="パーセント 4 4 3 2 4 3" xfId="20206" xr:uid="{00000000-0005-0000-0000-000067180000}"/>
    <cellStyle name="パーセント 4 4 3 2 5" xfId="6595" xr:uid="{00000000-0005-0000-0000-000068180000}"/>
    <cellStyle name="パーセント 4 4 3 2 5 2" xfId="14082" xr:uid="{00000000-0005-0000-0000-000069180000}"/>
    <cellStyle name="パーセント 4 4 3 2 5 3" xfId="21566" xr:uid="{00000000-0005-0000-0000-00006A180000}"/>
    <cellStyle name="パーセント 4 4 3 2 6" xfId="8640" xr:uid="{00000000-0005-0000-0000-00006B180000}"/>
    <cellStyle name="パーセント 4 4 3 2 7" xfId="16124" xr:uid="{00000000-0005-0000-0000-00006C180000}"/>
    <cellStyle name="パーセント 4 4 3 3" xfId="1835" xr:uid="{00000000-0005-0000-0000-00006D180000}"/>
    <cellStyle name="パーセント 4 4 3 3 2" xfId="9322" xr:uid="{00000000-0005-0000-0000-00006E180000}"/>
    <cellStyle name="パーセント 4 4 3 3 3" xfId="16806" xr:uid="{00000000-0005-0000-0000-00006F180000}"/>
    <cellStyle name="パーセント 4 4 3 4" xfId="3195" xr:uid="{00000000-0005-0000-0000-000070180000}"/>
    <cellStyle name="パーセント 4 4 3 4 2" xfId="10682" xr:uid="{00000000-0005-0000-0000-000071180000}"/>
    <cellStyle name="パーセント 4 4 3 4 3" xfId="18166" xr:uid="{00000000-0005-0000-0000-000072180000}"/>
    <cellStyle name="パーセント 4 4 3 5" xfId="4557" xr:uid="{00000000-0005-0000-0000-000073180000}"/>
    <cellStyle name="パーセント 4 4 3 5 2" xfId="12044" xr:uid="{00000000-0005-0000-0000-000074180000}"/>
    <cellStyle name="パーセント 4 4 3 5 3" xfId="19528" xr:uid="{00000000-0005-0000-0000-000075180000}"/>
    <cellStyle name="パーセント 4 4 3 6" xfId="5917" xr:uid="{00000000-0005-0000-0000-000076180000}"/>
    <cellStyle name="パーセント 4 4 3 6 2" xfId="13404" xr:uid="{00000000-0005-0000-0000-000077180000}"/>
    <cellStyle name="パーセント 4 4 3 6 3" xfId="20888" xr:uid="{00000000-0005-0000-0000-000078180000}"/>
    <cellStyle name="パーセント 4 4 3 7" xfId="7283" xr:uid="{00000000-0005-0000-0000-000079180000}"/>
    <cellStyle name="パーセント 4 4 3 7 2" xfId="14769" xr:uid="{00000000-0005-0000-0000-00007A180000}"/>
    <cellStyle name="パーセント 4 4 3 7 3" xfId="22253" xr:uid="{00000000-0005-0000-0000-00007B180000}"/>
    <cellStyle name="パーセント 4 4 3 8" xfId="7962" xr:uid="{00000000-0005-0000-0000-00007C180000}"/>
    <cellStyle name="パーセント 4 4 3 9" xfId="15446" xr:uid="{00000000-0005-0000-0000-00007D180000}"/>
    <cellStyle name="パーセント 4 4 4" xfId="812" xr:uid="{00000000-0005-0000-0000-00007E180000}"/>
    <cellStyle name="パーセント 4 4 4 2" xfId="2174" xr:uid="{00000000-0005-0000-0000-00007F180000}"/>
    <cellStyle name="パーセント 4 4 4 2 2" xfId="9661" xr:uid="{00000000-0005-0000-0000-000080180000}"/>
    <cellStyle name="パーセント 4 4 4 2 3" xfId="17145" xr:uid="{00000000-0005-0000-0000-000081180000}"/>
    <cellStyle name="パーセント 4 4 4 3" xfId="3534" xr:uid="{00000000-0005-0000-0000-000082180000}"/>
    <cellStyle name="パーセント 4 4 4 3 2" xfId="11021" xr:uid="{00000000-0005-0000-0000-000083180000}"/>
    <cellStyle name="パーセント 4 4 4 3 3" xfId="18505" xr:uid="{00000000-0005-0000-0000-000084180000}"/>
    <cellStyle name="パーセント 4 4 4 4" xfId="4896" xr:uid="{00000000-0005-0000-0000-000085180000}"/>
    <cellStyle name="パーセント 4 4 4 4 2" xfId="12383" xr:uid="{00000000-0005-0000-0000-000086180000}"/>
    <cellStyle name="パーセント 4 4 4 4 3" xfId="19867" xr:uid="{00000000-0005-0000-0000-000087180000}"/>
    <cellStyle name="パーセント 4 4 4 5" xfId="6256" xr:uid="{00000000-0005-0000-0000-000088180000}"/>
    <cellStyle name="パーセント 4 4 4 5 2" xfId="13743" xr:uid="{00000000-0005-0000-0000-000089180000}"/>
    <cellStyle name="パーセント 4 4 4 5 3" xfId="21227" xr:uid="{00000000-0005-0000-0000-00008A180000}"/>
    <cellStyle name="パーセント 4 4 4 6" xfId="8301" xr:uid="{00000000-0005-0000-0000-00008B180000}"/>
    <cellStyle name="パーセント 4 4 4 7" xfId="15785" xr:uid="{00000000-0005-0000-0000-00008C180000}"/>
    <cellStyle name="パーセント 4 4 5" xfId="1495" xr:uid="{00000000-0005-0000-0000-00008D180000}"/>
    <cellStyle name="パーセント 4 4 5 2" xfId="8982" xr:uid="{00000000-0005-0000-0000-00008E180000}"/>
    <cellStyle name="パーセント 4 4 5 3" xfId="16466" xr:uid="{00000000-0005-0000-0000-00008F180000}"/>
    <cellStyle name="パーセント 4 4 6" xfId="2855" xr:uid="{00000000-0005-0000-0000-000090180000}"/>
    <cellStyle name="パーセント 4 4 6 2" xfId="10342" xr:uid="{00000000-0005-0000-0000-000091180000}"/>
    <cellStyle name="パーセント 4 4 6 3" xfId="17826" xr:uid="{00000000-0005-0000-0000-000092180000}"/>
    <cellStyle name="パーセント 4 4 7" xfId="4217" xr:uid="{00000000-0005-0000-0000-000093180000}"/>
    <cellStyle name="パーセント 4 4 7 2" xfId="11704" xr:uid="{00000000-0005-0000-0000-000094180000}"/>
    <cellStyle name="パーセント 4 4 7 3" xfId="19188" xr:uid="{00000000-0005-0000-0000-000095180000}"/>
    <cellStyle name="パーセント 4 4 8" xfId="5577" xr:uid="{00000000-0005-0000-0000-000096180000}"/>
    <cellStyle name="パーセント 4 4 8 2" xfId="13064" xr:uid="{00000000-0005-0000-0000-000097180000}"/>
    <cellStyle name="パーセント 4 4 8 3" xfId="20548" xr:uid="{00000000-0005-0000-0000-000098180000}"/>
    <cellStyle name="パーセント 4 4 9" xfId="6944" xr:uid="{00000000-0005-0000-0000-000099180000}"/>
    <cellStyle name="パーセント 4 4 9 2" xfId="14430" xr:uid="{00000000-0005-0000-0000-00009A180000}"/>
    <cellStyle name="パーセント 4 4 9 3" xfId="21914" xr:uid="{00000000-0005-0000-0000-00009B180000}"/>
    <cellStyle name="パーセント 4 5" xfId="215" xr:uid="{00000000-0005-0000-0000-00009C180000}"/>
    <cellStyle name="パーセント 4 5 10" xfId="15192" xr:uid="{00000000-0005-0000-0000-00009D180000}"/>
    <cellStyle name="パーセント 4 5 2" xfId="557" xr:uid="{00000000-0005-0000-0000-00009E180000}"/>
    <cellStyle name="パーセント 4 5 2 2" xfId="1235" xr:uid="{00000000-0005-0000-0000-00009F180000}"/>
    <cellStyle name="パーセント 4 5 2 2 2" xfId="2597" xr:uid="{00000000-0005-0000-0000-0000A0180000}"/>
    <cellStyle name="パーセント 4 5 2 2 2 2" xfId="10084" xr:uid="{00000000-0005-0000-0000-0000A1180000}"/>
    <cellStyle name="パーセント 4 5 2 2 2 3" xfId="17568" xr:uid="{00000000-0005-0000-0000-0000A2180000}"/>
    <cellStyle name="パーセント 4 5 2 2 3" xfId="3957" xr:uid="{00000000-0005-0000-0000-0000A3180000}"/>
    <cellStyle name="パーセント 4 5 2 2 3 2" xfId="11444" xr:uid="{00000000-0005-0000-0000-0000A4180000}"/>
    <cellStyle name="パーセント 4 5 2 2 3 3" xfId="18928" xr:uid="{00000000-0005-0000-0000-0000A5180000}"/>
    <cellStyle name="パーセント 4 5 2 2 4" xfId="5319" xr:uid="{00000000-0005-0000-0000-0000A6180000}"/>
    <cellStyle name="パーセント 4 5 2 2 4 2" xfId="12806" xr:uid="{00000000-0005-0000-0000-0000A7180000}"/>
    <cellStyle name="パーセント 4 5 2 2 4 3" xfId="20290" xr:uid="{00000000-0005-0000-0000-0000A8180000}"/>
    <cellStyle name="パーセント 4 5 2 2 5" xfId="6679" xr:uid="{00000000-0005-0000-0000-0000A9180000}"/>
    <cellStyle name="パーセント 4 5 2 2 5 2" xfId="14166" xr:uid="{00000000-0005-0000-0000-0000AA180000}"/>
    <cellStyle name="パーセント 4 5 2 2 5 3" xfId="21650" xr:uid="{00000000-0005-0000-0000-0000AB180000}"/>
    <cellStyle name="パーセント 4 5 2 2 6" xfId="8724" xr:uid="{00000000-0005-0000-0000-0000AC180000}"/>
    <cellStyle name="パーセント 4 5 2 2 7" xfId="16208" xr:uid="{00000000-0005-0000-0000-0000AD180000}"/>
    <cellStyle name="パーセント 4 5 2 3" xfId="1919" xr:uid="{00000000-0005-0000-0000-0000AE180000}"/>
    <cellStyle name="パーセント 4 5 2 3 2" xfId="9406" xr:uid="{00000000-0005-0000-0000-0000AF180000}"/>
    <cellStyle name="パーセント 4 5 2 3 3" xfId="16890" xr:uid="{00000000-0005-0000-0000-0000B0180000}"/>
    <cellStyle name="パーセント 4 5 2 4" xfId="3279" xr:uid="{00000000-0005-0000-0000-0000B1180000}"/>
    <cellStyle name="パーセント 4 5 2 4 2" xfId="10766" xr:uid="{00000000-0005-0000-0000-0000B2180000}"/>
    <cellStyle name="パーセント 4 5 2 4 3" xfId="18250" xr:uid="{00000000-0005-0000-0000-0000B3180000}"/>
    <cellStyle name="パーセント 4 5 2 5" xfId="4641" xr:uid="{00000000-0005-0000-0000-0000B4180000}"/>
    <cellStyle name="パーセント 4 5 2 5 2" xfId="12128" xr:uid="{00000000-0005-0000-0000-0000B5180000}"/>
    <cellStyle name="パーセント 4 5 2 5 3" xfId="19612" xr:uid="{00000000-0005-0000-0000-0000B6180000}"/>
    <cellStyle name="パーセント 4 5 2 6" xfId="6001" xr:uid="{00000000-0005-0000-0000-0000B7180000}"/>
    <cellStyle name="パーセント 4 5 2 6 2" xfId="13488" xr:uid="{00000000-0005-0000-0000-0000B8180000}"/>
    <cellStyle name="パーセント 4 5 2 6 3" xfId="20972" xr:uid="{00000000-0005-0000-0000-0000B9180000}"/>
    <cellStyle name="パーセント 4 5 2 7" xfId="7367" xr:uid="{00000000-0005-0000-0000-0000BA180000}"/>
    <cellStyle name="パーセント 4 5 2 7 2" xfId="14853" xr:uid="{00000000-0005-0000-0000-0000BB180000}"/>
    <cellStyle name="パーセント 4 5 2 7 3" xfId="22337" xr:uid="{00000000-0005-0000-0000-0000BC180000}"/>
    <cellStyle name="パーセント 4 5 2 8" xfId="8046" xr:uid="{00000000-0005-0000-0000-0000BD180000}"/>
    <cellStyle name="パーセント 4 5 2 9" xfId="15530" xr:uid="{00000000-0005-0000-0000-0000BE180000}"/>
    <cellStyle name="パーセント 4 5 3" xfId="897" xr:uid="{00000000-0005-0000-0000-0000BF180000}"/>
    <cellStyle name="パーセント 4 5 3 2" xfId="2259" xr:uid="{00000000-0005-0000-0000-0000C0180000}"/>
    <cellStyle name="パーセント 4 5 3 2 2" xfId="9746" xr:uid="{00000000-0005-0000-0000-0000C1180000}"/>
    <cellStyle name="パーセント 4 5 3 2 3" xfId="17230" xr:uid="{00000000-0005-0000-0000-0000C2180000}"/>
    <cellStyle name="パーセント 4 5 3 3" xfId="3619" xr:uid="{00000000-0005-0000-0000-0000C3180000}"/>
    <cellStyle name="パーセント 4 5 3 3 2" xfId="11106" xr:uid="{00000000-0005-0000-0000-0000C4180000}"/>
    <cellStyle name="パーセント 4 5 3 3 3" xfId="18590" xr:uid="{00000000-0005-0000-0000-0000C5180000}"/>
    <cellStyle name="パーセント 4 5 3 4" xfId="4981" xr:uid="{00000000-0005-0000-0000-0000C6180000}"/>
    <cellStyle name="パーセント 4 5 3 4 2" xfId="12468" xr:uid="{00000000-0005-0000-0000-0000C7180000}"/>
    <cellStyle name="パーセント 4 5 3 4 3" xfId="19952" xr:uid="{00000000-0005-0000-0000-0000C8180000}"/>
    <cellStyle name="パーセント 4 5 3 5" xfId="6341" xr:uid="{00000000-0005-0000-0000-0000C9180000}"/>
    <cellStyle name="パーセント 4 5 3 5 2" xfId="13828" xr:uid="{00000000-0005-0000-0000-0000CA180000}"/>
    <cellStyle name="パーセント 4 5 3 5 3" xfId="21312" xr:uid="{00000000-0005-0000-0000-0000CB180000}"/>
    <cellStyle name="パーセント 4 5 3 6" xfId="8386" xr:uid="{00000000-0005-0000-0000-0000CC180000}"/>
    <cellStyle name="パーセント 4 5 3 7" xfId="15870" xr:uid="{00000000-0005-0000-0000-0000CD180000}"/>
    <cellStyle name="パーセント 4 5 4" xfId="1579" xr:uid="{00000000-0005-0000-0000-0000CE180000}"/>
    <cellStyle name="パーセント 4 5 4 2" xfId="9066" xr:uid="{00000000-0005-0000-0000-0000CF180000}"/>
    <cellStyle name="パーセント 4 5 4 3" xfId="16550" xr:uid="{00000000-0005-0000-0000-0000D0180000}"/>
    <cellStyle name="パーセント 4 5 5" xfId="2939" xr:uid="{00000000-0005-0000-0000-0000D1180000}"/>
    <cellStyle name="パーセント 4 5 5 2" xfId="10426" xr:uid="{00000000-0005-0000-0000-0000D2180000}"/>
    <cellStyle name="パーセント 4 5 5 3" xfId="17910" xr:uid="{00000000-0005-0000-0000-0000D3180000}"/>
    <cellStyle name="パーセント 4 5 6" xfId="4301" xr:uid="{00000000-0005-0000-0000-0000D4180000}"/>
    <cellStyle name="パーセント 4 5 6 2" xfId="11788" xr:uid="{00000000-0005-0000-0000-0000D5180000}"/>
    <cellStyle name="パーセント 4 5 6 3" xfId="19272" xr:uid="{00000000-0005-0000-0000-0000D6180000}"/>
    <cellStyle name="パーセント 4 5 7" xfId="5661" xr:uid="{00000000-0005-0000-0000-0000D7180000}"/>
    <cellStyle name="パーセント 4 5 7 2" xfId="13148" xr:uid="{00000000-0005-0000-0000-0000D8180000}"/>
    <cellStyle name="パーセント 4 5 7 3" xfId="20632" xr:uid="{00000000-0005-0000-0000-0000D9180000}"/>
    <cellStyle name="パーセント 4 5 8" xfId="7029" xr:uid="{00000000-0005-0000-0000-0000DA180000}"/>
    <cellStyle name="パーセント 4 5 8 2" xfId="14515" xr:uid="{00000000-0005-0000-0000-0000DB180000}"/>
    <cellStyle name="パーセント 4 5 8 3" xfId="21999" xr:uid="{00000000-0005-0000-0000-0000DC180000}"/>
    <cellStyle name="パーセント 4 5 9" xfId="7708" xr:uid="{00000000-0005-0000-0000-0000DD180000}"/>
    <cellStyle name="パーセント 4 6" xfId="388" xr:uid="{00000000-0005-0000-0000-0000DE180000}"/>
    <cellStyle name="パーセント 4 6 2" xfId="1066" xr:uid="{00000000-0005-0000-0000-0000DF180000}"/>
    <cellStyle name="パーセント 4 6 2 2" xfId="2428" xr:uid="{00000000-0005-0000-0000-0000E0180000}"/>
    <cellStyle name="パーセント 4 6 2 2 2" xfId="9915" xr:uid="{00000000-0005-0000-0000-0000E1180000}"/>
    <cellStyle name="パーセント 4 6 2 2 3" xfId="17399" xr:uid="{00000000-0005-0000-0000-0000E2180000}"/>
    <cellStyle name="パーセント 4 6 2 3" xfId="3788" xr:uid="{00000000-0005-0000-0000-0000E3180000}"/>
    <cellStyle name="パーセント 4 6 2 3 2" xfId="11275" xr:uid="{00000000-0005-0000-0000-0000E4180000}"/>
    <cellStyle name="パーセント 4 6 2 3 3" xfId="18759" xr:uid="{00000000-0005-0000-0000-0000E5180000}"/>
    <cellStyle name="パーセント 4 6 2 4" xfId="5150" xr:uid="{00000000-0005-0000-0000-0000E6180000}"/>
    <cellStyle name="パーセント 4 6 2 4 2" xfId="12637" xr:uid="{00000000-0005-0000-0000-0000E7180000}"/>
    <cellStyle name="パーセント 4 6 2 4 3" xfId="20121" xr:uid="{00000000-0005-0000-0000-0000E8180000}"/>
    <cellStyle name="パーセント 4 6 2 5" xfId="6510" xr:uid="{00000000-0005-0000-0000-0000E9180000}"/>
    <cellStyle name="パーセント 4 6 2 5 2" xfId="13997" xr:uid="{00000000-0005-0000-0000-0000EA180000}"/>
    <cellStyle name="パーセント 4 6 2 5 3" xfId="21481" xr:uid="{00000000-0005-0000-0000-0000EB180000}"/>
    <cellStyle name="パーセント 4 6 2 6" xfId="8555" xr:uid="{00000000-0005-0000-0000-0000EC180000}"/>
    <cellStyle name="パーセント 4 6 2 7" xfId="16039" xr:uid="{00000000-0005-0000-0000-0000ED180000}"/>
    <cellStyle name="パーセント 4 6 3" xfId="1750" xr:uid="{00000000-0005-0000-0000-0000EE180000}"/>
    <cellStyle name="パーセント 4 6 3 2" xfId="9237" xr:uid="{00000000-0005-0000-0000-0000EF180000}"/>
    <cellStyle name="パーセント 4 6 3 3" xfId="16721" xr:uid="{00000000-0005-0000-0000-0000F0180000}"/>
    <cellStyle name="パーセント 4 6 4" xfId="3110" xr:uid="{00000000-0005-0000-0000-0000F1180000}"/>
    <cellStyle name="パーセント 4 6 4 2" xfId="10597" xr:uid="{00000000-0005-0000-0000-0000F2180000}"/>
    <cellStyle name="パーセント 4 6 4 3" xfId="18081" xr:uid="{00000000-0005-0000-0000-0000F3180000}"/>
    <cellStyle name="パーセント 4 6 5" xfId="4472" xr:uid="{00000000-0005-0000-0000-0000F4180000}"/>
    <cellStyle name="パーセント 4 6 5 2" xfId="11959" xr:uid="{00000000-0005-0000-0000-0000F5180000}"/>
    <cellStyle name="パーセント 4 6 5 3" xfId="19443" xr:uid="{00000000-0005-0000-0000-0000F6180000}"/>
    <cellStyle name="パーセント 4 6 6" xfId="5832" xr:uid="{00000000-0005-0000-0000-0000F7180000}"/>
    <cellStyle name="パーセント 4 6 6 2" xfId="13319" xr:uid="{00000000-0005-0000-0000-0000F8180000}"/>
    <cellStyle name="パーセント 4 6 6 3" xfId="20803" xr:uid="{00000000-0005-0000-0000-0000F9180000}"/>
    <cellStyle name="パーセント 4 6 7" xfId="7198" xr:uid="{00000000-0005-0000-0000-0000FA180000}"/>
    <cellStyle name="パーセント 4 6 7 2" xfId="14684" xr:uid="{00000000-0005-0000-0000-0000FB180000}"/>
    <cellStyle name="パーセント 4 6 7 3" xfId="22168" xr:uid="{00000000-0005-0000-0000-0000FC180000}"/>
    <cellStyle name="パーセント 4 6 8" xfId="7877" xr:uid="{00000000-0005-0000-0000-0000FD180000}"/>
    <cellStyle name="パーセント 4 6 9" xfId="15361" xr:uid="{00000000-0005-0000-0000-0000FE180000}"/>
    <cellStyle name="パーセント 4 7" xfId="727" xr:uid="{00000000-0005-0000-0000-0000FF180000}"/>
    <cellStyle name="パーセント 4 7 2" xfId="2089" xr:uid="{00000000-0005-0000-0000-000000190000}"/>
    <cellStyle name="パーセント 4 7 2 2" xfId="9576" xr:uid="{00000000-0005-0000-0000-000001190000}"/>
    <cellStyle name="パーセント 4 7 2 3" xfId="17060" xr:uid="{00000000-0005-0000-0000-000002190000}"/>
    <cellStyle name="パーセント 4 7 3" xfId="3449" xr:uid="{00000000-0005-0000-0000-000003190000}"/>
    <cellStyle name="パーセント 4 7 3 2" xfId="10936" xr:uid="{00000000-0005-0000-0000-000004190000}"/>
    <cellStyle name="パーセント 4 7 3 3" xfId="18420" xr:uid="{00000000-0005-0000-0000-000005190000}"/>
    <cellStyle name="パーセント 4 7 4" xfId="4811" xr:uid="{00000000-0005-0000-0000-000006190000}"/>
    <cellStyle name="パーセント 4 7 4 2" xfId="12298" xr:uid="{00000000-0005-0000-0000-000007190000}"/>
    <cellStyle name="パーセント 4 7 4 3" xfId="19782" xr:uid="{00000000-0005-0000-0000-000008190000}"/>
    <cellStyle name="パーセント 4 7 5" xfId="6171" xr:uid="{00000000-0005-0000-0000-000009190000}"/>
    <cellStyle name="パーセント 4 7 5 2" xfId="13658" xr:uid="{00000000-0005-0000-0000-00000A190000}"/>
    <cellStyle name="パーセント 4 7 5 3" xfId="21142" xr:uid="{00000000-0005-0000-0000-00000B190000}"/>
    <cellStyle name="パーセント 4 7 6" xfId="8216" xr:uid="{00000000-0005-0000-0000-00000C190000}"/>
    <cellStyle name="パーセント 4 7 7" xfId="15700" xr:uid="{00000000-0005-0000-0000-00000D190000}"/>
    <cellStyle name="パーセント 4 8" xfId="1421" xr:uid="{00000000-0005-0000-0000-00000E190000}"/>
    <cellStyle name="パーセント 4 8 2" xfId="8909" xr:uid="{00000000-0005-0000-0000-00000F190000}"/>
    <cellStyle name="パーセント 4 8 3" xfId="16393" xr:uid="{00000000-0005-0000-0000-000010190000}"/>
    <cellStyle name="パーセント 4 9" xfId="2782" xr:uid="{00000000-0005-0000-0000-000011190000}"/>
    <cellStyle name="パーセント 4 9 2" xfId="10269" xr:uid="{00000000-0005-0000-0000-000012190000}"/>
    <cellStyle name="パーセント 4 9 3" xfId="17753" xr:uid="{00000000-0005-0000-0000-000013190000}"/>
    <cellStyle name="パーセント 5" xfId="52" xr:uid="{00000000-0005-0000-0000-000014190000}"/>
    <cellStyle name="パーセント 5 10" xfId="4147" xr:uid="{00000000-0005-0000-0000-000015190000}"/>
    <cellStyle name="パーセント 5 10 2" xfId="11634" xr:uid="{00000000-0005-0000-0000-000016190000}"/>
    <cellStyle name="パーセント 5 10 3" xfId="19118" xr:uid="{00000000-0005-0000-0000-000017190000}"/>
    <cellStyle name="パーセント 5 11" xfId="5507" xr:uid="{00000000-0005-0000-0000-000018190000}"/>
    <cellStyle name="パーセント 5 11 2" xfId="12994" xr:uid="{00000000-0005-0000-0000-000019190000}"/>
    <cellStyle name="パーセント 5 11 3" xfId="20478" xr:uid="{00000000-0005-0000-0000-00001A190000}"/>
    <cellStyle name="パーセント 5 12" xfId="6862" xr:uid="{00000000-0005-0000-0000-00001B190000}"/>
    <cellStyle name="パーセント 5 12 2" xfId="14348" xr:uid="{00000000-0005-0000-0000-00001C190000}"/>
    <cellStyle name="パーセント 5 12 3" xfId="21832" xr:uid="{00000000-0005-0000-0000-00001D190000}"/>
    <cellStyle name="パーセント 5 13" xfId="7541" xr:uid="{00000000-0005-0000-0000-00001E190000}"/>
    <cellStyle name="パーセント 5 14" xfId="15025" xr:uid="{00000000-0005-0000-0000-00001F190000}"/>
    <cellStyle name="パーセント 5 2" xfId="70" xr:uid="{00000000-0005-0000-0000-000020190000}"/>
    <cellStyle name="パーセント 5 2 10" xfId="5525" xr:uid="{00000000-0005-0000-0000-000021190000}"/>
    <cellStyle name="パーセント 5 2 10 2" xfId="13012" xr:uid="{00000000-0005-0000-0000-000022190000}"/>
    <cellStyle name="パーセント 5 2 10 3" xfId="20496" xr:uid="{00000000-0005-0000-0000-000023190000}"/>
    <cellStyle name="パーセント 5 2 11" xfId="6879" xr:uid="{00000000-0005-0000-0000-000024190000}"/>
    <cellStyle name="パーセント 5 2 11 2" xfId="14365" xr:uid="{00000000-0005-0000-0000-000025190000}"/>
    <cellStyle name="パーセント 5 2 11 3" xfId="21849" xr:uid="{00000000-0005-0000-0000-000026190000}"/>
    <cellStyle name="パーセント 5 2 12" xfId="7558" xr:uid="{00000000-0005-0000-0000-000027190000}"/>
    <cellStyle name="パーセント 5 2 13" xfId="15042" xr:uid="{00000000-0005-0000-0000-000028190000}"/>
    <cellStyle name="パーセント 5 2 2" xfId="105" xr:uid="{00000000-0005-0000-0000-000029190000}"/>
    <cellStyle name="パーセント 5 2 2 10" xfId="6926" xr:uid="{00000000-0005-0000-0000-00002A190000}"/>
    <cellStyle name="パーセント 5 2 2 10 2" xfId="14412" xr:uid="{00000000-0005-0000-0000-00002B190000}"/>
    <cellStyle name="パーセント 5 2 2 10 3" xfId="21896" xr:uid="{00000000-0005-0000-0000-00002C190000}"/>
    <cellStyle name="パーセント 5 2 2 11" xfId="7605" xr:uid="{00000000-0005-0000-0000-00002D190000}"/>
    <cellStyle name="パーセント 5 2 2 12" xfId="15089" xr:uid="{00000000-0005-0000-0000-00002E190000}"/>
    <cellStyle name="パーセント 5 2 2 2" xfId="196" xr:uid="{00000000-0005-0000-0000-00002F190000}"/>
    <cellStyle name="パーセント 5 2 2 2 10" xfId="7689" xr:uid="{00000000-0005-0000-0000-000030190000}"/>
    <cellStyle name="パーセント 5 2 2 2 11" xfId="15173" xr:uid="{00000000-0005-0000-0000-000031190000}"/>
    <cellStyle name="パーセント 5 2 2 2 2" xfId="366" xr:uid="{00000000-0005-0000-0000-000032190000}"/>
    <cellStyle name="パーセント 5 2 2 2 2 10" xfId="15343" xr:uid="{00000000-0005-0000-0000-000033190000}"/>
    <cellStyle name="パーセント 5 2 2 2 2 2" xfId="708" xr:uid="{00000000-0005-0000-0000-000034190000}"/>
    <cellStyle name="パーセント 5 2 2 2 2 2 2" xfId="1386" xr:uid="{00000000-0005-0000-0000-000035190000}"/>
    <cellStyle name="パーセント 5 2 2 2 2 2 2 2" xfId="2748" xr:uid="{00000000-0005-0000-0000-000036190000}"/>
    <cellStyle name="パーセント 5 2 2 2 2 2 2 2 2" xfId="10235" xr:uid="{00000000-0005-0000-0000-000037190000}"/>
    <cellStyle name="パーセント 5 2 2 2 2 2 2 2 3" xfId="17719" xr:uid="{00000000-0005-0000-0000-000038190000}"/>
    <cellStyle name="パーセント 5 2 2 2 2 2 2 3" xfId="4108" xr:uid="{00000000-0005-0000-0000-000039190000}"/>
    <cellStyle name="パーセント 5 2 2 2 2 2 2 3 2" xfId="11595" xr:uid="{00000000-0005-0000-0000-00003A190000}"/>
    <cellStyle name="パーセント 5 2 2 2 2 2 2 3 3" xfId="19079" xr:uid="{00000000-0005-0000-0000-00003B190000}"/>
    <cellStyle name="パーセント 5 2 2 2 2 2 2 4" xfId="5470" xr:uid="{00000000-0005-0000-0000-00003C190000}"/>
    <cellStyle name="パーセント 5 2 2 2 2 2 2 4 2" xfId="12957" xr:uid="{00000000-0005-0000-0000-00003D190000}"/>
    <cellStyle name="パーセント 5 2 2 2 2 2 2 4 3" xfId="20441" xr:uid="{00000000-0005-0000-0000-00003E190000}"/>
    <cellStyle name="パーセント 5 2 2 2 2 2 2 5" xfId="6830" xr:uid="{00000000-0005-0000-0000-00003F190000}"/>
    <cellStyle name="パーセント 5 2 2 2 2 2 2 5 2" xfId="14317" xr:uid="{00000000-0005-0000-0000-000040190000}"/>
    <cellStyle name="パーセント 5 2 2 2 2 2 2 5 3" xfId="21801" xr:uid="{00000000-0005-0000-0000-000041190000}"/>
    <cellStyle name="パーセント 5 2 2 2 2 2 2 6" xfId="8875" xr:uid="{00000000-0005-0000-0000-000042190000}"/>
    <cellStyle name="パーセント 5 2 2 2 2 2 2 7" xfId="16359" xr:uid="{00000000-0005-0000-0000-000043190000}"/>
    <cellStyle name="パーセント 5 2 2 2 2 2 3" xfId="2070" xr:uid="{00000000-0005-0000-0000-000044190000}"/>
    <cellStyle name="パーセント 5 2 2 2 2 2 3 2" xfId="9557" xr:uid="{00000000-0005-0000-0000-000045190000}"/>
    <cellStyle name="パーセント 5 2 2 2 2 2 3 3" xfId="17041" xr:uid="{00000000-0005-0000-0000-000046190000}"/>
    <cellStyle name="パーセント 5 2 2 2 2 2 4" xfId="3430" xr:uid="{00000000-0005-0000-0000-000047190000}"/>
    <cellStyle name="パーセント 5 2 2 2 2 2 4 2" xfId="10917" xr:uid="{00000000-0005-0000-0000-000048190000}"/>
    <cellStyle name="パーセント 5 2 2 2 2 2 4 3" xfId="18401" xr:uid="{00000000-0005-0000-0000-000049190000}"/>
    <cellStyle name="パーセント 5 2 2 2 2 2 5" xfId="4792" xr:uid="{00000000-0005-0000-0000-00004A190000}"/>
    <cellStyle name="パーセント 5 2 2 2 2 2 5 2" xfId="12279" xr:uid="{00000000-0005-0000-0000-00004B190000}"/>
    <cellStyle name="パーセント 5 2 2 2 2 2 5 3" xfId="19763" xr:uid="{00000000-0005-0000-0000-00004C190000}"/>
    <cellStyle name="パーセント 5 2 2 2 2 2 6" xfId="6152" xr:uid="{00000000-0005-0000-0000-00004D190000}"/>
    <cellStyle name="パーセント 5 2 2 2 2 2 6 2" xfId="13639" xr:uid="{00000000-0005-0000-0000-00004E190000}"/>
    <cellStyle name="パーセント 5 2 2 2 2 2 6 3" xfId="21123" xr:uid="{00000000-0005-0000-0000-00004F190000}"/>
    <cellStyle name="パーセント 5 2 2 2 2 2 7" xfId="7518" xr:uid="{00000000-0005-0000-0000-000050190000}"/>
    <cellStyle name="パーセント 5 2 2 2 2 2 7 2" xfId="15004" xr:uid="{00000000-0005-0000-0000-000051190000}"/>
    <cellStyle name="パーセント 5 2 2 2 2 2 7 3" xfId="22488" xr:uid="{00000000-0005-0000-0000-000052190000}"/>
    <cellStyle name="パーセント 5 2 2 2 2 2 8" xfId="8197" xr:uid="{00000000-0005-0000-0000-000053190000}"/>
    <cellStyle name="パーセント 5 2 2 2 2 2 9" xfId="15681" xr:uid="{00000000-0005-0000-0000-000054190000}"/>
    <cellStyle name="パーセント 5 2 2 2 2 3" xfId="1048" xr:uid="{00000000-0005-0000-0000-000055190000}"/>
    <cellStyle name="パーセント 5 2 2 2 2 3 2" xfId="2410" xr:uid="{00000000-0005-0000-0000-000056190000}"/>
    <cellStyle name="パーセント 5 2 2 2 2 3 2 2" xfId="9897" xr:uid="{00000000-0005-0000-0000-000057190000}"/>
    <cellStyle name="パーセント 5 2 2 2 2 3 2 3" xfId="17381" xr:uid="{00000000-0005-0000-0000-000058190000}"/>
    <cellStyle name="パーセント 5 2 2 2 2 3 3" xfId="3770" xr:uid="{00000000-0005-0000-0000-000059190000}"/>
    <cellStyle name="パーセント 5 2 2 2 2 3 3 2" xfId="11257" xr:uid="{00000000-0005-0000-0000-00005A190000}"/>
    <cellStyle name="パーセント 5 2 2 2 2 3 3 3" xfId="18741" xr:uid="{00000000-0005-0000-0000-00005B190000}"/>
    <cellStyle name="パーセント 5 2 2 2 2 3 4" xfId="5132" xr:uid="{00000000-0005-0000-0000-00005C190000}"/>
    <cellStyle name="パーセント 5 2 2 2 2 3 4 2" xfId="12619" xr:uid="{00000000-0005-0000-0000-00005D190000}"/>
    <cellStyle name="パーセント 5 2 2 2 2 3 4 3" xfId="20103" xr:uid="{00000000-0005-0000-0000-00005E190000}"/>
    <cellStyle name="パーセント 5 2 2 2 2 3 5" xfId="6492" xr:uid="{00000000-0005-0000-0000-00005F190000}"/>
    <cellStyle name="パーセント 5 2 2 2 2 3 5 2" xfId="13979" xr:uid="{00000000-0005-0000-0000-000060190000}"/>
    <cellStyle name="パーセント 5 2 2 2 2 3 5 3" xfId="21463" xr:uid="{00000000-0005-0000-0000-000061190000}"/>
    <cellStyle name="パーセント 5 2 2 2 2 3 6" xfId="8537" xr:uid="{00000000-0005-0000-0000-000062190000}"/>
    <cellStyle name="パーセント 5 2 2 2 2 3 7" xfId="16021" xr:uid="{00000000-0005-0000-0000-000063190000}"/>
    <cellStyle name="パーセント 5 2 2 2 2 4" xfId="1730" xr:uid="{00000000-0005-0000-0000-000064190000}"/>
    <cellStyle name="パーセント 5 2 2 2 2 4 2" xfId="9217" xr:uid="{00000000-0005-0000-0000-000065190000}"/>
    <cellStyle name="パーセント 5 2 2 2 2 4 3" xfId="16701" xr:uid="{00000000-0005-0000-0000-000066190000}"/>
    <cellStyle name="パーセント 5 2 2 2 2 5" xfId="3090" xr:uid="{00000000-0005-0000-0000-000067190000}"/>
    <cellStyle name="パーセント 5 2 2 2 2 5 2" xfId="10577" xr:uid="{00000000-0005-0000-0000-000068190000}"/>
    <cellStyle name="パーセント 5 2 2 2 2 5 3" xfId="18061" xr:uid="{00000000-0005-0000-0000-000069190000}"/>
    <cellStyle name="パーセント 5 2 2 2 2 6" xfId="4452" xr:uid="{00000000-0005-0000-0000-00006A190000}"/>
    <cellStyle name="パーセント 5 2 2 2 2 6 2" xfId="11939" xr:uid="{00000000-0005-0000-0000-00006B190000}"/>
    <cellStyle name="パーセント 5 2 2 2 2 6 3" xfId="19423" xr:uid="{00000000-0005-0000-0000-00006C190000}"/>
    <cellStyle name="パーセント 5 2 2 2 2 7" xfId="5812" xr:uid="{00000000-0005-0000-0000-00006D190000}"/>
    <cellStyle name="パーセント 5 2 2 2 2 7 2" xfId="13299" xr:uid="{00000000-0005-0000-0000-00006E190000}"/>
    <cellStyle name="パーセント 5 2 2 2 2 7 3" xfId="20783" xr:uid="{00000000-0005-0000-0000-00006F190000}"/>
    <cellStyle name="パーセント 5 2 2 2 2 8" xfId="7180" xr:uid="{00000000-0005-0000-0000-000070190000}"/>
    <cellStyle name="パーセント 5 2 2 2 2 8 2" xfId="14666" xr:uid="{00000000-0005-0000-0000-000071190000}"/>
    <cellStyle name="パーセント 5 2 2 2 2 8 3" xfId="22150" xr:uid="{00000000-0005-0000-0000-000072190000}"/>
    <cellStyle name="パーセント 5 2 2 2 2 9" xfId="7859" xr:uid="{00000000-0005-0000-0000-000073190000}"/>
    <cellStyle name="パーセント 5 2 2 2 3" xfId="539" xr:uid="{00000000-0005-0000-0000-000074190000}"/>
    <cellStyle name="パーセント 5 2 2 2 3 2" xfId="1217" xr:uid="{00000000-0005-0000-0000-000075190000}"/>
    <cellStyle name="パーセント 5 2 2 2 3 2 2" xfId="2579" xr:uid="{00000000-0005-0000-0000-000076190000}"/>
    <cellStyle name="パーセント 5 2 2 2 3 2 2 2" xfId="10066" xr:uid="{00000000-0005-0000-0000-000077190000}"/>
    <cellStyle name="パーセント 5 2 2 2 3 2 2 3" xfId="17550" xr:uid="{00000000-0005-0000-0000-000078190000}"/>
    <cellStyle name="パーセント 5 2 2 2 3 2 3" xfId="3939" xr:uid="{00000000-0005-0000-0000-000079190000}"/>
    <cellStyle name="パーセント 5 2 2 2 3 2 3 2" xfId="11426" xr:uid="{00000000-0005-0000-0000-00007A190000}"/>
    <cellStyle name="パーセント 5 2 2 2 3 2 3 3" xfId="18910" xr:uid="{00000000-0005-0000-0000-00007B190000}"/>
    <cellStyle name="パーセント 5 2 2 2 3 2 4" xfId="5301" xr:uid="{00000000-0005-0000-0000-00007C190000}"/>
    <cellStyle name="パーセント 5 2 2 2 3 2 4 2" xfId="12788" xr:uid="{00000000-0005-0000-0000-00007D190000}"/>
    <cellStyle name="パーセント 5 2 2 2 3 2 4 3" xfId="20272" xr:uid="{00000000-0005-0000-0000-00007E190000}"/>
    <cellStyle name="パーセント 5 2 2 2 3 2 5" xfId="6661" xr:uid="{00000000-0005-0000-0000-00007F190000}"/>
    <cellStyle name="パーセント 5 2 2 2 3 2 5 2" xfId="14148" xr:uid="{00000000-0005-0000-0000-000080190000}"/>
    <cellStyle name="パーセント 5 2 2 2 3 2 5 3" xfId="21632" xr:uid="{00000000-0005-0000-0000-000081190000}"/>
    <cellStyle name="パーセント 5 2 2 2 3 2 6" xfId="8706" xr:uid="{00000000-0005-0000-0000-000082190000}"/>
    <cellStyle name="パーセント 5 2 2 2 3 2 7" xfId="16190" xr:uid="{00000000-0005-0000-0000-000083190000}"/>
    <cellStyle name="パーセント 5 2 2 2 3 3" xfId="1901" xr:uid="{00000000-0005-0000-0000-000084190000}"/>
    <cellStyle name="パーセント 5 2 2 2 3 3 2" xfId="9388" xr:uid="{00000000-0005-0000-0000-000085190000}"/>
    <cellStyle name="パーセント 5 2 2 2 3 3 3" xfId="16872" xr:uid="{00000000-0005-0000-0000-000086190000}"/>
    <cellStyle name="パーセント 5 2 2 2 3 4" xfId="3261" xr:uid="{00000000-0005-0000-0000-000087190000}"/>
    <cellStyle name="パーセント 5 2 2 2 3 4 2" xfId="10748" xr:uid="{00000000-0005-0000-0000-000088190000}"/>
    <cellStyle name="パーセント 5 2 2 2 3 4 3" xfId="18232" xr:uid="{00000000-0005-0000-0000-000089190000}"/>
    <cellStyle name="パーセント 5 2 2 2 3 5" xfId="4623" xr:uid="{00000000-0005-0000-0000-00008A190000}"/>
    <cellStyle name="パーセント 5 2 2 2 3 5 2" xfId="12110" xr:uid="{00000000-0005-0000-0000-00008B190000}"/>
    <cellStyle name="パーセント 5 2 2 2 3 5 3" xfId="19594" xr:uid="{00000000-0005-0000-0000-00008C190000}"/>
    <cellStyle name="パーセント 5 2 2 2 3 6" xfId="5983" xr:uid="{00000000-0005-0000-0000-00008D190000}"/>
    <cellStyle name="パーセント 5 2 2 2 3 6 2" xfId="13470" xr:uid="{00000000-0005-0000-0000-00008E190000}"/>
    <cellStyle name="パーセント 5 2 2 2 3 6 3" xfId="20954" xr:uid="{00000000-0005-0000-0000-00008F190000}"/>
    <cellStyle name="パーセント 5 2 2 2 3 7" xfId="7349" xr:uid="{00000000-0005-0000-0000-000090190000}"/>
    <cellStyle name="パーセント 5 2 2 2 3 7 2" xfId="14835" xr:uid="{00000000-0005-0000-0000-000091190000}"/>
    <cellStyle name="パーセント 5 2 2 2 3 7 3" xfId="22319" xr:uid="{00000000-0005-0000-0000-000092190000}"/>
    <cellStyle name="パーセント 5 2 2 2 3 8" xfId="8028" xr:uid="{00000000-0005-0000-0000-000093190000}"/>
    <cellStyle name="パーセント 5 2 2 2 3 9" xfId="15512" xr:uid="{00000000-0005-0000-0000-000094190000}"/>
    <cellStyle name="パーセント 5 2 2 2 4" xfId="878" xr:uid="{00000000-0005-0000-0000-000095190000}"/>
    <cellStyle name="パーセント 5 2 2 2 4 2" xfId="2240" xr:uid="{00000000-0005-0000-0000-000096190000}"/>
    <cellStyle name="パーセント 5 2 2 2 4 2 2" xfId="9727" xr:uid="{00000000-0005-0000-0000-000097190000}"/>
    <cellStyle name="パーセント 5 2 2 2 4 2 3" xfId="17211" xr:uid="{00000000-0005-0000-0000-000098190000}"/>
    <cellStyle name="パーセント 5 2 2 2 4 3" xfId="3600" xr:uid="{00000000-0005-0000-0000-000099190000}"/>
    <cellStyle name="パーセント 5 2 2 2 4 3 2" xfId="11087" xr:uid="{00000000-0005-0000-0000-00009A190000}"/>
    <cellStyle name="パーセント 5 2 2 2 4 3 3" xfId="18571" xr:uid="{00000000-0005-0000-0000-00009B190000}"/>
    <cellStyle name="パーセント 5 2 2 2 4 4" xfId="4962" xr:uid="{00000000-0005-0000-0000-00009C190000}"/>
    <cellStyle name="パーセント 5 2 2 2 4 4 2" xfId="12449" xr:uid="{00000000-0005-0000-0000-00009D190000}"/>
    <cellStyle name="パーセント 5 2 2 2 4 4 3" xfId="19933" xr:uid="{00000000-0005-0000-0000-00009E190000}"/>
    <cellStyle name="パーセント 5 2 2 2 4 5" xfId="6322" xr:uid="{00000000-0005-0000-0000-00009F190000}"/>
    <cellStyle name="パーセント 5 2 2 2 4 5 2" xfId="13809" xr:uid="{00000000-0005-0000-0000-0000A0190000}"/>
    <cellStyle name="パーセント 5 2 2 2 4 5 3" xfId="21293" xr:uid="{00000000-0005-0000-0000-0000A1190000}"/>
    <cellStyle name="パーセント 5 2 2 2 4 6" xfId="8367" xr:uid="{00000000-0005-0000-0000-0000A2190000}"/>
    <cellStyle name="パーセント 5 2 2 2 4 7" xfId="15851" xr:uid="{00000000-0005-0000-0000-0000A3190000}"/>
    <cellStyle name="パーセント 5 2 2 2 5" xfId="1562" xr:uid="{00000000-0005-0000-0000-0000A4190000}"/>
    <cellStyle name="パーセント 5 2 2 2 5 2" xfId="9049" xr:uid="{00000000-0005-0000-0000-0000A5190000}"/>
    <cellStyle name="パーセント 5 2 2 2 5 3" xfId="16533" xr:uid="{00000000-0005-0000-0000-0000A6190000}"/>
    <cellStyle name="パーセント 5 2 2 2 6" xfId="2922" xr:uid="{00000000-0005-0000-0000-0000A7190000}"/>
    <cellStyle name="パーセント 5 2 2 2 6 2" xfId="10409" xr:uid="{00000000-0005-0000-0000-0000A8190000}"/>
    <cellStyle name="パーセント 5 2 2 2 6 3" xfId="17893" xr:uid="{00000000-0005-0000-0000-0000A9190000}"/>
    <cellStyle name="パーセント 5 2 2 2 7" xfId="4284" xr:uid="{00000000-0005-0000-0000-0000AA190000}"/>
    <cellStyle name="パーセント 5 2 2 2 7 2" xfId="11771" xr:uid="{00000000-0005-0000-0000-0000AB190000}"/>
    <cellStyle name="パーセント 5 2 2 2 7 3" xfId="19255" xr:uid="{00000000-0005-0000-0000-0000AC190000}"/>
    <cellStyle name="パーセント 5 2 2 2 8" xfId="5644" xr:uid="{00000000-0005-0000-0000-0000AD190000}"/>
    <cellStyle name="パーセント 5 2 2 2 8 2" xfId="13131" xr:uid="{00000000-0005-0000-0000-0000AE190000}"/>
    <cellStyle name="パーセント 5 2 2 2 8 3" xfId="20615" xr:uid="{00000000-0005-0000-0000-0000AF190000}"/>
    <cellStyle name="パーセント 5 2 2 2 9" xfId="7010" xr:uid="{00000000-0005-0000-0000-0000B0190000}"/>
    <cellStyle name="パーセント 5 2 2 2 9 2" xfId="14496" xr:uid="{00000000-0005-0000-0000-0000B1190000}"/>
    <cellStyle name="パーセント 5 2 2 2 9 3" xfId="21980" xr:uid="{00000000-0005-0000-0000-0000B2190000}"/>
    <cellStyle name="パーセント 5 2 2 3" xfId="282" xr:uid="{00000000-0005-0000-0000-0000B3190000}"/>
    <cellStyle name="パーセント 5 2 2 3 10" xfId="15259" xr:uid="{00000000-0005-0000-0000-0000B4190000}"/>
    <cellStyle name="パーセント 5 2 2 3 2" xfId="624" xr:uid="{00000000-0005-0000-0000-0000B5190000}"/>
    <cellStyle name="パーセント 5 2 2 3 2 2" xfId="1302" xr:uid="{00000000-0005-0000-0000-0000B6190000}"/>
    <cellStyle name="パーセント 5 2 2 3 2 2 2" xfId="2664" xr:uid="{00000000-0005-0000-0000-0000B7190000}"/>
    <cellStyle name="パーセント 5 2 2 3 2 2 2 2" xfId="10151" xr:uid="{00000000-0005-0000-0000-0000B8190000}"/>
    <cellStyle name="パーセント 5 2 2 3 2 2 2 3" xfId="17635" xr:uid="{00000000-0005-0000-0000-0000B9190000}"/>
    <cellStyle name="パーセント 5 2 2 3 2 2 3" xfId="4024" xr:uid="{00000000-0005-0000-0000-0000BA190000}"/>
    <cellStyle name="パーセント 5 2 2 3 2 2 3 2" xfId="11511" xr:uid="{00000000-0005-0000-0000-0000BB190000}"/>
    <cellStyle name="パーセント 5 2 2 3 2 2 3 3" xfId="18995" xr:uid="{00000000-0005-0000-0000-0000BC190000}"/>
    <cellStyle name="パーセント 5 2 2 3 2 2 4" xfId="5386" xr:uid="{00000000-0005-0000-0000-0000BD190000}"/>
    <cellStyle name="パーセント 5 2 2 3 2 2 4 2" xfId="12873" xr:uid="{00000000-0005-0000-0000-0000BE190000}"/>
    <cellStyle name="パーセント 5 2 2 3 2 2 4 3" xfId="20357" xr:uid="{00000000-0005-0000-0000-0000BF190000}"/>
    <cellStyle name="パーセント 5 2 2 3 2 2 5" xfId="6746" xr:uid="{00000000-0005-0000-0000-0000C0190000}"/>
    <cellStyle name="パーセント 5 2 2 3 2 2 5 2" xfId="14233" xr:uid="{00000000-0005-0000-0000-0000C1190000}"/>
    <cellStyle name="パーセント 5 2 2 3 2 2 5 3" xfId="21717" xr:uid="{00000000-0005-0000-0000-0000C2190000}"/>
    <cellStyle name="パーセント 5 2 2 3 2 2 6" xfId="8791" xr:uid="{00000000-0005-0000-0000-0000C3190000}"/>
    <cellStyle name="パーセント 5 2 2 3 2 2 7" xfId="16275" xr:uid="{00000000-0005-0000-0000-0000C4190000}"/>
    <cellStyle name="パーセント 5 2 2 3 2 3" xfId="1986" xr:uid="{00000000-0005-0000-0000-0000C5190000}"/>
    <cellStyle name="パーセント 5 2 2 3 2 3 2" xfId="9473" xr:uid="{00000000-0005-0000-0000-0000C6190000}"/>
    <cellStyle name="パーセント 5 2 2 3 2 3 3" xfId="16957" xr:uid="{00000000-0005-0000-0000-0000C7190000}"/>
    <cellStyle name="パーセント 5 2 2 3 2 4" xfId="3346" xr:uid="{00000000-0005-0000-0000-0000C8190000}"/>
    <cellStyle name="パーセント 5 2 2 3 2 4 2" xfId="10833" xr:uid="{00000000-0005-0000-0000-0000C9190000}"/>
    <cellStyle name="パーセント 5 2 2 3 2 4 3" xfId="18317" xr:uid="{00000000-0005-0000-0000-0000CA190000}"/>
    <cellStyle name="パーセント 5 2 2 3 2 5" xfId="4708" xr:uid="{00000000-0005-0000-0000-0000CB190000}"/>
    <cellStyle name="パーセント 5 2 2 3 2 5 2" xfId="12195" xr:uid="{00000000-0005-0000-0000-0000CC190000}"/>
    <cellStyle name="パーセント 5 2 2 3 2 5 3" xfId="19679" xr:uid="{00000000-0005-0000-0000-0000CD190000}"/>
    <cellStyle name="パーセント 5 2 2 3 2 6" xfId="6068" xr:uid="{00000000-0005-0000-0000-0000CE190000}"/>
    <cellStyle name="パーセント 5 2 2 3 2 6 2" xfId="13555" xr:uid="{00000000-0005-0000-0000-0000CF190000}"/>
    <cellStyle name="パーセント 5 2 2 3 2 6 3" xfId="21039" xr:uid="{00000000-0005-0000-0000-0000D0190000}"/>
    <cellStyle name="パーセント 5 2 2 3 2 7" xfId="7434" xr:uid="{00000000-0005-0000-0000-0000D1190000}"/>
    <cellStyle name="パーセント 5 2 2 3 2 7 2" xfId="14920" xr:uid="{00000000-0005-0000-0000-0000D2190000}"/>
    <cellStyle name="パーセント 5 2 2 3 2 7 3" xfId="22404" xr:uid="{00000000-0005-0000-0000-0000D3190000}"/>
    <cellStyle name="パーセント 5 2 2 3 2 8" xfId="8113" xr:uid="{00000000-0005-0000-0000-0000D4190000}"/>
    <cellStyle name="パーセント 5 2 2 3 2 9" xfId="15597" xr:uid="{00000000-0005-0000-0000-0000D5190000}"/>
    <cellStyle name="パーセント 5 2 2 3 3" xfId="964" xr:uid="{00000000-0005-0000-0000-0000D6190000}"/>
    <cellStyle name="パーセント 5 2 2 3 3 2" xfId="2326" xr:uid="{00000000-0005-0000-0000-0000D7190000}"/>
    <cellStyle name="パーセント 5 2 2 3 3 2 2" xfId="9813" xr:uid="{00000000-0005-0000-0000-0000D8190000}"/>
    <cellStyle name="パーセント 5 2 2 3 3 2 3" xfId="17297" xr:uid="{00000000-0005-0000-0000-0000D9190000}"/>
    <cellStyle name="パーセント 5 2 2 3 3 3" xfId="3686" xr:uid="{00000000-0005-0000-0000-0000DA190000}"/>
    <cellStyle name="パーセント 5 2 2 3 3 3 2" xfId="11173" xr:uid="{00000000-0005-0000-0000-0000DB190000}"/>
    <cellStyle name="パーセント 5 2 2 3 3 3 3" xfId="18657" xr:uid="{00000000-0005-0000-0000-0000DC190000}"/>
    <cellStyle name="パーセント 5 2 2 3 3 4" xfId="5048" xr:uid="{00000000-0005-0000-0000-0000DD190000}"/>
    <cellStyle name="パーセント 5 2 2 3 3 4 2" xfId="12535" xr:uid="{00000000-0005-0000-0000-0000DE190000}"/>
    <cellStyle name="パーセント 5 2 2 3 3 4 3" xfId="20019" xr:uid="{00000000-0005-0000-0000-0000DF190000}"/>
    <cellStyle name="パーセント 5 2 2 3 3 5" xfId="6408" xr:uid="{00000000-0005-0000-0000-0000E0190000}"/>
    <cellStyle name="パーセント 5 2 2 3 3 5 2" xfId="13895" xr:uid="{00000000-0005-0000-0000-0000E1190000}"/>
    <cellStyle name="パーセント 5 2 2 3 3 5 3" xfId="21379" xr:uid="{00000000-0005-0000-0000-0000E2190000}"/>
    <cellStyle name="パーセント 5 2 2 3 3 6" xfId="8453" xr:uid="{00000000-0005-0000-0000-0000E3190000}"/>
    <cellStyle name="パーセント 5 2 2 3 3 7" xfId="15937" xr:uid="{00000000-0005-0000-0000-0000E4190000}"/>
    <cellStyle name="パーセント 5 2 2 3 4" xfId="1646" xr:uid="{00000000-0005-0000-0000-0000E5190000}"/>
    <cellStyle name="パーセント 5 2 2 3 4 2" xfId="9133" xr:uid="{00000000-0005-0000-0000-0000E6190000}"/>
    <cellStyle name="パーセント 5 2 2 3 4 3" xfId="16617" xr:uid="{00000000-0005-0000-0000-0000E7190000}"/>
    <cellStyle name="パーセント 5 2 2 3 5" xfId="3006" xr:uid="{00000000-0005-0000-0000-0000E8190000}"/>
    <cellStyle name="パーセント 5 2 2 3 5 2" xfId="10493" xr:uid="{00000000-0005-0000-0000-0000E9190000}"/>
    <cellStyle name="パーセント 5 2 2 3 5 3" xfId="17977" xr:uid="{00000000-0005-0000-0000-0000EA190000}"/>
    <cellStyle name="パーセント 5 2 2 3 6" xfId="4368" xr:uid="{00000000-0005-0000-0000-0000EB190000}"/>
    <cellStyle name="パーセント 5 2 2 3 6 2" xfId="11855" xr:uid="{00000000-0005-0000-0000-0000EC190000}"/>
    <cellStyle name="パーセント 5 2 2 3 6 3" xfId="19339" xr:uid="{00000000-0005-0000-0000-0000ED190000}"/>
    <cellStyle name="パーセント 5 2 2 3 7" xfId="5728" xr:uid="{00000000-0005-0000-0000-0000EE190000}"/>
    <cellStyle name="パーセント 5 2 2 3 7 2" xfId="13215" xr:uid="{00000000-0005-0000-0000-0000EF190000}"/>
    <cellStyle name="パーセント 5 2 2 3 7 3" xfId="20699" xr:uid="{00000000-0005-0000-0000-0000F0190000}"/>
    <cellStyle name="パーセント 5 2 2 3 8" xfId="7096" xr:uid="{00000000-0005-0000-0000-0000F1190000}"/>
    <cellStyle name="パーセント 5 2 2 3 8 2" xfId="14582" xr:uid="{00000000-0005-0000-0000-0000F2190000}"/>
    <cellStyle name="パーセント 5 2 2 3 8 3" xfId="22066" xr:uid="{00000000-0005-0000-0000-0000F3190000}"/>
    <cellStyle name="パーセント 5 2 2 3 9" xfId="7775" xr:uid="{00000000-0005-0000-0000-0000F4190000}"/>
    <cellStyle name="パーセント 5 2 2 4" xfId="455" xr:uid="{00000000-0005-0000-0000-0000F5190000}"/>
    <cellStyle name="パーセント 5 2 2 4 2" xfId="1133" xr:uid="{00000000-0005-0000-0000-0000F6190000}"/>
    <cellStyle name="パーセント 5 2 2 4 2 2" xfId="2495" xr:uid="{00000000-0005-0000-0000-0000F7190000}"/>
    <cellStyle name="パーセント 5 2 2 4 2 2 2" xfId="9982" xr:uid="{00000000-0005-0000-0000-0000F8190000}"/>
    <cellStyle name="パーセント 5 2 2 4 2 2 3" xfId="17466" xr:uid="{00000000-0005-0000-0000-0000F9190000}"/>
    <cellStyle name="パーセント 5 2 2 4 2 3" xfId="3855" xr:uid="{00000000-0005-0000-0000-0000FA190000}"/>
    <cellStyle name="パーセント 5 2 2 4 2 3 2" xfId="11342" xr:uid="{00000000-0005-0000-0000-0000FB190000}"/>
    <cellStyle name="パーセント 5 2 2 4 2 3 3" xfId="18826" xr:uid="{00000000-0005-0000-0000-0000FC190000}"/>
    <cellStyle name="パーセント 5 2 2 4 2 4" xfId="5217" xr:uid="{00000000-0005-0000-0000-0000FD190000}"/>
    <cellStyle name="パーセント 5 2 2 4 2 4 2" xfId="12704" xr:uid="{00000000-0005-0000-0000-0000FE190000}"/>
    <cellStyle name="パーセント 5 2 2 4 2 4 3" xfId="20188" xr:uid="{00000000-0005-0000-0000-0000FF190000}"/>
    <cellStyle name="パーセント 5 2 2 4 2 5" xfId="6577" xr:uid="{00000000-0005-0000-0000-0000001A0000}"/>
    <cellStyle name="パーセント 5 2 2 4 2 5 2" xfId="14064" xr:uid="{00000000-0005-0000-0000-0000011A0000}"/>
    <cellStyle name="パーセント 5 2 2 4 2 5 3" xfId="21548" xr:uid="{00000000-0005-0000-0000-0000021A0000}"/>
    <cellStyle name="パーセント 5 2 2 4 2 6" xfId="8622" xr:uid="{00000000-0005-0000-0000-0000031A0000}"/>
    <cellStyle name="パーセント 5 2 2 4 2 7" xfId="16106" xr:uid="{00000000-0005-0000-0000-0000041A0000}"/>
    <cellStyle name="パーセント 5 2 2 4 3" xfId="1817" xr:uid="{00000000-0005-0000-0000-0000051A0000}"/>
    <cellStyle name="パーセント 5 2 2 4 3 2" xfId="9304" xr:uid="{00000000-0005-0000-0000-0000061A0000}"/>
    <cellStyle name="パーセント 5 2 2 4 3 3" xfId="16788" xr:uid="{00000000-0005-0000-0000-0000071A0000}"/>
    <cellStyle name="パーセント 5 2 2 4 4" xfId="3177" xr:uid="{00000000-0005-0000-0000-0000081A0000}"/>
    <cellStyle name="パーセント 5 2 2 4 4 2" xfId="10664" xr:uid="{00000000-0005-0000-0000-0000091A0000}"/>
    <cellStyle name="パーセント 5 2 2 4 4 3" xfId="18148" xr:uid="{00000000-0005-0000-0000-00000A1A0000}"/>
    <cellStyle name="パーセント 5 2 2 4 5" xfId="4539" xr:uid="{00000000-0005-0000-0000-00000B1A0000}"/>
    <cellStyle name="パーセント 5 2 2 4 5 2" xfId="12026" xr:uid="{00000000-0005-0000-0000-00000C1A0000}"/>
    <cellStyle name="パーセント 5 2 2 4 5 3" xfId="19510" xr:uid="{00000000-0005-0000-0000-00000D1A0000}"/>
    <cellStyle name="パーセント 5 2 2 4 6" xfId="5899" xr:uid="{00000000-0005-0000-0000-00000E1A0000}"/>
    <cellStyle name="パーセント 5 2 2 4 6 2" xfId="13386" xr:uid="{00000000-0005-0000-0000-00000F1A0000}"/>
    <cellStyle name="パーセント 5 2 2 4 6 3" xfId="20870" xr:uid="{00000000-0005-0000-0000-0000101A0000}"/>
    <cellStyle name="パーセント 5 2 2 4 7" xfId="7265" xr:uid="{00000000-0005-0000-0000-0000111A0000}"/>
    <cellStyle name="パーセント 5 2 2 4 7 2" xfId="14751" xr:uid="{00000000-0005-0000-0000-0000121A0000}"/>
    <cellStyle name="パーセント 5 2 2 4 7 3" xfId="22235" xr:uid="{00000000-0005-0000-0000-0000131A0000}"/>
    <cellStyle name="パーセント 5 2 2 4 8" xfId="7944" xr:uid="{00000000-0005-0000-0000-0000141A0000}"/>
    <cellStyle name="パーセント 5 2 2 4 9" xfId="15428" xr:uid="{00000000-0005-0000-0000-0000151A0000}"/>
    <cellStyle name="パーセント 5 2 2 5" xfId="794" xr:uid="{00000000-0005-0000-0000-0000161A0000}"/>
    <cellStyle name="パーセント 5 2 2 5 2" xfId="2156" xr:uid="{00000000-0005-0000-0000-0000171A0000}"/>
    <cellStyle name="パーセント 5 2 2 5 2 2" xfId="9643" xr:uid="{00000000-0005-0000-0000-0000181A0000}"/>
    <cellStyle name="パーセント 5 2 2 5 2 3" xfId="17127" xr:uid="{00000000-0005-0000-0000-0000191A0000}"/>
    <cellStyle name="パーセント 5 2 2 5 3" xfId="3516" xr:uid="{00000000-0005-0000-0000-00001A1A0000}"/>
    <cellStyle name="パーセント 5 2 2 5 3 2" xfId="11003" xr:uid="{00000000-0005-0000-0000-00001B1A0000}"/>
    <cellStyle name="パーセント 5 2 2 5 3 3" xfId="18487" xr:uid="{00000000-0005-0000-0000-00001C1A0000}"/>
    <cellStyle name="パーセント 5 2 2 5 4" xfId="4878" xr:uid="{00000000-0005-0000-0000-00001D1A0000}"/>
    <cellStyle name="パーセント 5 2 2 5 4 2" xfId="12365" xr:uid="{00000000-0005-0000-0000-00001E1A0000}"/>
    <cellStyle name="パーセント 5 2 2 5 4 3" xfId="19849" xr:uid="{00000000-0005-0000-0000-00001F1A0000}"/>
    <cellStyle name="パーセント 5 2 2 5 5" xfId="6238" xr:uid="{00000000-0005-0000-0000-0000201A0000}"/>
    <cellStyle name="パーセント 5 2 2 5 5 2" xfId="13725" xr:uid="{00000000-0005-0000-0000-0000211A0000}"/>
    <cellStyle name="パーセント 5 2 2 5 5 3" xfId="21209" xr:uid="{00000000-0005-0000-0000-0000221A0000}"/>
    <cellStyle name="パーセント 5 2 2 5 6" xfId="8283" xr:uid="{00000000-0005-0000-0000-0000231A0000}"/>
    <cellStyle name="パーセント 5 2 2 5 7" xfId="15767" xr:uid="{00000000-0005-0000-0000-0000241A0000}"/>
    <cellStyle name="パーセント 5 2 2 6" xfId="1478" xr:uid="{00000000-0005-0000-0000-0000251A0000}"/>
    <cellStyle name="パーセント 5 2 2 6 2" xfId="8965" xr:uid="{00000000-0005-0000-0000-0000261A0000}"/>
    <cellStyle name="パーセント 5 2 2 6 3" xfId="16449" xr:uid="{00000000-0005-0000-0000-0000271A0000}"/>
    <cellStyle name="パーセント 5 2 2 7" xfId="2838" xr:uid="{00000000-0005-0000-0000-0000281A0000}"/>
    <cellStyle name="パーセント 5 2 2 7 2" xfId="10325" xr:uid="{00000000-0005-0000-0000-0000291A0000}"/>
    <cellStyle name="パーセント 5 2 2 7 3" xfId="17809" xr:uid="{00000000-0005-0000-0000-00002A1A0000}"/>
    <cellStyle name="パーセント 5 2 2 8" xfId="4200" xr:uid="{00000000-0005-0000-0000-00002B1A0000}"/>
    <cellStyle name="パーセント 5 2 2 8 2" xfId="11687" xr:uid="{00000000-0005-0000-0000-00002C1A0000}"/>
    <cellStyle name="パーセント 5 2 2 8 3" xfId="19171" xr:uid="{00000000-0005-0000-0000-00002D1A0000}"/>
    <cellStyle name="パーセント 5 2 2 9" xfId="5560" xr:uid="{00000000-0005-0000-0000-00002E1A0000}"/>
    <cellStyle name="パーセント 5 2 2 9 2" xfId="13047" xr:uid="{00000000-0005-0000-0000-00002F1A0000}"/>
    <cellStyle name="パーセント 5 2 2 9 3" xfId="20531" xr:uid="{00000000-0005-0000-0000-0000301A0000}"/>
    <cellStyle name="パーセント 5 2 3" xfId="150" xr:uid="{00000000-0005-0000-0000-0000311A0000}"/>
    <cellStyle name="パーセント 5 2 3 10" xfId="7643" xr:uid="{00000000-0005-0000-0000-0000321A0000}"/>
    <cellStyle name="パーセント 5 2 3 11" xfId="15127" xr:uid="{00000000-0005-0000-0000-0000331A0000}"/>
    <cellStyle name="パーセント 5 2 3 2" xfId="320" xr:uid="{00000000-0005-0000-0000-0000341A0000}"/>
    <cellStyle name="パーセント 5 2 3 2 10" xfId="15297" xr:uid="{00000000-0005-0000-0000-0000351A0000}"/>
    <cellStyle name="パーセント 5 2 3 2 2" xfId="662" xr:uid="{00000000-0005-0000-0000-0000361A0000}"/>
    <cellStyle name="パーセント 5 2 3 2 2 2" xfId="1340" xr:uid="{00000000-0005-0000-0000-0000371A0000}"/>
    <cellStyle name="パーセント 5 2 3 2 2 2 2" xfId="2702" xr:uid="{00000000-0005-0000-0000-0000381A0000}"/>
    <cellStyle name="パーセント 5 2 3 2 2 2 2 2" xfId="10189" xr:uid="{00000000-0005-0000-0000-0000391A0000}"/>
    <cellStyle name="パーセント 5 2 3 2 2 2 2 3" xfId="17673" xr:uid="{00000000-0005-0000-0000-00003A1A0000}"/>
    <cellStyle name="パーセント 5 2 3 2 2 2 3" xfId="4062" xr:uid="{00000000-0005-0000-0000-00003B1A0000}"/>
    <cellStyle name="パーセント 5 2 3 2 2 2 3 2" xfId="11549" xr:uid="{00000000-0005-0000-0000-00003C1A0000}"/>
    <cellStyle name="パーセント 5 2 3 2 2 2 3 3" xfId="19033" xr:uid="{00000000-0005-0000-0000-00003D1A0000}"/>
    <cellStyle name="パーセント 5 2 3 2 2 2 4" xfId="5424" xr:uid="{00000000-0005-0000-0000-00003E1A0000}"/>
    <cellStyle name="パーセント 5 2 3 2 2 2 4 2" xfId="12911" xr:uid="{00000000-0005-0000-0000-00003F1A0000}"/>
    <cellStyle name="パーセント 5 2 3 2 2 2 4 3" xfId="20395" xr:uid="{00000000-0005-0000-0000-0000401A0000}"/>
    <cellStyle name="パーセント 5 2 3 2 2 2 5" xfId="6784" xr:uid="{00000000-0005-0000-0000-0000411A0000}"/>
    <cellStyle name="パーセント 5 2 3 2 2 2 5 2" xfId="14271" xr:uid="{00000000-0005-0000-0000-0000421A0000}"/>
    <cellStyle name="パーセント 5 2 3 2 2 2 5 3" xfId="21755" xr:uid="{00000000-0005-0000-0000-0000431A0000}"/>
    <cellStyle name="パーセント 5 2 3 2 2 2 6" xfId="8829" xr:uid="{00000000-0005-0000-0000-0000441A0000}"/>
    <cellStyle name="パーセント 5 2 3 2 2 2 7" xfId="16313" xr:uid="{00000000-0005-0000-0000-0000451A0000}"/>
    <cellStyle name="パーセント 5 2 3 2 2 3" xfId="2024" xr:uid="{00000000-0005-0000-0000-0000461A0000}"/>
    <cellStyle name="パーセント 5 2 3 2 2 3 2" xfId="9511" xr:uid="{00000000-0005-0000-0000-0000471A0000}"/>
    <cellStyle name="パーセント 5 2 3 2 2 3 3" xfId="16995" xr:uid="{00000000-0005-0000-0000-0000481A0000}"/>
    <cellStyle name="パーセント 5 2 3 2 2 4" xfId="3384" xr:uid="{00000000-0005-0000-0000-0000491A0000}"/>
    <cellStyle name="パーセント 5 2 3 2 2 4 2" xfId="10871" xr:uid="{00000000-0005-0000-0000-00004A1A0000}"/>
    <cellStyle name="パーセント 5 2 3 2 2 4 3" xfId="18355" xr:uid="{00000000-0005-0000-0000-00004B1A0000}"/>
    <cellStyle name="パーセント 5 2 3 2 2 5" xfId="4746" xr:uid="{00000000-0005-0000-0000-00004C1A0000}"/>
    <cellStyle name="パーセント 5 2 3 2 2 5 2" xfId="12233" xr:uid="{00000000-0005-0000-0000-00004D1A0000}"/>
    <cellStyle name="パーセント 5 2 3 2 2 5 3" xfId="19717" xr:uid="{00000000-0005-0000-0000-00004E1A0000}"/>
    <cellStyle name="パーセント 5 2 3 2 2 6" xfId="6106" xr:uid="{00000000-0005-0000-0000-00004F1A0000}"/>
    <cellStyle name="パーセント 5 2 3 2 2 6 2" xfId="13593" xr:uid="{00000000-0005-0000-0000-0000501A0000}"/>
    <cellStyle name="パーセント 5 2 3 2 2 6 3" xfId="21077" xr:uid="{00000000-0005-0000-0000-0000511A0000}"/>
    <cellStyle name="パーセント 5 2 3 2 2 7" xfId="7472" xr:uid="{00000000-0005-0000-0000-0000521A0000}"/>
    <cellStyle name="パーセント 5 2 3 2 2 7 2" xfId="14958" xr:uid="{00000000-0005-0000-0000-0000531A0000}"/>
    <cellStyle name="パーセント 5 2 3 2 2 7 3" xfId="22442" xr:uid="{00000000-0005-0000-0000-0000541A0000}"/>
    <cellStyle name="パーセント 5 2 3 2 2 8" xfId="8151" xr:uid="{00000000-0005-0000-0000-0000551A0000}"/>
    <cellStyle name="パーセント 5 2 3 2 2 9" xfId="15635" xr:uid="{00000000-0005-0000-0000-0000561A0000}"/>
    <cellStyle name="パーセント 5 2 3 2 3" xfId="1002" xr:uid="{00000000-0005-0000-0000-0000571A0000}"/>
    <cellStyle name="パーセント 5 2 3 2 3 2" xfId="2364" xr:uid="{00000000-0005-0000-0000-0000581A0000}"/>
    <cellStyle name="パーセント 5 2 3 2 3 2 2" xfId="9851" xr:uid="{00000000-0005-0000-0000-0000591A0000}"/>
    <cellStyle name="パーセント 5 2 3 2 3 2 3" xfId="17335" xr:uid="{00000000-0005-0000-0000-00005A1A0000}"/>
    <cellStyle name="パーセント 5 2 3 2 3 3" xfId="3724" xr:uid="{00000000-0005-0000-0000-00005B1A0000}"/>
    <cellStyle name="パーセント 5 2 3 2 3 3 2" xfId="11211" xr:uid="{00000000-0005-0000-0000-00005C1A0000}"/>
    <cellStyle name="パーセント 5 2 3 2 3 3 3" xfId="18695" xr:uid="{00000000-0005-0000-0000-00005D1A0000}"/>
    <cellStyle name="パーセント 5 2 3 2 3 4" xfId="5086" xr:uid="{00000000-0005-0000-0000-00005E1A0000}"/>
    <cellStyle name="パーセント 5 2 3 2 3 4 2" xfId="12573" xr:uid="{00000000-0005-0000-0000-00005F1A0000}"/>
    <cellStyle name="パーセント 5 2 3 2 3 4 3" xfId="20057" xr:uid="{00000000-0005-0000-0000-0000601A0000}"/>
    <cellStyle name="パーセント 5 2 3 2 3 5" xfId="6446" xr:uid="{00000000-0005-0000-0000-0000611A0000}"/>
    <cellStyle name="パーセント 5 2 3 2 3 5 2" xfId="13933" xr:uid="{00000000-0005-0000-0000-0000621A0000}"/>
    <cellStyle name="パーセント 5 2 3 2 3 5 3" xfId="21417" xr:uid="{00000000-0005-0000-0000-0000631A0000}"/>
    <cellStyle name="パーセント 5 2 3 2 3 6" xfId="8491" xr:uid="{00000000-0005-0000-0000-0000641A0000}"/>
    <cellStyle name="パーセント 5 2 3 2 3 7" xfId="15975" xr:uid="{00000000-0005-0000-0000-0000651A0000}"/>
    <cellStyle name="パーセント 5 2 3 2 4" xfId="1684" xr:uid="{00000000-0005-0000-0000-0000661A0000}"/>
    <cellStyle name="パーセント 5 2 3 2 4 2" xfId="9171" xr:uid="{00000000-0005-0000-0000-0000671A0000}"/>
    <cellStyle name="パーセント 5 2 3 2 4 3" xfId="16655" xr:uid="{00000000-0005-0000-0000-0000681A0000}"/>
    <cellStyle name="パーセント 5 2 3 2 5" xfId="3044" xr:uid="{00000000-0005-0000-0000-0000691A0000}"/>
    <cellStyle name="パーセント 5 2 3 2 5 2" xfId="10531" xr:uid="{00000000-0005-0000-0000-00006A1A0000}"/>
    <cellStyle name="パーセント 5 2 3 2 5 3" xfId="18015" xr:uid="{00000000-0005-0000-0000-00006B1A0000}"/>
    <cellStyle name="パーセント 5 2 3 2 6" xfId="4406" xr:uid="{00000000-0005-0000-0000-00006C1A0000}"/>
    <cellStyle name="パーセント 5 2 3 2 6 2" xfId="11893" xr:uid="{00000000-0005-0000-0000-00006D1A0000}"/>
    <cellStyle name="パーセント 5 2 3 2 6 3" xfId="19377" xr:uid="{00000000-0005-0000-0000-00006E1A0000}"/>
    <cellStyle name="パーセント 5 2 3 2 7" xfId="5766" xr:uid="{00000000-0005-0000-0000-00006F1A0000}"/>
    <cellStyle name="パーセント 5 2 3 2 7 2" xfId="13253" xr:uid="{00000000-0005-0000-0000-0000701A0000}"/>
    <cellStyle name="パーセント 5 2 3 2 7 3" xfId="20737" xr:uid="{00000000-0005-0000-0000-0000711A0000}"/>
    <cellStyle name="パーセント 5 2 3 2 8" xfId="7134" xr:uid="{00000000-0005-0000-0000-0000721A0000}"/>
    <cellStyle name="パーセント 5 2 3 2 8 2" xfId="14620" xr:uid="{00000000-0005-0000-0000-0000731A0000}"/>
    <cellStyle name="パーセント 5 2 3 2 8 3" xfId="22104" xr:uid="{00000000-0005-0000-0000-0000741A0000}"/>
    <cellStyle name="パーセント 5 2 3 2 9" xfId="7813" xr:uid="{00000000-0005-0000-0000-0000751A0000}"/>
    <cellStyle name="パーセント 5 2 3 3" xfId="493" xr:uid="{00000000-0005-0000-0000-0000761A0000}"/>
    <cellStyle name="パーセント 5 2 3 3 2" xfId="1171" xr:uid="{00000000-0005-0000-0000-0000771A0000}"/>
    <cellStyle name="パーセント 5 2 3 3 2 2" xfId="2533" xr:uid="{00000000-0005-0000-0000-0000781A0000}"/>
    <cellStyle name="パーセント 5 2 3 3 2 2 2" xfId="10020" xr:uid="{00000000-0005-0000-0000-0000791A0000}"/>
    <cellStyle name="パーセント 5 2 3 3 2 2 3" xfId="17504" xr:uid="{00000000-0005-0000-0000-00007A1A0000}"/>
    <cellStyle name="パーセント 5 2 3 3 2 3" xfId="3893" xr:uid="{00000000-0005-0000-0000-00007B1A0000}"/>
    <cellStyle name="パーセント 5 2 3 3 2 3 2" xfId="11380" xr:uid="{00000000-0005-0000-0000-00007C1A0000}"/>
    <cellStyle name="パーセント 5 2 3 3 2 3 3" xfId="18864" xr:uid="{00000000-0005-0000-0000-00007D1A0000}"/>
    <cellStyle name="パーセント 5 2 3 3 2 4" xfId="5255" xr:uid="{00000000-0005-0000-0000-00007E1A0000}"/>
    <cellStyle name="パーセント 5 2 3 3 2 4 2" xfId="12742" xr:uid="{00000000-0005-0000-0000-00007F1A0000}"/>
    <cellStyle name="パーセント 5 2 3 3 2 4 3" xfId="20226" xr:uid="{00000000-0005-0000-0000-0000801A0000}"/>
    <cellStyle name="パーセント 5 2 3 3 2 5" xfId="6615" xr:uid="{00000000-0005-0000-0000-0000811A0000}"/>
    <cellStyle name="パーセント 5 2 3 3 2 5 2" xfId="14102" xr:uid="{00000000-0005-0000-0000-0000821A0000}"/>
    <cellStyle name="パーセント 5 2 3 3 2 5 3" xfId="21586" xr:uid="{00000000-0005-0000-0000-0000831A0000}"/>
    <cellStyle name="パーセント 5 2 3 3 2 6" xfId="8660" xr:uid="{00000000-0005-0000-0000-0000841A0000}"/>
    <cellStyle name="パーセント 5 2 3 3 2 7" xfId="16144" xr:uid="{00000000-0005-0000-0000-0000851A0000}"/>
    <cellStyle name="パーセント 5 2 3 3 3" xfId="1855" xr:uid="{00000000-0005-0000-0000-0000861A0000}"/>
    <cellStyle name="パーセント 5 2 3 3 3 2" xfId="9342" xr:uid="{00000000-0005-0000-0000-0000871A0000}"/>
    <cellStyle name="パーセント 5 2 3 3 3 3" xfId="16826" xr:uid="{00000000-0005-0000-0000-0000881A0000}"/>
    <cellStyle name="パーセント 5 2 3 3 4" xfId="3215" xr:uid="{00000000-0005-0000-0000-0000891A0000}"/>
    <cellStyle name="パーセント 5 2 3 3 4 2" xfId="10702" xr:uid="{00000000-0005-0000-0000-00008A1A0000}"/>
    <cellStyle name="パーセント 5 2 3 3 4 3" xfId="18186" xr:uid="{00000000-0005-0000-0000-00008B1A0000}"/>
    <cellStyle name="パーセント 5 2 3 3 5" xfId="4577" xr:uid="{00000000-0005-0000-0000-00008C1A0000}"/>
    <cellStyle name="パーセント 5 2 3 3 5 2" xfId="12064" xr:uid="{00000000-0005-0000-0000-00008D1A0000}"/>
    <cellStyle name="パーセント 5 2 3 3 5 3" xfId="19548" xr:uid="{00000000-0005-0000-0000-00008E1A0000}"/>
    <cellStyle name="パーセント 5 2 3 3 6" xfId="5937" xr:uid="{00000000-0005-0000-0000-00008F1A0000}"/>
    <cellStyle name="パーセント 5 2 3 3 6 2" xfId="13424" xr:uid="{00000000-0005-0000-0000-0000901A0000}"/>
    <cellStyle name="パーセント 5 2 3 3 6 3" xfId="20908" xr:uid="{00000000-0005-0000-0000-0000911A0000}"/>
    <cellStyle name="パーセント 5 2 3 3 7" xfId="7303" xr:uid="{00000000-0005-0000-0000-0000921A0000}"/>
    <cellStyle name="パーセント 5 2 3 3 7 2" xfId="14789" xr:uid="{00000000-0005-0000-0000-0000931A0000}"/>
    <cellStyle name="パーセント 5 2 3 3 7 3" xfId="22273" xr:uid="{00000000-0005-0000-0000-0000941A0000}"/>
    <cellStyle name="パーセント 5 2 3 3 8" xfId="7982" xr:uid="{00000000-0005-0000-0000-0000951A0000}"/>
    <cellStyle name="パーセント 5 2 3 3 9" xfId="15466" xr:uid="{00000000-0005-0000-0000-0000961A0000}"/>
    <cellStyle name="パーセント 5 2 3 4" xfId="832" xr:uid="{00000000-0005-0000-0000-0000971A0000}"/>
    <cellStyle name="パーセント 5 2 3 4 2" xfId="2194" xr:uid="{00000000-0005-0000-0000-0000981A0000}"/>
    <cellStyle name="パーセント 5 2 3 4 2 2" xfId="9681" xr:uid="{00000000-0005-0000-0000-0000991A0000}"/>
    <cellStyle name="パーセント 5 2 3 4 2 3" xfId="17165" xr:uid="{00000000-0005-0000-0000-00009A1A0000}"/>
    <cellStyle name="パーセント 5 2 3 4 3" xfId="3554" xr:uid="{00000000-0005-0000-0000-00009B1A0000}"/>
    <cellStyle name="パーセント 5 2 3 4 3 2" xfId="11041" xr:uid="{00000000-0005-0000-0000-00009C1A0000}"/>
    <cellStyle name="パーセント 5 2 3 4 3 3" xfId="18525" xr:uid="{00000000-0005-0000-0000-00009D1A0000}"/>
    <cellStyle name="パーセント 5 2 3 4 4" xfId="4916" xr:uid="{00000000-0005-0000-0000-00009E1A0000}"/>
    <cellStyle name="パーセント 5 2 3 4 4 2" xfId="12403" xr:uid="{00000000-0005-0000-0000-00009F1A0000}"/>
    <cellStyle name="パーセント 5 2 3 4 4 3" xfId="19887" xr:uid="{00000000-0005-0000-0000-0000A01A0000}"/>
    <cellStyle name="パーセント 5 2 3 4 5" xfId="6276" xr:uid="{00000000-0005-0000-0000-0000A11A0000}"/>
    <cellStyle name="パーセント 5 2 3 4 5 2" xfId="13763" xr:uid="{00000000-0005-0000-0000-0000A21A0000}"/>
    <cellStyle name="パーセント 5 2 3 4 5 3" xfId="21247" xr:uid="{00000000-0005-0000-0000-0000A31A0000}"/>
    <cellStyle name="パーセント 5 2 3 4 6" xfId="8321" xr:uid="{00000000-0005-0000-0000-0000A41A0000}"/>
    <cellStyle name="パーセント 5 2 3 4 7" xfId="15805" xr:uid="{00000000-0005-0000-0000-0000A51A0000}"/>
    <cellStyle name="パーセント 5 2 3 5" xfId="1515" xr:uid="{00000000-0005-0000-0000-0000A61A0000}"/>
    <cellStyle name="パーセント 5 2 3 5 2" xfId="9002" xr:uid="{00000000-0005-0000-0000-0000A71A0000}"/>
    <cellStyle name="パーセント 5 2 3 5 3" xfId="16486" xr:uid="{00000000-0005-0000-0000-0000A81A0000}"/>
    <cellStyle name="パーセント 5 2 3 6" xfId="2875" xr:uid="{00000000-0005-0000-0000-0000A91A0000}"/>
    <cellStyle name="パーセント 5 2 3 6 2" xfId="10362" xr:uid="{00000000-0005-0000-0000-0000AA1A0000}"/>
    <cellStyle name="パーセント 5 2 3 6 3" xfId="17846" xr:uid="{00000000-0005-0000-0000-0000AB1A0000}"/>
    <cellStyle name="パーセント 5 2 3 7" xfId="4237" xr:uid="{00000000-0005-0000-0000-0000AC1A0000}"/>
    <cellStyle name="パーセント 5 2 3 7 2" xfId="11724" xr:uid="{00000000-0005-0000-0000-0000AD1A0000}"/>
    <cellStyle name="パーセント 5 2 3 7 3" xfId="19208" xr:uid="{00000000-0005-0000-0000-0000AE1A0000}"/>
    <cellStyle name="パーセント 5 2 3 8" xfId="5597" xr:uid="{00000000-0005-0000-0000-0000AF1A0000}"/>
    <cellStyle name="パーセント 5 2 3 8 2" xfId="13084" xr:uid="{00000000-0005-0000-0000-0000B01A0000}"/>
    <cellStyle name="パーセント 5 2 3 8 3" xfId="20568" xr:uid="{00000000-0005-0000-0000-0000B11A0000}"/>
    <cellStyle name="パーセント 5 2 3 9" xfId="6964" xr:uid="{00000000-0005-0000-0000-0000B21A0000}"/>
    <cellStyle name="パーセント 5 2 3 9 2" xfId="14450" xr:uid="{00000000-0005-0000-0000-0000B31A0000}"/>
    <cellStyle name="パーセント 5 2 3 9 3" xfId="21934" xr:uid="{00000000-0005-0000-0000-0000B41A0000}"/>
    <cellStyle name="パーセント 5 2 4" xfId="235" xr:uid="{00000000-0005-0000-0000-0000B51A0000}"/>
    <cellStyle name="パーセント 5 2 4 10" xfId="15212" xr:uid="{00000000-0005-0000-0000-0000B61A0000}"/>
    <cellStyle name="パーセント 5 2 4 2" xfId="577" xr:uid="{00000000-0005-0000-0000-0000B71A0000}"/>
    <cellStyle name="パーセント 5 2 4 2 2" xfId="1255" xr:uid="{00000000-0005-0000-0000-0000B81A0000}"/>
    <cellStyle name="パーセント 5 2 4 2 2 2" xfId="2617" xr:uid="{00000000-0005-0000-0000-0000B91A0000}"/>
    <cellStyle name="パーセント 5 2 4 2 2 2 2" xfId="10104" xr:uid="{00000000-0005-0000-0000-0000BA1A0000}"/>
    <cellStyle name="パーセント 5 2 4 2 2 2 3" xfId="17588" xr:uid="{00000000-0005-0000-0000-0000BB1A0000}"/>
    <cellStyle name="パーセント 5 2 4 2 2 3" xfId="3977" xr:uid="{00000000-0005-0000-0000-0000BC1A0000}"/>
    <cellStyle name="パーセント 5 2 4 2 2 3 2" xfId="11464" xr:uid="{00000000-0005-0000-0000-0000BD1A0000}"/>
    <cellStyle name="パーセント 5 2 4 2 2 3 3" xfId="18948" xr:uid="{00000000-0005-0000-0000-0000BE1A0000}"/>
    <cellStyle name="パーセント 5 2 4 2 2 4" xfId="5339" xr:uid="{00000000-0005-0000-0000-0000BF1A0000}"/>
    <cellStyle name="パーセント 5 2 4 2 2 4 2" xfId="12826" xr:uid="{00000000-0005-0000-0000-0000C01A0000}"/>
    <cellStyle name="パーセント 5 2 4 2 2 4 3" xfId="20310" xr:uid="{00000000-0005-0000-0000-0000C11A0000}"/>
    <cellStyle name="パーセント 5 2 4 2 2 5" xfId="6699" xr:uid="{00000000-0005-0000-0000-0000C21A0000}"/>
    <cellStyle name="パーセント 5 2 4 2 2 5 2" xfId="14186" xr:uid="{00000000-0005-0000-0000-0000C31A0000}"/>
    <cellStyle name="パーセント 5 2 4 2 2 5 3" xfId="21670" xr:uid="{00000000-0005-0000-0000-0000C41A0000}"/>
    <cellStyle name="パーセント 5 2 4 2 2 6" xfId="8744" xr:uid="{00000000-0005-0000-0000-0000C51A0000}"/>
    <cellStyle name="パーセント 5 2 4 2 2 7" xfId="16228" xr:uid="{00000000-0005-0000-0000-0000C61A0000}"/>
    <cellStyle name="パーセント 5 2 4 2 3" xfId="1939" xr:uid="{00000000-0005-0000-0000-0000C71A0000}"/>
    <cellStyle name="パーセント 5 2 4 2 3 2" xfId="9426" xr:uid="{00000000-0005-0000-0000-0000C81A0000}"/>
    <cellStyle name="パーセント 5 2 4 2 3 3" xfId="16910" xr:uid="{00000000-0005-0000-0000-0000C91A0000}"/>
    <cellStyle name="パーセント 5 2 4 2 4" xfId="3299" xr:uid="{00000000-0005-0000-0000-0000CA1A0000}"/>
    <cellStyle name="パーセント 5 2 4 2 4 2" xfId="10786" xr:uid="{00000000-0005-0000-0000-0000CB1A0000}"/>
    <cellStyle name="パーセント 5 2 4 2 4 3" xfId="18270" xr:uid="{00000000-0005-0000-0000-0000CC1A0000}"/>
    <cellStyle name="パーセント 5 2 4 2 5" xfId="4661" xr:uid="{00000000-0005-0000-0000-0000CD1A0000}"/>
    <cellStyle name="パーセント 5 2 4 2 5 2" xfId="12148" xr:uid="{00000000-0005-0000-0000-0000CE1A0000}"/>
    <cellStyle name="パーセント 5 2 4 2 5 3" xfId="19632" xr:uid="{00000000-0005-0000-0000-0000CF1A0000}"/>
    <cellStyle name="パーセント 5 2 4 2 6" xfId="6021" xr:uid="{00000000-0005-0000-0000-0000D01A0000}"/>
    <cellStyle name="パーセント 5 2 4 2 6 2" xfId="13508" xr:uid="{00000000-0005-0000-0000-0000D11A0000}"/>
    <cellStyle name="パーセント 5 2 4 2 6 3" xfId="20992" xr:uid="{00000000-0005-0000-0000-0000D21A0000}"/>
    <cellStyle name="パーセント 5 2 4 2 7" xfId="7387" xr:uid="{00000000-0005-0000-0000-0000D31A0000}"/>
    <cellStyle name="パーセント 5 2 4 2 7 2" xfId="14873" xr:uid="{00000000-0005-0000-0000-0000D41A0000}"/>
    <cellStyle name="パーセント 5 2 4 2 7 3" xfId="22357" xr:uid="{00000000-0005-0000-0000-0000D51A0000}"/>
    <cellStyle name="パーセント 5 2 4 2 8" xfId="8066" xr:uid="{00000000-0005-0000-0000-0000D61A0000}"/>
    <cellStyle name="パーセント 5 2 4 2 9" xfId="15550" xr:uid="{00000000-0005-0000-0000-0000D71A0000}"/>
    <cellStyle name="パーセント 5 2 4 3" xfId="917" xr:uid="{00000000-0005-0000-0000-0000D81A0000}"/>
    <cellStyle name="パーセント 5 2 4 3 2" xfId="2279" xr:uid="{00000000-0005-0000-0000-0000D91A0000}"/>
    <cellStyle name="パーセント 5 2 4 3 2 2" xfId="9766" xr:uid="{00000000-0005-0000-0000-0000DA1A0000}"/>
    <cellStyle name="パーセント 5 2 4 3 2 3" xfId="17250" xr:uid="{00000000-0005-0000-0000-0000DB1A0000}"/>
    <cellStyle name="パーセント 5 2 4 3 3" xfId="3639" xr:uid="{00000000-0005-0000-0000-0000DC1A0000}"/>
    <cellStyle name="パーセント 5 2 4 3 3 2" xfId="11126" xr:uid="{00000000-0005-0000-0000-0000DD1A0000}"/>
    <cellStyle name="パーセント 5 2 4 3 3 3" xfId="18610" xr:uid="{00000000-0005-0000-0000-0000DE1A0000}"/>
    <cellStyle name="パーセント 5 2 4 3 4" xfId="5001" xr:uid="{00000000-0005-0000-0000-0000DF1A0000}"/>
    <cellStyle name="パーセント 5 2 4 3 4 2" xfId="12488" xr:uid="{00000000-0005-0000-0000-0000E01A0000}"/>
    <cellStyle name="パーセント 5 2 4 3 4 3" xfId="19972" xr:uid="{00000000-0005-0000-0000-0000E11A0000}"/>
    <cellStyle name="パーセント 5 2 4 3 5" xfId="6361" xr:uid="{00000000-0005-0000-0000-0000E21A0000}"/>
    <cellStyle name="パーセント 5 2 4 3 5 2" xfId="13848" xr:uid="{00000000-0005-0000-0000-0000E31A0000}"/>
    <cellStyle name="パーセント 5 2 4 3 5 3" xfId="21332" xr:uid="{00000000-0005-0000-0000-0000E41A0000}"/>
    <cellStyle name="パーセント 5 2 4 3 6" xfId="8406" xr:uid="{00000000-0005-0000-0000-0000E51A0000}"/>
    <cellStyle name="パーセント 5 2 4 3 7" xfId="15890" xr:uid="{00000000-0005-0000-0000-0000E61A0000}"/>
    <cellStyle name="パーセント 5 2 4 4" xfId="1599" xr:uid="{00000000-0005-0000-0000-0000E71A0000}"/>
    <cellStyle name="パーセント 5 2 4 4 2" xfId="9086" xr:uid="{00000000-0005-0000-0000-0000E81A0000}"/>
    <cellStyle name="パーセント 5 2 4 4 3" xfId="16570" xr:uid="{00000000-0005-0000-0000-0000E91A0000}"/>
    <cellStyle name="パーセント 5 2 4 5" xfId="2959" xr:uid="{00000000-0005-0000-0000-0000EA1A0000}"/>
    <cellStyle name="パーセント 5 2 4 5 2" xfId="10446" xr:uid="{00000000-0005-0000-0000-0000EB1A0000}"/>
    <cellStyle name="パーセント 5 2 4 5 3" xfId="17930" xr:uid="{00000000-0005-0000-0000-0000EC1A0000}"/>
    <cellStyle name="パーセント 5 2 4 6" xfId="4321" xr:uid="{00000000-0005-0000-0000-0000ED1A0000}"/>
    <cellStyle name="パーセント 5 2 4 6 2" xfId="11808" xr:uid="{00000000-0005-0000-0000-0000EE1A0000}"/>
    <cellStyle name="パーセント 5 2 4 6 3" xfId="19292" xr:uid="{00000000-0005-0000-0000-0000EF1A0000}"/>
    <cellStyle name="パーセント 5 2 4 7" xfId="5681" xr:uid="{00000000-0005-0000-0000-0000F01A0000}"/>
    <cellStyle name="パーセント 5 2 4 7 2" xfId="13168" xr:uid="{00000000-0005-0000-0000-0000F11A0000}"/>
    <cellStyle name="パーセント 5 2 4 7 3" xfId="20652" xr:uid="{00000000-0005-0000-0000-0000F21A0000}"/>
    <cellStyle name="パーセント 5 2 4 8" xfId="7049" xr:uid="{00000000-0005-0000-0000-0000F31A0000}"/>
    <cellStyle name="パーセント 5 2 4 8 2" xfId="14535" xr:uid="{00000000-0005-0000-0000-0000F41A0000}"/>
    <cellStyle name="パーセント 5 2 4 8 3" xfId="22019" xr:uid="{00000000-0005-0000-0000-0000F51A0000}"/>
    <cellStyle name="パーセント 5 2 4 9" xfId="7728" xr:uid="{00000000-0005-0000-0000-0000F61A0000}"/>
    <cellStyle name="パーセント 5 2 5" xfId="408" xr:uid="{00000000-0005-0000-0000-0000F71A0000}"/>
    <cellStyle name="パーセント 5 2 5 2" xfId="1086" xr:uid="{00000000-0005-0000-0000-0000F81A0000}"/>
    <cellStyle name="パーセント 5 2 5 2 2" xfId="2448" xr:uid="{00000000-0005-0000-0000-0000F91A0000}"/>
    <cellStyle name="パーセント 5 2 5 2 2 2" xfId="9935" xr:uid="{00000000-0005-0000-0000-0000FA1A0000}"/>
    <cellStyle name="パーセント 5 2 5 2 2 3" xfId="17419" xr:uid="{00000000-0005-0000-0000-0000FB1A0000}"/>
    <cellStyle name="パーセント 5 2 5 2 3" xfId="3808" xr:uid="{00000000-0005-0000-0000-0000FC1A0000}"/>
    <cellStyle name="パーセント 5 2 5 2 3 2" xfId="11295" xr:uid="{00000000-0005-0000-0000-0000FD1A0000}"/>
    <cellStyle name="パーセント 5 2 5 2 3 3" xfId="18779" xr:uid="{00000000-0005-0000-0000-0000FE1A0000}"/>
    <cellStyle name="パーセント 5 2 5 2 4" xfId="5170" xr:uid="{00000000-0005-0000-0000-0000FF1A0000}"/>
    <cellStyle name="パーセント 5 2 5 2 4 2" xfId="12657" xr:uid="{00000000-0005-0000-0000-0000001B0000}"/>
    <cellStyle name="パーセント 5 2 5 2 4 3" xfId="20141" xr:uid="{00000000-0005-0000-0000-0000011B0000}"/>
    <cellStyle name="パーセント 5 2 5 2 5" xfId="6530" xr:uid="{00000000-0005-0000-0000-0000021B0000}"/>
    <cellStyle name="パーセント 5 2 5 2 5 2" xfId="14017" xr:uid="{00000000-0005-0000-0000-0000031B0000}"/>
    <cellStyle name="パーセント 5 2 5 2 5 3" xfId="21501" xr:uid="{00000000-0005-0000-0000-0000041B0000}"/>
    <cellStyle name="パーセント 5 2 5 2 6" xfId="8575" xr:uid="{00000000-0005-0000-0000-0000051B0000}"/>
    <cellStyle name="パーセント 5 2 5 2 7" xfId="16059" xr:uid="{00000000-0005-0000-0000-0000061B0000}"/>
    <cellStyle name="パーセント 5 2 5 3" xfId="1770" xr:uid="{00000000-0005-0000-0000-0000071B0000}"/>
    <cellStyle name="パーセント 5 2 5 3 2" xfId="9257" xr:uid="{00000000-0005-0000-0000-0000081B0000}"/>
    <cellStyle name="パーセント 5 2 5 3 3" xfId="16741" xr:uid="{00000000-0005-0000-0000-0000091B0000}"/>
    <cellStyle name="パーセント 5 2 5 4" xfId="3130" xr:uid="{00000000-0005-0000-0000-00000A1B0000}"/>
    <cellStyle name="パーセント 5 2 5 4 2" xfId="10617" xr:uid="{00000000-0005-0000-0000-00000B1B0000}"/>
    <cellStyle name="パーセント 5 2 5 4 3" xfId="18101" xr:uid="{00000000-0005-0000-0000-00000C1B0000}"/>
    <cellStyle name="パーセント 5 2 5 5" xfId="4492" xr:uid="{00000000-0005-0000-0000-00000D1B0000}"/>
    <cellStyle name="パーセント 5 2 5 5 2" xfId="11979" xr:uid="{00000000-0005-0000-0000-00000E1B0000}"/>
    <cellStyle name="パーセント 5 2 5 5 3" xfId="19463" xr:uid="{00000000-0005-0000-0000-00000F1B0000}"/>
    <cellStyle name="パーセント 5 2 5 6" xfId="5852" xr:uid="{00000000-0005-0000-0000-0000101B0000}"/>
    <cellStyle name="パーセント 5 2 5 6 2" xfId="13339" xr:uid="{00000000-0005-0000-0000-0000111B0000}"/>
    <cellStyle name="パーセント 5 2 5 6 3" xfId="20823" xr:uid="{00000000-0005-0000-0000-0000121B0000}"/>
    <cellStyle name="パーセント 5 2 5 7" xfId="7218" xr:uid="{00000000-0005-0000-0000-0000131B0000}"/>
    <cellStyle name="パーセント 5 2 5 7 2" xfId="14704" xr:uid="{00000000-0005-0000-0000-0000141B0000}"/>
    <cellStyle name="パーセント 5 2 5 7 3" xfId="22188" xr:uid="{00000000-0005-0000-0000-0000151B0000}"/>
    <cellStyle name="パーセント 5 2 5 8" xfId="7897" xr:uid="{00000000-0005-0000-0000-0000161B0000}"/>
    <cellStyle name="パーセント 5 2 5 9" xfId="15381" xr:uid="{00000000-0005-0000-0000-0000171B0000}"/>
    <cellStyle name="パーセント 5 2 6" xfId="747" xr:uid="{00000000-0005-0000-0000-0000181B0000}"/>
    <cellStyle name="パーセント 5 2 6 2" xfId="2109" xr:uid="{00000000-0005-0000-0000-0000191B0000}"/>
    <cellStyle name="パーセント 5 2 6 2 2" xfId="9596" xr:uid="{00000000-0005-0000-0000-00001A1B0000}"/>
    <cellStyle name="パーセント 5 2 6 2 3" xfId="17080" xr:uid="{00000000-0005-0000-0000-00001B1B0000}"/>
    <cellStyle name="パーセント 5 2 6 3" xfId="3469" xr:uid="{00000000-0005-0000-0000-00001C1B0000}"/>
    <cellStyle name="パーセント 5 2 6 3 2" xfId="10956" xr:uid="{00000000-0005-0000-0000-00001D1B0000}"/>
    <cellStyle name="パーセント 5 2 6 3 3" xfId="18440" xr:uid="{00000000-0005-0000-0000-00001E1B0000}"/>
    <cellStyle name="パーセント 5 2 6 4" xfId="4831" xr:uid="{00000000-0005-0000-0000-00001F1B0000}"/>
    <cellStyle name="パーセント 5 2 6 4 2" xfId="12318" xr:uid="{00000000-0005-0000-0000-0000201B0000}"/>
    <cellStyle name="パーセント 5 2 6 4 3" xfId="19802" xr:uid="{00000000-0005-0000-0000-0000211B0000}"/>
    <cellStyle name="パーセント 5 2 6 5" xfId="6191" xr:uid="{00000000-0005-0000-0000-0000221B0000}"/>
    <cellStyle name="パーセント 5 2 6 5 2" xfId="13678" xr:uid="{00000000-0005-0000-0000-0000231B0000}"/>
    <cellStyle name="パーセント 5 2 6 5 3" xfId="21162" xr:uid="{00000000-0005-0000-0000-0000241B0000}"/>
    <cellStyle name="パーセント 5 2 6 6" xfId="8236" xr:uid="{00000000-0005-0000-0000-0000251B0000}"/>
    <cellStyle name="パーセント 5 2 6 7" xfId="15720" xr:uid="{00000000-0005-0000-0000-0000261B0000}"/>
    <cellStyle name="パーセント 5 2 7" xfId="1443" xr:uid="{00000000-0005-0000-0000-0000271B0000}"/>
    <cellStyle name="パーセント 5 2 7 2" xfId="8930" xr:uid="{00000000-0005-0000-0000-0000281B0000}"/>
    <cellStyle name="パーセント 5 2 7 3" xfId="16414" xr:uid="{00000000-0005-0000-0000-0000291B0000}"/>
    <cellStyle name="パーセント 5 2 8" xfId="2803" xr:uid="{00000000-0005-0000-0000-00002A1B0000}"/>
    <cellStyle name="パーセント 5 2 8 2" xfId="10290" xr:uid="{00000000-0005-0000-0000-00002B1B0000}"/>
    <cellStyle name="パーセント 5 2 8 3" xfId="17774" xr:uid="{00000000-0005-0000-0000-00002C1B0000}"/>
    <cellStyle name="パーセント 5 2 9" xfId="4165" xr:uid="{00000000-0005-0000-0000-00002D1B0000}"/>
    <cellStyle name="パーセント 5 2 9 2" xfId="11652" xr:uid="{00000000-0005-0000-0000-00002E1B0000}"/>
    <cellStyle name="パーセント 5 2 9 3" xfId="19136" xr:uid="{00000000-0005-0000-0000-00002F1B0000}"/>
    <cellStyle name="パーセント 5 3" xfId="88" xr:uid="{00000000-0005-0000-0000-0000301B0000}"/>
    <cellStyle name="パーセント 5 3 10" xfId="6909" xr:uid="{00000000-0005-0000-0000-0000311B0000}"/>
    <cellStyle name="パーセント 5 3 10 2" xfId="14395" xr:uid="{00000000-0005-0000-0000-0000321B0000}"/>
    <cellStyle name="パーセント 5 3 10 3" xfId="21879" xr:uid="{00000000-0005-0000-0000-0000331B0000}"/>
    <cellStyle name="パーセント 5 3 11" xfId="7588" xr:uid="{00000000-0005-0000-0000-0000341B0000}"/>
    <cellStyle name="パーセント 5 3 12" xfId="15072" xr:uid="{00000000-0005-0000-0000-0000351B0000}"/>
    <cellStyle name="パーセント 5 3 2" xfId="180" xr:uid="{00000000-0005-0000-0000-0000361B0000}"/>
    <cellStyle name="パーセント 5 3 2 10" xfId="7673" xr:uid="{00000000-0005-0000-0000-0000371B0000}"/>
    <cellStyle name="パーセント 5 3 2 11" xfId="15157" xr:uid="{00000000-0005-0000-0000-0000381B0000}"/>
    <cellStyle name="パーセント 5 3 2 2" xfId="350" xr:uid="{00000000-0005-0000-0000-0000391B0000}"/>
    <cellStyle name="パーセント 5 3 2 2 10" xfId="15327" xr:uid="{00000000-0005-0000-0000-00003A1B0000}"/>
    <cellStyle name="パーセント 5 3 2 2 2" xfId="692" xr:uid="{00000000-0005-0000-0000-00003B1B0000}"/>
    <cellStyle name="パーセント 5 3 2 2 2 2" xfId="1370" xr:uid="{00000000-0005-0000-0000-00003C1B0000}"/>
    <cellStyle name="パーセント 5 3 2 2 2 2 2" xfId="2732" xr:uid="{00000000-0005-0000-0000-00003D1B0000}"/>
    <cellStyle name="パーセント 5 3 2 2 2 2 2 2" xfId="10219" xr:uid="{00000000-0005-0000-0000-00003E1B0000}"/>
    <cellStyle name="パーセント 5 3 2 2 2 2 2 3" xfId="17703" xr:uid="{00000000-0005-0000-0000-00003F1B0000}"/>
    <cellStyle name="パーセント 5 3 2 2 2 2 3" xfId="4092" xr:uid="{00000000-0005-0000-0000-0000401B0000}"/>
    <cellStyle name="パーセント 5 3 2 2 2 2 3 2" xfId="11579" xr:uid="{00000000-0005-0000-0000-0000411B0000}"/>
    <cellStyle name="パーセント 5 3 2 2 2 2 3 3" xfId="19063" xr:uid="{00000000-0005-0000-0000-0000421B0000}"/>
    <cellStyle name="パーセント 5 3 2 2 2 2 4" xfId="5454" xr:uid="{00000000-0005-0000-0000-0000431B0000}"/>
    <cellStyle name="パーセント 5 3 2 2 2 2 4 2" xfId="12941" xr:uid="{00000000-0005-0000-0000-0000441B0000}"/>
    <cellStyle name="パーセント 5 3 2 2 2 2 4 3" xfId="20425" xr:uid="{00000000-0005-0000-0000-0000451B0000}"/>
    <cellStyle name="パーセント 5 3 2 2 2 2 5" xfId="6814" xr:uid="{00000000-0005-0000-0000-0000461B0000}"/>
    <cellStyle name="パーセント 5 3 2 2 2 2 5 2" xfId="14301" xr:uid="{00000000-0005-0000-0000-0000471B0000}"/>
    <cellStyle name="パーセント 5 3 2 2 2 2 5 3" xfId="21785" xr:uid="{00000000-0005-0000-0000-0000481B0000}"/>
    <cellStyle name="パーセント 5 3 2 2 2 2 6" xfId="8859" xr:uid="{00000000-0005-0000-0000-0000491B0000}"/>
    <cellStyle name="パーセント 5 3 2 2 2 2 7" xfId="16343" xr:uid="{00000000-0005-0000-0000-00004A1B0000}"/>
    <cellStyle name="パーセント 5 3 2 2 2 3" xfId="2054" xr:uid="{00000000-0005-0000-0000-00004B1B0000}"/>
    <cellStyle name="パーセント 5 3 2 2 2 3 2" xfId="9541" xr:uid="{00000000-0005-0000-0000-00004C1B0000}"/>
    <cellStyle name="パーセント 5 3 2 2 2 3 3" xfId="17025" xr:uid="{00000000-0005-0000-0000-00004D1B0000}"/>
    <cellStyle name="パーセント 5 3 2 2 2 4" xfId="3414" xr:uid="{00000000-0005-0000-0000-00004E1B0000}"/>
    <cellStyle name="パーセント 5 3 2 2 2 4 2" xfId="10901" xr:uid="{00000000-0005-0000-0000-00004F1B0000}"/>
    <cellStyle name="パーセント 5 3 2 2 2 4 3" xfId="18385" xr:uid="{00000000-0005-0000-0000-0000501B0000}"/>
    <cellStyle name="パーセント 5 3 2 2 2 5" xfId="4776" xr:uid="{00000000-0005-0000-0000-0000511B0000}"/>
    <cellStyle name="パーセント 5 3 2 2 2 5 2" xfId="12263" xr:uid="{00000000-0005-0000-0000-0000521B0000}"/>
    <cellStyle name="パーセント 5 3 2 2 2 5 3" xfId="19747" xr:uid="{00000000-0005-0000-0000-0000531B0000}"/>
    <cellStyle name="パーセント 5 3 2 2 2 6" xfId="6136" xr:uid="{00000000-0005-0000-0000-0000541B0000}"/>
    <cellStyle name="パーセント 5 3 2 2 2 6 2" xfId="13623" xr:uid="{00000000-0005-0000-0000-0000551B0000}"/>
    <cellStyle name="パーセント 5 3 2 2 2 6 3" xfId="21107" xr:uid="{00000000-0005-0000-0000-0000561B0000}"/>
    <cellStyle name="パーセント 5 3 2 2 2 7" xfId="7502" xr:uid="{00000000-0005-0000-0000-0000571B0000}"/>
    <cellStyle name="パーセント 5 3 2 2 2 7 2" xfId="14988" xr:uid="{00000000-0005-0000-0000-0000581B0000}"/>
    <cellStyle name="パーセント 5 3 2 2 2 7 3" xfId="22472" xr:uid="{00000000-0005-0000-0000-0000591B0000}"/>
    <cellStyle name="パーセント 5 3 2 2 2 8" xfId="8181" xr:uid="{00000000-0005-0000-0000-00005A1B0000}"/>
    <cellStyle name="パーセント 5 3 2 2 2 9" xfId="15665" xr:uid="{00000000-0005-0000-0000-00005B1B0000}"/>
    <cellStyle name="パーセント 5 3 2 2 3" xfId="1032" xr:uid="{00000000-0005-0000-0000-00005C1B0000}"/>
    <cellStyle name="パーセント 5 3 2 2 3 2" xfId="2394" xr:uid="{00000000-0005-0000-0000-00005D1B0000}"/>
    <cellStyle name="パーセント 5 3 2 2 3 2 2" xfId="9881" xr:uid="{00000000-0005-0000-0000-00005E1B0000}"/>
    <cellStyle name="パーセント 5 3 2 2 3 2 3" xfId="17365" xr:uid="{00000000-0005-0000-0000-00005F1B0000}"/>
    <cellStyle name="パーセント 5 3 2 2 3 3" xfId="3754" xr:uid="{00000000-0005-0000-0000-0000601B0000}"/>
    <cellStyle name="パーセント 5 3 2 2 3 3 2" xfId="11241" xr:uid="{00000000-0005-0000-0000-0000611B0000}"/>
    <cellStyle name="パーセント 5 3 2 2 3 3 3" xfId="18725" xr:uid="{00000000-0005-0000-0000-0000621B0000}"/>
    <cellStyle name="パーセント 5 3 2 2 3 4" xfId="5116" xr:uid="{00000000-0005-0000-0000-0000631B0000}"/>
    <cellStyle name="パーセント 5 3 2 2 3 4 2" xfId="12603" xr:uid="{00000000-0005-0000-0000-0000641B0000}"/>
    <cellStyle name="パーセント 5 3 2 2 3 4 3" xfId="20087" xr:uid="{00000000-0005-0000-0000-0000651B0000}"/>
    <cellStyle name="パーセント 5 3 2 2 3 5" xfId="6476" xr:uid="{00000000-0005-0000-0000-0000661B0000}"/>
    <cellStyle name="パーセント 5 3 2 2 3 5 2" xfId="13963" xr:uid="{00000000-0005-0000-0000-0000671B0000}"/>
    <cellStyle name="パーセント 5 3 2 2 3 5 3" xfId="21447" xr:uid="{00000000-0005-0000-0000-0000681B0000}"/>
    <cellStyle name="パーセント 5 3 2 2 3 6" xfId="8521" xr:uid="{00000000-0005-0000-0000-0000691B0000}"/>
    <cellStyle name="パーセント 5 3 2 2 3 7" xfId="16005" xr:uid="{00000000-0005-0000-0000-00006A1B0000}"/>
    <cellStyle name="パーセント 5 3 2 2 4" xfId="1714" xr:uid="{00000000-0005-0000-0000-00006B1B0000}"/>
    <cellStyle name="パーセント 5 3 2 2 4 2" xfId="9201" xr:uid="{00000000-0005-0000-0000-00006C1B0000}"/>
    <cellStyle name="パーセント 5 3 2 2 4 3" xfId="16685" xr:uid="{00000000-0005-0000-0000-00006D1B0000}"/>
    <cellStyle name="パーセント 5 3 2 2 5" xfId="3074" xr:uid="{00000000-0005-0000-0000-00006E1B0000}"/>
    <cellStyle name="パーセント 5 3 2 2 5 2" xfId="10561" xr:uid="{00000000-0005-0000-0000-00006F1B0000}"/>
    <cellStyle name="パーセント 5 3 2 2 5 3" xfId="18045" xr:uid="{00000000-0005-0000-0000-0000701B0000}"/>
    <cellStyle name="パーセント 5 3 2 2 6" xfId="4436" xr:uid="{00000000-0005-0000-0000-0000711B0000}"/>
    <cellStyle name="パーセント 5 3 2 2 6 2" xfId="11923" xr:uid="{00000000-0005-0000-0000-0000721B0000}"/>
    <cellStyle name="パーセント 5 3 2 2 6 3" xfId="19407" xr:uid="{00000000-0005-0000-0000-0000731B0000}"/>
    <cellStyle name="パーセント 5 3 2 2 7" xfId="5796" xr:uid="{00000000-0005-0000-0000-0000741B0000}"/>
    <cellStyle name="パーセント 5 3 2 2 7 2" xfId="13283" xr:uid="{00000000-0005-0000-0000-0000751B0000}"/>
    <cellStyle name="パーセント 5 3 2 2 7 3" xfId="20767" xr:uid="{00000000-0005-0000-0000-0000761B0000}"/>
    <cellStyle name="パーセント 5 3 2 2 8" xfId="7164" xr:uid="{00000000-0005-0000-0000-0000771B0000}"/>
    <cellStyle name="パーセント 5 3 2 2 8 2" xfId="14650" xr:uid="{00000000-0005-0000-0000-0000781B0000}"/>
    <cellStyle name="パーセント 5 3 2 2 8 3" xfId="22134" xr:uid="{00000000-0005-0000-0000-0000791B0000}"/>
    <cellStyle name="パーセント 5 3 2 2 9" xfId="7843" xr:uid="{00000000-0005-0000-0000-00007A1B0000}"/>
    <cellStyle name="パーセント 5 3 2 3" xfId="523" xr:uid="{00000000-0005-0000-0000-00007B1B0000}"/>
    <cellStyle name="パーセント 5 3 2 3 2" xfId="1201" xr:uid="{00000000-0005-0000-0000-00007C1B0000}"/>
    <cellStyle name="パーセント 5 3 2 3 2 2" xfId="2563" xr:uid="{00000000-0005-0000-0000-00007D1B0000}"/>
    <cellStyle name="パーセント 5 3 2 3 2 2 2" xfId="10050" xr:uid="{00000000-0005-0000-0000-00007E1B0000}"/>
    <cellStyle name="パーセント 5 3 2 3 2 2 3" xfId="17534" xr:uid="{00000000-0005-0000-0000-00007F1B0000}"/>
    <cellStyle name="パーセント 5 3 2 3 2 3" xfId="3923" xr:uid="{00000000-0005-0000-0000-0000801B0000}"/>
    <cellStyle name="パーセント 5 3 2 3 2 3 2" xfId="11410" xr:uid="{00000000-0005-0000-0000-0000811B0000}"/>
    <cellStyle name="パーセント 5 3 2 3 2 3 3" xfId="18894" xr:uid="{00000000-0005-0000-0000-0000821B0000}"/>
    <cellStyle name="パーセント 5 3 2 3 2 4" xfId="5285" xr:uid="{00000000-0005-0000-0000-0000831B0000}"/>
    <cellStyle name="パーセント 5 3 2 3 2 4 2" xfId="12772" xr:uid="{00000000-0005-0000-0000-0000841B0000}"/>
    <cellStyle name="パーセント 5 3 2 3 2 4 3" xfId="20256" xr:uid="{00000000-0005-0000-0000-0000851B0000}"/>
    <cellStyle name="パーセント 5 3 2 3 2 5" xfId="6645" xr:uid="{00000000-0005-0000-0000-0000861B0000}"/>
    <cellStyle name="パーセント 5 3 2 3 2 5 2" xfId="14132" xr:uid="{00000000-0005-0000-0000-0000871B0000}"/>
    <cellStyle name="パーセント 5 3 2 3 2 5 3" xfId="21616" xr:uid="{00000000-0005-0000-0000-0000881B0000}"/>
    <cellStyle name="パーセント 5 3 2 3 2 6" xfId="8690" xr:uid="{00000000-0005-0000-0000-0000891B0000}"/>
    <cellStyle name="パーセント 5 3 2 3 2 7" xfId="16174" xr:uid="{00000000-0005-0000-0000-00008A1B0000}"/>
    <cellStyle name="パーセント 5 3 2 3 3" xfId="1885" xr:uid="{00000000-0005-0000-0000-00008B1B0000}"/>
    <cellStyle name="パーセント 5 3 2 3 3 2" xfId="9372" xr:uid="{00000000-0005-0000-0000-00008C1B0000}"/>
    <cellStyle name="パーセント 5 3 2 3 3 3" xfId="16856" xr:uid="{00000000-0005-0000-0000-00008D1B0000}"/>
    <cellStyle name="パーセント 5 3 2 3 4" xfId="3245" xr:uid="{00000000-0005-0000-0000-00008E1B0000}"/>
    <cellStyle name="パーセント 5 3 2 3 4 2" xfId="10732" xr:uid="{00000000-0005-0000-0000-00008F1B0000}"/>
    <cellStyle name="パーセント 5 3 2 3 4 3" xfId="18216" xr:uid="{00000000-0005-0000-0000-0000901B0000}"/>
    <cellStyle name="パーセント 5 3 2 3 5" xfId="4607" xr:uid="{00000000-0005-0000-0000-0000911B0000}"/>
    <cellStyle name="パーセント 5 3 2 3 5 2" xfId="12094" xr:uid="{00000000-0005-0000-0000-0000921B0000}"/>
    <cellStyle name="パーセント 5 3 2 3 5 3" xfId="19578" xr:uid="{00000000-0005-0000-0000-0000931B0000}"/>
    <cellStyle name="パーセント 5 3 2 3 6" xfId="5967" xr:uid="{00000000-0005-0000-0000-0000941B0000}"/>
    <cellStyle name="パーセント 5 3 2 3 6 2" xfId="13454" xr:uid="{00000000-0005-0000-0000-0000951B0000}"/>
    <cellStyle name="パーセント 5 3 2 3 6 3" xfId="20938" xr:uid="{00000000-0005-0000-0000-0000961B0000}"/>
    <cellStyle name="パーセント 5 3 2 3 7" xfId="7333" xr:uid="{00000000-0005-0000-0000-0000971B0000}"/>
    <cellStyle name="パーセント 5 3 2 3 7 2" xfId="14819" xr:uid="{00000000-0005-0000-0000-0000981B0000}"/>
    <cellStyle name="パーセント 5 3 2 3 7 3" xfId="22303" xr:uid="{00000000-0005-0000-0000-0000991B0000}"/>
    <cellStyle name="パーセント 5 3 2 3 8" xfId="8012" xr:uid="{00000000-0005-0000-0000-00009A1B0000}"/>
    <cellStyle name="パーセント 5 3 2 3 9" xfId="15496" xr:uid="{00000000-0005-0000-0000-00009B1B0000}"/>
    <cellStyle name="パーセント 5 3 2 4" xfId="862" xr:uid="{00000000-0005-0000-0000-00009C1B0000}"/>
    <cellStyle name="パーセント 5 3 2 4 2" xfId="2224" xr:uid="{00000000-0005-0000-0000-00009D1B0000}"/>
    <cellStyle name="パーセント 5 3 2 4 2 2" xfId="9711" xr:uid="{00000000-0005-0000-0000-00009E1B0000}"/>
    <cellStyle name="パーセント 5 3 2 4 2 3" xfId="17195" xr:uid="{00000000-0005-0000-0000-00009F1B0000}"/>
    <cellStyle name="パーセント 5 3 2 4 3" xfId="3584" xr:uid="{00000000-0005-0000-0000-0000A01B0000}"/>
    <cellStyle name="パーセント 5 3 2 4 3 2" xfId="11071" xr:uid="{00000000-0005-0000-0000-0000A11B0000}"/>
    <cellStyle name="パーセント 5 3 2 4 3 3" xfId="18555" xr:uid="{00000000-0005-0000-0000-0000A21B0000}"/>
    <cellStyle name="パーセント 5 3 2 4 4" xfId="4946" xr:uid="{00000000-0005-0000-0000-0000A31B0000}"/>
    <cellStyle name="パーセント 5 3 2 4 4 2" xfId="12433" xr:uid="{00000000-0005-0000-0000-0000A41B0000}"/>
    <cellStyle name="パーセント 5 3 2 4 4 3" xfId="19917" xr:uid="{00000000-0005-0000-0000-0000A51B0000}"/>
    <cellStyle name="パーセント 5 3 2 4 5" xfId="6306" xr:uid="{00000000-0005-0000-0000-0000A61B0000}"/>
    <cellStyle name="パーセント 5 3 2 4 5 2" xfId="13793" xr:uid="{00000000-0005-0000-0000-0000A71B0000}"/>
    <cellStyle name="パーセント 5 3 2 4 5 3" xfId="21277" xr:uid="{00000000-0005-0000-0000-0000A81B0000}"/>
    <cellStyle name="パーセント 5 3 2 4 6" xfId="8351" xr:uid="{00000000-0005-0000-0000-0000A91B0000}"/>
    <cellStyle name="パーセント 5 3 2 4 7" xfId="15835" xr:uid="{00000000-0005-0000-0000-0000AA1B0000}"/>
    <cellStyle name="パーセント 5 3 2 5" xfId="1545" xr:uid="{00000000-0005-0000-0000-0000AB1B0000}"/>
    <cellStyle name="パーセント 5 3 2 5 2" xfId="9032" xr:uid="{00000000-0005-0000-0000-0000AC1B0000}"/>
    <cellStyle name="パーセント 5 3 2 5 3" xfId="16516" xr:uid="{00000000-0005-0000-0000-0000AD1B0000}"/>
    <cellStyle name="パーセント 5 3 2 6" xfId="2905" xr:uid="{00000000-0005-0000-0000-0000AE1B0000}"/>
    <cellStyle name="パーセント 5 3 2 6 2" xfId="10392" xr:uid="{00000000-0005-0000-0000-0000AF1B0000}"/>
    <cellStyle name="パーセント 5 3 2 6 3" xfId="17876" xr:uid="{00000000-0005-0000-0000-0000B01B0000}"/>
    <cellStyle name="パーセント 5 3 2 7" xfId="4267" xr:uid="{00000000-0005-0000-0000-0000B11B0000}"/>
    <cellStyle name="パーセント 5 3 2 7 2" xfId="11754" xr:uid="{00000000-0005-0000-0000-0000B21B0000}"/>
    <cellStyle name="パーセント 5 3 2 7 3" xfId="19238" xr:uid="{00000000-0005-0000-0000-0000B31B0000}"/>
    <cellStyle name="パーセント 5 3 2 8" xfId="5627" xr:uid="{00000000-0005-0000-0000-0000B41B0000}"/>
    <cellStyle name="パーセント 5 3 2 8 2" xfId="13114" xr:uid="{00000000-0005-0000-0000-0000B51B0000}"/>
    <cellStyle name="パーセント 5 3 2 8 3" xfId="20598" xr:uid="{00000000-0005-0000-0000-0000B61B0000}"/>
    <cellStyle name="パーセント 5 3 2 9" xfId="6994" xr:uid="{00000000-0005-0000-0000-0000B71B0000}"/>
    <cellStyle name="パーセント 5 3 2 9 2" xfId="14480" xr:uid="{00000000-0005-0000-0000-0000B81B0000}"/>
    <cellStyle name="パーセント 5 3 2 9 3" xfId="21964" xr:uid="{00000000-0005-0000-0000-0000B91B0000}"/>
    <cellStyle name="パーセント 5 3 3" xfId="265" xr:uid="{00000000-0005-0000-0000-0000BA1B0000}"/>
    <cellStyle name="パーセント 5 3 3 10" xfId="15242" xr:uid="{00000000-0005-0000-0000-0000BB1B0000}"/>
    <cellStyle name="パーセント 5 3 3 2" xfId="607" xr:uid="{00000000-0005-0000-0000-0000BC1B0000}"/>
    <cellStyle name="パーセント 5 3 3 2 2" xfId="1285" xr:uid="{00000000-0005-0000-0000-0000BD1B0000}"/>
    <cellStyle name="パーセント 5 3 3 2 2 2" xfId="2647" xr:uid="{00000000-0005-0000-0000-0000BE1B0000}"/>
    <cellStyle name="パーセント 5 3 3 2 2 2 2" xfId="10134" xr:uid="{00000000-0005-0000-0000-0000BF1B0000}"/>
    <cellStyle name="パーセント 5 3 3 2 2 2 3" xfId="17618" xr:uid="{00000000-0005-0000-0000-0000C01B0000}"/>
    <cellStyle name="パーセント 5 3 3 2 2 3" xfId="4007" xr:uid="{00000000-0005-0000-0000-0000C11B0000}"/>
    <cellStyle name="パーセント 5 3 3 2 2 3 2" xfId="11494" xr:uid="{00000000-0005-0000-0000-0000C21B0000}"/>
    <cellStyle name="パーセント 5 3 3 2 2 3 3" xfId="18978" xr:uid="{00000000-0005-0000-0000-0000C31B0000}"/>
    <cellStyle name="パーセント 5 3 3 2 2 4" xfId="5369" xr:uid="{00000000-0005-0000-0000-0000C41B0000}"/>
    <cellStyle name="パーセント 5 3 3 2 2 4 2" xfId="12856" xr:uid="{00000000-0005-0000-0000-0000C51B0000}"/>
    <cellStyle name="パーセント 5 3 3 2 2 4 3" xfId="20340" xr:uid="{00000000-0005-0000-0000-0000C61B0000}"/>
    <cellStyle name="パーセント 5 3 3 2 2 5" xfId="6729" xr:uid="{00000000-0005-0000-0000-0000C71B0000}"/>
    <cellStyle name="パーセント 5 3 3 2 2 5 2" xfId="14216" xr:uid="{00000000-0005-0000-0000-0000C81B0000}"/>
    <cellStyle name="パーセント 5 3 3 2 2 5 3" xfId="21700" xr:uid="{00000000-0005-0000-0000-0000C91B0000}"/>
    <cellStyle name="パーセント 5 3 3 2 2 6" xfId="8774" xr:uid="{00000000-0005-0000-0000-0000CA1B0000}"/>
    <cellStyle name="パーセント 5 3 3 2 2 7" xfId="16258" xr:uid="{00000000-0005-0000-0000-0000CB1B0000}"/>
    <cellStyle name="パーセント 5 3 3 2 3" xfId="1969" xr:uid="{00000000-0005-0000-0000-0000CC1B0000}"/>
    <cellStyle name="パーセント 5 3 3 2 3 2" xfId="9456" xr:uid="{00000000-0005-0000-0000-0000CD1B0000}"/>
    <cellStyle name="パーセント 5 3 3 2 3 3" xfId="16940" xr:uid="{00000000-0005-0000-0000-0000CE1B0000}"/>
    <cellStyle name="パーセント 5 3 3 2 4" xfId="3329" xr:uid="{00000000-0005-0000-0000-0000CF1B0000}"/>
    <cellStyle name="パーセント 5 3 3 2 4 2" xfId="10816" xr:uid="{00000000-0005-0000-0000-0000D01B0000}"/>
    <cellStyle name="パーセント 5 3 3 2 4 3" xfId="18300" xr:uid="{00000000-0005-0000-0000-0000D11B0000}"/>
    <cellStyle name="パーセント 5 3 3 2 5" xfId="4691" xr:uid="{00000000-0005-0000-0000-0000D21B0000}"/>
    <cellStyle name="パーセント 5 3 3 2 5 2" xfId="12178" xr:uid="{00000000-0005-0000-0000-0000D31B0000}"/>
    <cellStyle name="パーセント 5 3 3 2 5 3" xfId="19662" xr:uid="{00000000-0005-0000-0000-0000D41B0000}"/>
    <cellStyle name="パーセント 5 3 3 2 6" xfId="6051" xr:uid="{00000000-0005-0000-0000-0000D51B0000}"/>
    <cellStyle name="パーセント 5 3 3 2 6 2" xfId="13538" xr:uid="{00000000-0005-0000-0000-0000D61B0000}"/>
    <cellStyle name="パーセント 5 3 3 2 6 3" xfId="21022" xr:uid="{00000000-0005-0000-0000-0000D71B0000}"/>
    <cellStyle name="パーセント 5 3 3 2 7" xfId="7417" xr:uid="{00000000-0005-0000-0000-0000D81B0000}"/>
    <cellStyle name="パーセント 5 3 3 2 7 2" xfId="14903" xr:uid="{00000000-0005-0000-0000-0000D91B0000}"/>
    <cellStyle name="パーセント 5 3 3 2 7 3" xfId="22387" xr:uid="{00000000-0005-0000-0000-0000DA1B0000}"/>
    <cellStyle name="パーセント 5 3 3 2 8" xfId="8096" xr:uid="{00000000-0005-0000-0000-0000DB1B0000}"/>
    <cellStyle name="パーセント 5 3 3 2 9" xfId="15580" xr:uid="{00000000-0005-0000-0000-0000DC1B0000}"/>
    <cellStyle name="パーセント 5 3 3 3" xfId="947" xr:uid="{00000000-0005-0000-0000-0000DD1B0000}"/>
    <cellStyle name="パーセント 5 3 3 3 2" xfId="2309" xr:uid="{00000000-0005-0000-0000-0000DE1B0000}"/>
    <cellStyle name="パーセント 5 3 3 3 2 2" xfId="9796" xr:uid="{00000000-0005-0000-0000-0000DF1B0000}"/>
    <cellStyle name="パーセント 5 3 3 3 2 3" xfId="17280" xr:uid="{00000000-0005-0000-0000-0000E01B0000}"/>
    <cellStyle name="パーセント 5 3 3 3 3" xfId="3669" xr:uid="{00000000-0005-0000-0000-0000E11B0000}"/>
    <cellStyle name="パーセント 5 3 3 3 3 2" xfId="11156" xr:uid="{00000000-0005-0000-0000-0000E21B0000}"/>
    <cellStyle name="パーセント 5 3 3 3 3 3" xfId="18640" xr:uid="{00000000-0005-0000-0000-0000E31B0000}"/>
    <cellStyle name="パーセント 5 3 3 3 4" xfId="5031" xr:uid="{00000000-0005-0000-0000-0000E41B0000}"/>
    <cellStyle name="パーセント 5 3 3 3 4 2" xfId="12518" xr:uid="{00000000-0005-0000-0000-0000E51B0000}"/>
    <cellStyle name="パーセント 5 3 3 3 4 3" xfId="20002" xr:uid="{00000000-0005-0000-0000-0000E61B0000}"/>
    <cellStyle name="パーセント 5 3 3 3 5" xfId="6391" xr:uid="{00000000-0005-0000-0000-0000E71B0000}"/>
    <cellStyle name="パーセント 5 3 3 3 5 2" xfId="13878" xr:uid="{00000000-0005-0000-0000-0000E81B0000}"/>
    <cellStyle name="パーセント 5 3 3 3 5 3" xfId="21362" xr:uid="{00000000-0005-0000-0000-0000E91B0000}"/>
    <cellStyle name="パーセント 5 3 3 3 6" xfId="8436" xr:uid="{00000000-0005-0000-0000-0000EA1B0000}"/>
    <cellStyle name="パーセント 5 3 3 3 7" xfId="15920" xr:uid="{00000000-0005-0000-0000-0000EB1B0000}"/>
    <cellStyle name="パーセント 5 3 3 4" xfId="1629" xr:uid="{00000000-0005-0000-0000-0000EC1B0000}"/>
    <cellStyle name="パーセント 5 3 3 4 2" xfId="9116" xr:uid="{00000000-0005-0000-0000-0000ED1B0000}"/>
    <cellStyle name="パーセント 5 3 3 4 3" xfId="16600" xr:uid="{00000000-0005-0000-0000-0000EE1B0000}"/>
    <cellStyle name="パーセント 5 3 3 5" xfId="2989" xr:uid="{00000000-0005-0000-0000-0000EF1B0000}"/>
    <cellStyle name="パーセント 5 3 3 5 2" xfId="10476" xr:uid="{00000000-0005-0000-0000-0000F01B0000}"/>
    <cellStyle name="パーセント 5 3 3 5 3" xfId="17960" xr:uid="{00000000-0005-0000-0000-0000F11B0000}"/>
    <cellStyle name="パーセント 5 3 3 6" xfId="4351" xr:uid="{00000000-0005-0000-0000-0000F21B0000}"/>
    <cellStyle name="パーセント 5 3 3 6 2" xfId="11838" xr:uid="{00000000-0005-0000-0000-0000F31B0000}"/>
    <cellStyle name="パーセント 5 3 3 6 3" xfId="19322" xr:uid="{00000000-0005-0000-0000-0000F41B0000}"/>
    <cellStyle name="パーセント 5 3 3 7" xfId="5711" xr:uid="{00000000-0005-0000-0000-0000F51B0000}"/>
    <cellStyle name="パーセント 5 3 3 7 2" xfId="13198" xr:uid="{00000000-0005-0000-0000-0000F61B0000}"/>
    <cellStyle name="パーセント 5 3 3 7 3" xfId="20682" xr:uid="{00000000-0005-0000-0000-0000F71B0000}"/>
    <cellStyle name="パーセント 5 3 3 8" xfId="7079" xr:uid="{00000000-0005-0000-0000-0000F81B0000}"/>
    <cellStyle name="パーセント 5 3 3 8 2" xfId="14565" xr:uid="{00000000-0005-0000-0000-0000F91B0000}"/>
    <cellStyle name="パーセント 5 3 3 8 3" xfId="22049" xr:uid="{00000000-0005-0000-0000-0000FA1B0000}"/>
    <cellStyle name="パーセント 5 3 3 9" xfId="7758" xr:uid="{00000000-0005-0000-0000-0000FB1B0000}"/>
    <cellStyle name="パーセント 5 3 4" xfId="438" xr:uid="{00000000-0005-0000-0000-0000FC1B0000}"/>
    <cellStyle name="パーセント 5 3 4 2" xfId="1116" xr:uid="{00000000-0005-0000-0000-0000FD1B0000}"/>
    <cellStyle name="パーセント 5 3 4 2 2" xfId="2478" xr:uid="{00000000-0005-0000-0000-0000FE1B0000}"/>
    <cellStyle name="パーセント 5 3 4 2 2 2" xfId="9965" xr:uid="{00000000-0005-0000-0000-0000FF1B0000}"/>
    <cellStyle name="パーセント 5 3 4 2 2 3" xfId="17449" xr:uid="{00000000-0005-0000-0000-0000001C0000}"/>
    <cellStyle name="パーセント 5 3 4 2 3" xfId="3838" xr:uid="{00000000-0005-0000-0000-0000011C0000}"/>
    <cellStyle name="パーセント 5 3 4 2 3 2" xfId="11325" xr:uid="{00000000-0005-0000-0000-0000021C0000}"/>
    <cellStyle name="パーセント 5 3 4 2 3 3" xfId="18809" xr:uid="{00000000-0005-0000-0000-0000031C0000}"/>
    <cellStyle name="パーセント 5 3 4 2 4" xfId="5200" xr:uid="{00000000-0005-0000-0000-0000041C0000}"/>
    <cellStyle name="パーセント 5 3 4 2 4 2" xfId="12687" xr:uid="{00000000-0005-0000-0000-0000051C0000}"/>
    <cellStyle name="パーセント 5 3 4 2 4 3" xfId="20171" xr:uid="{00000000-0005-0000-0000-0000061C0000}"/>
    <cellStyle name="パーセント 5 3 4 2 5" xfId="6560" xr:uid="{00000000-0005-0000-0000-0000071C0000}"/>
    <cellStyle name="パーセント 5 3 4 2 5 2" xfId="14047" xr:uid="{00000000-0005-0000-0000-0000081C0000}"/>
    <cellStyle name="パーセント 5 3 4 2 5 3" xfId="21531" xr:uid="{00000000-0005-0000-0000-0000091C0000}"/>
    <cellStyle name="パーセント 5 3 4 2 6" xfId="8605" xr:uid="{00000000-0005-0000-0000-00000A1C0000}"/>
    <cellStyle name="パーセント 5 3 4 2 7" xfId="16089" xr:uid="{00000000-0005-0000-0000-00000B1C0000}"/>
    <cellStyle name="パーセント 5 3 4 3" xfId="1800" xr:uid="{00000000-0005-0000-0000-00000C1C0000}"/>
    <cellStyle name="パーセント 5 3 4 3 2" xfId="9287" xr:uid="{00000000-0005-0000-0000-00000D1C0000}"/>
    <cellStyle name="パーセント 5 3 4 3 3" xfId="16771" xr:uid="{00000000-0005-0000-0000-00000E1C0000}"/>
    <cellStyle name="パーセント 5 3 4 4" xfId="3160" xr:uid="{00000000-0005-0000-0000-00000F1C0000}"/>
    <cellStyle name="パーセント 5 3 4 4 2" xfId="10647" xr:uid="{00000000-0005-0000-0000-0000101C0000}"/>
    <cellStyle name="パーセント 5 3 4 4 3" xfId="18131" xr:uid="{00000000-0005-0000-0000-0000111C0000}"/>
    <cellStyle name="パーセント 5 3 4 5" xfId="4522" xr:uid="{00000000-0005-0000-0000-0000121C0000}"/>
    <cellStyle name="パーセント 5 3 4 5 2" xfId="12009" xr:uid="{00000000-0005-0000-0000-0000131C0000}"/>
    <cellStyle name="パーセント 5 3 4 5 3" xfId="19493" xr:uid="{00000000-0005-0000-0000-0000141C0000}"/>
    <cellStyle name="パーセント 5 3 4 6" xfId="5882" xr:uid="{00000000-0005-0000-0000-0000151C0000}"/>
    <cellStyle name="パーセント 5 3 4 6 2" xfId="13369" xr:uid="{00000000-0005-0000-0000-0000161C0000}"/>
    <cellStyle name="パーセント 5 3 4 6 3" xfId="20853" xr:uid="{00000000-0005-0000-0000-0000171C0000}"/>
    <cellStyle name="パーセント 5 3 4 7" xfId="7248" xr:uid="{00000000-0005-0000-0000-0000181C0000}"/>
    <cellStyle name="パーセント 5 3 4 7 2" xfId="14734" xr:uid="{00000000-0005-0000-0000-0000191C0000}"/>
    <cellStyle name="パーセント 5 3 4 7 3" xfId="22218" xr:uid="{00000000-0005-0000-0000-00001A1C0000}"/>
    <cellStyle name="パーセント 5 3 4 8" xfId="7927" xr:uid="{00000000-0005-0000-0000-00001B1C0000}"/>
    <cellStyle name="パーセント 5 3 4 9" xfId="15411" xr:uid="{00000000-0005-0000-0000-00001C1C0000}"/>
    <cellStyle name="パーセント 5 3 5" xfId="777" xr:uid="{00000000-0005-0000-0000-00001D1C0000}"/>
    <cellStyle name="パーセント 5 3 5 2" xfId="2139" xr:uid="{00000000-0005-0000-0000-00001E1C0000}"/>
    <cellStyle name="パーセント 5 3 5 2 2" xfId="9626" xr:uid="{00000000-0005-0000-0000-00001F1C0000}"/>
    <cellStyle name="パーセント 5 3 5 2 3" xfId="17110" xr:uid="{00000000-0005-0000-0000-0000201C0000}"/>
    <cellStyle name="パーセント 5 3 5 3" xfId="3499" xr:uid="{00000000-0005-0000-0000-0000211C0000}"/>
    <cellStyle name="パーセント 5 3 5 3 2" xfId="10986" xr:uid="{00000000-0005-0000-0000-0000221C0000}"/>
    <cellStyle name="パーセント 5 3 5 3 3" xfId="18470" xr:uid="{00000000-0005-0000-0000-0000231C0000}"/>
    <cellStyle name="パーセント 5 3 5 4" xfId="4861" xr:uid="{00000000-0005-0000-0000-0000241C0000}"/>
    <cellStyle name="パーセント 5 3 5 4 2" xfId="12348" xr:uid="{00000000-0005-0000-0000-0000251C0000}"/>
    <cellStyle name="パーセント 5 3 5 4 3" xfId="19832" xr:uid="{00000000-0005-0000-0000-0000261C0000}"/>
    <cellStyle name="パーセント 5 3 5 5" xfId="6221" xr:uid="{00000000-0005-0000-0000-0000271C0000}"/>
    <cellStyle name="パーセント 5 3 5 5 2" xfId="13708" xr:uid="{00000000-0005-0000-0000-0000281C0000}"/>
    <cellStyle name="パーセント 5 3 5 5 3" xfId="21192" xr:uid="{00000000-0005-0000-0000-0000291C0000}"/>
    <cellStyle name="パーセント 5 3 5 6" xfId="8266" xr:uid="{00000000-0005-0000-0000-00002A1C0000}"/>
    <cellStyle name="パーセント 5 3 5 7" xfId="15750" xr:uid="{00000000-0005-0000-0000-00002B1C0000}"/>
    <cellStyle name="パーセント 5 3 6" xfId="1461" xr:uid="{00000000-0005-0000-0000-00002C1C0000}"/>
    <cellStyle name="パーセント 5 3 6 2" xfId="8948" xr:uid="{00000000-0005-0000-0000-00002D1C0000}"/>
    <cellStyle name="パーセント 5 3 6 3" xfId="16432" xr:uid="{00000000-0005-0000-0000-00002E1C0000}"/>
    <cellStyle name="パーセント 5 3 7" xfId="2821" xr:uid="{00000000-0005-0000-0000-00002F1C0000}"/>
    <cellStyle name="パーセント 5 3 7 2" xfId="10308" xr:uid="{00000000-0005-0000-0000-0000301C0000}"/>
    <cellStyle name="パーセント 5 3 7 3" xfId="17792" xr:uid="{00000000-0005-0000-0000-0000311C0000}"/>
    <cellStyle name="パーセント 5 3 8" xfId="4183" xr:uid="{00000000-0005-0000-0000-0000321C0000}"/>
    <cellStyle name="パーセント 5 3 8 2" xfId="11670" xr:uid="{00000000-0005-0000-0000-0000331C0000}"/>
    <cellStyle name="パーセント 5 3 8 3" xfId="19154" xr:uid="{00000000-0005-0000-0000-0000341C0000}"/>
    <cellStyle name="パーセント 5 3 9" xfId="5543" xr:uid="{00000000-0005-0000-0000-0000351C0000}"/>
    <cellStyle name="パーセント 5 3 9 2" xfId="13030" xr:uid="{00000000-0005-0000-0000-0000361C0000}"/>
    <cellStyle name="パーセント 5 3 9 3" xfId="20514" xr:uid="{00000000-0005-0000-0000-0000371C0000}"/>
    <cellStyle name="パーセント 5 4" xfId="133" xr:uid="{00000000-0005-0000-0000-0000381C0000}"/>
    <cellStyle name="パーセント 5 4 10" xfId="7626" xr:uid="{00000000-0005-0000-0000-0000391C0000}"/>
    <cellStyle name="パーセント 5 4 11" xfId="15110" xr:uid="{00000000-0005-0000-0000-00003A1C0000}"/>
    <cellStyle name="パーセント 5 4 2" xfId="303" xr:uid="{00000000-0005-0000-0000-00003B1C0000}"/>
    <cellStyle name="パーセント 5 4 2 10" xfId="15280" xr:uid="{00000000-0005-0000-0000-00003C1C0000}"/>
    <cellStyle name="パーセント 5 4 2 2" xfId="645" xr:uid="{00000000-0005-0000-0000-00003D1C0000}"/>
    <cellStyle name="パーセント 5 4 2 2 2" xfId="1323" xr:uid="{00000000-0005-0000-0000-00003E1C0000}"/>
    <cellStyle name="パーセント 5 4 2 2 2 2" xfId="2685" xr:uid="{00000000-0005-0000-0000-00003F1C0000}"/>
    <cellStyle name="パーセント 5 4 2 2 2 2 2" xfId="10172" xr:uid="{00000000-0005-0000-0000-0000401C0000}"/>
    <cellStyle name="パーセント 5 4 2 2 2 2 3" xfId="17656" xr:uid="{00000000-0005-0000-0000-0000411C0000}"/>
    <cellStyle name="パーセント 5 4 2 2 2 3" xfId="4045" xr:uid="{00000000-0005-0000-0000-0000421C0000}"/>
    <cellStyle name="パーセント 5 4 2 2 2 3 2" xfId="11532" xr:uid="{00000000-0005-0000-0000-0000431C0000}"/>
    <cellStyle name="パーセント 5 4 2 2 2 3 3" xfId="19016" xr:uid="{00000000-0005-0000-0000-0000441C0000}"/>
    <cellStyle name="パーセント 5 4 2 2 2 4" xfId="5407" xr:uid="{00000000-0005-0000-0000-0000451C0000}"/>
    <cellStyle name="パーセント 5 4 2 2 2 4 2" xfId="12894" xr:uid="{00000000-0005-0000-0000-0000461C0000}"/>
    <cellStyle name="パーセント 5 4 2 2 2 4 3" xfId="20378" xr:uid="{00000000-0005-0000-0000-0000471C0000}"/>
    <cellStyle name="パーセント 5 4 2 2 2 5" xfId="6767" xr:uid="{00000000-0005-0000-0000-0000481C0000}"/>
    <cellStyle name="パーセント 5 4 2 2 2 5 2" xfId="14254" xr:uid="{00000000-0005-0000-0000-0000491C0000}"/>
    <cellStyle name="パーセント 5 4 2 2 2 5 3" xfId="21738" xr:uid="{00000000-0005-0000-0000-00004A1C0000}"/>
    <cellStyle name="パーセント 5 4 2 2 2 6" xfId="8812" xr:uid="{00000000-0005-0000-0000-00004B1C0000}"/>
    <cellStyle name="パーセント 5 4 2 2 2 7" xfId="16296" xr:uid="{00000000-0005-0000-0000-00004C1C0000}"/>
    <cellStyle name="パーセント 5 4 2 2 3" xfId="2007" xr:uid="{00000000-0005-0000-0000-00004D1C0000}"/>
    <cellStyle name="パーセント 5 4 2 2 3 2" xfId="9494" xr:uid="{00000000-0005-0000-0000-00004E1C0000}"/>
    <cellStyle name="パーセント 5 4 2 2 3 3" xfId="16978" xr:uid="{00000000-0005-0000-0000-00004F1C0000}"/>
    <cellStyle name="パーセント 5 4 2 2 4" xfId="3367" xr:uid="{00000000-0005-0000-0000-0000501C0000}"/>
    <cellStyle name="パーセント 5 4 2 2 4 2" xfId="10854" xr:uid="{00000000-0005-0000-0000-0000511C0000}"/>
    <cellStyle name="パーセント 5 4 2 2 4 3" xfId="18338" xr:uid="{00000000-0005-0000-0000-0000521C0000}"/>
    <cellStyle name="パーセント 5 4 2 2 5" xfId="4729" xr:uid="{00000000-0005-0000-0000-0000531C0000}"/>
    <cellStyle name="パーセント 5 4 2 2 5 2" xfId="12216" xr:uid="{00000000-0005-0000-0000-0000541C0000}"/>
    <cellStyle name="パーセント 5 4 2 2 5 3" xfId="19700" xr:uid="{00000000-0005-0000-0000-0000551C0000}"/>
    <cellStyle name="パーセント 5 4 2 2 6" xfId="6089" xr:uid="{00000000-0005-0000-0000-0000561C0000}"/>
    <cellStyle name="パーセント 5 4 2 2 6 2" xfId="13576" xr:uid="{00000000-0005-0000-0000-0000571C0000}"/>
    <cellStyle name="パーセント 5 4 2 2 6 3" xfId="21060" xr:uid="{00000000-0005-0000-0000-0000581C0000}"/>
    <cellStyle name="パーセント 5 4 2 2 7" xfId="7455" xr:uid="{00000000-0005-0000-0000-0000591C0000}"/>
    <cellStyle name="パーセント 5 4 2 2 7 2" xfId="14941" xr:uid="{00000000-0005-0000-0000-00005A1C0000}"/>
    <cellStyle name="パーセント 5 4 2 2 7 3" xfId="22425" xr:uid="{00000000-0005-0000-0000-00005B1C0000}"/>
    <cellStyle name="パーセント 5 4 2 2 8" xfId="8134" xr:uid="{00000000-0005-0000-0000-00005C1C0000}"/>
    <cellStyle name="パーセント 5 4 2 2 9" xfId="15618" xr:uid="{00000000-0005-0000-0000-00005D1C0000}"/>
    <cellStyle name="パーセント 5 4 2 3" xfId="985" xr:uid="{00000000-0005-0000-0000-00005E1C0000}"/>
    <cellStyle name="パーセント 5 4 2 3 2" xfId="2347" xr:uid="{00000000-0005-0000-0000-00005F1C0000}"/>
    <cellStyle name="パーセント 5 4 2 3 2 2" xfId="9834" xr:uid="{00000000-0005-0000-0000-0000601C0000}"/>
    <cellStyle name="パーセント 5 4 2 3 2 3" xfId="17318" xr:uid="{00000000-0005-0000-0000-0000611C0000}"/>
    <cellStyle name="パーセント 5 4 2 3 3" xfId="3707" xr:uid="{00000000-0005-0000-0000-0000621C0000}"/>
    <cellStyle name="パーセント 5 4 2 3 3 2" xfId="11194" xr:uid="{00000000-0005-0000-0000-0000631C0000}"/>
    <cellStyle name="パーセント 5 4 2 3 3 3" xfId="18678" xr:uid="{00000000-0005-0000-0000-0000641C0000}"/>
    <cellStyle name="パーセント 5 4 2 3 4" xfId="5069" xr:uid="{00000000-0005-0000-0000-0000651C0000}"/>
    <cellStyle name="パーセント 5 4 2 3 4 2" xfId="12556" xr:uid="{00000000-0005-0000-0000-0000661C0000}"/>
    <cellStyle name="パーセント 5 4 2 3 4 3" xfId="20040" xr:uid="{00000000-0005-0000-0000-0000671C0000}"/>
    <cellStyle name="パーセント 5 4 2 3 5" xfId="6429" xr:uid="{00000000-0005-0000-0000-0000681C0000}"/>
    <cellStyle name="パーセント 5 4 2 3 5 2" xfId="13916" xr:uid="{00000000-0005-0000-0000-0000691C0000}"/>
    <cellStyle name="パーセント 5 4 2 3 5 3" xfId="21400" xr:uid="{00000000-0005-0000-0000-00006A1C0000}"/>
    <cellStyle name="パーセント 5 4 2 3 6" xfId="8474" xr:uid="{00000000-0005-0000-0000-00006B1C0000}"/>
    <cellStyle name="パーセント 5 4 2 3 7" xfId="15958" xr:uid="{00000000-0005-0000-0000-00006C1C0000}"/>
    <cellStyle name="パーセント 5 4 2 4" xfId="1667" xr:uid="{00000000-0005-0000-0000-00006D1C0000}"/>
    <cellStyle name="パーセント 5 4 2 4 2" xfId="9154" xr:uid="{00000000-0005-0000-0000-00006E1C0000}"/>
    <cellStyle name="パーセント 5 4 2 4 3" xfId="16638" xr:uid="{00000000-0005-0000-0000-00006F1C0000}"/>
    <cellStyle name="パーセント 5 4 2 5" xfId="3027" xr:uid="{00000000-0005-0000-0000-0000701C0000}"/>
    <cellStyle name="パーセント 5 4 2 5 2" xfId="10514" xr:uid="{00000000-0005-0000-0000-0000711C0000}"/>
    <cellStyle name="パーセント 5 4 2 5 3" xfId="17998" xr:uid="{00000000-0005-0000-0000-0000721C0000}"/>
    <cellStyle name="パーセント 5 4 2 6" xfId="4389" xr:uid="{00000000-0005-0000-0000-0000731C0000}"/>
    <cellStyle name="パーセント 5 4 2 6 2" xfId="11876" xr:uid="{00000000-0005-0000-0000-0000741C0000}"/>
    <cellStyle name="パーセント 5 4 2 6 3" xfId="19360" xr:uid="{00000000-0005-0000-0000-0000751C0000}"/>
    <cellStyle name="パーセント 5 4 2 7" xfId="5749" xr:uid="{00000000-0005-0000-0000-0000761C0000}"/>
    <cellStyle name="パーセント 5 4 2 7 2" xfId="13236" xr:uid="{00000000-0005-0000-0000-0000771C0000}"/>
    <cellStyle name="パーセント 5 4 2 7 3" xfId="20720" xr:uid="{00000000-0005-0000-0000-0000781C0000}"/>
    <cellStyle name="パーセント 5 4 2 8" xfId="7117" xr:uid="{00000000-0005-0000-0000-0000791C0000}"/>
    <cellStyle name="パーセント 5 4 2 8 2" xfId="14603" xr:uid="{00000000-0005-0000-0000-00007A1C0000}"/>
    <cellStyle name="パーセント 5 4 2 8 3" xfId="22087" xr:uid="{00000000-0005-0000-0000-00007B1C0000}"/>
    <cellStyle name="パーセント 5 4 2 9" xfId="7796" xr:uid="{00000000-0005-0000-0000-00007C1C0000}"/>
    <cellStyle name="パーセント 5 4 3" xfId="476" xr:uid="{00000000-0005-0000-0000-00007D1C0000}"/>
    <cellStyle name="パーセント 5 4 3 2" xfId="1154" xr:uid="{00000000-0005-0000-0000-00007E1C0000}"/>
    <cellStyle name="パーセント 5 4 3 2 2" xfId="2516" xr:uid="{00000000-0005-0000-0000-00007F1C0000}"/>
    <cellStyle name="パーセント 5 4 3 2 2 2" xfId="10003" xr:uid="{00000000-0005-0000-0000-0000801C0000}"/>
    <cellStyle name="パーセント 5 4 3 2 2 3" xfId="17487" xr:uid="{00000000-0005-0000-0000-0000811C0000}"/>
    <cellStyle name="パーセント 5 4 3 2 3" xfId="3876" xr:uid="{00000000-0005-0000-0000-0000821C0000}"/>
    <cellStyle name="パーセント 5 4 3 2 3 2" xfId="11363" xr:uid="{00000000-0005-0000-0000-0000831C0000}"/>
    <cellStyle name="パーセント 5 4 3 2 3 3" xfId="18847" xr:uid="{00000000-0005-0000-0000-0000841C0000}"/>
    <cellStyle name="パーセント 5 4 3 2 4" xfId="5238" xr:uid="{00000000-0005-0000-0000-0000851C0000}"/>
    <cellStyle name="パーセント 5 4 3 2 4 2" xfId="12725" xr:uid="{00000000-0005-0000-0000-0000861C0000}"/>
    <cellStyle name="パーセント 5 4 3 2 4 3" xfId="20209" xr:uid="{00000000-0005-0000-0000-0000871C0000}"/>
    <cellStyle name="パーセント 5 4 3 2 5" xfId="6598" xr:uid="{00000000-0005-0000-0000-0000881C0000}"/>
    <cellStyle name="パーセント 5 4 3 2 5 2" xfId="14085" xr:uid="{00000000-0005-0000-0000-0000891C0000}"/>
    <cellStyle name="パーセント 5 4 3 2 5 3" xfId="21569" xr:uid="{00000000-0005-0000-0000-00008A1C0000}"/>
    <cellStyle name="パーセント 5 4 3 2 6" xfId="8643" xr:uid="{00000000-0005-0000-0000-00008B1C0000}"/>
    <cellStyle name="パーセント 5 4 3 2 7" xfId="16127" xr:uid="{00000000-0005-0000-0000-00008C1C0000}"/>
    <cellStyle name="パーセント 5 4 3 3" xfId="1838" xr:uid="{00000000-0005-0000-0000-00008D1C0000}"/>
    <cellStyle name="パーセント 5 4 3 3 2" xfId="9325" xr:uid="{00000000-0005-0000-0000-00008E1C0000}"/>
    <cellStyle name="パーセント 5 4 3 3 3" xfId="16809" xr:uid="{00000000-0005-0000-0000-00008F1C0000}"/>
    <cellStyle name="パーセント 5 4 3 4" xfId="3198" xr:uid="{00000000-0005-0000-0000-0000901C0000}"/>
    <cellStyle name="パーセント 5 4 3 4 2" xfId="10685" xr:uid="{00000000-0005-0000-0000-0000911C0000}"/>
    <cellStyle name="パーセント 5 4 3 4 3" xfId="18169" xr:uid="{00000000-0005-0000-0000-0000921C0000}"/>
    <cellStyle name="パーセント 5 4 3 5" xfId="4560" xr:uid="{00000000-0005-0000-0000-0000931C0000}"/>
    <cellStyle name="パーセント 5 4 3 5 2" xfId="12047" xr:uid="{00000000-0005-0000-0000-0000941C0000}"/>
    <cellStyle name="パーセント 5 4 3 5 3" xfId="19531" xr:uid="{00000000-0005-0000-0000-0000951C0000}"/>
    <cellStyle name="パーセント 5 4 3 6" xfId="5920" xr:uid="{00000000-0005-0000-0000-0000961C0000}"/>
    <cellStyle name="パーセント 5 4 3 6 2" xfId="13407" xr:uid="{00000000-0005-0000-0000-0000971C0000}"/>
    <cellStyle name="パーセント 5 4 3 6 3" xfId="20891" xr:uid="{00000000-0005-0000-0000-0000981C0000}"/>
    <cellStyle name="パーセント 5 4 3 7" xfId="7286" xr:uid="{00000000-0005-0000-0000-0000991C0000}"/>
    <cellStyle name="パーセント 5 4 3 7 2" xfId="14772" xr:uid="{00000000-0005-0000-0000-00009A1C0000}"/>
    <cellStyle name="パーセント 5 4 3 7 3" xfId="22256" xr:uid="{00000000-0005-0000-0000-00009B1C0000}"/>
    <cellStyle name="パーセント 5 4 3 8" xfId="7965" xr:uid="{00000000-0005-0000-0000-00009C1C0000}"/>
    <cellStyle name="パーセント 5 4 3 9" xfId="15449" xr:uid="{00000000-0005-0000-0000-00009D1C0000}"/>
    <cellStyle name="パーセント 5 4 4" xfId="815" xr:uid="{00000000-0005-0000-0000-00009E1C0000}"/>
    <cellStyle name="パーセント 5 4 4 2" xfId="2177" xr:uid="{00000000-0005-0000-0000-00009F1C0000}"/>
    <cellStyle name="パーセント 5 4 4 2 2" xfId="9664" xr:uid="{00000000-0005-0000-0000-0000A01C0000}"/>
    <cellStyle name="パーセント 5 4 4 2 3" xfId="17148" xr:uid="{00000000-0005-0000-0000-0000A11C0000}"/>
    <cellStyle name="パーセント 5 4 4 3" xfId="3537" xr:uid="{00000000-0005-0000-0000-0000A21C0000}"/>
    <cellStyle name="パーセント 5 4 4 3 2" xfId="11024" xr:uid="{00000000-0005-0000-0000-0000A31C0000}"/>
    <cellStyle name="パーセント 5 4 4 3 3" xfId="18508" xr:uid="{00000000-0005-0000-0000-0000A41C0000}"/>
    <cellStyle name="パーセント 5 4 4 4" xfId="4899" xr:uid="{00000000-0005-0000-0000-0000A51C0000}"/>
    <cellStyle name="パーセント 5 4 4 4 2" xfId="12386" xr:uid="{00000000-0005-0000-0000-0000A61C0000}"/>
    <cellStyle name="パーセント 5 4 4 4 3" xfId="19870" xr:uid="{00000000-0005-0000-0000-0000A71C0000}"/>
    <cellStyle name="パーセント 5 4 4 5" xfId="6259" xr:uid="{00000000-0005-0000-0000-0000A81C0000}"/>
    <cellStyle name="パーセント 5 4 4 5 2" xfId="13746" xr:uid="{00000000-0005-0000-0000-0000A91C0000}"/>
    <cellStyle name="パーセント 5 4 4 5 3" xfId="21230" xr:uid="{00000000-0005-0000-0000-0000AA1C0000}"/>
    <cellStyle name="パーセント 5 4 4 6" xfId="8304" xr:uid="{00000000-0005-0000-0000-0000AB1C0000}"/>
    <cellStyle name="パーセント 5 4 4 7" xfId="15788" xr:uid="{00000000-0005-0000-0000-0000AC1C0000}"/>
    <cellStyle name="パーセント 5 4 5" xfId="1498" xr:uid="{00000000-0005-0000-0000-0000AD1C0000}"/>
    <cellStyle name="パーセント 5 4 5 2" xfId="8985" xr:uid="{00000000-0005-0000-0000-0000AE1C0000}"/>
    <cellStyle name="パーセント 5 4 5 3" xfId="16469" xr:uid="{00000000-0005-0000-0000-0000AF1C0000}"/>
    <cellStyle name="パーセント 5 4 6" xfId="2858" xr:uid="{00000000-0005-0000-0000-0000B01C0000}"/>
    <cellStyle name="パーセント 5 4 6 2" xfId="10345" xr:uid="{00000000-0005-0000-0000-0000B11C0000}"/>
    <cellStyle name="パーセント 5 4 6 3" xfId="17829" xr:uid="{00000000-0005-0000-0000-0000B21C0000}"/>
    <cellStyle name="パーセント 5 4 7" xfId="4220" xr:uid="{00000000-0005-0000-0000-0000B31C0000}"/>
    <cellStyle name="パーセント 5 4 7 2" xfId="11707" xr:uid="{00000000-0005-0000-0000-0000B41C0000}"/>
    <cellStyle name="パーセント 5 4 7 3" xfId="19191" xr:uid="{00000000-0005-0000-0000-0000B51C0000}"/>
    <cellStyle name="パーセント 5 4 8" xfId="5580" xr:uid="{00000000-0005-0000-0000-0000B61C0000}"/>
    <cellStyle name="パーセント 5 4 8 2" xfId="13067" xr:uid="{00000000-0005-0000-0000-0000B71C0000}"/>
    <cellStyle name="パーセント 5 4 8 3" xfId="20551" xr:uid="{00000000-0005-0000-0000-0000B81C0000}"/>
    <cellStyle name="パーセント 5 4 9" xfId="6947" xr:uid="{00000000-0005-0000-0000-0000B91C0000}"/>
    <cellStyle name="パーセント 5 4 9 2" xfId="14433" xr:uid="{00000000-0005-0000-0000-0000BA1C0000}"/>
    <cellStyle name="パーセント 5 4 9 3" xfId="21917" xr:uid="{00000000-0005-0000-0000-0000BB1C0000}"/>
    <cellStyle name="パーセント 5 5" xfId="218" xr:uid="{00000000-0005-0000-0000-0000BC1C0000}"/>
    <cellStyle name="パーセント 5 5 10" xfId="15195" xr:uid="{00000000-0005-0000-0000-0000BD1C0000}"/>
    <cellStyle name="パーセント 5 5 2" xfId="560" xr:uid="{00000000-0005-0000-0000-0000BE1C0000}"/>
    <cellStyle name="パーセント 5 5 2 2" xfId="1238" xr:uid="{00000000-0005-0000-0000-0000BF1C0000}"/>
    <cellStyle name="パーセント 5 5 2 2 2" xfId="2600" xr:uid="{00000000-0005-0000-0000-0000C01C0000}"/>
    <cellStyle name="パーセント 5 5 2 2 2 2" xfId="10087" xr:uid="{00000000-0005-0000-0000-0000C11C0000}"/>
    <cellStyle name="パーセント 5 5 2 2 2 3" xfId="17571" xr:uid="{00000000-0005-0000-0000-0000C21C0000}"/>
    <cellStyle name="パーセント 5 5 2 2 3" xfId="3960" xr:uid="{00000000-0005-0000-0000-0000C31C0000}"/>
    <cellStyle name="パーセント 5 5 2 2 3 2" xfId="11447" xr:uid="{00000000-0005-0000-0000-0000C41C0000}"/>
    <cellStyle name="パーセント 5 5 2 2 3 3" xfId="18931" xr:uid="{00000000-0005-0000-0000-0000C51C0000}"/>
    <cellStyle name="パーセント 5 5 2 2 4" xfId="5322" xr:uid="{00000000-0005-0000-0000-0000C61C0000}"/>
    <cellStyle name="パーセント 5 5 2 2 4 2" xfId="12809" xr:uid="{00000000-0005-0000-0000-0000C71C0000}"/>
    <cellStyle name="パーセント 5 5 2 2 4 3" xfId="20293" xr:uid="{00000000-0005-0000-0000-0000C81C0000}"/>
    <cellStyle name="パーセント 5 5 2 2 5" xfId="6682" xr:uid="{00000000-0005-0000-0000-0000C91C0000}"/>
    <cellStyle name="パーセント 5 5 2 2 5 2" xfId="14169" xr:uid="{00000000-0005-0000-0000-0000CA1C0000}"/>
    <cellStyle name="パーセント 5 5 2 2 5 3" xfId="21653" xr:uid="{00000000-0005-0000-0000-0000CB1C0000}"/>
    <cellStyle name="パーセント 5 5 2 2 6" xfId="8727" xr:uid="{00000000-0005-0000-0000-0000CC1C0000}"/>
    <cellStyle name="パーセント 5 5 2 2 7" xfId="16211" xr:uid="{00000000-0005-0000-0000-0000CD1C0000}"/>
    <cellStyle name="パーセント 5 5 2 3" xfId="1922" xr:uid="{00000000-0005-0000-0000-0000CE1C0000}"/>
    <cellStyle name="パーセント 5 5 2 3 2" xfId="9409" xr:uid="{00000000-0005-0000-0000-0000CF1C0000}"/>
    <cellStyle name="パーセント 5 5 2 3 3" xfId="16893" xr:uid="{00000000-0005-0000-0000-0000D01C0000}"/>
    <cellStyle name="パーセント 5 5 2 4" xfId="3282" xr:uid="{00000000-0005-0000-0000-0000D11C0000}"/>
    <cellStyle name="パーセント 5 5 2 4 2" xfId="10769" xr:uid="{00000000-0005-0000-0000-0000D21C0000}"/>
    <cellStyle name="パーセント 5 5 2 4 3" xfId="18253" xr:uid="{00000000-0005-0000-0000-0000D31C0000}"/>
    <cellStyle name="パーセント 5 5 2 5" xfId="4644" xr:uid="{00000000-0005-0000-0000-0000D41C0000}"/>
    <cellStyle name="パーセント 5 5 2 5 2" xfId="12131" xr:uid="{00000000-0005-0000-0000-0000D51C0000}"/>
    <cellStyle name="パーセント 5 5 2 5 3" xfId="19615" xr:uid="{00000000-0005-0000-0000-0000D61C0000}"/>
    <cellStyle name="パーセント 5 5 2 6" xfId="6004" xr:uid="{00000000-0005-0000-0000-0000D71C0000}"/>
    <cellStyle name="パーセント 5 5 2 6 2" xfId="13491" xr:uid="{00000000-0005-0000-0000-0000D81C0000}"/>
    <cellStyle name="パーセント 5 5 2 6 3" xfId="20975" xr:uid="{00000000-0005-0000-0000-0000D91C0000}"/>
    <cellStyle name="パーセント 5 5 2 7" xfId="7370" xr:uid="{00000000-0005-0000-0000-0000DA1C0000}"/>
    <cellStyle name="パーセント 5 5 2 7 2" xfId="14856" xr:uid="{00000000-0005-0000-0000-0000DB1C0000}"/>
    <cellStyle name="パーセント 5 5 2 7 3" xfId="22340" xr:uid="{00000000-0005-0000-0000-0000DC1C0000}"/>
    <cellStyle name="パーセント 5 5 2 8" xfId="8049" xr:uid="{00000000-0005-0000-0000-0000DD1C0000}"/>
    <cellStyle name="パーセント 5 5 2 9" xfId="15533" xr:uid="{00000000-0005-0000-0000-0000DE1C0000}"/>
    <cellStyle name="パーセント 5 5 3" xfId="900" xr:uid="{00000000-0005-0000-0000-0000DF1C0000}"/>
    <cellStyle name="パーセント 5 5 3 2" xfId="2262" xr:uid="{00000000-0005-0000-0000-0000E01C0000}"/>
    <cellStyle name="パーセント 5 5 3 2 2" xfId="9749" xr:uid="{00000000-0005-0000-0000-0000E11C0000}"/>
    <cellStyle name="パーセント 5 5 3 2 3" xfId="17233" xr:uid="{00000000-0005-0000-0000-0000E21C0000}"/>
    <cellStyle name="パーセント 5 5 3 3" xfId="3622" xr:uid="{00000000-0005-0000-0000-0000E31C0000}"/>
    <cellStyle name="パーセント 5 5 3 3 2" xfId="11109" xr:uid="{00000000-0005-0000-0000-0000E41C0000}"/>
    <cellStyle name="パーセント 5 5 3 3 3" xfId="18593" xr:uid="{00000000-0005-0000-0000-0000E51C0000}"/>
    <cellStyle name="パーセント 5 5 3 4" xfId="4984" xr:uid="{00000000-0005-0000-0000-0000E61C0000}"/>
    <cellStyle name="パーセント 5 5 3 4 2" xfId="12471" xr:uid="{00000000-0005-0000-0000-0000E71C0000}"/>
    <cellStyle name="パーセント 5 5 3 4 3" xfId="19955" xr:uid="{00000000-0005-0000-0000-0000E81C0000}"/>
    <cellStyle name="パーセント 5 5 3 5" xfId="6344" xr:uid="{00000000-0005-0000-0000-0000E91C0000}"/>
    <cellStyle name="パーセント 5 5 3 5 2" xfId="13831" xr:uid="{00000000-0005-0000-0000-0000EA1C0000}"/>
    <cellStyle name="パーセント 5 5 3 5 3" xfId="21315" xr:uid="{00000000-0005-0000-0000-0000EB1C0000}"/>
    <cellStyle name="パーセント 5 5 3 6" xfId="8389" xr:uid="{00000000-0005-0000-0000-0000EC1C0000}"/>
    <cellStyle name="パーセント 5 5 3 7" xfId="15873" xr:uid="{00000000-0005-0000-0000-0000ED1C0000}"/>
    <cellStyle name="パーセント 5 5 4" xfId="1582" xr:uid="{00000000-0005-0000-0000-0000EE1C0000}"/>
    <cellStyle name="パーセント 5 5 4 2" xfId="9069" xr:uid="{00000000-0005-0000-0000-0000EF1C0000}"/>
    <cellStyle name="パーセント 5 5 4 3" xfId="16553" xr:uid="{00000000-0005-0000-0000-0000F01C0000}"/>
    <cellStyle name="パーセント 5 5 5" xfId="2942" xr:uid="{00000000-0005-0000-0000-0000F11C0000}"/>
    <cellStyle name="パーセント 5 5 5 2" xfId="10429" xr:uid="{00000000-0005-0000-0000-0000F21C0000}"/>
    <cellStyle name="パーセント 5 5 5 3" xfId="17913" xr:uid="{00000000-0005-0000-0000-0000F31C0000}"/>
    <cellStyle name="パーセント 5 5 6" xfId="4304" xr:uid="{00000000-0005-0000-0000-0000F41C0000}"/>
    <cellStyle name="パーセント 5 5 6 2" xfId="11791" xr:uid="{00000000-0005-0000-0000-0000F51C0000}"/>
    <cellStyle name="パーセント 5 5 6 3" xfId="19275" xr:uid="{00000000-0005-0000-0000-0000F61C0000}"/>
    <cellStyle name="パーセント 5 5 7" xfId="5664" xr:uid="{00000000-0005-0000-0000-0000F71C0000}"/>
    <cellStyle name="パーセント 5 5 7 2" xfId="13151" xr:uid="{00000000-0005-0000-0000-0000F81C0000}"/>
    <cellStyle name="パーセント 5 5 7 3" xfId="20635" xr:uid="{00000000-0005-0000-0000-0000F91C0000}"/>
    <cellStyle name="パーセント 5 5 8" xfId="7032" xr:uid="{00000000-0005-0000-0000-0000FA1C0000}"/>
    <cellStyle name="パーセント 5 5 8 2" xfId="14518" xr:uid="{00000000-0005-0000-0000-0000FB1C0000}"/>
    <cellStyle name="パーセント 5 5 8 3" xfId="22002" xr:uid="{00000000-0005-0000-0000-0000FC1C0000}"/>
    <cellStyle name="パーセント 5 5 9" xfId="7711" xr:uid="{00000000-0005-0000-0000-0000FD1C0000}"/>
    <cellStyle name="パーセント 5 6" xfId="391" xr:uid="{00000000-0005-0000-0000-0000FE1C0000}"/>
    <cellStyle name="パーセント 5 6 2" xfId="1069" xr:uid="{00000000-0005-0000-0000-0000FF1C0000}"/>
    <cellStyle name="パーセント 5 6 2 2" xfId="2431" xr:uid="{00000000-0005-0000-0000-0000001D0000}"/>
    <cellStyle name="パーセント 5 6 2 2 2" xfId="9918" xr:uid="{00000000-0005-0000-0000-0000011D0000}"/>
    <cellStyle name="パーセント 5 6 2 2 3" xfId="17402" xr:uid="{00000000-0005-0000-0000-0000021D0000}"/>
    <cellStyle name="パーセント 5 6 2 3" xfId="3791" xr:uid="{00000000-0005-0000-0000-0000031D0000}"/>
    <cellStyle name="パーセント 5 6 2 3 2" xfId="11278" xr:uid="{00000000-0005-0000-0000-0000041D0000}"/>
    <cellStyle name="パーセント 5 6 2 3 3" xfId="18762" xr:uid="{00000000-0005-0000-0000-0000051D0000}"/>
    <cellStyle name="パーセント 5 6 2 4" xfId="5153" xr:uid="{00000000-0005-0000-0000-0000061D0000}"/>
    <cellStyle name="パーセント 5 6 2 4 2" xfId="12640" xr:uid="{00000000-0005-0000-0000-0000071D0000}"/>
    <cellStyle name="パーセント 5 6 2 4 3" xfId="20124" xr:uid="{00000000-0005-0000-0000-0000081D0000}"/>
    <cellStyle name="パーセント 5 6 2 5" xfId="6513" xr:uid="{00000000-0005-0000-0000-0000091D0000}"/>
    <cellStyle name="パーセント 5 6 2 5 2" xfId="14000" xr:uid="{00000000-0005-0000-0000-00000A1D0000}"/>
    <cellStyle name="パーセント 5 6 2 5 3" xfId="21484" xr:uid="{00000000-0005-0000-0000-00000B1D0000}"/>
    <cellStyle name="パーセント 5 6 2 6" xfId="8558" xr:uid="{00000000-0005-0000-0000-00000C1D0000}"/>
    <cellStyle name="パーセント 5 6 2 7" xfId="16042" xr:uid="{00000000-0005-0000-0000-00000D1D0000}"/>
    <cellStyle name="パーセント 5 6 3" xfId="1753" xr:uid="{00000000-0005-0000-0000-00000E1D0000}"/>
    <cellStyle name="パーセント 5 6 3 2" xfId="9240" xr:uid="{00000000-0005-0000-0000-00000F1D0000}"/>
    <cellStyle name="パーセント 5 6 3 3" xfId="16724" xr:uid="{00000000-0005-0000-0000-0000101D0000}"/>
    <cellStyle name="パーセント 5 6 4" xfId="3113" xr:uid="{00000000-0005-0000-0000-0000111D0000}"/>
    <cellStyle name="パーセント 5 6 4 2" xfId="10600" xr:uid="{00000000-0005-0000-0000-0000121D0000}"/>
    <cellStyle name="パーセント 5 6 4 3" xfId="18084" xr:uid="{00000000-0005-0000-0000-0000131D0000}"/>
    <cellStyle name="パーセント 5 6 5" xfId="4475" xr:uid="{00000000-0005-0000-0000-0000141D0000}"/>
    <cellStyle name="パーセント 5 6 5 2" xfId="11962" xr:uid="{00000000-0005-0000-0000-0000151D0000}"/>
    <cellStyle name="パーセント 5 6 5 3" xfId="19446" xr:uid="{00000000-0005-0000-0000-0000161D0000}"/>
    <cellStyle name="パーセント 5 6 6" xfId="5835" xr:uid="{00000000-0005-0000-0000-0000171D0000}"/>
    <cellStyle name="パーセント 5 6 6 2" xfId="13322" xr:uid="{00000000-0005-0000-0000-0000181D0000}"/>
    <cellStyle name="パーセント 5 6 6 3" xfId="20806" xr:uid="{00000000-0005-0000-0000-0000191D0000}"/>
    <cellStyle name="パーセント 5 6 7" xfId="7201" xr:uid="{00000000-0005-0000-0000-00001A1D0000}"/>
    <cellStyle name="パーセント 5 6 7 2" xfId="14687" xr:uid="{00000000-0005-0000-0000-00001B1D0000}"/>
    <cellStyle name="パーセント 5 6 7 3" xfId="22171" xr:uid="{00000000-0005-0000-0000-00001C1D0000}"/>
    <cellStyle name="パーセント 5 6 8" xfId="7880" xr:uid="{00000000-0005-0000-0000-00001D1D0000}"/>
    <cellStyle name="パーセント 5 6 9" xfId="15364" xr:uid="{00000000-0005-0000-0000-00001E1D0000}"/>
    <cellStyle name="パーセント 5 7" xfId="730" xr:uid="{00000000-0005-0000-0000-00001F1D0000}"/>
    <cellStyle name="パーセント 5 7 2" xfId="2092" xr:uid="{00000000-0005-0000-0000-0000201D0000}"/>
    <cellStyle name="パーセント 5 7 2 2" xfId="9579" xr:uid="{00000000-0005-0000-0000-0000211D0000}"/>
    <cellStyle name="パーセント 5 7 2 3" xfId="17063" xr:uid="{00000000-0005-0000-0000-0000221D0000}"/>
    <cellStyle name="パーセント 5 7 3" xfId="3452" xr:uid="{00000000-0005-0000-0000-0000231D0000}"/>
    <cellStyle name="パーセント 5 7 3 2" xfId="10939" xr:uid="{00000000-0005-0000-0000-0000241D0000}"/>
    <cellStyle name="パーセント 5 7 3 3" xfId="18423" xr:uid="{00000000-0005-0000-0000-0000251D0000}"/>
    <cellStyle name="パーセント 5 7 4" xfId="4814" xr:uid="{00000000-0005-0000-0000-0000261D0000}"/>
    <cellStyle name="パーセント 5 7 4 2" xfId="12301" xr:uid="{00000000-0005-0000-0000-0000271D0000}"/>
    <cellStyle name="パーセント 5 7 4 3" xfId="19785" xr:uid="{00000000-0005-0000-0000-0000281D0000}"/>
    <cellStyle name="パーセント 5 7 5" xfId="6174" xr:uid="{00000000-0005-0000-0000-0000291D0000}"/>
    <cellStyle name="パーセント 5 7 5 2" xfId="13661" xr:uid="{00000000-0005-0000-0000-00002A1D0000}"/>
    <cellStyle name="パーセント 5 7 5 3" xfId="21145" xr:uid="{00000000-0005-0000-0000-00002B1D0000}"/>
    <cellStyle name="パーセント 5 7 6" xfId="8219" xr:uid="{00000000-0005-0000-0000-00002C1D0000}"/>
    <cellStyle name="パーセント 5 7 7" xfId="15703" xr:uid="{00000000-0005-0000-0000-00002D1D0000}"/>
    <cellStyle name="パーセント 5 8" xfId="1424" xr:uid="{00000000-0005-0000-0000-00002E1D0000}"/>
    <cellStyle name="パーセント 5 8 2" xfId="8912" xr:uid="{00000000-0005-0000-0000-00002F1D0000}"/>
    <cellStyle name="パーセント 5 8 3" xfId="16396" xr:uid="{00000000-0005-0000-0000-0000301D0000}"/>
    <cellStyle name="パーセント 5 9" xfId="2785" xr:uid="{00000000-0005-0000-0000-0000311D0000}"/>
    <cellStyle name="パーセント 5 9 2" xfId="10272" xr:uid="{00000000-0005-0000-0000-0000321D0000}"/>
    <cellStyle name="パーセント 5 9 3" xfId="17756" xr:uid="{00000000-0005-0000-0000-0000331D0000}"/>
    <cellStyle name="パーセント 6" xfId="57" xr:uid="{00000000-0005-0000-0000-0000341D0000}"/>
    <cellStyle name="パーセント 6 10" xfId="5510" xr:uid="{00000000-0005-0000-0000-0000351D0000}"/>
    <cellStyle name="パーセント 6 10 2" xfId="12997" xr:uid="{00000000-0005-0000-0000-0000361D0000}"/>
    <cellStyle name="パーセント 6 10 3" xfId="20481" xr:uid="{00000000-0005-0000-0000-0000371D0000}"/>
    <cellStyle name="パーセント 6 11" xfId="6866" xr:uid="{00000000-0005-0000-0000-0000381D0000}"/>
    <cellStyle name="パーセント 6 11 2" xfId="14352" xr:uid="{00000000-0005-0000-0000-0000391D0000}"/>
    <cellStyle name="パーセント 6 11 3" xfId="21836" xr:uid="{00000000-0005-0000-0000-00003A1D0000}"/>
    <cellStyle name="パーセント 6 12" xfId="7545" xr:uid="{00000000-0005-0000-0000-00003B1D0000}"/>
    <cellStyle name="パーセント 6 13" xfId="15029" xr:uid="{00000000-0005-0000-0000-00003C1D0000}"/>
    <cellStyle name="パーセント 6 2" xfId="92" xr:uid="{00000000-0005-0000-0000-00003D1D0000}"/>
    <cellStyle name="パーセント 6 2 10" xfId="6913" xr:uid="{00000000-0005-0000-0000-00003E1D0000}"/>
    <cellStyle name="パーセント 6 2 10 2" xfId="14399" xr:uid="{00000000-0005-0000-0000-00003F1D0000}"/>
    <cellStyle name="パーセント 6 2 10 3" xfId="21883" xr:uid="{00000000-0005-0000-0000-0000401D0000}"/>
    <cellStyle name="パーセント 6 2 11" xfId="7592" xr:uid="{00000000-0005-0000-0000-0000411D0000}"/>
    <cellStyle name="パーセント 6 2 12" xfId="15076" xr:uid="{00000000-0005-0000-0000-0000421D0000}"/>
    <cellStyle name="パーセント 6 2 2" xfId="184" xr:uid="{00000000-0005-0000-0000-0000431D0000}"/>
    <cellStyle name="パーセント 6 2 2 10" xfId="7677" xr:uid="{00000000-0005-0000-0000-0000441D0000}"/>
    <cellStyle name="パーセント 6 2 2 11" xfId="15161" xr:uid="{00000000-0005-0000-0000-0000451D0000}"/>
    <cellStyle name="パーセント 6 2 2 2" xfId="354" xr:uid="{00000000-0005-0000-0000-0000461D0000}"/>
    <cellStyle name="パーセント 6 2 2 2 10" xfId="15331" xr:uid="{00000000-0005-0000-0000-0000471D0000}"/>
    <cellStyle name="パーセント 6 2 2 2 2" xfId="696" xr:uid="{00000000-0005-0000-0000-0000481D0000}"/>
    <cellStyle name="パーセント 6 2 2 2 2 2" xfId="1374" xr:uid="{00000000-0005-0000-0000-0000491D0000}"/>
    <cellStyle name="パーセント 6 2 2 2 2 2 2" xfId="2736" xr:uid="{00000000-0005-0000-0000-00004A1D0000}"/>
    <cellStyle name="パーセント 6 2 2 2 2 2 2 2" xfId="10223" xr:uid="{00000000-0005-0000-0000-00004B1D0000}"/>
    <cellStyle name="パーセント 6 2 2 2 2 2 2 3" xfId="17707" xr:uid="{00000000-0005-0000-0000-00004C1D0000}"/>
    <cellStyle name="パーセント 6 2 2 2 2 2 3" xfId="4096" xr:uid="{00000000-0005-0000-0000-00004D1D0000}"/>
    <cellStyle name="パーセント 6 2 2 2 2 2 3 2" xfId="11583" xr:uid="{00000000-0005-0000-0000-00004E1D0000}"/>
    <cellStyle name="パーセント 6 2 2 2 2 2 3 3" xfId="19067" xr:uid="{00000000-0005-0000-0000-00004F1D0000}"/>
    <cellStyle name="パーセント 6 2 2 2 2 2 4" xfId="5458" xr:uid="{00000000-0005-0000-0000-0000501D0000}"/>
    <cellStyle name="パーセント 6 2 2 2 2 2 4 2" xfId="12945" xr:uid="{00000000-0005-0000-0000-0000511D0000}"/>
    <cellStyle name="パーセント 6 2 2 2 2 2 4 3" xfId="20429" xr:uid="{00000000-0005-0000-0000-0000521D0000}"/>
    <cellStyle name="パーセント 6 2 2 2 2 2 5" xfId="6818" xr:uid="{00000000-0005-0000-0000-0000531D0000}"/>
    <cellStyle name="パーセント 6 2 2 2 2 2 5 2" xfId="14305" xr:uid="{00000000-0005-0000-0000-0000541D0000}"/>
    <cellStyle name="パーセント 6 2 2 2 2 2 5 3" xfId="21789" xr:uid="{00000000-0005-0000-0000-0000551D0000}"/>
    <cellStyle name="パーセント 6 2 2 2 2 2 6" xfId="8863" xr:uid="{00000000-0005-0000-0000-0000561D0000}"/>
    <cellStyle name="パーセント 6 2 2 2 2 2 7" xfId="16347" xr:uid="{00000000-0005-0000-0000-0000571D0000}"/>
    <cellStyle name="パーセント 6 2 2 2 2 3" xfId="2058" xr:uid="{00000000-0005-0000-0000-0000581D0000}"/>
    <cellStyle name="パーセント 6 2 2 2 2 3 2" xfId="9545" xr:uid="{00000000-0005-0000-0000-0000591D0000}"/>
    <cellStyle name="パーセント 6 2 2 2 2 3 3" xfId="17029" xr:uid="{00000000-0005-0000-0000-00005A1D0000}"/>
    <cellStyle name="パーセント 6 2 2 2 2 4" xfId="3418" xr:uid="{00000000-0005-0000-0000-00005B1D0000}"/>
    <cellStyle name="パーセント 6 2 2 2 2 4 2" xfId="10905" xr:uid="{00000000-0005-0000-0000-00005C1D0000}"/>
    <cellStyle name="パーセント 6 2 2 2 2 4 3" xfId="18389" xr:uid="{00000000-0005-0000-0000-00005D1D0000}"/>
    <cellStyle name="パーセント 6 2 2 2 2 5" xfId="4780" xr:uid="{00000000-0005-0000-0000-00005E1D0000}"/>
    <cellStyle name="パーセント 6 2 2 2 2 5 2" xfId="12267" xr:uid="{00000000-0005-0000-0000-00005F1D0000}"/>
    <cellStyle name="パーセント 6 2 2 2 2 5 3" xfId="19751" xr:uid="{00000000-0005-0000-0000-0000601D0000}"/>
    <cellStyle name="パーセント 6 2 2 2 2 6" xfId="6140" xr:uid="{00000000-0005-0000-0000-0000611D0000}"/>
    <cellStyle name="パーセント 6 2 2 2 2 6 2" xfId="13627" xr:uid="{00000000-0005-0000-0000-0000621D0000}"/>
    <cellStyle name="パーセント 6 2 2 2 2 6 3" xfId="21111" xr:uid="{00000000-0005-0000-0000-0000631D0000}"/>
    <cellStyle name="パーセント 6 2 2 2 2 7" xfId="7506" xr:uid="{00000000-0005-0000-0000-0000641D0000}"/>
    <cellStyle name="パーセント 6 2 2 2 2 7 2" xfId="14992" xr:uid="{00000000-0005-0000-0000-0000651D0000}"/>
    <cellStyle name="パーセント 6 2 2 2 2 7 3" xfId="22476" xr:uid="{00000000-0005-0000-0000-0000661D0000}"/>
    <cellStyle name="パーセント 6 2 2 2 2 8" xfId="8185" xr:uid="{00000000-0005-0000-0000-0000671D0000}"/>
    <cellStyle name="パーセント 6 2 2 2 2 9" xfId="15669" xr:uid="{00000000-0005-0000-0000-0000681D0000}"/>
    <cellStyle name="パーセント 6 2 2 2 3" xfId="1036" xr:uid="{00000000-0005-0000-0000-0000691D0000}"/>
    <cellStyle name="パーセント 6 2 2 2 3 2" xfId="2398" xr:uid="{00000000-0005-0000-0000-00006A1D0000}"/>
    <cellStyle name="パーセント 6 2 2 2 3 2 2" xfId="9885" xr:uid="{00000000-0005-0000-0000-00006B1D0000}"/>
    <cellStyle name="パーセント 6 2 2 2 3 2 3" xfId="17369" xr:uid="{00000000-0005-0000-0000-00006C1D0000}"/>
    <cellStyle name="パーセント 6 2 2 2 3 3" xfId="3758" xr:uid="{00000000-0005-0000-0000-00006D1D0000}"/>
    <cellStyle name="パーセント 6 2 2 2 3 3 2" xfId="11245" xr:uid="{00000000-0005-0000-0000-00006E1D0000}"/>
    <cellStyle name="パーセント 6 2 2 2 3 3 3" xfId="18729" xr:uid="{00000000-0005-0000-0000-00006F1D0000}"/>
    <cellStyle name="パーセント 6 2 2 2 3 4" xfId="5120" xr:uid="{00000000-0005-0000-0000-0000701D0000}"/>
    <cellStyle name="パーセント 6 2 2 2 3 4 2" xfId="12607" xr:uid="{00000000-0005-0000-0000-0000711D0000}"/>
    <cellStyle name="パーセント 6 2 2 2 3 4 3" xfId="20091" xr:uid="{00000000-0005-0000-0000-0000721D0000}"/>
    <cellStyle name="パーセント 6 2 2 2 3 5" xfId="6480" xr:uid="{00000000-0005-0000-0000-0000731D0000}"/>
    <cellStyle name="パーセント 6 2 2 2 3 5 2" xfId="13967" xr:uid="{00000000-0005-0000-0000-0000741D0000}"/>
    <cellStyle name="パーセント 6 2 2 2 3 5 3" xfId="21451" xr:uid="{00000000-0005-0000-0000-0000751D0000}"/>
    <cellStyle name="パーセント 6 2 2 2 3 6" xfId="8525" xr:uid="{00000000-0005-0000-0000-0000761D0000}"/>
    <cellStyle name="パーセント 6 2 2 2 3 7" xfId="16009" xr:uid="{00000000-0005-0000-0000-0000771D0000}"/>
    <cellStyle name="パーセント 6 2 2 2 4" xfId="1718" xr:uid="{00000000-0005-0000-0000-0000781D0000}"/>
    <cellStyle name="パーセント 6 2 2 2 4 2" xfId="9205" xr:uid="{00000000-0005-0000-0000-0000791D0000}"/>
    <cellStyle name="パーセント 6 2 2 2 4 3" xfId="16689" xr:uid="{00000000-0005-0000-0000-00007A1D0000}"/>
    <cellStyle name="パーセント 6 2 2 2 5" xfId="3078" xr:uid="{00000000-0005-0000-0000-00007B1D0000}"/>
    <cellStyle name="パーセント 6 2 2 2 5 2" xfId="10565" xr:uid="{00000000-0005-0000-0000-00007C1D0000}"/>
    <cellStyle name="パーセント 6 2 2 2 5 3" xfId="18049" xr:uid="{00000000-0005-0000-0000-00007D1D0000}"/>
    <cellStyle name="パーセント 6 2 2 2 6" xfId="4440" xr:uid="{00000000-0005-0000-0000-00007E1D0000}"/>
    <cellStyle name="パーセント 6 2 2 2 6 2" xfId="11927" xr:uid="{00000000-0005-0000-0000-00007F1D0000}"/>
    <cellStyle name="パーセント 6 2 2 2 6 3" xfId="19411" xr:uid="{00000000-0005-0000-0000-0000801D0000}"/>
    <cellStyle name="パーセント 6 2 2 2 7" xfId="5800" xr:uid="{00000000-0005-0000-0000-0000811D0000}"/>
    <cellStyle name="パーセント 6 2 2 2 7 2" xfId="13287" xr:uid="{00000000-0005-0000-0000-0000821D0000}"/>
    <cellStyle name="パーセント 6 2 2 2 7 3" xfId="20771" xr:uid="{00000000-0005-0000-0000-0000831D0000}"/>
    <cellStyle name="パーセント 6 2 2 2 8" xfId="7168" xr:uid="{00000000-0005-0000-0000-0000841D0000}"/>
    <cellStyle name="パーセント 6 2 2 2 8 2" xfId="14654" xr:uid="{00000000-0005-0000-0000-0000851D0000}"/>
    <cellStyle name="パーセント 6 2 2 2 8 3" xfId="22138" xr:uid="{00000000-0005-0000-0000-0000861D0000}"/>
    <cellStyle name="パーセント 6 2 2 2 9" xfId="7847" xr:uid="{00000000-0005-0000-0000-0000871D0000}"/>
    <cellStyle name="パーセント 6 2 2 3" xfId="527" xr:uid="{00000000-0005-0000-0000-0000881D0000}"/>
    <cellStyle name="パーセント 6 2 2 3 2" xfId="1205" xr:uid="{00000000-0005-0000-0000-0000891D0000}"/>
    <cellStyle name="パーセント 6 2 2 3 2 2" xfId="2567" xr:uid="{00000000-0005-0000-0000-00008A1D0000}"/>
    <cellStyle name="パーセント 6 2 2 3 2 2 2" xfId="10054" xr:uid="{00000000-0005-0000-0000-00008B1D0000}"/>
    <cellStyle name="パーセント 6 2 2 3 2 2 3" xfId="17538" xr:uid="{00000000-0005-0000-0000-00008C1D0000}"/>
    <cellStyle name="パーセント 6 2 2 3 2 3" xfId="3927" xr:uid="{00000000-0005-0000-0000-00008D1D0000}"/>
    <cellStyle name="パーセント 6 2 2 3 2 3 2" xfId="11414" xr:uid="{00000000-0005-0000-0000-00008E1D0000}"/>
    <cellStyle name="パーセント 6 2 2 3 2 3 3" xfId="18898" xr:uid="{00000000-0005-0000-0000-00008F1D0000}"/>
    <cellStyle name="パーセント 6 2 2 3 2 4" xfId="5289" xr:uid="{00000000-0005-0000-0000-0000901D0000}"/>
    <cellStyle name="パーセント 6 2 2 3 2 4 2" xfId="12776" xr:uid="{00000000-0005-0000-0000-0000911D0000}"/>
    <cellStyle name="パーセント 6 2 2 3 2 4 3" xfId="20260" xr:uid="{00000000-0005-0000-0000-0000921D0000}"/>
    <cellStyle name="パーセント 6 2 2 3 2 5" xfId="6649" xr:uid="{00000000-0005-0000-0000-0000931D0000}"/>
    <cellStyle name="パーセント 6 2 2 3 2 5 2" xfId="14136" xr:uid="{00000000-0005-0000-0000-0000941D0000}"/>
    <cellStyle name="パーセント 6 2 2 3 2 5 3" xfId="21620" xr:uid="{00000000-0005-0000-0000-0000951D0000}"/>
    <cellStyle name="パーセント 6 2 2 3 2 6" xfId="8694" xr:uid="{00000000-0005-0000-0000-0000961D0000}"/>
    <cellStyle name="パーセント 6 2 2 3 2 7" xfId="16178" xr:uid="{00000000-0005-0000-0000-0000971D0000}"/>
    <cellStyle name="パーセント 6 2 2 3 3" xfId="1889" xr:uid="{00000000-0005-0000-0000-0000981D0000}"/>
    <cellStyle name="パーセント 6 2 2 3 3 2" xfId="9376" xr:uid="{00000000-0005-0000-0000-0000991D0000}"/>
    <cellStyle name="パーセント 6 2 2 3 3 3" xfId="16860" xr:uid="{00000000-0005-0000-0000-00009A1D0000}"/>
    <cellStyle name="パーセント 6 2 2 3 4" xfId="3249" xr:uid="{00000000-0005-0000-0000-00009B1D0000}"/>
    <cellStyle name="パーセント 6 2 2 3 4 2" xfId="10736" xr:uid="{00000000-0005-0000-0000-00009C1D0000}"/>
    <cellStyle name="パーセント 6 2 2 3 4 3" xfId="18220" xr:uid="{00000000-0005-0000-0000-00009D1D0000}"/>
    <cellStyle name="パーセント 6 2 2 3 5" xfId="4611" xr:uid="{00000000-0005-0000-0000-00009E1D0000}"/>
    <cellStyle name="パーセント 6 2 2 3 5 2" xfId="12098" xr:uid="{00000000-0005-0000-0000-00009F1D0000}"/>
    <cellStyle name="パーセント 6 2 2 3 5 3" xfId="19582" xr:uid="{00000000-0005-0000-0000-0000A01D0000}"/>
    <cellStyle name="パーセント 6 2 2 3 6" xfId="5971" xr:uid="{00000000-0005-0000-0000-0000A11D0000}"/>
    <cellStyle name="パーセント 6 2 2 3 6 2" xfId="13458" xr:uid="{00000000-0005-0000-0000-0000A21D0000}"/>
    <cellStyle name="パーセント 6 2 2 3 6 3" xfId="20942" xr:uid="{00000000-0005-0000-0000-0000A31D0000}"/>
    <cellStyle name="パーセント 6 2 2 3 7" xfId="7337" xr:uid="{00000000-0005-0000-0000-0000A41D0000}"/>
    <cellStyle name="パーセント 6 2 2 3 7 2" xfId="14823" xr:uid="{00000000-0005-0000-0000-0000A51D0000}"/>
    <cellStyle name="パーセント 6 2 2 3 7 3" xfId="22307" xr:uid="{00000000-0005-0000-0000-0000A61D0000}"/>
    <cellStyle name="パーセント 6 2 2 3 8" xfId="8016" xr:uid="{00000000-0005-0000-0000-0000A71D0000}"/>
    <cellStyle name="パーセント 6 2 2 3 9" xfId="15500" xr:uid="{00000000-0005-0000-0000-0000A81D0000}"/>
    <cellStyle name="パーセント 6 2 2 4" xfId="866" xr:uid="{00000000-0005-0000-0000-0000A91D0000}"/>
    <cellStyle name="パーセント 6 2 2 4 2" xfId="2228" xr:uid="{00000000-0005-0000-0000-0000AA1D0000}"/>
    <cellStyle name="パーセント 6 2 2 4 2 2" xfId="9715" xr:uid="{00000000-0005-0000-0000-0000AB1D0000}"/>
    <cellStyle name="パーセント 6 2 2 4 2 3" xfId="17199" xr:uid="{00000000-0005-0000-0000-0000AC1D0000}"/>
    <cellStyle name="パーセント 6 2 2 4 3" xfId="3588" xr:uid="{00000000-0005-0000-0000-0000AD1D0000}"/>
    <cellStyle name="パーセント 6 2 2 4 3 2" xfId="11075" xr:uid="{00000000-0005-0000-0000-0000AE1D0000}"/>
    <cellStyle name="パーセント 6 2 2 4 3 3" xfId="18559" xr:uid="{00000000-0005-0000-0000-0000AF1D0000}"/>
    <cellStyle name="パーセント 6 2 2 4 4" xfId="4950" xr:uid="{00000000-0005-0000-0000-0000B01D0000}"/>
    <cellStyle name="パーセント 6 2 2 4 4 2" xfId="12437" xr:uid="{00000000-0005-0000-0000-0000B11D0000}"/>
    <cellStyle name="パーセント 6 2 2 4 4 3" xfId="19921" xr:uid="{00000000-0005-0000-0000-0000B21D0000}"/>
    <cellStyle name="パーセント 6 2 2 4 5" xfId="6310" xr:uid="{00000000-0005-0000-0000-0000B31D0000}"/>
    <cellStyle name="パーセント 6 2 2 4 5 2" xfId="13797" xr:uid="{00000000-0005-0000-0000-0000B41D0000}"/>
    <cellStyle name="パーセント 6 2 2 4 5 3" xfId="21281" xr:uid="{00000000-0005-0000-0000-0000B51D0000}"/>
    <cellStyle name="パーセント 6 2 2 4 6" xfId="8355" xr:uid="{00000000-0005-0000-0000-0000B61D0000}"/>
    <cellStyle name="パーセント 6 2 2 4 7" xfId="15839" xr:uid="{00000000-0005-0000-0000-0000B71D0000}"/>
    <cellStyle name="パーセント 6 2 2 5" xfId="1549" xr:uid="{00000000-0005-0000-0000-0000B81D0000}"/>
    <cellStyle name="パーセント 6 2 2 5 2" xfId="9036" xr:uid="{00000000-0005-0000-0000-0000B91D0000}"/>
    <cellStyle name="パーセント 6 2 2 5 3" xfId="16520" xr:uid="{00000000-0005-0000-0000-0000BA1D0000}"/>
    <cellStyle name="パーセント 6 2 2 6" xfId="2909" xr:uid="{00000000-0005-0000-0000-0000BB1D0000}"/>
    <cellStyle name="パーセント 6 2 2 6 2" xfId="10396" xr:uid="{00000000-0005-0000-0000-0000BC1D0000}"/>
    <cellStyle name="パーセント 6 2 2 6 3" xfId="17880" xr:uid="{00000000-0005-0000-0000-0000BD1D0000}"/>
    <cellStyle name="パーセント 6 2 2 7" xfId="4271" xr:uid="{00000000-0005-0000-0000-0000BE1D0000}"/>
    <cellStyle name="パーセント 6 2 2 7 2" xfId="11758" xr:uid="{00000000-0005-0000-0000-0000BF1D0000}"/>
    <cellStyle name="パーセント 6 2 2 7 3" xfId="19242" xr:uid="{00000000-0005-0000-0000-0000C01D0000}"/>
    <cellStyle name="パーセント 6 2 2 8" xfId="5631" xr:uid="{00000000-0005-0000-0000-0000C11D0000}"/>
    <cellStyle name="パーセント 6 2 2 8 2" xfId="13118" xr:uid="{00000000-0005-0000-0000-0000C21D0000}"/>
    <cellStyle name="パーセント 6 2 2 8 3" xfId="20602" xr:uid="{00000000-0005-0000-0000-0000C31D0000}"/>
    <cellStyle name="パーセント 6 2 2 9" xfId="6998" xr:uid="{00000000-0005-0000-0000-0000C41D0000}"/>
    <cellStyle name="パーセント 6 2 2 9 2" xfId="14484" xr:uid="{00000000-0005-0000-0000-0000C51D0000}"/>
    <cellStyle name="パーセント 6 2 2 9 3" xfId="21968" xr:uid="{00000000-0005-0000-0000-0000C61D0000}"/>
    <cellStyle name="パーセント 6 2 3" xfId="269" xr:uid="{00000000-0005-0000-0000-0000C71D0000}"/>
    <cellStyle name="パーセント 6 2 3 10" xfId="15246" xr:uid="{00000000-0005-0000-0000-0000C81D0000}"/>
    <cellStyle name="パーセント 6 2 3 2" xfId="611" xr:uid="{00000000-0005-0000-0000-0000C91D0000}"/>
    <cellStyle name="パーセント 6 2 3 2 2" xfId="1289" xr:uid="{00000000-0005-0000-0000-0000CA1D0000}"/>
    <cellStyle name="パーセント 6 2 3 2 2 2" xfId="2651" xr:uid="{00000000-0005-0000-0000-0000CB1D0000}"/>
    <cellStyle name="パーセント 6 2 3 2 2 2 2" xfId="10138" xr:uid="{00000000-0005-0000-0000-0000CC1D0000}"/>
    <cellStyle name="パーセント 6 2 3 2 2 2 3" xfId="17622" xr:uid="{00000000-0005-0000-0000-0000CD1D0000}"/>
    <cellStyle name="パーセント 6 2 3 2 2 3" xfId="4011" xr:uid="{00000000-0005-0000-0000-0000CE1D0000}"/>
    <cellStyle name="パーセント 6 2 3 2 2 3 2" xfId="11498" xr:uid="{00000000-0005-0000-0000-0000CF1D0000}"/>
    <cellStyle name="パーセント 6 2 3 2 2 3 3" xfId="18982" xr:uid="{00000000-0005-0000-0000-0000D01D0000}"/>
    <cellStyle name="パーセント 6 2 3 2 2 4" xfId="5373" xr:uid="{00000000-0005-0000-0000-0000D11D0000}"/>
    <cellStyle name="パーセント 6 2 3 2 2 4 2" xfId="12860" xr:uid="{00000000-0005-0000-0000-0000D21D0000}"/>
    <cellStyle name="パーセント 6 2 3 2 2 4 3" xfId="20344" xr:uid="{00000000-0005-0000-0000-0000D31D0000}"/>
    <cellStyle name="パーセント 6 2 3 2 2 5" xfId="6733" xr:uid="{00000000-0005-0000-0000-0000D41D0000}"/>
    <cellStyle name="パーセント 6 2 3 2 2 5 2" xfId="14220" xr:uid="{00000000-0005-0000-0000-0000D51D0000}"/>
    <cellStyle name="パーセント 6 2 3 2 2 5 3" xfId="21704" xr:uid="{00000000-0005-0000-0000-0000D61D0000}"/>
    <cellStyle name="パーセント 6 2 3 2 2 6" xfId="8778" xr:uid="{00000000-0005-0000-0000-0000D71D0000}"/>
    <cellStyle name="パーセント 6 2 3 2 2 7" xfId="16262" xr:uid="{00000000-0005-0000-0000-0000D81D0000}"/>
    <cellStyle name="パーセント 6 2 3 2 3" xfId="1973" xr:uid="{00000000-0005-0000-0000-0000D91D0000}"/>
    <cellStyle name="パーセント 6 2 3 2 3 2" xfId="9460" xr:uid="{00000000-0005-0000-0000-0000DA1D0000}"/>
    <cellStyle name="パーセント 6 2 3 2 3 3" xfId="16944" xr:uid="{00000000-0005-0000-0000-0000DB1D0000}"/>
    <cellStyle name="パーセント 6 2 3 2 4" xfId="3333" xr:uid="{00000000-0005-0000-0000-0000DC1D0000}"/>
    <cellStyle name="パーセント 6 2 3 2 4 2" xfId="10820" xr:uid="{00000000-0005-0000-0000-0000DD1D0000}"/>
    <cellStyle name="パーセント 6 2 3 2 4 3" xfId="18304" xr:uid="{00000000-0005-0000-0000-0000DE1D0000}"/>
    <cellStyle name="パーセント 6 2 3 2 5" xfId="4695" xr:uid="{00000000-0005-0000-0000-0000DF1D0000}"/>
    <cellStyle name="パーセント 6 2 3 2 5 2" xfId="12182" xr:uid="{00000000-0005-0000-0000-0000E01D0000}"/>
    <cellStyle name="パーセント 6 2 3 2 5 3" xfId="19666" xr:uid="{00000000-0005-0000-0000-0000E11D0000}"/>
    <cellStyle name="パーセント 6 2 3 2 6" xfId="6055" xr:uid="{00000000-0005-0000-0000-0000E21D0000}"/>
    <cellStyle name="パーセント 6 2 3 2 6 2" xfId="13542" xr:uid="{00000000-0005-0000-0000-0000E31D0000}"/>
    <cellStyle name="パーセント 6 2 3 2 6 3" xfId="21026" xr:uid="{00000000-0005-0000-0000-0000E41D0000}"/>
    <cellStyle name="パーセント 6 2 3 2 7" xfId="7421" xr:uid="{00000000-0005-0000-0000-0000E51D0000}"/>
    <cellStyle name="パーセント 6 2 3 2 7 2" xfId="14907" xr:uid="{00000000-0005-0000-0000-0000E61D0000}"/>
    <cellStyle name="パーセント 6 2 3 2 7 3" xfId="22391" xr:uid="{00000000-0005-0000-0000-0000E71D0000}"/>
    <cellStyle name="パーセント 6 2 3 2 8" xfId="8100" xr:uid="{00000000-0005-0000-0000-0000E81D0000}"/>
    <cellStyle name="パーセント 6 2 3 2 9" xfId="15584" xr:uid="{00000000-0005-0000-0000-0000E91D0000}"/>
    <cellStyle name="パーセント 6 2 3 3" xfId="951" xr:uid="{00000000-0005-0000-0000-0000EA1D0000}"/>
    <cellStyle name="パーセント 6 2 3 3 2" xfId="2313" xr:uid="{00000000-0005-0000-0000-0000EB1D0000}"/>
    <cellStyle name="パーセント 6 2 3 3 2 2" xfId="9800" xr:uid="{00000000-0005-0000-0000-0000EC1D0000}"/>
    <cellStyle name="パーセント 6 2 3 3 2 3" xfId="17284" xr:uid="{00000000-0005-0000-0000-0000ED1D0000}"/>
    <cellStyle name="パーセント 6 2 3 3 3" xfId="3673" xr:uid="{00000000-0005-0000-0000-0000EE1D0000}"/>
    <cellStyle name="パーセント 6 2 3 3 3 2" xfId="11160" xr:uid="{00000000-0005-0000-0000-0000EF1D0000}"/>
    <cellStyle name="パーセント 6 2 3 3 3 3" xfId="18644" xr:uid="{00000000-0005-0000-0000-0000F01D0000}"/>
    <cellStyle name="パーセント 6 2 3 3 4" xfId="5035" xr:uid="{00000000-0005-0000-0000-0000F11D0000}"/>
    <cellStyle name="パーセント 6 2 3 3 4 2" xfId="12522" xr:uid="{00000000-0005-0000-0000-0000F21D0000}"/>
    <cellStyle name="パーセント 6 2 3 3 4 3" xfId="20006" xr:uid="{00000000-0005-0000-0000-0000F31D0000}"/>
    <cellStyle name="パーセント 6 2 3 3 5" xfId="6395" xr:uid="{00000000-0005-0000-0000-0000F41D0000}"/>
    <cellStyle name="パーセント 6 2 3 3 5 2" xfId="13882" xr:uid="{00000000-0005-0000-0000-0000F51D0000}"/>
    <cellStyle name="パーセント 6 2 3 3 5 3" xfId="21366" xr:uid="{00000000-0005-0000-0000-0000F61D0000}"/>
    <cellStyle name="パーセント 6 2 3 3 6" xfId="8440" xr:uid="{00000000-0005-0000-0000-0000F71D0000}"/>
    <cellStyle name="パーセント 6 2 3 3 7" xfId="15924" xr:uid="{00000000-0005-0000-0000-0000F81D0000}"/>
    <cellStyle name="パーセント 6 2 3 4" xfId="1633" xr:uid="{00000000-0005-0000-0000-0000F91D0000}"/>
    <cellStyle name="パーセント 6 2 3 4 2" xfId="9120" xr:uid="{00000000-0005-0000-0000-0000FA1D0000}"/>
    <cellStyle name="パーセント 6 2 3 4 3" xfId="16604" xr:uid="{00000000-0005-0000-0000-0000FB1D0000}"/>
    <cellStyle name="パーセント 6 2 3 5" xfId="2993" xr:uid="{00000000-0005-0000-0000-0000FC1D0000}"/>
    <cellStyle name="パーセント 6 2 3 5 2" xfId="10480" xr:uid="{00000000-0005-0000-0000-0000FD1D0000}"/>
    <cellStyle name="パーセント 6 2 3 5 3" xfId="17964" xr:uid="{00000000-0005-0000-0000-0000FE1D0000}"/>
    <cellStyle name="パーセント 6 2 3 6" xfId="4355" xr:uid="{00000000-0005-0000-0000-0000FF1D0000}"/>
    <cellStyle name="パーセント 6 2 3 6 2" xfId="11842" xr:uid="{00000000-0005-0000-0000-0000001E0000}"/>
    <cellStyle name="パーセント 6 2 3 6 3" xfId="19326" xr:uid="{00000000-0005-0000-0000-0000011E0000}"/>
    <cellStyle name="パーセント 6 2 3 7" xfId="5715" xr:uid="{00000000-0005-0000-0000-0000021E0000}"/>
    <cellStyle name="パーセント 6 2 3 7 2" xfId="13202" xr:uid="{00000000-0005-0000-0000-0000031E0000}"/>
    <cellStyle name="パーセント 6 2 3 7 3" xfId="20686" xr:uid="{00000000-0005-0000-0000-0000041E0000}"/>
    <cellStyle name="パーセント 6 2 3 8" xfId="7083" xr:uid="{00000000-0005-0000-0000-0000051E0000}"/>
    <cellStyle name="パーセント 6 2 3 8 2" xfId="14569" xr:uid="{00000000-0005-0000-0000-0000061E0000}"/>
    <cellStyle name="パーセント 6 2 3 8 3" xfId="22053" xr:uid="{00000000-0005-0000-0000-0000071E0000}"/>
    <cellStyle name="パーセント 6 2 3 9" xfId="7762" xr:uid="{00000000-0005-0000-0000-0000081E0000}"/>
    <cellStyle name="パーセント 6 2 4" xfId="442" xr:uid="{00000000-0005-0000-0000-0000091E0000}"/>
    <cellStyle name="パーセント 6 2 4 2" xfId="1120" xr:uid="{00000000-0005-0000-0000-00000A1E0000}"/>
    <cellStyle name="パーセント 6 2 4 2 2" xfId="2482" xr:uid="{00000000-0005-0000-0000-00000B1E0000}"/>
    <cellStyle name="パーセント 6 2 4 2 2 2" xfId="9969" xr:uid="{00000000-0005-0000-0000-00000C1E0000}"/>
    <cellStyle name="パーセント 6 2 4 2 2 3" xfId="17453" xr:uid="{00000000-0005-0000-0000-00000D1E0000}"/>
    <cellStyle name="パーセント 6 2 4 2 3" xfId="3842" xr:uid="{00000000-0005-0000-0000-00000E1E0000}"/>
    <cellStyle name="パーセント 6 2 4 2 3 2" xfId="11329" xr:uid="{00000000-0005-0000-0000-00000F1E0000}"/>
    <cellStyle name="パーセント 6 2 4 2 3 3" xfId="18813" xr:uid="{00000000-0005-0000-0000-0000101E0000}"/>
    <cellStyle name="パーセント 6 2 4 2 4" xfId="5204" xr:uid="{00000000-0005-0000-0000-0000111E0000}"/>
    <cellStyle name="パーセント 6 2 4 2 4 2" xfId="12691" xr:uid="{00000000-0005-0000-0000-0000121E0000}"/>
    <cellStyle name="パーセント 6 2 4 2 4 3" xfId="20175" xr:uid="{00000000-0005-0000-0000-0000131E0000}"/>
    <cellStyle name="パーセント 6 2 4 2 5" xfId="6564" xr:uid="{00000000-0005-0000-0000-0000141E0000}"/>
    <cellStyle name="パーセント 6 2 4 2 5 2" xfId="14051" xr:uid="{00000000-0005-0000-0000-0000151E0000}"/>
    <cellStyle name="パーセント 6 2 4 2 5 3" xfId="21535" xr:uid="{00000000-0005-0000-0000-0000161E0000}"/>
    <cellStyle name="パーセント 6 2 4 2 6" xfId="8609" xr:uid="{00000000-0005-0000-0000-0000171E0000}"/>
    <cellStyle name="パーセント 6 2 4 2 7" xfId="16093" xr:uid="{00000000-0005-0000-0000-0000181E0000}"/>
    <cellStyle name="パーセント 6 2 4 3" xfId="1804" xr:uid="{00000000-0005-0000-0000-0000191E0000}"/>
    <cellStyle name="パーセント 6 2 4 3 2" xfId="9291" xr:uid="{00000000-0005-0000-0000-00001A1E0000}"/>
    <cellStyle name="パーセント 6 2 4 3 3" xfId="16775" xr:uid="{00000000-0005-0000-0000-00001B1E0000}"/>
    <cellStyle name="パーセント 6 2 4 4" xfId="3164" xr:uid="{00000000-0005-0000-0000-00001C1E0000}"/>
    <cellStyle name="パーセント 6 2 4 4 2" xfId="10651" xr:uid="{00000000-0005-0000-0000-00001D1E0000}"/>
    <cellStyle name="パーセント 6 2 4 4 3" xfId="18135" xr:uid="{00000000-0005-0000-0000-00001E1E0000}"/>
    <cellStyle name="パーセント 6 2 4 5" xfId="4526" xr:uid="{00000000-0005-0000-0000-00001F1E0000}"/>
    <cellStyle name="パーセント 6 2 4 5 2" xfId="12013" xr:uid="{00000000-0005-0000-0000-0000201E0000}"/>
    <cellStyle name="パーセント 6 2 4 5 3" xfId="19497" xr:uid="{00000000-0005-0000-0000-0000211E0000}"/>
    <cellStyle name="パーセント 6 2 4 6" xfId="5886" xr:uid="{00000000-0005-0000-0000-0000221E0000}"/>
    <cellStyle name="パーセント 6 2 4 6 2" xfId="13373" xr:uid="{00000000-0005-0000-0000-0000231E0000}"/>
    <cellStyle name="パーセント 6 2 4 6 3" xfId="20857" xr:uid="{00000000-0005-0000-0000-0000241E0000}"/>
    <cellStyle name="パーセント 6 2 4 7" xfId="7252" xr:uid="{00000000-0005-0000-0000-0000251E0000}"/>
    <cellStyle name="パーセント 6 2 4 7 2" xfId="14738" xr:uid="{00000000-0005-0000-0000-0000261E0000}"/>
    <cellStyle name="パーセント 6 2 4 7 3" xfId="22222" xr:uid="{00000000-0005-0000-0000-0000271E0000}"/>
    <cellStyle name="パーセント 6 2 4 8" xfId="7931" xr:uid="{00000000-0005-0000-0000-0000281E0000}"/>
    <cellStyle name="パーセント 6 2 4 9" xfId="15415" xr:uid="{00000000-0005-0000-0000-0000291E0000}"/>
    <cellStyle name="パーセント 6 2 5" xfId="781" xr:uid="{00000000-0005-0000-0000-00002A1E0000}"/>
    <cellStyle name="パーセント 6 2 5 2" xfId="2143" xr:uid="{00000000-0005-0000-0000-00002B1E0000}"/>
    <cellStyle name="パーセント 6 2 5 2 2" xfId="9630" xr:uid="{00000000-0005-0000-0000-00002C1E0000}"/>
    <cellStyle name="パーセント 6 2 5 2 3" xfId="17114" xr:uid="{00000000-0005-0000-0000-00002D1E0000}"/>
    <cellStyle name="パーセント 6 2 5 3" xfId="3503" xr:uid="{00000000-0005-0000-0000-00002E1E0000}"/>
    <cellStyle name="パーセント 6 2 5 3 2" xfId="10990" xr:uid="{00000000-0005-0000-0000-00002F1E0000}"/>
    <cellStyle name="パーセント 6 2 5 3 3" xfId="18474" xr:uid="{00000000-0005-0000-0000-0000301E0000}"/>
    <cellStyle name="パーセント 6 2 5 4" xfId="4865" xr:uid="{00000000-0005-0000-0000-0000311E0000}"/>
    <cellStyle name="パーセント 6 2 5 4 2" xfId="12352" xr:uid="{00000000-0005-0000-0000-0000321E0000}"/>
    <cellStyle name="パーセント 6 2 5 4 3" xfId="19836" xr:uid="{00000000-0005-0000-0000-0000331E0000}"/>
    <cellStyle name="パーセント 6 2 5 5" xfId="6225" xr:uid="{00000000-0005-0000-0000-0000341E0000}"/>
    <cellStyle name="パーセント 6 2 5 5 2" xfId="13712" xr:uid="{00000000-0005-0000-0000-0000351E0000}"/>
    <cellStyle name="パーセント 6 2 5 5 3" xfId="21196" xr:uid="{00000000-0005-0000-0000-0000361E0000}"/>
    <cellStyle name="パーセント 6 2 5 6" xfId="8270" xr:uid="{00000000-0005-0000-0000-0000371E0000}"/>
    <cellStyle name="パーセント 6 2 5 7" xfId="15754" xr:uid="{00000000-0005-0000-0000-0000381E0000}"/>
    <cellStyle name="パーセント 6 2 6" xfId="1465" xr:uid="{00000000-0005-0000-0000-0000391E0000}"/>
    <cellStyle name="パーセント 6 2 6 2" xfId="8952" xr:uid="{00000000-0005-0000-0000-00003A1E0000}"/>
    <cellStyle name="パーセント 6 2 6 3" xfId="16436" xr:uid="{00000000-0005-0000-0000-00003B1E0000}"/>
    <cellStyle name="パーセント 6 2 7" xfId="2825" xr:uid="{00000000-0005-0000-0000-00003C1E0000}"/>
    <cellStyle name="パーセント 6 2 7 2" xfId="10312" xr:uid="{00000000-0005-0000-0000-00003D1E0000}"/>
    <cellStyle name="パーセント 6 2 7 3" xfId="17796" xr:uid="{00000000-0005-0000-0000-00003E1E0000}"/>
    <cellStyle name="パーセント 6 2 8" xfId="4187" xr:uid="{00000000-0005-0000-0000-00003F1E0000}"/>
    <cellStyle name="パーセント 6 2 8 2" xfId="11674" xr:uid="{00000000-0005-0000-0000-0000401E0000}"/>
    <cellStyle name="パーセント 6 2 8 3" xfId="19158" xr:uid="{00000000-0005-0000-0000-0000411E0000}"/>
    <cellStyle name="パーセント 6 2 9" xfId="5547" xr:uid="{00000000-0005-0000-0000-0000421E0000}"/>
    <cellStyle name="パーセント 6 2 9 2" xfId="13034" xr:uid="{00000000-0005-0000-0000-0000431E0000}"/>
    <cellStyle name="パーセント 6 2 9 3" xfId="20518" xr:uid="{00000000-0005-0000-0000-0000441E0000}"/>
    <cellStyle name="パーセント 6 3" xfId="137" xr:uid="{00000000-0005-0000-0000-0000451E0000}"/>
    <cellStyle name="パーセント 6 3 10" xfId="7630" xr:uid="{00000000-0005-0000-0000-0000461E0000}"/>
    <cellStyle name="パーセント 6 3 11" xfId="15114" xr:uid="{00000000-0005-0000-0000-0000471E0000}"/>
    <cellStyle name="パーセント 6 3 2" xfId="307" xr:uid="{00000000-0005-0000-0000-0000481E0000}"/>
    <cellStyle name="パーセント 6 3 2 10" xfId="15284" xr:uid="{00000000-0005-0000-0000-0000491E0000}"/>
    <cellStyle name="パーセント 6 3 2 2" xfId="649" xr:uid="{00000000-0005-0000-0000-00004A1E0000}"/>
    <cellStyle name="パーセント 6 3 2 2 2" xfId="1327" xr:uid="{00000000-0005-0000-0000-00004B1E0000}"/>
    <cellStyle name="パーセント 6 3 2 2 2 2" xfId="2689" xr:uid="{00000000-0005-0000-0000-00004C1E0000}"/>
    <cellStyle name="パーセント 6 3 2 2 2 2 2" xfId="10176" xr:uid="{00000000-0005-0000-0000-00004D1E0000}"/>
    <cellStyle name="パーセント 6 3 2 2 2 2 3" xfId="17660" xr:uid="{00000000-0005-0000-0000-00004E1E0000}"/>
    <cellStyle name="パーセント 6 3 2 2 2 3" xfId="4049" xr:uid="{00000000-0005-0000-0000-00004F1E0000}"/>
    <cellStyle name="パーセント 6 3 2 2 2 3 2" xfId="11536" xr:uid="{00000000-0005-0000-0000-0000501E0000}"/>
    <cellStyle name="パーセント 6 3 2 2 2 3 3" xfId="19020" xr:uid="{00000000-0005-0000-0000-0000511E0000}"/>
    <cellStyle name="パーセント 6 3 2 2 2 4" xfId="5411" xr:uid="{00000000-0005-0000-0000-0000521E0000}"/>
    <cellStyle name="パーセント 6 3 2 2 2 4 2" xfId="12898" xr:uid="{00000000-0005-0000-0000-0000531E0000}"/>
    <cellStyle name="パーセント 6 3 2 2 2 4 3" xfId="20382" xr:uid="{00000000-0005-0000-0000-0000541E0000}"/>
    <cellStyle name="パーセント 6 3 2 2 2 5" xfId="6771" xr:uid="{00000000-0005-0000-0000-0000551E0000}"/>
    <cellStyle name="パーセント 6 3 2 2 2 5 2" xfId="14258" xr:uid="{00000000-0005-0000-0000-0000561E0000}"/>
    <cellStyle name="パーセント 6 3 2 2 2 5 3" xfId="21742" xr:uid="{00000000-0005-0000-0000-0000571E0000}"/>
    <cellStyle name="パーセント 6 3 2 2 2 6" xfId="8816" xr:uid="{00000000-0005-0000-0000-0000581E0000}"/>
    <cellStyle name="パーセント 6 3 2 2 2 7" xfId="16300" xr:uid="{00000000-0005-0000-0000-0000591E0000}"/>
    <cellStyle name="パーセント 6 3 2 2 3" xfId="2011" xr:uid="{00000000-0005-0000-0000-00005A1E0000}"/>
    <cellStyle name="パーセント 6 3 2 2 3 2" xfId="9498" xr:uid="{00000000-0005-0000-0000-00005B1E0000}"/>
    <cellStyle name="パーセント 6 3 2 2 3 3" xfId="16982" xr:uid="{00000000-0005-0000-0000-00005C1E0000}"/>
    <cellStyle name="パーセント 6 3 2 2 4" xfId="3371" xr:uid="{00000000-0005-0000-0000-00005D1E0000}"/>
    <cellStyle name="パーセント 6 3 2 2 4 2" xfId="10858" xr:uid="{00000000-0005-0000-0000-00005E1E0000}"/>
    <cellStyle name="パーセント 6 3 2 2 4 3" xfId="18342" xr:uid="{00000000-0005-0000-0000-00005F1E0000}"/>
    <cellStyle name="パーセント 6 3 2 2 5" xfId="4733" xr:uid="{00000000-0005-0000-0000-0000601E0000}"/>
    <cellStyle name="パーセント 6 3 2 2 5 2" xfId="12220" xr:uid="{00000000-0005-0000-0000-0000611E0000}"/>
    <cellStyle name="パーセント 6 3 2 2 5 3" xfId="19704" xr:uid="{00000000-0005-0000-0000-0000621E0000}"/>
    <cellStyle name="パーセント 6 3 2 2 6" xfId="6093" xr:uid="{00000000-0005-0000-0000-0000631E0000}"/>
    <cellStyle name="パーセント 6 3 2 2 6 2" xfId="13580" xr:uid="{00000000-0005-0000-0000-0000641E0000}"/>
    <cellStyle name="パーセント 6 3 2 2 6 3" xfId="21064" xr:uid="{00000000-0005-0000-0000-0000651E0000}"/>
    <cellStyle name="パーセント 6 3 2 2 7" xfId="7459" xr:uid="{00000000-0005-0000-0000-0000661E0000}"/>
    <cellStyle name="パーセント 6 3 2 2 7 2" xfId="14945" xr:uid="{00000000-0005-0000-0000-0000671E0000}"/>
    <cellStyle name="パーセント 6 3 2 2 7 3" xfId="22429" xr:uid="{00000000-0005-0000-0000-0000681E0000}"/>
    <cellStyle name="パーセント 6 3 2 2 8" xfId="8138" xr:uid="{00000000-0005-0000-0000-0000691E0000}"/>
    <cellStyle name="パーセント 6 3 2 2 9" xfId="15622" xr:uid="{00000000-0005-0000-0000-00006A1E0000}"/>
    <cellStyle name="パーセント 6 3 2 3" xfId="989" xr:uid="{00000000-0005-0000-0000-00006B1E0000}"/>
    <cellStyle name="パーセント 6 3 2 3 2" xfId="2351" xr:uid="{00000000-0005-0000-0000-00006C1E0000}"/>
    <cellStyle name="パーセント 6 3 2 3 2 2" xfId="9838" xr:uid="{00000000-0005-0000-0000-00006D1E0000}"/>
    <cellStyle name="パーセント 6 3 2 3 2 3" xfId="17322" xr:uid="{00000000-0005-0000-0000-00006E1E0000}"/>
    <cellStyle name="パーセント 6 3 2 3 3" xfId="3711" xr:uid="{00000000-0005-0000-0000-00006F1E0000}"/>
    <cellStyle name="パーセント 6 3 2 3 3 2" xfId="11198" xr:uid="{00000000-0005-0000-0000-0000701E0000}"/>
    <cellStyle name="パーセント 6 3 2 3 3 3" xfId="18682" xr:uid="{00000000-0005-0000-0000-0000711E0000}"/>
    <cellStyle name="パーセント 6 3 2 3 4" xfId="5073" xr:uid="{00000000-0005-0000-0000-0000721E0000}"/>
    <cellStyle name="パーセント 6 3 2 3 4 2" xfId="12560" xr:uid="{00000000-0005-0000-0000-0000731E0000}"/>
    <cellStyle name="パーセント 6 3 2 3 4 3" xfId="20044" xr:uid="{00000000-0005-0000-0000-0000741E0000}"/>
    <cellStyle name="パーセント 6 3 2 3 5" xfId="6433" xr:uid="{00000000-0005-0000-0000-0000751E0000}"/>
    <cellStyle name="パーセント 6 3 2 3 5 2" xfId="13920" xr:uid="{00000000-0005-0000-0000-0000761E0000}"/>
    <cellStyle name="パーセント 6 3 2 3 5 3" xfId="21404" xr:uid="{00000000-0005-0000-0000-0000771E0000}"/>
    <cellStyle name="パーセント 6 3 2 3 6" xfId="8478" xr:uid="{00000000-0005-0000-0000-0000781E0000}"/>
    <cellStyle name="パーセント 6 3 2 3 7" xfId="15962" xr:uid="{00000000-0005-0000-0000-0000791E0000}"/>
    <cellStyle name="パーセント 6 3 2 4" xfId="1671" xr:uid="{00000000-0005-0000-0000-00007A1E0000}"/>
    <cellStyle name="パーセント 6 3 2 4 2" xfId="9158" xr:uid="{00000000-0005-0000-0000-00007B1E0000}"/>
    <cellStyle name="パーセント 6 3 2 4 3" xfId="16642" xr:uid="{00000000-0005-0000-0000-00007C1E0000}"/>
    <cellStyle name="パーセント 6 3 2 5" xfId="3031" xr:uid="{00000000-0005-0000-0000-00007D1E0000}"/>
    <cellStyle name="パーセント 6 3 2 5 2" xfId="10518" xr:uid="{00000000-0005-0000-0000-00007E1E0000}"/>
    <cellStyle name="パーセント 6 3 2 5 3" xfId="18002" xr:uid="{00000000-0005-0000-0000-00007F1E0000}"/>
    <cellStyle name="パーセント 6 3 2 6" xfId="4393" xr:uid="{00000000-0005-0000-0000-0000801E0000}"/>
    <cellStyle name="パーセント 6 3 2 6 2" xfId="11880" xr:uid="{00000000-0005-0000-0000-0000811E0000}"/>
    <cellStyle name="パーセント 6 3 2 6 3" xfId="19364" xr:uid="{00000000-0005-0000-0000-0000821E0000}"/>
    <cellStyle name="パーセント 6 3 2 7" xfId="5753" xr:uid="{00000000-0005-0000-0000-0000831E0000}"/>
    <cellStyle name="パーセント 6 3 2 7 2" xfId="13240" xr:uid="{00000000-0005-0000-0000-0000841E0000}"/>
    <cellStyle name="パーセント 6 3 2 7 3" xfId="20724" xr:uid="{00000000-0005-0000-0000-0000851E0000}"/>
    <cellStyle name="パーセント 6 3 2 8" xfId="7121" xr:uid="{00000000-0005-0000-0000-0000861E0000}"/>
    <cellStyle name="パーセント 6 3 2 8 2" xfId="14607" xr:uid="{00000000-0005-0000-0000-0000871E0000}"/>
    <cellStyle name="パーセント 6 3 2 8 3" xfId="22091" xr:uid="{00000000-0005-0000-0000-0000881E0000}"/>
    <cellStyle name="パーセント 6 3 2 9" xfId="7800" xr:uid="{00000000-0005-0000-0000-0000891E0000}"/>
    <cellStyle name="パーセント 6 3 3" xfId="480" xr:uid="{00000000-0005-0000-0000-00008A1E0000}"/>
    <cellStyle name="パーセント 6 3 3 2" xfId="1158" xr:uid="{00000000-0005-0000-0000-00008B1E0000}"/>
    <cellStyle name="パーセント 6 3 3 2 2" xfId="2520" xr:uid="{00000000-0005-0000-0000-00008C1E0000}"/>
    <cellStyle name="パーセント 6 3 3 2 2 2" xfId="10007" xr:uid="{00000000-0005-0000-0000-00008D1E0000}"/>
    <cellStyle name="パーセント 6 3 3 2 2 3" xfId="17491" xr:uid="{00000000-0005-0000-0000-00008E1E0000}"/>
    <cellStyle name="パーセント 6 3 3 2 3" xfId="3880" xr:uid="{00000000-0005-0000-0000-00008F1E0000}"/>
    <cellStyle name="パーセント 6 3 3 2 3 2" xfId="11367" xr:uid="{00000000-0005-0000-0000-0000901E0000}"/>
    <cellStyle name="パーセント 6 3 3 2 3 3" xfId="18851" xr:uid="{00000000-0005-0000-0000-0000911E0000}"/>
    <cellStyle name="パーセント 6 3 3 2 4" xfId="5242" xr:uid="{00000000-0005-0000-0000-0000921E0000}"/>
    <cellStyle name="パーセント 6 3 3 2 4 2" xfId="12729" xr:uid="{00000000-0005-0000-0000-0000931E0000}"/>
    <cellStyle name="パーセント 6 3 3 2 4 3" xfId="20213" xr:uid="{00000000-0005-0000-0000-0000941E0000}"/>
    <cellStyle name="パーセント 6 3 3 2 5" xfId="6602" xr:uid="{00000000-0005-0000-0000-0000951E0000}"/>
    <cellStyle name="パーセント 6 3 3 2 5 2" xfId="14089" xr:uid="{00000000-0005-0000-0000-0000961E0000}"/>
    <cellStyle name="パーセント 6 3 3 2 5 3" xfId="21573" xr:uid="{00000000-0005-0000-0000-0000971E0000}"/>
    <cellStyle name="パーセント 6 3 3 2 6" xfId="8647" xr:uid="{00000000-0005-0000-0000-0000981E0000}"/>
    <cellStyle name="パーセント 6 3 3 2 7" xfId="16131" xr:uid="{00000000-0005-0000-0000-0000991E0000}"/>
    <cellStyle name="パーセント 6 3 3 3" xfId="1842" xr:uid="{00000000-0005-0000-0000-00009A1E0000}"/>
    <cellStyle name="パーセント 6 3 3 3 2" xfId="9329" xr:uid="{00000000-0005-0000-0000-00009B1E0000}"/>
    <cellStyle name="パーセント 6 3 3 3 3" xfId="16813" xr:uid="{00000000-0005-0000-0000-00009C1E0000}"/>
    <cellStyle name="パーセント 6 3 3 4" xfId="3202" xr:uid="{00000000-0005-0000-0000-00009D1E0000}"/>
    <cellStyle name="パーセント 6 3 3 4 2" xfId="10689" xr:uid="{00000000-0005-0000-0000-00009E1E0000}"/>
    <cellStyle name="パーセント 6 3 3 4 3" xfId="18173" xr:uid="{00000000-0005-0000-0000-00009F1E0000}"/>
    <cellStyle name="パーセント 6 3 3 5" xfId="4564" xr:uid="{00000000-0005-0000-0000-0000A01E0000}"/>
    <cellStyle name="パーセント 6 3 3 5 2" xfId="12051" xr:uid="{00000000-0005-0000-0000-0000A11E0000}"/>
    <cellStyle name="パーセント 6 3 3 5 3" xfId="19535" xr:uid="{00000000-0005-0000-0000-0000A21E0000}"/>
    <cellStyle name="パーセント 6 3 3 6" xfId="5924" xr:uid="{00000000-0005-0000-0000-0000A31E0000}"/>
    <cellStyle name="パーセント 6 3 3 6 2" xfId="13411" xr:uid="{00000000-0005-0000-0000-0000A41E0000}"/>
    <cellStyle name="パーセント 6 3 3 6 3" xfId="20895" xr:uid="{00000000-0005-0000-0000-0000A51E0000}"/>
    <cellStyle name="パーセント 6 3 3 7" xfId="7290" xr:uid="{00000000-0005-0000-0000-0000A61E0000}"/>
    <cellStyle name="パーセント 6 3 3 7 2" xfId="14776" xr:uid="{00000000-0005-0000-0000-0000A71E0000}"/>
    <cellStyle name="パーセント 6 3 3 7 3" xfId="22260" xr:uid="{00000000-0005-0000-0000-0000A81E0000}"/>
    <cellStyle name="パーセント 6 3 3 8" xfId="7969" xr:uid="{00000000-0005-0000-0000-0000A91E0000}"/>
    <cellStyle name="パーセント 6 3 3 9" xfId="15453" xr:uid="{00000000-0005-0000-0000-0000AA1E0000}"/>
    <cellStyle name="パーセント 6 3 4" xfId="819" xr:uid="{00000000-0005-0000-0000-0000AB1E0000}"/>
    <cellStyle name="パーセント 6 3 4 2" xfId="2181" xr:uid="{00000000-0005-0000-0000-0000AC1E0000}"/>
    <cellStyle name="パーセント 6 3 4 2 2" xfId="9668" xr:uid="{00000000-0005-0000-0000-0000AD1E0000}"/>
    <cellStyle name="パーセント 6 3 4 2 3" xfId="17152" xr:uid="{00000000-0005-0000-0000-0000AE1E0000}"/>
    <cellStyle name="パーセント 6 3 4 3" xfId="3541" xr:uid="{00000000-0005-0000-0000-0000AF1E0000}"/>
    <cellStyle name="パーセント 6 3 4 3 2" xfId="11028" xr:uid="{00000000-0005-0000-0000-0000B01E0000}"/>
    <cellStyle name="パーセント 6 3 4 3 3" xfId="18512" xr:uid="{00000000-0005-0000-0000-0000B11E0000}"/>
    <cellStyle name="パーセント 6 3 4 4" xfId="4903" xr:uid="{00000000-0005-0000-0000-0000B21E0000}"/>
    <cellStyle name="パーセント 6 3 4 4 2" xfId="12390" xr:uid="{00000000-0005-0000-0000-0000B31E0000}"/>
    <cellStyle name="パーセント 6 3 4 4 3" xfId="19874" xr:uid="{00000000-0005-0000-0000-0000B41E0000}"/>
    <cellStyle name="パーセント 6 3 4 5" xfId="6263" xr:uid="{00000000-0005-0000-0000-0000B51E0000}"/>
    <cellStyle name="パーセント 6 3 4 5 2" xfId="13750" xr:uid="{00000000-0005-0000-0000-0000B61E0000}"/>
    <cellStyle name="パーセント 6 3 4 5 3" xfId="21234" xr:uid="{00000000-0005-0000-0000-0000B71E0000}"/>
    <cellStyle name="パーセント 6 3 4 6" xfId="8308" xr:uid="{00000000-0005-0000-0000-0000B81E0000}"/>
    <cellStyle name="パーセント 6 3 4 7" xfId="15792" xr:uid="{00000000-0005-0000-0000-0000B91E0000}"/>
    <cellStyle name="パーセント 6 3 5" xfId="1502" xr:uid="{00000000-0005-0000-0000-0000BA1E0000}"/>
    <cellStyle name="パーセント 6 3 5 2" xfId="8989" xr:uid="{00000000-0005-0000-0000-0000BB1E0000}"/>
    <cellStyle name="パーセント 6 3 5 3" xfId="16473" xr:uid="{00000000-0005-0000-0000-0000BC1E0000}"/>
    <cellStyle name="パーセント 6 3 6" xfId="2862" xr:uid="{00000000-0005-0000-0000-0000BD1E0000}"/>
    <cellStyle name="パーセント 6 3 6 2" xfId="10349" xr:uid="{00000000-0005-0000-0000-0000BE1E0000}"/>
    <cellStyle name="パーセント 6 3 6 3" xfId="17833" xr:uid="{00000000-0005-0000-0000-0000BF1E0000}"/>
    <cellStyle name="パーセント 6 3 7" xfId="4224" xr:uid="{00000000-0005-0000-0000-0000C01E0000}"/>
    <cellStyle name="パーセント 6 3 7 2" xfId="11711" xr:uid="{00000000-0005-0000-0000-0000C11E0000}"/>
    <cellStyle name="パーセント 6 3 7 3" xfId="19195" xr:uid="{00000000-0005-0000-0000-0000C21E0000}"/>
    <cellStyle name="パーセント 6 3 8" xfId="5584" xr:uid="{00000000-0005-0000-0000-0000C31E0000}"/>
    <cellStyle name="パーセント 6 3 8 2" xfId="13071" xr:uid="{00000000-0005-0000-0000-0000C41E0000}"/>
    <cellStyle name="パーセント 6 3 8 3" xfId="20555" xr:uid="{00000000-0005-0000-0000-0000C51E0000}"/>
    <cellStyle name="パーセント 6 3 9" xfId="6951" xr:uid="{00000000-0005-0000-0000-0000C61E0000}"/>
    <cellStyle name="パーセント 6 3 9 2" xfId="14437" xr:uid="{00000000-0005-0000-0000-0000C71E0000}"/>
    <cellStyle name="パーセント 6 3 9 3" xfId="21921" xr:uid="{00000000-0005-0000-0000-0000C81E0000}"/>
    <cellStyle name="パーセント 6 4" xfId="222" xr:uid="{00000000-0005-0000-0000-0000C91E0000}"/>
    <cellStyle name="パーセント 6 4 10" xfId="15199" xr:uid="{00000000-0005-0000-0000-0000CA1E0000}"/>
    <cellStyle name="パーセント 6 4 2" xfId="564" xr:uid="{00000000-0005-0000-0000-0000CB1E0000}"/>
    <cellStyle name="パーセント 6 4 2 2" xfId="1242" xr:uid="{00000000-0005-0000-0000-0000CC1E0000}"/>
    <cellStyle name="パーセント 6 4 2 2 2" xfId="2604" xr:uid="{00000000-0005-0000-0000-0000CD1E0000}"/>
    <cellStyle name="パーセント 6 4 2 2 2 2" xfId="10091" xr:uid="{00000000-0005-0000-0000-0000CE1E0000}"/>
    <cellStyle name="パーセント 6 4 2 2 2 3" xfId="17575" xr:uid="{00000000-0005-0000-0000-0000CF1E0000}"/>
    <cellStyle name="パーセント 6 4 2 2 3" xfId="3964" xr:uid="{00000000-0005-0000-0000-0000D01E0000}"/>
    <cellStyle name="パーセント 6 4 2 2 3 2" xfId="11451" xr:uid="{00000000-0005-0000-0000-0000D11E0000}"/>
    <cellStyle name="パーセント 6 4 2 2 3 3" xfId="18935" xr:uid="{00000000-0005-0000-0000-0000D21E0000}"/>
    <cellStyle name="パーセント 6 4 2 2 4" xfId="5326" xr:uid="{00000000-0005-0000-0000-0000D31E0000}"/>
    <cellStyle name="パーセント 6 4 2 2 4 2" xfId="12813" xr:uid="{00000000-0005-0000-0000-0000D41E0000}"/>
    <cellStyle name="パーセント 6 4 2 2 4 3" xfId="20297" xr:uid="{00000000-0005-0000-0000-0000D51E0000}"/>
    <cellStyle name="パーセント 6 4 2 2 5" xfId="6686" xr:uid="{00000000-0005-0000-0000-0000D61E0000}"/>
    <cellStyle name="パーセント 6 4 2 2 5 2" xfId="14173" xr:uid="{00000000-0005-0000-0000-0000D71E0000}"/>
    <cellStyle name="パーセント 6 4 2 2 5 3" xfId="21657" xr:uid="{00000000-0005-0000-0000-0000D81E0000}"/>
    <cellStyle name="パーセント 6 4 2 2 6" xfId="8731" xr:uid="{00000000-0005-0000-0000-0000D91E0000}"/>
    <cellStyle name="パーセント 6 4 2 2 7" xfId="16215" xr:uid="{00000000-0005-0000-0000-0000DA1E0000}"/>
    <cellStyle name="パーセント 6 4 2 3" xfId="1926" xr:uid="{00000000-0005-0000-0000-0000DB1E0000}"/>
    <cellStyle name="パーセント 6 4 2 3 2" xfId="9413" xr:uid="{00000000-0005-0000-0000-0000DC1E0000}"/>
    <cellStyle name="パーセント 6 4 2 3 3" xfId="16897" xr:uid="{00000000-0005-0000-0000-0000DD1E0000}"/>
    <cellStyle name="パーセント 6 4 2 4" xfId="3286" xr:uid="{00000000-0005-0000-0000-0000DE1E0000}"/>
    <cellStyle name="パーセント 6 4 2 4 2" xfId="10773" xr:uid="{00000000-0005-0000-0000-0000DF1E0000}"/>
    <cellStyle name="パーセント 6 4 2 4 3" xfId="18257" xr:uid="{00000000-0005-0000-0000-0000E01E0000}"/>
    <cellStyle name="パーセント 6 4 2 5" xfId="4648" xr:uid="{00000000-0005-0000-0000-0000E11E0000}"/>
    <cellStyle name="パーセント 6 4 2 5 2" xfId="12135" xr:uid="{00000000-0005-0000-0000-0000E21E0000}"/>
    <cellStyle name="パーセント 6 4 2 5 3" xfId="19619" xr:uid="{00000000-0005-0000-0000-0000E31E0000}"/>
    <cellStyle name="パーセント 6 4 2 6" xfId="6008" xr:uid="{00000000-0005-0000-0000-0000E41E0000}"/>
    <cellStyle name="パーセント 6 4 2 6 2" xfId="13495" xr:uid="{00000000-0005-0000-0000-0000E51E0000}"/>
    <cellStyle name="パーセント 6 4 2 6 3" xfId="20979" xr:uid="{00000000-0005-0000-0000-0000E61E0000}"/>
    <cellStyle name="パーセント 6 4 2 7" xfId="7374" xr:uid="{00000000-0005-0000-0000-0000E71E0000}"/>
    <cellStyle name="パーセント 6 4 2 7 2" xfId="14860" xr:uid="{00000000-0005-0000-0000-0000E81E0000}"/>
    <cellStyle name="パーセント 6 4 2 7 3" xfId="22344" xr:uid="{00000000-0005-0000-0000-0000E91E0000}"/>
    <cellStyle name="パーセント 6 4 2 8" xfId="8053" xr:uid="{00000000-0005-0000-0000-0000EA1E0000}"/>
    <cellStyle name="パーセント 6 4 2 9" xfId="15537" xr:uid="{00000000-0005-0000-0000-0000EB1E0000}"/>
    <cellStyle name="パーセント 6 4 3" xfId="904" xr:uid="{00000000-0005-0000-0000-0000EC1E0000}"/>
    <cellStyle name="パーセント 6 4 3 2" xfId="2266" xr:uid="{00000000-0005-0000-0000-0000ED1E0000}"/>
    <cellStyle name="パーセント 6 4 3 2 2" xfId="9753" xr:uid="{00000000-0005-0000-0000-0000EE1E0000}"/>
    <cellStyle name="パーセント 6 4 3 2 3" xfId="17237" xr:uid="{00000000-0005-0000-0000-0000EF1E0000}"/>
    <cellStyle name="パーセント 6 4 3 3" xfId="3626" xr:uid="{00000000-0005-0000-0000-0000F01E0000}"/>
    <cellStyle name="パーセント 6 4 3 3 2" xfId="11113" xr:uid="{00000000-0005-0000-0000-0000F11E0000}"/>
    <cellStyle name="パーセント 6 4 3 3 3" xfId="18597" xr:uid="{00000000-0005-0000-0000-0000F21E0000}"/>
    <cellStyle name="パーセント 6 4 3 4" xfId="4988" xr:uid="{00000000-0005-0000-0000-0000F31E0000}"/>
    <cellStyle name="パーセント 6 4 3 4 2" xfId="12475" xr:uid="{00000000-0005-0000-0000-0000F41E0000}"/>
    <cellStyle name="パーセント 6 4 3 4 3" xfId="19959" xr:uid="{00000000-0005-0000-0000-0000F51E0000}"/>
    <cellStyle name="パーセント 6 4 3 5" xfId="6348" xr:uid="{00000000-0005-0000-0000-0000F61E0000}"/>
    <cellStyle name="パーセント 6 4 3 5 2" xfId="13835" xr:uid="{00000000-0005-0000-0000-0000F71E0000}"/>
    <cellStyle name="パーセント 6 4 3 5 3" xfId="21319" xr:uid="{00000000-0005-0000-0000-0000F81E0000}"/>
    <cellStyle name="パーセント 6 4 3 6" xfId="8393" xr:uid="{00000000-0005-0000-0000-0000F91E0000}"/>
    <cellStyle name="パーセント 6 4 3 7" xfId="15877" xr:uid="{00000000-0005-0000-0000-0000FA1E0000}"/>
    <cellStyle name="パーセント 6 4 4" xfId="1586" xr:uid="{00000000-0005-0000-0000-0000FB1E0000}"/>
    <cellStyle name="パーセント 6 4 4 2" xfId="9073" xr:uid="{00000000-0005-0000-0000-0000FC1E0000}"/>
    <cellStyle name="パーセント 6 4 4 3" xfId="16557" xr:uid="{00000000-0005-0000-0000-0000FD1E0000}"/>
    <cellStyle name="パーセント 6 4 5" xfId="2946" xr:uid="{00000000-0005-0000-0000-0000FE1E0000}"/>
    <cellStyle name="パーセント 6 4 5 2" xfId="10433" xr:uid="{00000000-0005-0000-0000-0000FF1E0000}"/>
    <cellStyle name="パーセント 6 4 5 3" xfId="17917" xr:uid="{00000000-0005-0000-0000-0000001F0000}"/>
    <cellStyle name="パーセント 6 4 6" xfId="4308" xr:uid="{00000000-0005-0000-0000-0000011F0000}"/>
    <cellStyle name="パーセント 6 4 6 2" xfId="11795" xr:uid="{00000000-0005-0000-0000-0000021F0000}"/>
    <cellStyle name="パーセント 6 4 6 3" xfId="19279" xr:uid="{00000000-0005-0000-0000-0000031F0000}"/>
    <cellStyle name="パーセント 6 4 7" xfId="5668" xr:uid="{00000000-0005-0000-0000-0000041F0000}"/>
    <cellStyle name="パーセント 6 4 7 2" xfId="13155" xr:uid="{00000000-0005-0000-0000-0000051F0000}"/>
    <cellStyle name="パーセント 6 4 7 3" xfId="20639" xr:uid="{00000000-0005-0000-0000-0000061F0000}"/>
    <cellStyle name="パーセント 6 4 8" xfId="7036" xr:uid="{00000000-0005-0000-0000-0000071F0000}"/>
    <cellStyle name="パーセント 6 4 8 2" xfId="14522" xr:uid="{00000000-0005-0000-0000-0000081F0000}"/>
    <cellStyle name="パーセント 6 4 8 3" xfId="22006" xr:uid="{00000000-0005-0000-0000-0000091F0000}"/>
    <cellStyle name="パーセント 6 4 9" xfId="7715" xr:uid="{00000000-0005-0000-0000-00000A1F0000}"/>
    <cellStyle name="パーセント 6 5" xfId="395" xr:uid="{00000000-0005-0000-0000-00000B1F0000}"/>
    <cellStyle name="パーセント 6 5 2" xfId="1073" xr:uid="{00000000-0005-0000-0000-00000C1F0000}"/>
    <cellStyle name="パーセント 6 5 2 2" xfId="2435" xr:uid="{00000000-0005-0000-0000-00000D1F0000}"/>
    <cellStyle name="パーセント 6 5 2 2 2" xfId="9922" xr:uid="{00000000-0005-0000-0000-00000E1F0000}"/>
    <cellStyle name="パーセント 6 5 2 2 3" xfId="17406" xr:uid="{00000000-0005-0000-0000-00000F1F0000}"/>
    <cellStyle name="パーセント 6 5 2 3" xfId="3795" xr:uid="{00000000-0005-0000-0000-0000101F0000}"/>
    <cellStyle name="パーセント 6 5 2 3 2" xfId="11282" xr:uid="{00000000-0005-0000-0000-0000111F0000}"/>
    <cellStyle name="パーセント 6 5 2 3 3" xfId="18766" xr:uid="{00000000-0005-0000-0000-0000121F0000}"/>
    <cellStyle name="パーセント 6 5 2 4" xfId="5157" xr:uid="{00000000-0005-0000-0000-0000131F0000}"/>
    <cellStyle name="パーセント 6 5 2 4 2" xfId="12644" xr:uid="{00000000-0005-0000-0000-0000141F0000}"/>
    <cellStyle name="パーセント 6 5 2 4 3" xfId="20128" xr:uid="{00000000-0005-0000-0000-0000151F0000}"/>
    <cellStyle name="パーセント 6 5 2 5" xfId="6517" xr:uid="{00000000-0005-0000-0000-0000161F0000}"/>
    <cellStyle name="パーセント 6 5 2 5 2" xfId="14004" xr:uid="{00000000-0005-0000-0000-0000171F0000}"/>
    <cellStyle name="パーセント 6 5 2 5 3" xfId="21488" xr:uid="{00000000-0005-0000-0000-0000181F0000}"/>
    <cellStyle name="パーセント 6 5 2 6" xfId="8562" xr:uid="{00000000-0005-0000-0000-0000191F0000}"/>
    <cellStyle name="パーセント 6 5 2 7" xfId="16046" xr:uid="{00000000-0005-0000-0000-00001A1F0000}"/>
    <cellStyle name="パーセント 6 5 3" xfId="1757" xr:uid="{00000000-0005-0000-0000-00001B1F0000}"/>
    <cellStyle name="パーセント 6 5 3 2" xfId="9244" xr:uid="{00000000-0005-0000-0000-00001C1F0000}"/>
    <cellStyle name="パーセント 6 5 3 3" xfId="16728" xr:uid="{00000000-0005-0000-0000-00001D1F0000}"/>
    <cellStyle name="パーセント 6 5 4" xfId="3117" xr:uid="{00000000-0005-0000-0000-00001E1F0000}"/>
    <cellStyle name="パーセント 6 5 4 2" xfId="10604" xr:uid="{00000000-0005-0000-0000-00001F1F0000}"/>
    <cellStyle name="パーセント 6 5 4 3" xfId="18088" xr:uid="{00000000-0005-0000-0000-0000201F0000}"/>
    <cellStyle name="パーセント 6 5 5" xfId="4479" xr:uid="{00000000-0005-0000-0000-0000211F0000}"/>
    <cellStyle name="パーセント 6 5 5 2" xfId="11966" xr:uid="{00000000-0005-0000-0000-0000221F0000}"/>
    <cellStyle name="パーセント 6 5 5 3" xfId="19450" xr:uid="{00000000-0005-0000-0000-0000231F0000}"/>
    <cellStyle name="パーセント 6 5 6" xfId="5839" xr:uid="{00000000-0005-0000-0000-0000241F0000}"/>
    <cellStyle name="パーセント 6 5 6 2" xfId="13326" xr:uid="{00000000-0005-0000-0000-0000251F0000}"/>
    <cellStyle name="パーセント 6 5 6 3" xfId="20810" xr:uid="{00000000-0005-0000-0000-0000261F0000}"/>
    <cellStyle name="パーセント 6 5 7" xfId="7205" xr:uid="{00000000-0005-0000-0000-0000271F0000}"/>
    <cellStyle name="パーセント 6 5 7 2" xfId="14691" xr:uid="{00000000-0005-0000-0000-0000281F0000}"/>
    <cellStyle name="パーセント 6 5 7 3" xfId="22175" xr:uid="{00000000-0005-0000-0000-0000291F0000}"/>
    <cellStyle name="パーセント 6 5 8" xfId="7884" xr:uid="{00000000-0005-0000-0000-00002A1F0000}"/>
    <cellStyle name="パーセント 6 5 9" xfId="15368" xr:uid="{00000000-0005-0000-0000-00002B1F0000}"/>
    <cellStyle name="パーセント 6 6" xfId="734" xr:uid="{00000000-0005-0000-0000-00002C1F0000}"/>
    <cellStyle name="パーセント 6 6 2" xfId="2096" xr:uid="{00000000-0005-0000-0000-00002D1F0000}"/>
    <cellStyle name="パーセント 6 6 2 2" xfId="9583" xr:uid="{00000000-0005-0000-0000-00002E1F0000}"/>
    <cellStyle name="パーセント 6 6 2 3" xfId="17067" xr:uid="{00000000-0005-0000-0000-00002F1F0000}"/>
    <cellStyle name="パーセント 6 6 3" xfId="3456" xr:uid="{00000000-0005-0000-0000-0000301F0000}"/>
    <cellStyle name="パーセント 6 6 3 2" xfId="10943" xr:uid="{00000000-0005-0000-0000-0000311F0000}"/>
    <cellStyle name="パーセント 6 6 3 3" xfId="18427" xr:uid="{00000000-0005-0000-0000-0000321F0000}"/>
    <cellStyle name="パーセント 6 6 4" xfId="4818" xr:uid="{00000000-0005-0000-0000-0000331F0000}"/>
    <cellStyle name="パーセント 6 6 4 2" xfId="12305" xr:uid="{00000000-0005-0000-0000-0000341F0000}"/>
    <cellStyle name="パーセント 6 6 4 3" xfId="19789" xr:uid="{00000000-0005-0000-0000-0000351F0000}"/>
    <cellStyle name="パーセント 6 6 5" xfId="6178" xr:uid="{00000000-0005-0000-0000-0000361F0000}"/>
    <cellStyle name="パーセント 6 6 5 2" xfId="13665" xr:uid="{00000000-0005-0000-0000-0000371F0000}"/>
    <cellStyle name="パーセント 6 6 5 3" xfId="21149" xr:uid="{00000000-0005-0000-0000-0000381F0000}"/>
    <cellStyle name="パーセント 6 6 6" xfId="8223" xr:uid="{00000000-0005-0000-0000-0000391F0000}"/>
    <cellStyle name="パーセント 6 6 7" xfId="15707" xr:uid="{00000000-0005-0000-0000-00003A1F0000}"/>
    <cellStyle name="パーセント 6 7" xfId="1428" xr:uid="{00000000-0005-0000-0000-00003B1F0000}"/>
    <cellStyle name="パーセント 6 7 2" xfId="8915" xr:uid="{00000000-0005-0000-0000-00003C1F0000}"/>
    <cellStyle name="パーセント 6 7 3" xfId="16399" xr:uid="{00000000-0005-0000-0000-00003D1F0000}"/>
    <cellStyle name="パーセント 6 8" xfId="2788" xr:uid="{00000000-0005-0000-0000-00003E1F0000}"/>
    <cellStyle name="パーセント 6 8 2" xfId="10275" xr:uid="{00000000-0005-0000-0000-00003F1F0000}"/>
    <cellStyle name="パーセント 6 8 3" xfId="17759" xr:uid="{00000000-0005-0000-0000-0000401F0000}"/>
    <cellStyle name="パーセント 6 9" xfId="4150" xr:uid="{00000000-0005-0000-0000-0000411F0000}"/>
    <cellStyle name="パーセント 6 9 2" xfId="11637" xr:uid="{00000000-0005-0000-0000-0000421F0000}"/>
    <cellStyle name="パーセント 6 9 3" xfId="19121" xr:uid="{00000000-0005-0000-0000-0000431F0000}"/>
    <cellStyle name="パーセント 7" xfId="73" xr:uid="{00000000-0005-0000-0000-0000441F0000}"/>
    <cellStyle name="パーセント 7 10" xfId="6894" xr:uid="{00000000-0005-0000-0000-0000451F0000}"/>
    <cellStyle name="パーセント 7 10 2" xfId="14380" xr:uid="{00000000-0005-0000-0000-0000461F0000}"/>
    <cellStyle name="パーセント 7 10 3" xfId="21864" xr:uid="{00000000-0005-0000-0000-0000471F0000}"/>
    <cellStyle name="パーセント 7 11" xfId="7573" xr:uid="{00000000-0005-0000-0000-0000481F0000}"/>
    <cellStyle name="パーセント 7 12" xfId="15057" xr:uid="{00000000-0005-0000-0000-0000491F0000}"/>
    <cellStyle name="パーセント 7 2" xfId="165" xr:uid="{00000000-0005-0000-0000-00004A1F0000}"/>
    <cellStyle name="パーセント 7 2 10" xfId="7658" xr:uid="{00000000-0005-0000-0000-00004B1F0000}"/>
    <cellStyle name="パーセント 7 2 11" xfId="15142" xr:uid="{00000000-0005-0000-0000-00004C1F0000}"/>
    <cellStyle name="パーセント 7 2 2" xfId="335" xr:uid="{00000000-0005-0000-0000-00004D1F0000}"/>
    <cellStyle name="パーセント 7 2 2 10" xfId="15312" xr:uid="{00000000-0005-0000-0000-00004E1F0000}"/>
    <cellStyle name="パーセント 7 2 2 2" xfId="677" xr:uid="{00000000-0005-0000-0000-00004F1F0000}"/>
    <cellStyle name="パーセント 7 2 2 2 2" xfId="1355" xr:uid="{00000000-0005-0000-0000-0000501F0000}"/>
    <cellStyle name="パーセント 7 2 2 2 2 2" xfId="2717" xr:uid="{00000000-0005-0000-0000-0000511F0000}"/>
    <cellStyle name="パーセント 7 2 2 2 2 2 2" xfId="10204" xr:uid="{00000000-0005-0000-0000-0000521F0000}"/>
    <cellStyle name="パーセント 7 2 2 2 2 2 3" xfId="17688" xr:uid="{00000000-0005-0000-0000-0000531F0000}"/>
    <cellStyle name="パーセント 7 2 2 2 2 3" xfId="4077" xr:uid="{00000000-0005-0000-0000-0000541F0000}"/>
    <cellStyle name="パーセント 7 2 2 2 2 3 2" xfId="11564" xr:uid="{00000000-0005-0000-0000-0000551F0000}"/>
    <cellStyle name="パーセント 7 2 2 2 2 3 3" xfId="19048" xr:uid="{00000000-0005-0000-0000-0000561F0000}"/>
    <cellStyle name="パーセント 7 2 2 2 2 4" xfId="5439" xr:uid="{00000000-0005-0000-0000-0000571F0000}"/>
    <cellStyle name="パーセント 7 2 2 2 2 4 2" xfId="12926" xr:uid="{00000000-0005-0000-0000-0000581F0000}"/>
    <cellStyle name="パーセント 7 2 2 2 2 4 3" xfId="20410" xr:uid="{00000000-0005-0000-0000-0000591F0000}"/>
    <cellStyle name="パーセント 7 2 2 2 2 5" xfId="6799" xr:uid="{00000000-0005-0000-0000-00005A1F0000}"/>
    <cellStyle name="パーセント 7 2 2 2 2 5 2" xfId="14286" xr:uid="{00000000-0005-0000-0000-00005B1F0000}"/>
    <cellStyle name="パーセント 7 2 2 2 2 5 3" xfId="21770" xr:uid="{00000000-0005-0000-0000-00005C1F0000}"/>
    <cellStyle name="パーセント 7 2 2 2 2 6" xfId="8844" xr:uid="{00000000-0005-0000-0000-00005D1F0000}"/>
    <cellStyle name="パーセント 7 2 2 2 2 7" xfId="16328" xr:uid="{00000000-0005-0000-0000-00005E1F0000}"/>
    <cellStyle name="パーセント 7 2 2 2 3" xfId="2039" xr:uid="{00000000-0005-0000-0000-00005F1F0000}"/>
    <cellStyle name="パーセント 7 2 2 2 3 2" xfId="9526" xr:uid="{00000000-0005-0000-0000-0000601F0000}"/>
    <cellStyle name="パーセント 7 2 2 2 3 3" xfId="17010" xr:uid="{00000000-0005-0000-0000-0000611F0000}"/>
    <cellStyle name="パーセント 7 2 2 2 4" xfId="3399" xr:uid="{00000000-0005-0000-0000-0000621F0000}"/>
    <cellStyle name="パーセント 7 2 2 2 4 2" xfId="10886" xr:uid="{00000000-0005-0000-0000-0000631F0000}"/>
    <cellStyle name="パーセント 7 2 2 2 4 3" xfId="18370" xr:uid="{00000000-0005-0000-0000-0000641F0000}"/>
    <cellStyle name="パーセント 7 2 2 2 5" xfId="4761" xr:uid="{00000000-0005-0000-0000-0000651F0000}"/>
    <cellStyle name="パーセント 7 2 2 2 5 2" xfId="12248" xr:uid="{00000000-0005-0000-0000-0000661F0000}"/>
    <cellStyle name="パーセント 7 2 2 2 5 3" xfId="19732" xr:uid="{00000000-0005-0000-0000-0000671F0000}"/>
    <cellStyle name="パーセント 7 2 2 2 6" xfId="6121" xr:uid="{00000000-0005-0000-0000-0000681F0000}"/>
    <cellStyle name="パーセント 7 2 2 2 6 2" xfId="13608" xr:uid="{00000000-0005-0000-0000-0000691F0000}"/>
    <cellStyle name="パーセント 7 2 2 2 6 3" xfId="21092" xr:uid="{00000000-0005-0000-0000-00006A1F0000}"/>
    <cellStyle name="パーセント 7 2 2 2 7" xfId="7487" xr:uid="{00000000-0005-0000-0000-00006B1F0000}"/>
    <cellStyle name="パーセント 7 2 2 2 7 2" xfId="14973" xr:uid="{00000000-0005-0000-0000-00006C1F0000}"/>
    <cellStyle name="パーセント 7 2 2 2 7 3" xfId="22457" xr:uid="{00000000-0005-0000-0000-00006D1F0000}"/>
    <cellStyle name="パーセント 7 2 2 2 8" xfId="8166" xr:uid="{00000000-0005-0000-0000-00006E1F0000}"/>
    <cellStyle name="パーセント 7 2 2 2 9" xfId="15650" xr:uid="{00000000-0005-0000-0000-00006F1F0000}"/>
    <cellStyle name="パーセント 7 2 2 3" xfId="1017" xr:uid="{00000000-0005-0000-0000-0000701F0000}"/>
    <cellStyle name="パーセント 7 2 2 3 2" xfId="2379" xr:uid="{00000000-0005-0000-0000-0000711F0000}"/>
    <cellStyle name="パーセント 7 2 2 3 2 2" xfId="9866" xr:uid="{00000000-0005-0000-0000-0000721F0000}"/>
    <cellStyle name="パーセント 7 2 2 3 2 3" xfId="17350" xr:uid="{00000000-0005-0000-0000-0000731F0000}"/>
    <cellStyle name="パーセント 7 2 2 3 3" xfId="3739" xr:uid="{00000000-0005-0000-0000-0000741F0000}"/>
    <cellStyle name="パーセント 7 2 2 3 3 2" xfId="11226" xr:uid="{00000000-0005-0000-0000-0000751F0000}"/>
    <cellStyle name="パーセント 7 2 2 3 3 3" xfId="18710" xr:uid="{00000000-0005-0000-0000-0000761F0000}"/>
    <cellStyle name="パーセント 7 2 2 3 4" xfId="5101" xr:uid="{00000000-0005-0000-0000-0000771F0000}"/>
    <cellStyle name="パーセント 7 2 2 3 4 2" xfId="12588" xr:uid="{00000000-0005-0000-0000-0000781F0000}"/>
    <cellStyle name="パーセント 7 2 2 3 4 3" xfId="20072" xr:uid="{00000000-0005-0000-0000-0000791F0000}"/>
    <cellStyle name="パーセント 7 2 2 3 5" xfId="6461" xr:uid="{00000000-0005-0000-0000-00007A1F0000}"/>
    <cellStyle name="パーセント 7 2 2 3 5 2" xfId="13948" xr:uid="{00000000-0005-0000-0000-00007B1F0000}"/>
    <cellStyle name="パーセント 7 2 2 3 5 3" xfId="21432" xr:uid="{00000000-0005-0000-0000-00007C1F0000}"/>
    <cellStyle name="パーセント 7 2 2 3 6" xfId="8506" xr:uid="{00000000-0005-0000-0000-00007D1F0000}"/>
    <cellStyle name="パーセント 7 2 2 3 7" xfId="15990" xr:uid="{00000000-0005-0000-0000-00007E1F0000}"/>
    <cellStyle name="パーセント 7 2 2 4" xfId="1699" xr:uid="{00000000-0005-0000-0000-00007F1F0000}"/>
    <cellStyle name="パーセント 7 2 2 4 2" xfId="9186" xr:uid="{00000000-0005-0000-0000-0000801F0000}"/>
    <cellStyle name="パーセント 7 2 2 4 3" xfId="16670" xr:uid="{00000000-0005-0000-0000-0000811F0000}"/>
    <cellStyle name="パーセント 7 2 2 5" xfId="3059" xr:uid="{00000000-0005-0000-0000-0000821F0000}"/>
    <cellStyle name="パーセント 7 2 2 5 2" xfId="10546" xr:uid="{00000000-0005-0000-0000-0000831F0000}"/>
    <cellStyle name="パーセント 7 2 2 5 3" xfId="18030" xr:uid="{00000000-0005-0000-0000-0000841F0000}"/>
    <cellStyle name="パーセント 7 2 2 6" xfId="4421" xr:uid="{00000000-0005-0000-0000-0000851F0000}"/>
    <cellStyle name="パーセント 7 2 2 6 2" xfId="11908" xr:uid="{00000000-0005-0000-0000-0000861F0000}"/>
    <cellStyle name="パーセント 7 2 2 6 3" xfId="19392" xr:uid="{00000000-0005-0000-0000-0000871F0000}"/>
    <cellStyle name="パーセント 7 2 2 7" xfId="5781" xr:uid="{00000000-0005-0000-0000-0000881F0000}"/>
    <cellStyle name="パーセント 7 2 2 7 2" xfId="13268" xr:uid="{00000000-0005-0000-0000-0000891F0000}"/>
    <cellStyle name="パーセント 7 2 2 7 3" xfId="20752" xr:uid="{00000000-0005-0000-0000-00008A1F0000}"/>
    <cellStyle name="パーセント 7 2 2 8" xfId="7149" xr:uid="{00000000-0005-0000-0000-00008B1F0000}"/>
    <cellStyle name="パーセント 7 2 2 8 2" xfId="14635" xr:uid="{00000000-0005-0000-0000-00008C1F0000}"/>
    <cellStyle name="パーセント 7 2 2 8 3" xfId="22119" xr:uid="{00000000-0005-0000-0000-00008D1F0000}"/>
    <cellStyle name="パーセント 7 2 2 9" xfId="7828" xr:uid="{00000000-0005-0000-0000-00008E1F0000}"/>
    <cellStyle name="パーセント 7 2 3" xfId="508" xr:uid="{00000000-0005-0000-0000-00008F1F0000}"/>
    <cellStyle name="パーセント 7 2 3 2" xfId="1186" xr:uid="{00000000-0005-0000-0000-0000901F0000}"/>
    <cellStyle name="パーセント 7 2 3 2 2" xfId="2548" xr:uid="{00000000-0005-0000-0000-0000911F0000}"/>
    <cellStyle name="パーセント 7 2 3 2 2 2" xfId="10035" xr:uid="{00000000-0005-0000-0000-0000921F0000}"/>
    <cellStyle name="パーセント 7 2 3 2 2 3" xfId="17519" xr:uid="{00000000-0005-0000-0000-0000931F0000}"/>
    <cellStyle name="パーセント 7 2 3 2 3" xfId="3908" xr:uid="{00000000-0005-0000-0000-0000941F0000}"/>
    <cellStyle name="パーセント 7 2 3 2 3 2" xfId="11395" xr:uid="{00000000-0005-0000-0000-0000951F0000}"/>
    <cellStyle name="パーセント 7 2 3 2 3 3" xfId="18879" xr:uid="{00000000-0005-0000-0000-0000961F0000}"/>
    <cellStyle name="パーセント 7 2 3 2 4" xfId="5270" xr:uid="{00000000-0005-0000-0000-0000971F0000}"/>
    <cellStyle name="パーセント 7 2 3 2 4 2" xfId="12757" xr:uid="{00000000-0005-0000-0000-0000981F0000}"/>
    <cellStyle name="パーセント 7 2 3 2 4 3" xfId="20241" xr:uid="{00000000-0005-0000-0000-0000991F0000}"/>
    <cellStyle name="パーセント 7 2 3 2 5" xfId="6630" xr:uid="{00000000-0005-0000-0000-00009A1F0000}"/>
    <cellStyle name="パーセント 7 2 3 2 5 2" xfId="14117" xr:uid="{00000000-0005-0000-0000-00009B1F0000}"/>
    <cellStyle name="パーセント 7 2 3 2 5 3" xfId="21601" xr:uid="{00000000-0005-0000-0000-00009C1F0000}"/>
    <cellStyle name="パーセント 7 2 3 2 6" xfId="8675" xr:uid="{00000000-0005-0000-0000-00009D1F0000}"/>
    <cellStyle name="パーセント 7 2 3 2 7" xfId="16159" xr:uid="{00000000-0005-0000-0000-00009E1F0000}"/>
    <cellStyle name="パーセント 7 2 3 3" xfId="1870" xr:uid="{00000000-0005-0000-0000-00009F1F0000}"/>
    <cellStyle name="パーセント 7 2 3 3 2" xfId="9357" xr:uid="{00000000-0005-0000-0000-0000A01F0000}"/>
    <cellStyle name="パーセント 7 2 3 3 3" xfId="16841" xr:uid="{00000000-0005-0000-0000-0000A11F0000}"/>
    <cellStyle name="パーセント 7 2 3 4" xfId="3230" xr:uid="{00000000-0005-0000-0000-0000A21F0000}"/>
    <cellStyle name="パーセント 7 2 3 4 2" xfId="10717" xr:uid="{00000000-0005-0000-0000-0000A31F0000}"/>
    <cellStyle name="パーセント 7 2 3 4 3" xfId="18201" xr:uid="{00000000-0005-0000-0000-0000A41F0000}"/>
    <cellStyle name="パーセント 7 2 3 5" xfId="4592" xr:uid="{00000000-0005-0000-0000-0000A51F0000}"/>
    <cellStyle name="パーセント 7 2 3 5 2" xfId="12079" xr:uid="{00000000-0005-0000-0000-0000A61F0000}"/>
    <cellStyle name="パーセント 7 2 3 5 3" xfId="19563" xr:uid="{00000000-0005-0000-0000-0000A71F0000}"/>
    <cellStyle name="パーセント 7 2 3 6" xfId="5952" xr:uid="{00000000-0005-0000-0000-0000A81F0000}"/>
    <cellStyle name="パーセント 7 2 3 6 2" xfId="13439" xr:uid="{00000000-0005-0000-0000-0000A91F0000}"/>
    <cellStyle name="パーセント 7 2 3 6 3" xfId="20923" xr:uid="{00000000-0005-0000-0000-0000AA1F0000}"/>
    <cellStyle name="パーセント 7 2 3 7" xfId="7318" xr:uid="{00000000-0005-0000-0000-0000AB1F0000}"/>
    <cellStyle name="パーセント 7 2 3 7 2" xfId="14804" xr:uid="{00000000-0005-0000-0000-0000AC1F0000}"/>
    <cellStyle name="パーセント 7 2 3 7 3" xfId="22288" xr:uid="{00000000-0005-0000-0000-0000AD1F0000}"/>
    <cellStyle name="パーセント 7 2 3 8" xfId="7997" xr:uid="{00000000-0005-0000-0000-0000AE1F0000}"/>
    <cellStyle name="パーセント 7 2 3 9" xfId="15481" xr:uid="{00000000-0005-0000-0000-0000AF1F0000}"/>
    <cellStyle name="パーセント 7 2 4" xfId="847" xr:uid="{00000000-0005-0000-0000-0000B01F0000}"/>
    <cellStyle name="パーセント 7 2 4 2" xfId="2209" xr:uid="{00000000-0005-0000-0000-0000B11F0000}"/>
    <cellStyle name="パーセント 7 2 4 2 2" xfId="9696" xr:uid="{00000000-0005-0000-0000-0000B21F0000}"/>
    <cellStyle name="パーセント 7 2 4 2 3" xfId="17180" xr:uid="{00000000-0005-0000-0000-0000B31F0000}"/>
    <cellStyle name="パーセント 7 2 4 3" xfId="3569" xr:uid="{00000000-0005-0000-0000-0000B41F0000}"/>
    <cellStyle name="パーセント 7 2 4 3 2" xfId="11056" xr:uid="{00000000-0005-0000-0000-0000B51F0000}"/>
    <cellStyle name="パーセント 7 2 4 3 3" xfId="18540" xr:uid="{00000000-0005-0000-0000-0000B61F0000}"/>
    <cellStyle name="パーセント 7 2 4 4" xfId="4931" xr:uid="{00000000-0005-0000-0000-0000B71F0000}"/>
    <cellStyle name="パーセント 7 2 4 4 2" xfId="12418" xr:uid="{00000000-0005-0000-0000-0000B81F0000}"/>
    <cellStyle name="パーセント 7 2 4 4 3" xfId="19902" xr:uid="{00000000-0005-0000-0000-0000B91F0000}"/>
    <cellStyle name="パーセント 7 2 4 5" xfId="6291" xr:uid="{00000000-0005-0000-0000-0000BA1F0000}"/>
    <cellStyle name="パーセント 7 2 4 5 2" xfId="13778" xr:uid="{00000000-0005-0000-0000-0000BB1F0000}"/>
    <cellStyle name="パーセント 7 2 4 5 3" xfId="21262" xr:uid="{00000000-0005-0000-0000-0000BC1F0000}"/>
    <cellStyle name="パーセント 7 2 4 6" xfId="8336" xr:uid="{00000000-0005-0000-0000-0000BD1F0000}"/>
    <cellStyle name="パーセント 7 2 4 7" xfId="15820" xr:uid="{00000000-0005-0000-0000-0000BE1F0000}"/>
    <cellStyle name="パーセント 7 2 5" xfId="1530" xr:uid="{00000000-0005-0000-0000-0000BF1F0000}"/>
    <cellStyle name="パーセント 7 2 5 2" xfId="9017" xr:uid="{00000000-0005-0000-0000-0000C01F0000}"/>
    <cellStyle name="パーセント 7 2 5 3" xfId="16501" xr:uid="{00000000-0005-0000-0000-0000C11F0000}"/>
    <cellStyle name="パーセント 7 2 6" xfId="2890" xr:uid="{00000000-0005-0000-0000-0000C21F0000}"/>
    <cellStyle name="パーセント 7 2 6 2" xfId="10377" xr:uid="{00000000-0005-0000-0000-0000C31F0000}"/>
    <cellStyle name="パーセント 7 2 6 3" xfId="17861" xr:uid="{00000000-0005-0000-0000-0000C41F0000}"/>
    <cellStyle name="パーセント 7 2 7" xfId="4252" xr:uid="{00000000-0005-0000-0000-0000C51F0000}"/>
    <cellStyle name="パーセント 7 2 7 2" xfId="11739" xr:uid="{00000000-0005-0000-0000-0000C61F0000}"/>
    <cellStyle name="パーセント 7 2 7 3" xfId="19223" xr:uid="{00000000-0005-0000-0000-0000C71F0000}"/>
    <cellStyle name="パーセント 7 2 8" xfId="5612" xr:uid="{00000000-0005-0000-0000-0000C81F0000}"/>
    <cellStyle name="パーセント 7 2 8 2" xfId="13099" xr:uid="{00000000-0005-0000-0000-0000C91F0000}"/>
    <cellStyle name="パーセント 7 2 8 3" xfId="20583" xr:uid="{00000000-0005-0000-0000-0000CA1F0000}"/>
    <cellStyle name="パーセント 7 2 9" xfId="6979" xr:uid="{00000000-0005-0000-0000-0000CB1F0000}"/>
    <cellStyle name="パーセント 7 2 9 2" xfId="14465" xr:uid="{00000000-0005-0000-0000-0000CC1F0000}"/>
    <cellStyle name="パーセント 7 2 9 3" xfId="21949" xr:uid="{00000000-0005-0000-0000-0000CD1F0000}"/>
    <cellStyle name="パーセント 7 3" xfId="250" xr:uid="{00000000-0005-0000-0000-0000CE1F0000}"/>
    <cellStyle name="パーセント 7 3 10" xfId="15227" xr:uid="{00000000-0005-0000-0000-0000CF1F0000}"/>
    <cellStyle name="パーセント 7 3 2" xfId="592" xr:uid="{00000000-0005-0000-0000-0000D01F0000}"/>
    <cellStyle name="パーセント 7 3 2 2" xfId="1270" xr:uid="{00000000-0005-0000-0000-0000D11F0000}"/>
    <cellStyle name="パーセント 7 3 2 2 2" xfId="2632" xr:uid="{00000000-0005-0000-0000-0000D21F0000}"/>
    <cellStyle name="パーセント 7 3 2 2 2 2" xfId="10119" xr:uid="{00000000-0005-0000-0000-0000D31F0000}"/>
    <cellStyle name="パーセント 7 3 2 2 2 3" xfId="17603" xr:uid="{00000000-0005-0000-0000-0000D41F0000}"/>
    <cellStyle name="パーセント 7 3 2 2 3" xfId="3992" xr:uid="{00000000-0005-0000-0000-0000D51F0000}"/>
    <cellStyle name="パーセント 7 3 2 2 3 2" xfId="11479" xr:uid="{00000000-0005-0000-0000-0000D61F0000}"/>
    <cellStyle name="パーセント 7 3 2 2 3 3" xfId="18963" xr:uid="{00000000-0005-0000-0000-0000D71F0000}"/>
    <cellStyle name="パーセント 7 3 2 2 4" xfId="5354" xr:uid="{00000000-0005-0000-0000-0000D81F0000}"/>
    <cellStyle name="パーセント 7 3 2 2 4 2" xfId="12841" xr:uid="{00000000-0005-0000-0000-0000D91F0000}"/>
    <cellStyle name="パーセント 7 3 2 2 4 3" xfId="20325" xr:uid="{00000000-0005-0000-0000-0000DA1F0000}"/>
    <cellStyle name="パーセント 7 3 2 2 5" xfId="6714" xr:uid="{00000000-0005-0000-0000-0000DB1F0000}"/>
    <cellStyle name="パーセント 7 3 2 2 5 2" xfId="14201" xr:uid="{00000000-0005-0000-0000-0000DC1F0000}"/>
    <cellStyle name="パーセント 7 3 2 2 5 3" xfId="21685" xr:uid="{00000000-0005-0000-0000-0000DD1F0000}"/>
    <cellStyle name="パーセント 7 3 2 2 6" xfId="8759" xr:uid="{00000000-0005-0000-0000-0000DE1F0000}"/>
    <cellStyle name="パーセント 7 3 2 2 7" xfId="16243" xr:uid="{00000000-0005-0000-0000-0000DF1F0000}"/>
    <cellStyle name="パーセント 7 3 2 3" xfId="1954" xr:uid="{00000000-0005-0000-0000-0000E01F0000}"/>
    <cellStyle name="パーセント 7 3 2 3 2" xfId="9441" xr:uid="{00000000-0005-0000-0000-0000E11F0000}"/>
    <cellStyle name="パーセント 7 3 2 3 3" xfId="16925" xr:uid="{00000000-0005-0000-0000-0000E21F0000}"/>
    <cellStyle name="パーセント 7 3 2 4" xfId="3314" xr:uid="{00000000-0005-0000-0000-0000E31F0000}"/>
    <cellStyle name="パーセント 7 3 2 4 2" xfId="10801" xr:uid="{00000000-0005-0000-0000-0000E41F0000}"/>
    <cellStyle name="パーセント 7 3 2 4 3" xfId="18285" xr:uid="{00000000-0005-0000-0000-0000E51F0000}"/>
    <cellStyle name="パーセント 7 3 2 5" xfId="4676" xr:uid="{00000000-0005-0000-0000-0000E61F0000}"/>
    <cellStyle name="パーセント 7 3 2 5 2" xfId="12163" xr:uid="{00000000-0005-0000-0000-0000E71F0000}"/>
    <cellStyle name="パーセント 7 3 2 5 3" xfId="19647" xr:uid="{00000000-0005-0000-0000-0000E81F0000}"/>
    <cellStyle name="パーセント 7 3 2 6" xfId="6036" xr:uid="{00000000-0005-0000-0000-0000E91F0000}"/>
    <cellStyle name="パーセント 7 3 2 6 2" xfId="13523" xr:uid="{00000000-0005-0000-0000-0000EA1F0000}"/>
    <cellStyle name="パーセント 7 3 2 6 3" xfId="21007" xr:uid="{00000000-0005-0000-0000-0000EB1F0000}"/>
    <cellStyle name="パーセント 7 3 2 7" xfId="7402" xr:uid="{00000000-0005-0000-0000-0000EC1F0000}"/>
    <cellStyle name="パーセント 7 3 2 7 2" xfId="14888" xr:uid="{00000000-0005-0000-0000-0000ED1F0000}"/>
    <cellStyle name="パーセント 7 3 2 7 3" xfId="22372" xr:uid="{00000000-0005-0000-0000-0000EE1F0000}"/>
    <cellStyle name="パーセント 7 3 2 8" xfId="8081" xr:uid="{00000000-0005-0000-0000-0000EF1F0000}"/>
    <cellStyle name="パーセント 7 3 2 9" xfId="15565" xr:uid="{00000000-0005-0000-0000-0000F01F0000}"/>
    <cellStyle name="パーセント 7 3 3" xfId="932" xr:uid="{00000000-0005-0000-0000-0000F11F0000}"/>
    <cellStyle name="パーセント 7 3 3 2" xfId="2294" xr:uid="{00000000-0005-0000-0000-0000F21F0000}"/>
    <cellStyle name="パーセント 7 3 3 2 2" xfId="9781" xr:uid="{00000000-0005-0000-0000-0000F31F0000}"/>
    <cellStyle name="パーセント 7 3 3 2 3" xfId="17265" xr:uid="{00000000-0005-0000-0000-0000F41F0000}"/>
    <cellStyle name="パーセント 7 3 3 3" xfId="3654" xr:uid="{00000000-0005-0000-0000-0000F51F0000}"/>
    <cellStyle name="パーセント 7 3 3 3 2" xfId="11141" xr:uid="{00000000-0005-0000-0000-0000F61F0000}"/>
    <cellStyle name="パーセント 7 3 3 3 3" xfId="18625" xr:uid="{00000000-0005-0000-0000-0000F71F0000}"/>
    <cellStyle name="パーセント 7 3 3 4" xfId="5016" xr:uid="{00000000-0005-0000-0000-0000F81F0000}"/>
    <cellStyle name="パーセント 7 3 3 4 2" xfId="12503" xr:uid="{00000000-0005-0000-0000-0000F91F0000}"/>
    <cellStyle name="パーセント 7 3 3 4 3" xfId="19987" xr:uid="{00000000-0005-0000-0000-0000FA1F0000}"/>
    <cellStyle name="パーセント 7 3 3 5" xfId="6376" xr:uid="{00000000-0005-0000-0000-0000FB1F0000}"/>
    <cellStyle name="パーセント 7 3 3 5 2" xfId="13863" xr:uid="{00000000-0005-0000-0000-0000FC1F0000}"/>
    <cellStyle name="パーセント 7 3 3 5 3" xfId="21347" xr:uid="{00000000-0005-0000-0000-0000FD1F0000}"/>
    <cellStyle name="パーセント 7 3 3 6" xfId="8421" xr:uid="{00000000-0005-0000-0000-0000FE1F0000}"/>
    <cellStyle name="パーセント 7 3 3 7" xfId="15905" xr:uid="{00000000-0005-0000-0000-0000FF1F0000}"/>
    <cellStyle name="パーセント 7 3 4" xfId="1614" xr:uid="{00000000-0005-0000-0000-000000200000}"/>
    <cellStyle name="パーセント 7 3 4 2" xfId="9101" xr:uid="{00000000-0005-0000-0000-000001200000}"/>
    <cellStyle name="パーセント 7 3 4 3" xfId="16585" xr:uid="{00000000-0005-0000-0000-000002200000}"/>
    <cellStyle name="パーセント 7 3 5" xfId="2974" xr:uid="{00000000-0005-0000-0000-000003200000}"/>
    <cellStyle name="パーセント 7 3 5 2" xfId="10461" xr:uid="{00000000-0005-0000-0000-000004200000}"/>
    <cellStyle name="パーセント 7 3 5 3" xfId="17945" xr:uid="{00000000-0005-0000-0000-000005200000}"/>
    <cellStyle name="パーセント 7 3 6" xfId="4336" xr:uid="{00000000-0005-0000-0000-000006200000}"/>
    <cellStyle name="パーセント 7 3 6 2" xfId="11823" xr:uid="{00000000-0005-0000-0000-000007200000}"/>
    <cellStyle name="パーセント 7 3 6 3" xfId="19307" xr:uid="{00000000-0005-0000-0000-000008200000}"/>
    <cellStyle name="パーセント 7 3 7" xfId="5696" xr:uid="{00000000-0005-0000-0000-000009200000}"/>
    <cellStyle name="パーセント 7 3 7 2" xfId="13183" xr:uid="{00000000-0005-0000-0000-00000A200000}"/>
    <cellStyle name="パーセント 7 3 7 3" xfId="20667" xr:uid="{00000000-0005-0000-0000-00000B200000}"/>
    <cellStyle name="パーセント 7 3 8" xfId="7064" xr:uid="{00000000-0005-0000-0000-00000C200000}"/>
    <cellStyle name="パーセント 7 3 8 2" xfId="14550" xr:uid="{00000000-0005-0000-0000-00000D200000}"/>
    <cellStyle name="パーセント 7 3 8 3" xfId="22034" xr:uid="{00000000-0005-0000-0000-00000E200000}"/>
    <cellStyle name="パーセント 7 3 9" xfId="7743" xr:uid="{00000000-0005-0000-0000-00000F200000}"/>
    <cellStyle name="パーセント 7 4" xfId="423" xr:uid="{00000000-0005-0000-0000-000010200000}"/>
    <cellStyle name="パーセント 7 4 2" xfId="1101" xr:uid="{00000000-0005-0000-0000-000011200000}"/>
    <cellStyle name="パーセント 7 4 2 2" xfId="2463" xr:uid="{00000000-0005-0000-0000-000012200000}"/>
    <cellStyle name="パーセント 7 4 2 2 2" xfId="9950" xr:uid="{00000000-0005-0000-0000-000013200000}"/>
    <cellStyle name="パーセント 7 4 2 2 3" xfId="17434" xr:uid="{00000000-0005-0000-0000-000014200000}"/>
    <cellStyle name="パーセント 7 4 2 3" xfId="3823" xr:uid="{00000000-0005-0000-0000-000015200000}"/>
    <cellStyle name="パーセント 7 4 2 3 2" xfId="11310" xr:uid="{00000000-0005-0000-0000-000016200000}"/>
    <cellStyle name="パーセント 7 4 2 3 3" xfId="18794" xr:uid="{00000000-0005-0000-0000-000017200000}"/>
    <cellStyle name="パーセント 7 4 2 4" xfId="5185" xr:uid="{00000000-0005-0000-0000-000018200000}"/>
    <cellStyle name="パーセント 7 4 2 4 2" xfId="12672" xr:uid="{00000000-0005-0000-0000-000019200000}"/>
    <cellStyle name="パーセント 7 4 2 4 3" xfId="20156" xr:uid="{00000000-0005-0000-0000-00001A200000}"/>
    <cellStyle name="パーセント 7 4 2 5" xfId="6545" xr:uid="{00000000-0005-0000-0000-00001B200000}"/>
    <cellStyle name="パーセント 7 4 2 5 2" xfId="14032" xr:uid="{00000000-0005-0000-0000-00001C200000}"/>
    <cellStyle name="パーセント 7 4 2 5 3" xfId="21516" xr:uid="{00000000-0005-0000-0000-00001D200000}"/>
    <cellStyle name="パーセント 7 4 2 6" xfId="8590" xr:uid="{00000000-0005-0000-0000-00001E200000}"/>
    <cellStyle name="パーセント 7 4 2 7" xfId="16074" xr:uid="{00000000-0005-0000-0000-00001F200000}"/>
    <cellStyle name="パーセント 7 4 3" xfId="1785" xr:uid="{00000000-0005-0000-0000-000020200000}"/>
    <cellStyle name="パーセント 7 4 3 2" xfId="9272" xr:uid="{00000000-0005-0000-0000-000021200000}"/>
    <cellStyle name="パーセント 7 4 3 3" xfId="16756" xr:uid="{00000000-0005-0000-0000-000022200000}"/>
    <cellStyle name="パーセント 7 4 4" xfId="3145" xr:uid="{00000000-0005-0000-0000-000023200000}"/>
    <cellStyle name="パーセント 7 4 4 2" xfId="10632" xr:uid="{00000000-0005-0000-0000-000024200000}"/>
    <cellStyle name="パーセント 7 4 4 3" xfId="18116" xr:uid="{00000000-0005-0000-0000-000025200000}"/>
    <cellStyle name="パーセント 7 4 5" xfId="4507" xr:uid="{00000000-0005-0000-0000-000026200000}"/>
    <cellStyle name="パーセント 7 4 5 2" xfId="11994" xr:uid="{00000000-0005-0000-0000-000027200000}"/>
    <cellStyle name="パーセント 7 4 5 3" xfId="19478" xr:uid="{00000000-0005-0000-0000-000028200000}"/>
    <cellStyle name="パーセント 7 4 6" xfId="5867" xr:uid="{00000000-0005-0000-0000-000029200000}"/>
    <cellStyle name="パーセント 7 4 6 2" xfId="13354" xr:uid="{00000000-0005-0000-0000-00002A200000}"/>
    <cellStyle name="パーセント 7 4 6 3" xfId="20838" xr:uid="{00000000-0005-0000-0000-00002B200000}"/>
    <cellStyle name="パーセント 7 4 7" xfId="7233" xr:uid="{00000000-0005-0000-0000-00002C200000}"/>
    <cellStyle name="パーセント 7 4 7 2" xfId="14719" xr:uid="{00000000-0005-0000-0000-00002D200000}"/>
    <cellStyle name="パーセント 7 4 7 3" xfId="22203" xr:uid="{00000000-0005-0000-0000-00002E200000}"/>
    <cellStyle name="パーセント 7 4 8" xfId="7912" xr:uid="{00000000-0005-0000-0000-00002F200000}"/>
    <cellStyle name="パーセント 7 4 9" xfId="15396" xr:uid="{00000000-0005-0000-0000-000030200000}"/>
    <cellStyle name="パーセント 7 5" xfId="762" xr:uid="{00000000-0005-0000-0000-000031200000}"/>
    <cellStyle name="パーセント 7 5 2" xfId="2124" xr:uid="{00000000-0005-0000-0000-000032200000}"/>
    <cellStyle name="パーセント 7 5 2 2" xfId="9611" xr:uid="{00000000-0005-0000-0000-000033200000}"/>
    <cellStyle name="パーセント 7 5 2 3" xfId="17095" xr:uid="{00000000-0005-0000-0000-000034200000}"/>
    <cellStyle name="パーセント 7 5 3" xfId="3484" xr:uid="{00000000-0005-0000-0000-000035200000}"/>
    <cellStyle name="パーセント 7 5 3 2" xfId="10971" xr:uid="{00000000-0005-0000-0000-000036200000}"/>
    <cellStyle name="パーセント 7 5 3 3" xfId="18455" xr:uid="{00000000-0005-0000-0000-000037200000}"/>
    <cellStyle name="パーセント 7 5 4" xfId="4846" xr:uid="{00000000-0005-0000-0000-000038200000}"/>
    <cellStyle name="パーセント 7 5 4 2" xfId="12333" xr:uid="{00000000-0005-0000-0000-000039200000}"/>
    <cellStyle name="パーセント 7 5 4 3" xfId="19817" xr:uid="{00000000-0005-0000-0000-00003A200000}"/>
    <cellStyle name="パーセント 7 5 5" xfId="6206" xr:uid="{00000000-0005-0000-0000-00003B200000}"/>
    <cellStyle name="パーセント 7 5 5 2" xfId="13693" xr:uid="{00000000-0005-0000-0000-00003C200000}"/>
    <cellStyle name="パーセント 7 5 5 3" xfId="21177" xr:uid="{00000000-0005-0000-0000-00003D200000}"/>
    <cellStyle name="パーセント 7 5 6" xfId="8251" xr:uid="{00000000-0005-0000-0000-00003E200000}"/>
    <cellStyle name="パーセント 7 5 7" xfId="15735" xr:uid="{00000000-0005-0000-0000-00003F200000}"/>
    <cellStyle name="パーセント 7 6" xfId="1446" xr:uid="{00000000-0005-0000-0000-000040200000}"/>
    <cellStyle name="パーセント 7 6 2" xfId="8933" xr:uid="{00000000-0005-0000-0000-000041200000}"/>
    <cellStyle name="パーセント 7 6 3" xfId="16417" xr:uid="{00000000-0005-0000-0000-000042200000}"/>
    <cellStyle name="パーセント 7 7" xfId="2806" xr:uid="{00000000-0005-0000-0000-000043200000}"/>
    <cellStyle name="パーセント 7 7 2" xfId="10293" xr:uid="{00000000-0005-0000-0000-000044200000}"/>
    <cellStyle name="パーセント 7 7 3" xfId="17777" xr:uid="{00000000-0005-0000-0000-000045200000}"/>
    <cellStyle name="パーセント 7 8" xfId="4168" xr:uid="{00000000-0005-0000-0000-000046200000}"/>
    <cellStyle name="パーセント 7 8 2" xfId="11655" xr:uid="{00000000-0005-0000-0000-000047200000}"/>
    <cellStyle name="パーセント 7 8 3" xfId="19139" xr:uid="{00000000-0005-0000-0000-000048200000}"/>
    <cellStyle name="パーセント 7 9" xfId="5528" xr:uid="{00000000-0005-0000-0000-000049200000}"/>
    <cellStyle name="パーセント 7 9 2" xfId="13015" xr:uid="{00000000-0005-0000-0000-00004A200000}"/>
    <cellStyle name="パーセント 7 9 3" xfId="20499" xr:uid="{00000000-0005-0000-0000-00004B200000}"/>
    <cellStyle name="パーセント 8" xfId="118" xr:uid="{00000000-0005-0000-0000-00004C200000}"/>
    <cellStyle name="パーセント 8 10" xfId="7611" xr:uid="{00000000-0005-0000-0000-00004D200000}"/>
    <cellStyle name="パーセント 8 11" xfId="15095" xr:uid="{00000000-0005-0000-0000-00004E200000}"/>
    <cellStyle name="パーセント 8 2" xfId="288" xr:uid="{00000000-0005-0000-0000-00004F200000}"/>
    <cellStyle name="パーセント 8 2 10" xfId="15265" xr:uid="{00000000-0005-0000-0000-000050200000}"/>
    <cellStyle name="パーセント 8 2 2" xfId="630" xr:uid="{00000000-0005-0000-0000-000051200000}"/>
    <cellStyle name="パーセント 8 2 2 2" xfId="1308" xr:uid="{00000000-0005-0000-0000-000052200000}"/>
    <cellStyle name="パーセント 8 2 2 2 2" xfId="2670" xr:uid="{00000000-0005-0000-0000-000053200000}"/>
    <cellStyle name="パーセント 8 2 2 2 2 2" xfId="10157" xr:uid="{00000000-0005-0000-0000-000054200000}"/>
    <cellStyle name="パーセント 8 2 2 2 2 3" xfId="17641" xr:uid="{00000000-0005-0000-0000-000055200000}"/>
    <cellStyle name="パーセント 8 2 2 2 3" xfId="4030" xr:uid="{00000000-0005-0000-0000-000056200000}"/>
    <cellStyle name="パーセント 8 2 2 2 3 2" xfId="11517" xr:uid="{00000000-0005-0000-0000-000057200000}"/>
    <cellStyle name="パーセント 8 2 2 2 3 3" xfId="19001" xr:uid="{00000000-0005-0000-0000-000058200000}"/>
    <cellStyle name="パーセント 8 2 2 2 4" xfId="5392" xr:uid="{00000000-0005-0000-0000-000059200000}"/>
    <cellStyle name="パーセント 8 2 2 2 4 2" xfId="12879" xr:uid="{00000000-0005-0000-0000-00005A200000}"/>
    <cellStyle name="パーセント 8 2 2 2 4 3" xfId="20363" xr:uid="{00000000-0005-0000-0000-00005B200000}"/>
    <cellStyle name="パーセント 8 2 2 2 5" xfId="6752" xr:uid="{00000000-0005-0000-0000-00005C200000}"/>
    <cellStyle name="パーセント 8 2 2 2 5 2" xfId="14239" xr:uid="{00000000-0005-0000-0000-00005D200000}"/>
    <cellStyle name="パーセント 8 2 2 2 5 3" xfId="21723" xr:uid="{00000000-0005-0000-0000-00005E200000}"/>
    <cellStyle name="パーセント 8 2 2 2 6" xfId="8797" xr:uid="{00000000-0005-0000-0000-00005F200000}"/>
    <cellStyle name="パーセント 8 2 2 2 7" xfId="16281" xr:uid="{00000000-0005-0000-0000-000060200000}"/>
    <cellStyle name="パーセント 8 2 2 3" xfId="1992" xr:uid="{00000000-0005-0000-0000-000061200000}"/>
    <cellStyle name="パーセント 8 2 2 3 2" xfId="9479" xr:uid="{00000000-0005-0000-0000-000062200000}"/>
    <cellStyle name="パーセント 8 2 2 3 3" xfId="16963" xr:uid="{00000000-0005-0000-0000-000063200000}"/>
    <cellStyle name="パーセント 8 2 2 4" xfId="3352" xr:uid="{00000000-0005-0000-0000-000064200000}"/>
    <cellStyle name="パーセント 8 2 2 4 2" xfId="10839" xr:uid="{00000000-0005-0000-0000-000065200000}"/>
    <cellStyle name="パーセント 8 2 2 4 3" xfId="18323" xr:uid="{00000000-0005-0000-0000-000066200000}"/>
    <cellStyle name="パーセント 8 2 2 5" xfId="4714" xr:uid="{00000000-0005-0000-0000-000067200000}"/>
    <cellStyle name="パーセント 8 2 2 5 2" xfId="12201" xr:uid="{00000000-0005-0000-0000-000068200000}"/>
    <cellStyle name="パーセント 8 2 2 5 3" xfId="19685" xr:uid="{00000000-0005-0000-0000-000069200000}"/>
    <cellStyle name="パーセント 8 2 2 6" xfId="6074" xr:uid="{00000000-0005-0000-0000-00006A200000}"/>
    <cellStyle name="パーセント 8 2 2 6 2" xfId="13561" xr:uid="{00000000-0005-0000-0000-00006B200000}"/>
    <cellStyle name="パーセント 8 2 2 6 3" xfId="21045" xr:uid="{00000000-0005-0000-0000-00006C200000}"/>
    <cellStyle name="パーセント 8 2 2 7" xfId="7440" xr:uid="{00000000-0005-0000-0000-00006D200000}"/>
    <cellStyle name="パーセント 8 2 2 7 2" xfId="14926" xr:uid="{00000000-0005-0000-0000-00006E200000}"/>
    <cellStyle name="パーセント 8 2 2 7 3" xfId="22410" xr:uid="{00000000-0005-0000-0000-00006F200000}"/>
    <cellStyle name="パーセント 8 2 2 8" xfId="8119" xr:uid="{00000000-0005-0000-0000-000070200000}"/>
    <cellStyle name="パーセント 8 2 2 9" xfId="15603" xr:uid="{00000000-0005-0000-0000-000071200000}"/>
    <cellStyle name="パーセント 8 2 3" xfId="970" xr:uid="{00000000-0005-0000-0000-000072200000}"/>
    <cellStyle name="パーセント 8 2 3 2" xfId="2332" xr:uid="{00000000-0005-0000-0000-000073200000}"/>
    <cellStyle name="パーセント 8 2 3 2 2" xfId="9819" xr:uid="{00000000-0005-0000-0000-000074200000}"/>
    <cellStyle name="パーセント 8 2 3 2 3" xfId="17303" xr:uid="{00000000-0005-0000-0000-000075200000}"/>
    <cellStyle name="パーセント 8 2 3 3" xfId="3692" xr:uid="{00000000-0005-0000-0000-000076200000}"/>
    <cellStyle name="パーセント 8 2 3 3 2" xfId="11179" xr:uid="{00000000-0005-0000-0000-000077200000}"/>
    <cellStyle name="パーセント 8 2 3 3 3" xfId="18663" xr:uid="{00000000-0005-0000-0000-000078200000}"/>
    <cellStyle name="パーセント 8 2 3 4" xfId="5054" xr:uid="{00000000-0005-0000-0000-000079200000}"/>
    <cellStyle name="パーセント 8 2 3 4 2" xfId="12541" xr:uid="{00000000-0005-0000-0000-00007A200000}"/>
    <cellStyle name="パーセント 8 2 3 4 3" xfId="20025" xr:uid="{00000000-0005-0000-0000-00007B200000}"/>
    <cellStyle name="パーセント 8 2 3 5" xfId="6414" xr:uid="{00000000-0005-0000-0000-00007C200000}"/>
    <cellStyle name="パーセント 8 2 3 5 2" xfId="13901" xr:uid="{00000000-0005-0000-0000-00007D200000}"/>
    <cellStyle name="パーセント 8 2 3 5 3" xfId="21385" xr:uid="{00000000-0005-0000-0000-00007E200000}"/>
    <cellStyle name="パーセント 8 2 3 6" xfId="8459" xr:uid="{00000000-0005-0000-0000-00007F200000}"/>
    <cellStyle name="パーセント 8 2 3 7" xfId="15943" xr:uid="{00000000-0005-0000-0000-000080200000}"/>
    <cellStyle name="パーセント 8 2 4" xfId="1652" xr:uid="{00000000-0005-0000-0000-000081200000}"/>
    <cellStyle name="パーセント 8 2 4 2" xfId="9139" xr:uid="{00000000-0005-0000-0000-000082200000}"/>
    <cellStyle name="パーセント 8 2 4 3" xfId="16623" xr:uid="{00000000-0005-0000-0000-000083200000}"/>
    <cellStyle name="パーセント 8 2 5" xfId="3012" xr:uid="{00000000-0005-0000-0000-000084200000}"/>
    <cellStyle name="パーセント 8 2 5 2" xfId="10499" xr:uid="{00000000-0005-0000-0000-000085200000}"/>
    <cellStyle name="パーセント 8 2 5 3" xfId="17983" xr:uid="{00000000-0005-0000-0000-000086200000}"/>
    <cellStyle name="パーセント 8 2 6" xfId="4374" xr:uid="{00000000-0005-0000-0000-000087200000}"/>
    <cellStyle name="パーセント 8 2 6 2" xfId="11861" xr:uid="{00000000-0005-0000-0000-000088200000}"/>
    <cellStyle name="パーセント 8 2 6 3" xfId="19345" xr:uid="{00000000-0005-0000-0000-000089200000}"/>
    <cellStyle name="パーセント 8 2 7" xfId="5734" xr:uid="{00000000-0005-0000-0000-00008A200000}"/>
    <cellStyle name="パーセント 8 2 7 2" xfId="13221" xr:uid="{00000000-0005-0000-0000-00008B200000}"/>
    <cellStyle name="パーセント 8 2 7 3" xfId="20705" xr:uid="{00000000-0005-0000-0000-00008C200000}"/>
    <cellStyle name="パーセント 8 2 8" xfId="7102" xr:uid="{00000000-0005-0000-0000-00008D200000}"/>
    <cellStyle name="パーセント 8 2 8 2" xfId="14588" xr:uid="{00000000-0005-0000-0000-00008E200000}"/>
    <cellStyle name="パーセント 8 2 8 3" xfId="22072" xr:uid="{00000000-0005-0000-0000-00008F200000}"/>
    <cellStyle name="パーセント 8 2 9" xfId="7781" xr:uid="{00000000-0005-0000-0000-000090200000}"/>
    <cellStyle name="パーセント 8 3" xfId="461" xr:uid="{00000000-0005-0000-0000-000091200000}"/>
    <cellStyle name="パーセント 8 3 2" xfId="1139" xr:uid="{00000000-0005-0000-0000-000092200000}"/>
    <cellStyle name="パーセント 8 3 2 2" xfId="2501" xr:uid="{00000000-0005-0000-0000-000093200000}"/>
    <cellStyle name="パーセント 8 3 2 2 2" xfId="9988" xr:uid="{00000000-0005-0000-0000-000094200000}"/>
    <cellStyle name="パーセント 8 3 2 2 3" xfId="17472" xr:uid="{00000000-0005-0000-0000-000095200000}"/>
    <cellStyle name="パーセント 8 3 2 3" xfId="3861" xr:uid="{00000000-0005-0000-0000-000096200000}"/>
    <cellStyle name="パーセント 8 3 2 3 2" xfId="11348" xr:uid="{00000000-0005-0000-0000-000097200000}"/>
    <cellStyle name="パーセント 8 3 2 3 3" xfId="18832" xr:uid="{00000000-0005-0000-0000-000098200000}"/>
    <cellStyle name="パーセント 8 3 2 4" xfId="5223" xr:uid="{00000000-0005-0000-0000-000099200000}"/>
    <cellStyle name="パーセント 8 3 2 4 2" xfId="12710" xr:uid="{00000000-0005-0000-0000-00009A200000}"/>
    <cellStyle name="パーセント 8 3 2 4 3" xfId="20194" xr:uid="{00000000-0005-0000-0000-00009B200000}"/>
    <cellStyle name="パーセント 8 3 2 5" xfId="6583" xr:uid="{00000000-0005-0000-0000-00009C200000}"/>
    <cellStyle name="パーセント 8 3 2 5 2" xfId="14070" xr:uid="{00000000-0005-0000-0000-00009D200000}"/>
    <cellStyle name="パーセント 8 3 2 5 3" xfId="21554" xr:uid="{00000000-0005-0000-0000-00009E200000}"/>
    <cellStyle name="パーセント 8 3 2 6" xfId="8628" xr:uid="{00000000-0005-0000-0000-00009F200000}"/>
    <cellStyle name="パーセント 8 3 2 7" xfId="16112" xr:uid="{00000000-0005-0000-0000-0000A0200000}"/>
    <cellStyle name="パーセント 8 3 3" xfId="1823" xr:uid="{00000000-0005-0000-0000-0000A1200000}"/>
    <cellStyle name="パーセント 8 3 3 2" xfId="9310" xr:uid="{00000000-0005-0000-0000-0000A2200000}"/>
    <cellStyle name="パーセント 8 3 3 3" xfId="16794" xr:uid="{00000000-0005-0000-0000-0000A3200000}"/>
    <cellStyle name="パーセント 8 3 4" xfId="3183" xr:uid="{00000000-0005-0000-0000-0000A4200000}"/>
    <cellStyle name="パーセント 8 3 4 2" xfId="10670" xr:uid="{00000000-0005-0000-0000-0000A5200000}"/>
    <cellStyle name="パーセント 8 3 4 3" xfId="18154" xr:uid="{00000000-0005-0000-0000-0000A6200000}"/>
    <cellStyle name="パーセント 8 3 5" xfId="4545" xr:uid="{00000000-0005-0000-0000-0000A7200000}"/>
    <cellStyle name="パーセント 8 3 5 2" xfId="12032" xr:uid="{00000000-0005-0000-0000-0000A8200000}"/>
    <cellStyle name="パーセント 8 3 5 3" xfId="19516" xr:uid="{00000000-0005-0000-0000-0000A9200000}"/>
    <cellStyle name="パーセント 8 3 6" xfId="5905" xr:uid="{00000000-0005-0000-0000-0000AA200000}"/>
    <cellStyle name="パーセント 8 3 6 2" xfId="13392" xr:uid="{00000000-0005-0000-0000-0000AB200000}"/>
    <cellStyle name="パーセント 8 3 6 3" xfId="20876" xr:uid="{00000000-0005-0000-0000-0000AC200000}"/>
    <cellStyle name="パーセント 8 3 7" xfId="7271" xr:uid="{00000000-0005-0000-0000-0000AD200000}"/>
    <cellStyle name="パーセント 8 3 7 2" xfId="14757" xr:uid="{00000000-0005-0000-0000-0000AE200000}"/>
    <cellStyle name="パーセント 8 3 7 3" xfId="22241" xr:uid="{00000000-0005-0000-0000-0000AF200000}"/>
    <cellStyle name="パーセント 8 3 8" xfId="7950" xr:uid="{00000000-0005-0000-0000-0000B0200000}"/>
    <cellStyle name="パーセント 8 3 9" xfId="15434" xr:uid="{00000000-0005-0000-0000-0000B1200000}"/>
    <cellStyle name="パーセント 8 4" xfId="800" xr:uid="{00000000-0005-0000-0000-0000B2200000}"/>
    <cellStyle name="パーセント 8 4 2" xfId="2162" xr:uid="{00000000-0005-0000-0000-0000B3200000}"/>
    <cellStyle name="パーセント 8 4 2 2" xfId="9649" xr:uid="{00000000-0005-0000-0000-0000B4200000}"/>
    <cellStyle name="パーセント 8 4 2 3" xfId="17133" xr:uid="{00000000-0005-0000-0000-0000B5200000}"/>
    <cellStyle name="パーセント 8 4 3" xfId="3522" xr:uid="{00000000-0005-0000-0000-0000B6200000}"/>
    <cellStyle name="パーセント 8 4 3 2" xfId="11009" xr:uid="{00000000-0005-0000-0000-0000B7200000}"/>
    <cellStyle name="パーセント 8 4 3 3" xfId="18493" xr:uid="{00000000-0005-0000-0000-0000B8200000}"/>
    <cellStyle name="パーセント 8 4 4" xfId="4884" xr:uid="{00000000-0005-0000-0000-0000B9200000}"/>
    <cellStyle name="パーセント 8 4 4 2" xfId="12371" xr:uid="{00000000-0005-0000-0000-0000BA200000}"/>
    <cellStyle name="パーセント 8 4 4 3" xfId="19855" xr:uid="{00000000-0005-0000-0000-0000BB200000}"/>
    <cellStyle name="パーセント 8 4 5" xfId="6244" xr:uid="{00000000-0005-0000-0000-0000BC200000}"/>
    <cellStyle name="パーセント 8 4 5 2" xfId="13731" xr:uid="{00000000-0005-0000-0000-0000BD200000}"/>
    <cellStyle name="パーセント 8 4 5 3" xfId="21215" xr:uid="{00000000-0005-0000-0000-0000BE200000}"/>
    <cellStyle name="パーセント 8 4 6" xfId="8289" xr:uid="{00000000-0005-0000-0000-0000BF200000}"/>
    <cellStyle name="パーセント 8 4 7" xfId="15773" xr:uid="{00000000-0005-0000-0000-0000C0200000}"/>
    <cellStyle name="パーセント 8 5" xfId="1483" xr:uid="{00000000-0005-0000-0000-0000C1200000}"/>
    <cellStyle name="パーセント 8 5 2" xfId="8970" xr:uid="{00000000-0005-0000-0000-0000C2200000}"/>
    <cellStyle name="パーセント 8 5 3" xfId="16454" xr:uid="{00000000-0005-0000-0000-0000C3200000}"/>
    <cellStyle name="パーセント 8 6" xfId="2843" xr:uid="{00000000-0005-0000-0000-0000C4200000}"/>
    <cellStyle name="パーセント 8 6 2" xfId="10330" xr:uid="{00000000-0005-0000-0000-0000C5200000}"/>
    <cellStyle name="パーセント 8 6 3" xfId="17814" xr:uid="{00000000-0005-0000-0000-0000C6200000}"/>
    <cellStyle name="パーセント 8 7" xfId="4205" xr:uid="{00000000-0005-0000-0000-0000C7200000}"/>
    <cellStyle name="パーセント 8 7 2" xfId="11692" xr:uid="{00000000-0005-0000-0000-0000C8200000}"/>
    <cellStyle name="パーセント 8 7 3" xfId="19176" xr:uid="{00000000-0005-0000-0000-0000C9200000}"/>
    <cellStyle name="パーセント 8 8" xfId="5565" xr:uid="{00000000-0005-0000-0000-0000CA200000}"/>
    <cellStyle name="パーセント 8 8 2" xfId="13052" xr:uid="{00000000-0005-0000-0000-0000CB200000}"/>
    <cellStyle name="パーセント 8 8 3" xfId="20536" xr:uid="{00000000-0005-0000-0000-0000CC200000}"/>
    <cellStyle name="パーセント 8 9" xfId="6932" xr:uid="{00000000-0005-0000-0000-0000CD200000}"/>
    <cellStyle name="パーセント 8 9 2" xfId="14418" xr:uid="{00000000-0005-0000-0000-0000CE200000}"/>
    <cellStyle name="パーセント 8 9 3" xfId="21902" xr:uid="{00000000-0005-0000-0000-0000CF200000}"/>
    <cellStyle name="ハイパーリンク 2" xfId="377" xr:uid="{00000000-0005-0000-0000-0000D0200000}"/>
    <cellStyle name="メモ 2" xfId="109" xr:uid="{00000000-0005-0000-0000-0000D1200000}"/>
    <cellStyle name="メモ 2 10" xfId="6929" xr:uid="{00000000-0005-0000-0000-0000D2200000}"/>
    <cellStyle name="メモ 2 10 2" xfId="14415" xr:uid="{00000000-0005-0000-0000-0000D3200000}"/>
    <cellStyle name="メモ 2 10 3" xfId="21899" xr:uid="{00000000-0005-0000-0000-0000D4200000}"/>
    <cellStyle name="メモ 2 11" xfId="7608" xr:uid="{00000000-0005-0000-0000-0000D5200000}"/>
    <cellStyle name="メモ 2 12" xfId="15092" xr:uid="{00000000-0005-0000-0000-0000D6200000}"/>
    <cellStyle name="メモ 2 2" xfId="199" xr:uid="{00000000-0005-0000-0000-0000D7200000}"/>
    <cellStyle name="メモ 2 2 10" xfId="7692" xr:uid="{00000000-0005-0000-0000-0000D8200000}"/>
    <cellStyle name="メモ 2 2 11" xfId="15176" xr:uid="{00000000-0005-0000-0000-0000D9200000}"/>
    <cellStyle name="メモ 2 2 2" xfId="369" xr:uid="{00000000-0005-0000-0000-0000DA200000}"/>
    <cellStyle name="メモ 2 2 2 10" xfId="15346" xr:uid="{00000000-0005-0000-0000-0000DB200000}"/>
    <cellStyle name="メモ 2 2 2 2" xfId="711" xr:uid="{00000000-0005-0000-0000-0000DC200000}"/>
    <cellStyle name="メモ 2 2 2 2 2" xfId="1389" xr:uid="{00000000-0005-0000-0000-0000DD200000}"/>
    <cellStyle name="メモ 2 2 2 2 2 2" xfId="2751" xr:uid="{00000000-0005-0000-0000-0000DE200000}"/>
    <cellStyle name="メモ 2 2 2 2 2 2 2" xfId="10238" xr:uid="{00000000-0005-0000-0000-0000DF200000}"/>
    <cellStyle name="メモ 2 2 2 2 2 2 3" xfId="17722" xr:uid="{00000000-0005-0000-0000-0000E0200000}"/>
    <cellStyle name="メモ 2 2 2 2 2 3" xfId="4111" xr:uid="{00000000-0005-0000-0000-0000E1200000}"/>
    <cellStyle name="メモ 2 2 2 2 2 3 2" xfId="11598" xr:uid="{00000000-0005-0000-0000-0000E2200000}"/>
    <cellStyle name="メモ 2 2 2 2 2 3 3" xfId="19082" xr:uid="{00000000-0005-0000-0000-0000E3200000}"/>
    <cellStyle name="メモ 2 2 2 2 2 4" xfId="5473" xr:uid="{00000000-0005-0000-0000-0000E4200000}"/>
    <cellStyle name="メモ 2 2 2 2 2 4 2" xfId="12960" xr:uid="{00000000-0005-0000-0000-0000E5200000}"/>
    <cellStyle name="メモ 2 2 2 2 2 4 3" xfId="20444" xr:uid="{00000000-0005-0000-0000-0000E6200000}"/>
    <cellStyle name="メモ 2 2 2 2 2 5" xfId="6833" xr:uid="{00000000-0005-0000-0000-0000E7200000}"/>
    <cellStyle name="メモ 2 2 2 2 2 5 2" xfId="14320" xr:uid="{00000000-0005-0000-0000-0000E8200000}"/>
    <cellStyle name="メモ 2 2 2 2 2 5 3" xfId="21804" xr:uid="{00000000-0005-0000-0000-0000E9200000}"/>
    <cellStyle name="メモ 2 2 2 2 2 6" xfId="8878" xr:uid="{00000000-0005-0000-0000-0000EA200000}"/>
    <cellStyle name="メモ 2 2 2 2 2 7" xfId="16362" xr:uid="{00000000-0005-0000-0000-0000EB200000}"/>
    <cellStyle name="メモ 2 2 2 2 3" xfId="2073" xr:uid="{00000000-0005-0000-0000-0000EC200000}"/>
    <cellStyle name="メモ 2 2 2 2 3 2" xfId="9560" xr:uid="{00000000-0005-0000-0000-0000ED200000}"/>
    <cellStyle name="メモ 2 2 2 2 3 3" xfId="17044" xr:uid="{00000000-0005-0000-0000-0000EE200000}"/>
    <cellStyle name="メモ 2 2 2 2 4" xfId="3433" xr:uid="{00000000-0005-0000-0000-0000EF200000}"/>
    <cellStyle name="メモ 2 2 2 2 4 2" xfId="10920" xr:uid="{00000000-0005-0000-0000-0000F0200000}"/>
    <cellStyle name="メモ 2 2 2 2 4 3" xfId="18404" xr:uid="{00000000-0005-0000-0000-0000F1200000}"/>
    <cellStyle name="メモ 2 2 2 2 5" xfId="4795" xr:uid="{00000000-0005-0000-0000-0000F2200000}"/>
    <cellStyle name="メモ 2 2 2 2 5 2" xfId="12282" xr:uid="{00000000-0005-0000-0000-0000F3200000}"/>
    <cellStyle name="メモ 2 2 2 2 5 3" xfId="19766" xr:uid="{00000000-0005-0000-0000-0000F4200000}"/>
    <cellStyle name="メモ 2 2 2 2 6" xfId="6155" xr:uid="{00000000-0005-0000-0000-0000F5200000}"/>
    <cellStyle name="メモ 2 2 2 2 6 2" xfId="13642" xr:uid="{00000000-0005-0000-0000-0000F6200000}"/>
    <cellStyle name="メモ 2 2 2 2 6 3" xfId="21126" xr:uid="{00000000-0005-0000-0000-0000F7200000}"/>
    <cellStyle name="メモ 2 2 2 2 7" xfId="7521" xr:uid="{00000000-0005-0000-0000-0000F8200000}"/>
    <cellStyle name="メモ 2 2 2 2 7 2" xfId="15007" xr:uid="{00000000-0005-0000-0000-0000F9200000}"/>
    <cellStyle name="メモ 2 2 2 2 7 3" xfId="22491" xr:uid="{00000000-0005-0000-0000-0000FA200000}"/>
    <cellStyle name="メモ 2 2 2 2 8" xfId="8200" xr:uid="{00000000-0005-0000-0000-0000FB200000}"/>
    <cellStyle name="メモ 2 2 2 2 9" xfId="15684" xr:uid="{00000000-0005-0000-0000-0000FC200000}"/>
    <cellStyle name="メモ 2 2 2 3" xfId="1051" xr:uid="{00000000-0005-0000-0000-0000FD200000}"/>
    <cellStyle name="メモ 2 2 2 3 2" xfId="2413" xr:uid="{00000000-0005-0000-0000-0000FE200000}"/>
    <cellStyle name="メモ 2 2 2 3 2 2" xfId="9900" xr:uid="{00000000-0005-0000-0000-0000FF200000}"/>
    <cellStyle name="メモ 2 2 2 3 2 3" xfId="17384" xr:uid="{00000000-0005-0000-0000-000000210000}"/>
    <cellStyle name="メモ 2 2 2 3 3" xfId="3773" xr:uid="{00000000-0005-0000-0000-000001210000}"/>
    <cellStyle name="メモ 2 2 2 3 3 2" xfId="11260" xr:uid="{00000000-0005-0000-0000-000002210000}"/>
    <cellStyle name="メモ 2 2 2 3 3 3" xfId="18744" xr:uid="{00000000-0005-0000-0000-000003210000}"/>
    <cellStyle name="メモ 2 2 2 3 4" xfId="5135" xr:uid="{00000000-0005-0000-0000-000004210000}"/>
    <cellStyle name="メモ 2 2 2 3 4 2" xfId="12622" xr:uid="{00000000-0005-0000-0000-000005210000}"/>
    <cellStyle name="メモ 2 2 2 3 4 3" xfId="20106" xr:uid="{00000000-0005-0000-0000-000006210000}"/>
    <cellStyle name="メモ 2 2 2 3 5" xfId="6495" xr:uid="{00000000-0005-0000-0000-000007210000}"/>
    <cellStyle name="メモ 2 2 2 3 5 2" xfId="13982" xr:uid="{00000000-0005-0000-0000-000008210000}"/>
    <cellStyle name="メモ 2 2 2 3 5 3" xfId="21466" xr:uid="{00000000-0005-0000-0000-000009210000}"/>
    <cellStyle name="メモ 2 2 2 3 6" xfId="8540" xr:uid="{00000000-0005-0000-0000-00000A210000}"/>
    <cellStyle name="メモ 2 2 2 3 7" xfId="16024" xr:uid="{00000000-0005-0000-0000-00000B210000}"/>
    <cellStyle name="メモ 2 2 2 4" xfId="1733" xr:uid="{00000000-0005-0000-0000-00000C210000}"/>
    <cellStyle name="メモ 2 2 2 4 2" xfId="9220" xr:uid="{00000000-0005-0000-0000-00000D210000}"/>
    <cellStyle name="メモ 2 2 2 4 3" xfId="16704" xr:uid="{00000000-0005-0000-0000-00000E210000}"/>
    <cellStyle name="メモ 2 2 2 5" xfId="3093" xr:uid="{00000000-0005-0000-0000-00000F210000}"/>
    <cellStyle name="メモ 2 2 2 5 2" xfId="10580" xr:uid="{00000000-0005-0000-0000-000010210000}"/>
    <cellStyle name="メモ 2 2 2 5 3" xfId="18064" xr:uid="{00000000-0005-0000-0000-000011210000}"/>
    <cellStyle name="メモ 2 2 2 6" xfId="4455" xr:uid="{00000000-0005-0000-0000-000012210000}"/>
    <cellStyle name="メモ 2 2 2 6 2" xfId="11942" xr:uid="{00000000-0005-0000-0000-000013210000}"/>
    <cellStyle name="メモ 2 2 2 6 3" xfId="19426" xr:uid="{00000000-0005-0000-0000-000014210000}"/>
    <cellStyle name="メモ 2 2 2 7" xfId="5815" xr:uid="{00000000-0005-0000-0000-000015210000}"/>
    <cellStyle name="メモ 2 2 2 7 2" xfId="13302" xr:uid="{00000000-0005-0000-0000-000016210000}"/>
    <cellStyle name="メモ 2 2 2 7 3" xfId="20786" xr:uid="{00000000-0005-0000-0000-000017210000}"/>
    <cellStyle name="メモ 2 2 2 8" xfId="7183" xr:uid="{00000000-0005-0000-0000-000018210000}"/>
    <cellStyle name="メモ 2 2 2 8 2" xfId="14669" xr:uid="{00000000-0005-0000-0000-000019210000}"/>
    <cellStyle name="メモ 2 2 2 8 3" xfId="22153" xr:uid="{00000000-0005-0000-0000-00001A210000}"/>
    <cellStyle name="メモ 2 2 2 9" xfId="7862" xr:uid="{00000000-0005-0000-0000-00001B210000}"/>
    <cellStyle name="メモ 2 2 3" xfId="542" xr:uid="{00000000-0005-0000-0000-00001C210000}"/>
    <cellStyle name="メモ 2 2 3 2" xfId="1220" xr:uid="{00000000-0005-0000-0000-00001D210000}"/>
    <cellStyle name="メモ 2 2 3 2 2" xfId="2582" xr:uid="{00000000-0005-0000-0000-00001E210000}"/>
    <cellStyle name="メモ 2 2 3 2 2 2" xfId="10069" xr:uid="{00000000-0005-0000-0000-00001F210000}"/>
    <cellStyle name="メモ 2 2 3 2 2 3" xfId="17553" xr:uid="{00000000-0005-0000-0000-000020210000}"/>
    <cellStyle name="メモ 2 2 3 2 3" xfId="3942" xr:uid="{00000000-0005-0000-0000-000021210000}"/>
    <cellStyle name="メモ 2 2 3 2 3 2" xfId="11429" xr:uid="{00000000-0005-0000-0000-000022210000}"/>
    <cellStyle name="メモ 2 2 3 2 3 3" xfId="18913" xr:uid="{00000000-0005-0000-0000-000023210000}"/>
    <cellStyle name="メモ 2 2 3 2 4" xfId="5304" xr:uid="{00000000-0005-0000-0000-000024210000}"/>
    <cellStyle name="メモ 2 2 3 2 4 2" xfId="12791" xr:uid="{00000000-0005-0000-0000-000025210000}"/>
    <cellStyle name="メモ 2 2 3 2 4 3" xfId="20275" xr:uid="{00000000-0005-0000-0000-000026210000}"/>
    <cellStyle name="メモ 2 2 3 2 5" xfId="6664" xr:uid="{00000000-0005-0000-0000-000027210000}"/>
    <cellStyle name="メモ 2 2 3 2 5 2" xfId="14151" xr:uid="{00000000-0005-0000-0000-000028210000}"/>
    <cellStyle name="メモ 2 2 3 2 5 3" xfId="21635" xr:uid="{00000000-0005-0000-0000-000029210000}"/>
    <cellStyle name="メモ 2 2 3 2 6" xfId="8709" xr:uid="{00000000-0005-0000-0000-00002A210000}"/>
    <cellStyle name="メモ 2 2 3 2 7" xfId="16193" xr:uid="{00000000-0005-0000-0000-00002B210000}"/>
    <cellStyle name="メモ 2 2 3 3" xfId="1904" xr:uid="{00000000-0005-0000-0000-00002C210000}"/>
    <cellStyle name="メモ 2 2 3 3 2" xfId="9391" xr:uid="{00000000-0005-0000-0000-00002D210000}"/>
    <cellStyle name="メモ 2 2 3 3 3" xfId="16875" xr:uid="{00000000-0005-0000-0000-00002E210000}"/>
    <cellStyle name="メモ 2 2 3 4" xfId="3264" xr:uid="{00000000-0005-0000-0000-00002F210000}"/>
    <cellStyle name="メモ 2 2 3 4 2" xfId="10751" xr:uid="{00000000-0005-0000-0000-000030210000}"/>
    <cellStyle name="メモ 2 2 3 4 3" xfId="18235" xr:uid="{00000000-0005-0000-0000-000031210000}"/>
    <cellStyle name="メモ 2 2 3 5" xfId="4626" xr:uid="{00000000-0005-0000-0000-000032210000}"/>
    <cellStyle name="メモ 2 2 3 5 2" xfId="12113" xr:uid="{00000000-0005-0000-0000-000033210000}"/>
    <cellStyle name="メモ 2 2 3 5 3" xfId="19597" xr:uid="{00000000-0005-0000-0000-000034210000}"/>
    <cellStyle name="メモ 2 2 3 6" xfId="5986" xr:uid="{00000000-0005-0000-0000-000035210000}"/>
    <cellStyle name="メモ 2 2 3 6 2" xfId="13473" xr:uid="{00000000-0005-0000-0000-000036210000}"/>
    <cellStyle name="メモ 2 2 3 6 3" xfId="20957" xr:uid="{00000000-0005-0000-0000-000037210000}"/>
    <cellStyle name="メモ 2 2 3 7" xfId="7352" xr:uid="{00000000-0005-0000-0000-000038210000}"/>
    <cellStyle name="メモ 2 2 3 7 2" xfId="14838" xr:uid="{00000000-0005-0000-0000-000039210000}"/>
    <cellStyle name="メモ 2 2 3 7 3" xfId="22322" xr:uid="{00000000-0005-0000-0000-00003A210000}"/>
    <cellStyle name="メモ 2 2 3 8" xfId="8031" xr:uid="{00000000-0005-0000-0000-00003B210000}"/>
    <cellStyle name="メモ 2 2 3 9" xfId="15515" xr:uid="{00000000-0005-0000-0000-00003C210000}"/>
    <cellStyle name="メモ 2 2 4" xfId="881" xr:uid="{00000000-0005-0000-0000-00003D210000}"/>
    <cellStyle name="メモ 2 2 4 2" xfId="2243" xr:uid="{00000000-0005-0000-0000-00003E210000}"/>
    <cellStyle name="メモ 2 2 4 2 2" xfId="9730" xr:uid="{00000000-0005-0000-0000-00003F210000}"/>
    <cellStyle name="メモ 2 2 4 2 3" xfId="17214" xr:uid="{00000000-0005-0000-0000-000040210000}"/>
    <cellStyle name="メモ 2 2 4 3" xfId="3603" xr:uid="{00000000-0005-0000-0000-000041210000}"/>
    <cellStyle name="メモ 2 2 4 3 2" xfId="11090" xr:uid="{00000000-0005-0000-0000-000042210000}"/>
    <cellStyle name="メモ 2 2 4 3 3" xfId="18574" xr:uid="{00000000-0005-0000-0000-000043210000}"/>
    <cellStyle name="メモ 2 2 4 4" xfId="4965" xr:uid="{00000000-0005-0000-0000-000044210000}"/>
    <cellStyle name="メモ 2 2 4 4 2" xfId="12452" xr:uid="{00000000-0005-0000-0000-000045210000}"/>
    <cellStyle name="メモ 2 2 4 4 3" xfId="19936" xr:uid="{00000000-0005-0000-0000-000046210000}"/>
    <cellStyle name="メモ 2 2 4 5" xfId="6325" xr:uid="{00000000-0005-0000-0000-000047210000}"/>
    <cellStyle name="メモ 2 2 4 5 2" xfId="13812" xr:uid="{00000000-0005-0000-0000-000048210000}"/>
    <cellStyle name="メモ 2 2 4 5 3" xfId="21296" xr:uid="{00000000-0005-0000-0000-000049210000}"/>
    <cellStyle name="メモ 2 2 4 6" xfId="8370" xr:uid="{00000000-0005-0000-0000-00004A210000}"/>
    <cellStyle name="メモ 2 2 4 7" xfId="15854" xr:uid="{00000000-0005-0000-0000-00004B210000}"/>
    <cellStyle name="メモ 2 2 5" xfId="1565" xr:uid="{00000000-0005-0000-0000-00004C210000}"/>
    <cellStyle name="メモ 2 2 5 2" xfId="9052" xr:uid="{00000000-0005-0000-0000-00004D210000}"/>
    <cellStyle name="メモ 2 2 5 3" xfId="16536" xr:uid="{00000000-0005-0000-0000-00004E210000}"/>
    <cellStyle name="メモ 2 2 6" xfId="2925" xr:uid="{00000000-0005-0000-0000-00004F210000}"/>
    <cellStyle name="メモ 2 2 6 2" xfId="10412" xr:uid="{00000000-0005-0000-0000-000050210000}"/>
    <cellStyle name="メモ 2 2 6 3" xfId="17896" xr:uid="{00000000-0005-0000-0000-000051210000}"/>
    <cellStyle name="メモ 2 2 7" xfId="4287" xr:uid="{00000000-0005-0000-0000-000052210000}"/>
    <cellStyle name="メモ 2 2 7 2" xfId="11774" xr:uid="{00000000-0005-0000-0000-000053210000}"/>
    <cellStyle name="メモ 2 2 7 3" xfId="19258" xr:uid="{00000000-0005-0000-0000-000054210000}"/>
    <cellStyle name="メモ 2 2 8" xfId="5647" xr:uid="{00000000-0005-0000-0000-000055210000}"/>
    <cellStyle name="メモ 2 2 8 2" xfId="13134" xr:uid="{00000000-0005-0000-0000-000056210000}"/>
    <cellStyle name="メモ 2 2 8 3" xfId="20618" xr:uid="{00000000-0005-0000-0000-000057210000}"/>
    <cellStyle name="メモ 2 2 9" xfId="7013" xr:uid="{00000000-0005-0000-0000-000058210000}"/>
    <cellStyle name="メモ 2 2 9 2" xfId="14499" xr:uid="{00000000-0005-0000-0000-000059210000}"/>
    <cellStyle name="メモ 2 2 9 3" xfId="21983" xr:uid="{00000000-0005-0000-0000-00005A210000}"/>
    <cellStyle name="メモ 2 3" xfId="285" xr:uid="{00000000-0005-0000-0000-00005B210000}"/>
    <cellStyle name="メモ 2 3 10" xfId="15262" xr:uid="{00000000-0005-0000-0000-00005C210000}"/>
    <cellStyle name="メモ 2 3 2" xfId="627" xr:uid="{00000000-0005-0000-0000-00005D210000}"/>
    <cellStyle name="メモ 2 3 2 2" xfId="1305" xr:uid="{00000000-0005-0000-0000-00005E210000}"/>
    <cellStyle name="メモ 2 3 2 2 2" xfId="2667" xr:uid="{00000000-0005-0000-0000-00005F210000}"/>
    <cellStyle name="メモ 2 3 2 2 2 2" xfId="10154" xr:uid="{00000000-0005-0000-0000-000060210000}"/>
    <cellStyle name="メモ 2 3 2 2 2 3" xfId="17638" xr:uid="{00000000-0005-0000-0000-000061210000}"/>
    <cellStyle name="メモ 2 3 2 2 3" xfId="4027" xr:uid="{00000000-0005-0000-0000-000062210000}"/>
    <cellStyle name="メモ 2 3 2 2 3 2" xfId="11514" xr:uid="{00000000-0005-0000-0000-000063210000}"/>
    <cellStyle name="メモ 2 3 2 2 3 3" xfId="18998" xr:uid="{00000000-0005-0000-0000-000064210000}"/>
    <cellStyle name="メモ 2 3 2 2 4" xfId="5389" xr:uid="{00000000-0005-0000-0000-000065210000}"/>
    <cellStyle name="メモ 2 3 2 2 4 2" xfId="12876" xr:uid="{00000000-0005-0000-0000-000066210000}"/>
    <cellStyle name="メモ 2 3 2 2 4 3" xfId="20360" xr:uid="{00000000-0005-0000-0000-000067210000}"/>
    <cellStyle name="メモ 2 3 2 2 5" xfId="6749" xr:uid="{00000000-0005-0000-0000-000068210000}"/>
    <cellStyle name="メモ 2 3 2 2 5 2" xfId="14236" xr:uid="{00000000-0005-0000-0000-000069210000}"/>
    <cellStyle name="メモ 2 3 2 2 5 3" xfId="21720" xr:uid="{00000000-0005-0000-0000-00006A210000}"/>
    <cellStyle name="メモ 2 3 2 2 6" xfId="8794" xr:uid="{00000000-0005-0000-0000-00006B210000}"/>
    <cellStyle name="メモ 2 3 2 2 7" xfId="16278" xr:uid="{00000000-0005-0000-0000-00006C210000}"/>
    <cellStyle name="メモ 2 3 2 3" xfId="1989" xr:uid="{00000000-0005-0000-0000-00006D210000}"/>
    <cellStyle name="メモ 2 3 2 3 2" xfId="9476" xr:uid="{00000000-0005-0000-0000-00006E210000}"/>
    <cellStyle name="メモ 2 3 2 3 3" xfId="16960" xr:uid="{00000000-0005-0000-0000-00006F210000}"/>
    <cellStyle name="メモ 2 3 2 4" xfId="3349" xr:uid="{00000000-0005-0000-0000-000070210000}"/>
    <cellStyle name="メモ 2 3 2 4 2" xfId="10836" xr:uid="{00000000-0005-0000-0000-000071210000}"/>
    <cellStyle name="メモ 2 3 2 4 3" xfId="18320" xr:uid="{00000000-0005-0000-0000-000072210000}"/>
    <cellStyle name="メモ 2 3 2 5" xfId="4711" xr:uid="{00000000-0005-0000-0000-000073210000}"/>
    <cellStyle name="メモ 2 3 2 5 2" xfId="12198" xr:uid="{00000000-0005-0000-0000-000074210000}"/>
    <cellStyle name="メモ 2 3 2 5 3" xfId="19682" xr:uid="{00000000-0005-0000-0000-000075210000}"/>
    <cellStyle name="メモ 2 3 2 6" xfId="6071" xr:uid="{00000000-0005-0000-0000-000076210000}"/>
    <cellStyle name="メモ 2 3 2 6 2" xfId="13558" xr:uid="{00000000-0005-0000-0000-000077210000}"/>
    <cellStyle name="メモ 2 3 2 6 3" xfId="21042" xr:uid="{00000000-0005-0000-0000-000078210000}"/>
    <cellStyle name="メモ 2 3 2 7" xfId="7437" xr:uid="{00000000-0005-0000-0000-000079210000}"/>
    <cellStyle name="メモ 2 3 2 7 2" xfId="14923" xr:uid="{00000000-0005-0000-0000-00007A210000}"/>
    <cellStyle name="メモ 2 3 2 7 3" xfId="22407" xr:uid="{00000000-0005-0000-0000-00007B210000}"/>
    <cellStyle name="メモ 2 3 2 8" xfId="8116" xr:uid="{00000000-0005-0000-0000-00007C210000}"/>
    <cellStyle name="メモ 2 3 2 9" xfId="15600" xr:uid="{00000000-0005-0000-0000-00007D210000}"/>
    <cellStyle name="メモ 2 3 3" xfId="967" xr:uid="{00000000-0005-0000-0000-00007E210000}"/>
    <cellStyle name="メモ 2 3 3 2" xfId="2329" xr:uid="{00000000-0005-0000-0000-00007F210000}"/>
    <cellStyle name="メモ 2 3 3 2 2" xfId="9816" xr:uid="{00000000-0005-0000-0000-000080210000}"/>
    <cellStyle name="メモ 2 3 3 2 3" xfId="17300" xr:uid="{00000000-0005-0000-0000-000081210000}"/>
    <cellStyle name="メモ 2 3 3 3" xfId="3689" xr:uid="{00000000-0005-0000-0000-000082210000}"/>
    <cellStyle name="メモ 2 3 3 3 2" xfId="11176" xr:uid="{00000000-0005-0000-0000-000083210000}"/>
    <cellStyle name="メモ 2 3 3 3 3" xfId="18660" xr:uid="{00000000-0005-0000-0000-000084210000}"/>
    <cellStyle name="メモ 2 3 3 4" xfId="5051" xr:uid="{00000000-0005-0000-0000-000085210000}"/>
    <cellStyle name="メモ 2 3 3 4 2" xfId="12538" xr:uid="{00000000-0005-0000-0000-000086210000}"/>
    <cellStyle name="メモ 2 3 3 4 3" xfId="20022" xr:uid="{00000000-0005-0000-0000-000087210000}"/>
    <cellStyle name="メモ 2 3 3 5" xfId="6411" xr:uid="{00000000-0005-0000-0000-000088210000}"/>
    <cellStyle name="メモ 2 3 3 5 2" xfId="13898" xr:uid="{00000000-0005-0000-0000-000089210000}"/>
    <cellStyle name="メモ 2 3 3 5 3" xfId="21382" xr:uid="{00000000-0005-0000-0000-00008A210000}"/>
    <cellStyle name="メモ 2 3 3 6" xfId="8456" xr:uid="{00000000-0005-0000-0000-00008B210000}"/>
    <cellStyle name="メモ 2 3 3 7" xfId="15940" xr:uid="{00000000-0005-0000-0000-00008C210000}"/>
    <cellStyle name="メモ 2 3 4" xfId="1649" xr:uid="{00000000-0005-0000-0000-00008D210000}"/>
    <cellStyle name="メモ 2 3 4 2" xfId="9136" xr:uid="{00000000-0005-0000-0000-00008E210000}"/>
    <cellStyle name="メモ 2 3 4 3" xfId="16620" xr:uid="{00000000-0005-0000-0000-00008F210000}"/>
    <cellStyle name="メモ 2 3 5" xfId="3009" xr:uid="{00000000-0005-0000-0000-000090210000}"/>
    <cellStyle name="メモ 2 3 5 2" xfId="10496" xr:uid="{00000000-0005-0000-0000-000091210000}"/>
    <cellStyle name="メモ 2 3 5 3" xfId="17980" xr:uid="{00000000-0005-0000-0000-000092210000}"/>
    <cellStyle name="メモ 2 3 6" xfId="4371" xr:uid="{00000000-0005-0000-0000-000093210000}"/>
    <cellStyle name="メモ 2 3 6 2" xfId="11858" xr:uid="{00000000-0005-0000-0000-000094210000}"/>
    <cellStyle name="メモ 2 3 6 3" xfId="19342" xr:uid="{00000000-0005-0000-0000-000095210000}"/>
    <cellStyle name="メモ 2 3 7" xfId="5731" xr:uid="{00000000-0005-0000-0000-000096210000}"/>
    <cellStyle name="メモ 2 3 7 2" xfId="13218" xr:uid="{00000000-0005-0000-0000-000097210000}"/>
    <cellStyle name="メモ 2 3 7 3" xfId="20702" xr:uid="{00000000-0005-0000-0000-000098210000}"/>
    <cellStyle name="メモ 2 3 8" xfId="7099" xr:uid="{00000000-0005-0000-0000-000099210000}"/>
    <cellStyle name="メモ 2 3 8 2" xfId="14585" xr:uid="{00000000-0005-0000-0000-00009A210000}"/>
    <cellStyle name="メモ 2 3 8 3" xfId="22069" xr:uid="{00000000-0005-0000-0000-00009B210000}"/>
    <cellStyle name="メモ 2 3 9" xfId="7778" xr:uid="{00000000-0005-0000-0000-00009C210000}"/>
    <cellStyle name="メモ 2 4" xfId="458" xr:uid="{00000000-0005-0000-0000-00009D210000}"/>
    <cellStyle name="メモ 2 4 2" xfId="1136" xr:uid="{00000000-0005-0000-0000-00009E210000}"/>
    <cellStyle name="メモ 2 4 2 2" xfId="2498" xr:uid="{00000000-0005-0000-0000-00009F210000}"/>
    <cellStyle name="メモ 2 4 2 2 2" xfId="9985" xr:uid="{00000000-0005-0000-0000-0000A0210000}"/>
    <cellStyle name="メモ 2 4 2 2 3" xfId="17469" xr:uid="{00000000-0005-0000-0000-0000A1210000}"/>
    <cellStyle name="メモ 2 4 2 3" xfId="3858" xr:uid="{00000000-0005-0000-0000-0000A2210000}"/>
    <cellStyle name="メモ 2 4 2 3 2" xfId="11345" xr:uid="{00000000-0005-0000-0000-0000A3210000}"/>
    <cellStyle name="メモ 2 4 2 3 3" xfId="18829" xr:uid="{00000000-0005-0000-0000-0000A4210000}"/>
    <cellStyle name="メモ 2 4 2 4" xfId="5220" xr:uid="{00000000-0005-0000-0000-0000A5210000}"/>
    <cellStyle name="メモ 2 4 2 4 2" xfId="12707" xr:uid="{00000000-0005-0000-0000-0000A6210000}"/>
    <cellStyle name="メモ 2 4 2 4 3" xfId="20191" xr:uid="{00000000-0005-0000-0000-0000A7210000}"/>
    <cellStyle name="メモ 2 4 2 5" xfId="6580" xr:uid="{00000000-0005-0000-0000-0000A8210000}"/>
    <cellStyle name="メモ 2 4 2 5 2" xfId="14067" xr:uid="{00000000-0005-0000-0000-0000A9210000}"/>
    <cellStyle name="メモ 2 4 2 5 3" xfId="21551" xr:uid="{00000000-0005-0000-0000-0000AA210000}"/>
    <cellStyle name="メモ 2 4 2 6" xfId="8625" xr:uid="{00000000-0005-0000-0000-0000AB210000}"/>
    <cellStyle name="メモ 2 4 2 7" xfId="16109" xr:uid="{00000000-0005-0000-0000-0000AC210000}"/>
    <cellStyle name="メモ 2 4 3" xfId="1820" xr:uid="{00000000-0005-0000-0000-0000AD210000}"/>
    <cellStyle name="メモ 2 4 3 2" xfId="9307" xr:uid="{00000000-0005-0000-0000-0000AE210000}"/>
    <cellStyle name="メモ 2 4 3 3" xfId="16791" xr:uid="{00000000-0005-0000-0000-0000AF210000}"/>
    <cellStyle name="メモ 2 4 4" xfId="3180" xr:uid="{00000000-0005-0000-0000-0000B0210000}"/>
    <cellStyle name="メモ 2 4 4 2" xfId="10667" xr:uid="{00000000-0005-0000-0000-0000B1210000}"/>
    <cellStyle name="メモ 2 4 4 3" xfId="18151" xr:uid="{00000000-0005-0000-0000-0000B2210000}"/>
    <cellStyle name="メモ 2 4 5" xfId="4542" xr:uid="{00000000-0005-0000-0000-0000B3210000}"/>
    <cellStyle name="メモ 2 4 5 2" xfId="12029" xr:uid="{00000000-0005-0000-0000-0000B4210000}"/>
    <cellStyle name="メモ 2 4 5 3" xfId="19513" xr:uid="{00000000-0005-0000-0000-0000B5210000}"/>
    <cellStyle name="メモ 2 4 6" xfId="5902" xr:uid="{00000000-0005-0000-0000-0000B6210000}"/>
    <cellStyle name="メモ 2 4 6 2" xfId="13389" xr:uid="{00000000-0005-0000-0000-0000B7210000}"/>
    <cellStyle name="メモ 2 4 6 3" xfId="20873" xr:uid="{00000000-0005-0000-0000-0000B8210000}"/>
    <cellStyle name="メモ 2 4 7" xfId="7268" xr:uid="{00000000-0005-0000-0000-0000B9210000}"/>
    <cellStyle name="メモ 2 4 7 2" xfId="14754" xr:uid="{00000000-0005-0000-0000-0000BA210000}"/>
    <cellStyle name="メモ 2 4 7 3" xfId="22238" xr:uid="{00000000-0005-0000-0000-0000BB210000}"/>
    <cellStyle name="メモ 2 4 8" xfId="7947" xr:uid="{00000000-0005-0000-0000-0000BC210000}"/>
    <cellStyle name="メモ 2 4 9" xfId="15431" xr:uid="{00000000-0005-0000-0000-0000BD210000}"/>
    <cellStyle name="メモ 2 5" xfId="797" xr:uid="{00000000-0005-0000-0000-0000BE210000}"/>
    <cellStyle name="メモ 2 5 2" xfId="2159" xr:uid="{00000000-0005-0000-0000-0000BF210000}"/>
    <cellStyle name="メモ 2 5 2 2" xfId="9646" xr:uid="{00000000-0005-0000-0000-0000C0210000}"/>
    <cellStyle name="メモ 2 5 2 3" xfId="17130" xr:uid="{00000000-0005-0000-0000-0000C1210000}"/>
    <cellStyle name="メモ 2 5 3" xfId="3519" xr:uid="{00000000-0005-0000-0000-0000C2210000}"/>
    <cellStyle name="メモ 2 5 3 2" xfId="11006" xr:uid="{00000000-0005-0000-0000-0000C3210000}"/>
    <cellStyle name="メモ 2 5 3 3" xfId="18490" xr:uid="{00000000-0005-0000-0000-0000C4210000}"/>
    <cellStyle name="メモ 2 5 4" xfId="4881" xr:uid="{00000000-0005-0000-0000-0000C5210000}"/>
    <cellStyle name="メモ 2 5 4 2" xfId="12368" xr:uid="{00000000-0005-0000-0000-0000C6210000}"/>
    <cellStyle name="メモ 2 5 4 3" xfId="19852" xr:uid="{00000000-0005-0000-0000-0000C7210000}"/>
    <cellStyle name="メモ 2 5 5" xfId="6241" xr:uid="{00000000-0005-0000-0000-0000C8210000}"/>
    <cellStyle name="メモ 2 5 5 2" xfId="13728" xr:uid="{00000000-0005-0000-0000-0000C9210000}"/>
    <cellStyle name="メモ 2 5 5 3" xfId="21212" xr:uid="{00000000-0005-0000-0000-0000CA210000}"/>
    <cellStyle name="メモ 2 5 6" xfId="8286" xr:uid="{00000000-0005-0000-0000-0000CB210000}"/>
    <cellStyle name="メモ 2 5 7" xfId="15770" xr:uid="{00000000-0005-0000-0000-0000CC210000}"/>
    <cellStyle name="メモ 2 6" xfId="1481" xr:uid="{00000000-0005-0000-0000-0000CD210000}"/>
    <cellStyle name="メモ 2 6 2" xfId="8968" xr:uid="{00000000-0005-0000-0000-0000CE210000}"/>
    <cellStyle name="メモ 2 6 3" xfId="16452" xr:uid="{00000000-0005-0000-0000-0000CF210000}"/>
    <cellStyle name="メモ 2 7" xfId="2841" xr:uid="{00000000-0005-0000-0000-0000D0210000}"/>
    <cellStyle name="メモ 2 7 2" xfId="10328" xr:uid="{00000000-0005-0000-0000-0000D1210000}"/>
    <cellStyle name="メモ 2 7 3" xfId="17812" xr:uid="{00000000-0005-0000-0000-0000D2210000}"/>
    <cellStyle name="メモ 2 8" xfId="4203" xr:uid="{00000000-0005-0000-0000-0000D3210000}"/>
    <cellStyle name="メモ 2 8 2" xfId="11690" xr:uid="{00000000-0005-0000-0000-0000D4210000}"/>
    <cellStyle name="メモ 2 8 3" xfId="19174" xr:uid="{00000000-0005-0000-0000-0000D5210000}"/>
    <cellStyle name="メモ 2 9" xfId="5563" xr:uid="{00000000-0005-0000-0000-0000D6210000}"/>
    <cellStyle name="メモ 2 9 2" xfId="13050" xr:uid="{00000000-0005-0000-0000-0000D7210000}"/>
    <cellStyle name="メモ 2 9 3" xfId="20534" xr:uid="{00000000-0005-0000-0000-0000D8210000}"/>
    <cellStyle name="リンク セル" xfId="13" builtinId="24" customBuiltin="1"/>
    <cellStyle name="悪い" xfId="9" builtinId="27" customBuiltin="1"/>
    <cellStyle name="計算" xfId="12" builtinId="22" customBuiltin="1"/>
    <cellStyle name="警告文" xfId="15" builtinId="11" customBuiltin="1"/>
    <cellStyle name="桁区切り" xfId="2" builtinId="6"/>
    <cellStyle name="桁区切り 10" xfId="372" xr:uid="{00000000-0005-0000-0000-0000DE210000}"/>
    <cellStyle name="桁区切り 10 10" xfId="15349" xr:uid="{00000000-0005-0000-0000-0000DF210000}"/>
    <cellStyle name="桁区切り 10 2" xfId="714" xr:uid="{00000000-0005-0000-0000-0000E0210000}"/>
    <cellStyle name="桁区切り 10 2 2" xfId="1392" xr:uid="{00000000-0005-0000-0000-0000E1210000}"/>
    <cellStyle name="桁区切り 10 2 2 2" xfId="2754" xr:uid="{00000000-0005-0000-0000-0000E2210000}"/>
    <cellStyle name="桁区切り 10 2 2 2 2" xfId="10241" xr:uid="{00000000-0005-0000-0000-0000E3210000}"/>
    <cellStyle name="桁区切り 10 2 2 2 3" xfId="17725" xr:uid="{00000000-0005-0000-0000-0000E4210000}"/>
    <cellStyle name="桁区切り 10 2 2 3" xfId="4114" xr:uid="{00000000-0005-0000-0000-0000E5210000}"/>
    <cellStyle name="桁区切り 10 2 2 3 2" xfId="11601" xr:uid="{00000000-0005-0000-0000-0000E6210000}"/>
    <cellStyle name="桁区切り 10 2 2 3 3" xfId="19085" xr:uid="{00000000-0005-0000-0000-0000E7210000}"/>
    <cellStyle name="桁区切り 10 2 2 4" xfId="5476" xr:uid="{00000000-0005-0000-0000-0000E8210000}"/>
    <cellStyle name="桁区切り 10 2 2 4 2" xfId="12963" xr:uid="{00000000-0005-0000-0000-0000E9210000}"/>
    <cellStyle name="桁区切り 10 2 2 4 3" xfId="20447" xr:uid="{00000000-0005-0000-0000-0000EA210000}"/>
    <cellStyle name="桁区切り 10 2 2 5" xfId="6836" xr:uid="{00000000-0005-0000-0000-0000EB210000}"/>
    <cellStyle name="桁区切り 10 2 2 5 2" xfId="14323" xr:uid="{00000000-0005-0000-0000-0000EC210000}"/>
    <cellStyle name="桁区切り 10 2 2 5 3" xfId="21807" xr:uid="{00000000-0005-0000-0000-0000ED210000}"/>
    <cellStyle name="桁区切り 10 2 2 6" xfId="8881" xr:uid="{00000000-0005-0000-0000-0000EE210000}"/>
    <cellStyle name="桁区切り 10 2 2 7" xfId="16365" xr:uid="{00000000-0005-0000-0000-0000EF210000}"/>
    <cellStyle name="桁区切り 10 2 3" xfId="2076" xr:uid="{00000000-0005-0000-0000-0000F0210000}"/>
    <cellStyle name="桁区切り 10 2 3 2" xfId="9563" xr:uid="{00000000-0005-0000-0000-0000F1210000}"/>
    <cellStyle name="桁区切り 10 2 3 3" xfId="17047" xr:uid="{00000000-0005-0000-0000-0000F2210000}"/>
    <cellStyle name="桁区切り 10 2 4" xfId="3436" xr:uid="{00000000-0005-0000-0000-0000F3210000}"/>
    <cellStyle name="桁区切り 10 2 4 2" xfId="10923" xr:uid="{00000000-0005-0000-0000-0000F4210000}"/>
    <cellStyle name="桁区切り 10 2 4 3" xfId="18407" xr:uid="{00000000-0005-0000-0000-0000F5210000}"/>
    <cellStyle name="桁区切り 10 2 5" xfId="4798" xr:uid="{00000000-0005-0000-0000-0000F6210000}"/>
    <cellStyle name="桁区切り 10 2 5 2" xfId="12285" xr:uid="{00000000-0005-0000-0000-0000F7210000}"/>
    <cellStyle name="桁区切り 10 2 5 3" xfId="19769" xr:uid="{00000000-0005-0000-0000-0000F8210000}"/>
    <cellStyle name="桁区切り 10 2 6" xfId="6158" xr:uid="{00000000-0005-0000-0000-0000F9210000}"/>
    <cellStyle name="桁区切り 10 2 6 2" xfId="13645" xr:uid="{00000000-0005-0000-0000-0000FA210000}"/>
    <cellStyle name="桁区切り 10 2 6 3" xfId="21129" xr:uid="{00000000-0005-0000-0000-0000FB210000}"/>
    <cellStyle name="桁区切り 10 2 7" xfId="7524" xr:uid="{00000000-0005-0000-0000-0000FC210000}"/>
    <cellStyle name="桁区切り 10 2 7 2" xfId="15010" xr:uid="{00000000-0005-0000-0000-0000FD210000}"/>
    <cellStyle name="桁区切り 10 2 7 3" xfId="22494" xr:uid="{00000000-0005-0000-0000-0000FE210000}"/>
    <cellStyle name="桁区切り 10 2 8" xfId="8203" xr:uid="{00000000-0005-0000-0000-0000FF210000}"/>
    <cellStyle name="桁区切り 10 2 9" xfId="15687" xr:uid="{00000000-0005-0000-0000-000000220000}"/>
    <cellStyle name="桁区切り 10 3" xfId="1054" xr:uid="{00000000-0005-0000-0000-000001220000}"/>
    <cellStyle name="桁区切り 10 3 2" xfId="2416" xr:uid="{00000000-0005-0000-0000-000002220000}"/>
    <cellStyle name="桁区切り 10 3 2 2" xfId="9903" xr:uid="{00000000-0005-0000-0000-000003220000}"/>
    <cellStyle name="桁区切り 10 3 2 3" xfId="17387" xr:uid="{00000000-0005-0000-0000-000004220000}"/>
    <cellStyle name="桁区切り 10 3 3" xfId="3776" xr:uid="{00000000-0005-0000-0000-000005220000}"/>
    <cellStyle name="桁区切り 10 3 3 2" xfId="11263" xr:uid="{00000000-0005-0000-0000-000006220000}"/>
    <cellStyle name="桁区切り 10 3 3 3" xfId="18747" xr:uid="{00000000-0005-0000-0000-000007220000}"/>
    <cellStyle name="桁区切り 10 3 4" xfId="5138" xr:uid="{00000000-0005-0000-0000-000008220000}"/>
    <cellStyle name="桁区切り 10 3 4 2" xfId="12625" xr:uid="{00000000-0005-0000-0000-000009220000}"/>
    <cellStyle name="桁区切り 10 3 4 3" xfId="20109" xr:uid="{00000000-0005-0000-0000-00000A220000}"/>
    <cellStyle name="桁区切り 10 3 5" xfId="6498" xr:uid="{00000000-0005-0000-0000-00000B220000}"/>
    <cellStyle name="桁区切り 10 3 5 2" xfId="13985" xr:uid="{00000000-0005-0000-0000-00000C220000}"/>
    <cellStyle name="桁区切り 10 3 5 3" xfId="21469" xr:uid="{00000000-0005-0000-0000-00000D220000}"/>
    <cellStyle name="桁区切り 10 3 6" xfId="8543" xr:uid="{00000000-0005-0000-0000-00000E220000}"/>
    <cellStyle name="桁区切り 10 3 7" xfId="16027" xr:uid="{00000000-0005-0000-0000-00000F220000}"/>
    <cellStyle name="桁区切り 10 4" xfId="1737" xr:uid="{00000000-0005-0000-0000-000010220000}"/>
    <cellStyle name="桁区切り 10 4 2" xfId="9224" xr:uid="{00000000-0005-0000-0000-000011220000}"/>
    <cellStyle name="桁区切り 10 4 3" xfId="16708" xr:uid="{00000000-0005-0000-0000-000012220000}"/>
    <cellStyle name="桁区切り 10 5" xfId="3097" xr:uid="{00000000-0005-0000-0000-000013220000}"/>
    <cellStyle name="桁区切り 10 5 2" xfId="10584" xr:uid="{00000000-0005-0000-0000-000014220000}"/>
    <cellStyle name="桁区切り 10 5 3" xfId="18068" xr:uid="{00000000-0005-0000-0000-000015220000}"/>
    <cellStyle name="桁区切り 10 6" xfId="4459" xr:uid="{00000000-0005-0000-0000-000016220000}"/>
    <cellStyle name="桁区切り 10 6 2" xfId="11946" xr:uid="{00000000-0005-0000-0000-000017220000}"/>
    <cellStyle name="桁区切り 10 6 3" xfId="19430" xr:uid="{00000000-0005-0000-0000-000018220000}"/>
    <cellStyle name="桁区切り 10 7" xfId="5819" xr:uid="{00000000-0005-0000-0000-000019220000}"/>
    <cellStyle name="桁区切り 10 7 2" xfId="13306" xr:uid="{00000000-0005-0000-0000-00001A220000}"/>
    <cellStyle name="桁区切り 10 7 3" xfId="20790" xr:uid="{00000000-0005-0000-0000-00001B220000}"/>
    <cellStyle name="桁区切り 10 8" xfId="7186" xr:uid="{00000000-0005-0000-0000-00001C220000}"/>
    <cellStyle name="桁区切り 10 8 2" xfId="14672" xr:uid="{00000000-0005-0000-0000-00001D220000}"/>
    <cellStyle name="桁区切り 10 8 3" xfId="22156" xr:uid="{00000000-0005-0000-0000-00001E220000}"/>
    <cellStyle name="桁区切り 10 9" xfId="7865" xr:uid="{00000000-0005-0000-0000-00001F220000}"/>
    <cellStyle name="桁区切り 11" xfId="1426" xr:uid="{00000000-0005-0000-0000-000020220000}"/>
    <cellStyle name="桁区切り 12" xfId="1397" xr:uid="{00000000-0005-0000-0000-000021220000}"/>
    <cellStyle name="桁区切り 12 2" xfId="8886" xr:uid="{00000000-0005-0000-0000-000022220000}"/>
    <cellStyle name="桁区切り 12 3" xfId="16370" xr:uid="{00000000-0005-0000-0000-000023220000}"/>
    <cellStyle name="桁区切り 13" xfId="2759" xr:uid="{00000000-0005-0000-0000-000024220000}"/>
    <cellStyle name="桁区切り 13 2" xfId="10246" xr:uid="{00000000-0005-0000-0000-000025220000}"/>
    <cellStyle name="桁区切り 13 3" xfId="17730" xr:uid="{00000000-0005-0000-0000-000026220000}"/>
    <cellStyle name="桁区切り 14" xfId="4119" xr:uid="{00000000-0005-0000-0000-000027220000}"/>
    <cellStyle name="桁区切り 14 2" xfId="11606" xr:uid="{00000000-0005-0000-0000-000028220000}"/>
    <cellStyle name="桁区切り 14 3" xfId="19090" xr:uid="{00000000-0005-0000-0000-000029220000}"/>
    <cellStyle name="桁区切り 15" xfId="4121" xr:uid="{00000000-0005-0000-0000-00002A220000}"/>
    <cellStyle name="桁区切り 15 2" xfId="11608" xr:uid="{00000000-0005-0000-0000-00002B220000}"/>
    <cellStyle name="桁区切り 15 3" xfId="19092" xr:uid="{00000000-0005-0000-0000-00002C220000}"/>
    <cellStyle name="桁区切り 16" xfId="5481" xr:uid="{00000000-0005-0000-0000-00002D220000}"/>
    <cellStyle name="桁区切り 16 2" xfId="12968" xr:uid="{00000000-0005-0000-0000-00002E220000}"/>
    <cellStyle name="桁区切り 16 3" xfId="20452" xr:uid="{00000000-0005-0000-0000-00002F220000}"/>
    <cellStyle name="桁区切り 17" xfId="6841" xr:uid="{00000000-0005-0000-0000-000030220000}"/>
    <cellStyle name="桁区切り 17 2" xfId="14328" xr:uid="{00000000-0005-0000-0000-000031220000}"/>
    <cellStyle name="桁区切り 17 3" xfId="21812" xr:uid="{00000000-0005-0000-0000-000032220000}"/>
    <cellStyle name="桁区切り 18" xfId="6843" xr:uid="{00000000-0005-0000-0000-000033220000}"/>
    <cellStyle name="桁区切り 18 2" xfId="14330" xr:uid="{00000000-0005-0000-0000-000034220000}"/>
    <cellStyle name="桁区切り 18 3" xfId="21814" xr:uid="{00000000-0005-0000-0000-000035220000}"/>
    <cellStyle name="桁区切り 2" xfId="42" xr:uid="{00000000-0005-0000-0000-000036220000}"/>
    <cellStyle name="桁区切り 2 10" xfId="2777" xr:uid="{00000000-0005-0000-0000-000037220000}"/>
    <cellStyle name="桁区切り 2 10 2" xfId="10264" xr:uid="{00000000-0005-0000-0000-000038220000}"/>
    <cellStyle name="桁区切り 2 10 3" xfId="17748" xr:uid="{00000000-0005-0000-0000-000039220000}"/>
    <cellStyle name="桁区切り 2 11" xfId="4139" xr:uid="{00000000-0005-0000-0000-00003A220000}"/>
    <cellStyle name="桁区切り 2 11 2" xfId="11626" xr:uid="{00000000-0005-0000-0000-00003B220000}"/>
    <cellStyle name="桁区切り 2 11 3" xfId="19110" xr:uid="{00000000-0005-0000-0000-00003C220000}"/>
    <cellStyle name="桁区切り 2 12" xfId="5499" xr:uid="{00000000-0005-0000-0000-00003D220000}"/>
    <cellStyle name="桁区切り 2 12 2" xfId="12986" xr:uid="{00000000-0005-0000-0000-00003E220000}"/>
    <cellStyle name="桁区切り 2 12 3" xfId="20470" xr:uid="{00000000-0005-0000-0000-00003F220000}"/>
    <cellStyle name="桁区切り 2 13" xfId="6845" xr:uid="{00000000-0005-0000-0000-000040220000}"/>
    <cellStyle name="桁区切り 2 13 2" xfId="14332" xr:uid="{00000000-0005-0000-0000-000041220000}"/>
    <cellStyle name="桁区切り 2 13 3" xfId="21816" xr:uid="{00000000-0005-0000-0000-000042220000}"/>
    <cellStyle name="桁区切り 2 14" xfId="6854" xr:uid="{00000000-0005-0000-0000-000043220000}"/>
    <cellStyle name="桁区切り 2 14 2" xfId="14340" xr:uid="{00000000-0005-0000-0000-000044220000}"/>
    <cellStyle name="桁区切り 2 14 3" xfId="21824" xr:uid="{00000000-0005-0000-0000-000045220000}"/>
    <cellStyle name="桁区切り 2 15" xfId="7533" xr:uid="{00000000-0005-0000-0000-000046220000}"/>
    <cellStyle name="桁区切り 2 16" xfId="15017" xr:uid="{00000000-0005-0000-0000-000047220000}"/>
    <cellStyle name="桁区切り 2 2" xfId="62" xr:uid="{00000000-0005-0000-0000-000048220000}"/>
    <cellStyle name="桁区切り 2 2 10" xfId="5517" xr:uid="{00000000-0005-0000-0000-000049220000}"/>
    <cellStyle name="桁区切り 2 2 10 2" xfId="13004" xr:uid="{00000000-0005-0000-0000-00004A220000}"/>
    <cellStyle name="桁区切り 2 2 10 3" xfId="20488" xr:uid="{00000000-0005-0000-0000-00004B220000}"/>
    <cellStyle name="桁区切り 2 2 11" xfId="6871" xr:uid="{00000000-0005-0000-0000-00004C220000}"/>
    <cellStyle name="桁区切り 2 2 11 2" xfId="14357" xr:uid="{00000000-0005-0000-0000-00004D220000}"/>
    <cellStyle name="桁区切り 2 2 11 3" xfId="21841" xr:uid="{00000000-0005-0000-0000-00004E220000}"/>
    <cellStyle name="桁区切り 2 2 12" xfId="7550" xr:uid="{00000000-0005-0000-0000-00004F220000}"/>
    <cellStyle name="桁区切り 2 2 13" xfId="15034" xr:uid="{00000000-0005-0000-0000-000050220000}"/>
    <cellStyle name="桁区切り 2 2 2" xfId="97" xr:uid="{00000000-0005-0000-0000-000051220000}"/>
    <cellStyle name="桁区切り 2 2 2 10" xfId="6918" xr:uid="{00000000-0005-0000-0000-000052220000}"/>
    <cellStyle name="桁区切り 2 2 2 10 2" xfId="14404" xr:uid="{00000000-0005-0000-0000-000053220000}"/>
    <cellStyle name="桁区切り 2 2 2 10 3" xfId="21888" xr:uid="{00000000-0005-0000-0000-000054220000}"/>
    <cellStyle name="桁区切り 2 2 2 11" xfId="7597" xr:uid="{00000000-0005-0000-0000-000055220000}"/>
    <cellStyle name="桁区切り 2 2 2 12" xfId="15081" xr:uid="{00000000-0005-0000-0000-000056220000}"/>
    <cellStyle name="桁区切り 2 2 2 2" xfId="189" xr:uid="{00000000-0005-0000-0000-000057220000}"/>
    <cellStyle name="桁区切り 2 2 2 2 10" xfId="7682" xr:uid="{00000000-0005-0000-0000-000058220000}"/>
    <cellStyle name="桁区切り 2 2 2 2 11" xfId="15166" xr:uid="{00000000-0005-0000-0000-000059220000}"/>
    <cellStyle name="桁区切り 2 2 2 2 2" xfId="359" xr:uid="{00000000-0005-0000-0000-00005A220000}"/>
    <cellStyle name="桁区切り 2 2 2 2 2 10" xfId="15336" xr:uid="{00000000-0005-0000-0000-00005B220000}"/>
    <cellStyle name="桁区切り 2 2 2 2 2 2" xfId="701" xr:uid="{00000000-0005-0000-0000-00005C220000}"/>
    <cellStyle name="桁区切り 2 2 2 2 2 2 2" xfId="1379" xr:uid="{00000000-0005-0000-0000-00005D220000}"/>
    <cellStyle name="桁区切り 2 2 2 2 2 2 2 2" xfId="2741" xr:uid="{00000000-0005-0000-0000-00005E220000}"/>
    <cellStyle name="桁区切り 2 2 2 2 2 2 2 2 2" xfId="10228" xr:uid="{00000000-0005-0000-0000-00005F220000}"/>
    <cellStyle name="桁区切り 2 2 2 2 2 2 2 2 3" xfId="17712" xr:uid="{00000000-0005-0000-0000-000060220000}"/>
    <cellStyle name="桁区切り 2 2 2 2 2 2 2 3" xfId="4101" xr:uid="{00000000-0005-0000-0000-000061220000}"/>
    <cellStyle name="桁区切り 2 2 2 2 2 2 2 3 2" xfId="11588" xr:uid="{00000000-0005-0000-0000-000062220000}"/>
    <cellStyle name="桁区切り 2 2 2 2 2 2 2 3 3" xfId="19072" xr:uid="{00000000-0005-0000-0000-000063220000}"/>
    <cellStyle name="桁区切り 2 2 2 2 2 2 2 4" xfId="5463" xr:uid="{00000000-0005-0000-0000-000064220000}"/>
    <cellStyle name="桁区切り 2 2 2 2 2 2 2 4 2" xfId="12950" xr:uid="{00000000-0005-0000-0000-000065220000}"/>
    <cellStyle name="桁区切り 2 2 2 2 2 2 2 4 3" xfId="20434" xr:uid="{00000000-0005-0000-0000-000066220000}"/>
    <cellStyle name="桁区切り 2 2 2 2 2 2 2 5" xfId="6823" xr:uid="{00000000-0005-0000-0000-000067220000}"/>
    <cellStyle name="桁区切り 2 2 2 2 2 2 2 5 2" xfId="14310" xr:uid="{00000000-0005-0000-0000-000068220000}"/>
    <cellStyle name="桁区切り 2 2 2 2 2 2 2 5 3" xfId="21794" xr:uid="{00000000-0005-0000-0000-000069220000}"/>
    <cellStyle name="桁区切り 2 2 2 2 2 2 2 6" xfId="8868" xr:uid="{00000000-0005-0000-0000-00006A220000}"/>
    <cellStyle name="桁区切り 2 2 2 2 2 2 2 7" xfId="16352" xr:uid="{00000000-0005-0000-0000-00006B220000}"/>
    <cellStyle name="桁区切り 2 2 2 2 2 2 3" xfId="2063" xr:uid="{00000000-0005-0000-0000-00006C220000}"/>
    <cellStyle name="桁区切り 2 2 2 2 2 2 3 2" xfId="9550" xr:uid="{00000000-0005-0000-0000-00006D220000}"/>
    <cellStyle name="桁区切り 2 2 2 2 2 2 3 3" xfId="17034" xr:uid="{00000000-0005-0000-0000-00006E220000}"/>
    <cellStyle name="桁区切り 2 2 2 2 2 2 4" xfId="3423" xr:uid="{00000000-0005-0000-0000-00006F220000}"/>
    <cellStyle name="桁区切り 2 2 2 2 2 2 4 2" xfId="10910" xr:uid="{00000000-0005-0000-0000-000070220000}"/>
    <cellStyle name="桁区切り 2 2 2 2 2 2 4 3" xfId="18394" xr:uid="{00000000-0005-0000-0000-000071220000}"/>
    <cellStyle name="桁区切り 2 2 2 2 2 2 5" xfId="4785" xr:uid="{00000000-0005-0000-0000-000072220000}"/>
    <cellStyle name="桁区切り 2 2 2 2 2 2 5 2" xfId="12272" xr:uid="{00000000-0005-0000-0000-000073220000}"/>
    <cellStyle name="桁区切り 2 2 2 2 2 2 5 3" xfId="19756" xr:uid="{00000000-0005-0000-0000-000074220000}"/>
    <cellStyle name="桁区切り 2 2 2 2 2 2 6" xfId="6145" xr:uid="{00000000-0005-0000-0000-000075220000}"/>
    <cellStyle name="桁区切り 2 2 2 2 2 2 6 2" xfId="13632" xr:uid="{00000000-0005-0000-0000-000076220000}"/>
    <cellStyle name="桁区切り 2 2 2 2 2 2 6 3" xfId="21116" xr:uid="{00000000-0005-0000-0000-000077220000}"/>
    <cellStyle name="桁区切り 2 2 2 2 2 2 7" xfId="7511" xr:uid="{00000000-0005-0000-0000-000078220000}"/>
    <cellStyle name="桁区切り 2 2 2 2 2 2 7 2" xfId="14997" xr:uid="{00000000-0005-0000-0000-000079220000}"/>
    <cellStyle name="桁区切り 2 2 2 2 2 2 7 3" xfId="22481" xr:uid="{00000000-0005-0000-0000-00007A220000}"/>
    <cellStyle name="桁区切り 2 2 2 2 2 2 8" xfId="8190" xr:uid="{00000000-0005-0000-0000-00007B220000}"/>
    <cellStyle name="桁区切り 2 2 2 2 2 2 9" xfId="15674" xr:uid="{00000000-0005-0000-0000-00007C220000}"/>
    <cellStyle name="桁区切り 2 2 2 2 2 3" xfId="1041" xr:uid="{00000000-0005-0000-0000-00007D220000}"/>
    <cellStyle name="桁区切り 2 2 2 2 2 3 2" xfId="2403" xr:uid="{00000000-0005-0000-0000-00007E220000}"/>
    <cellStyle name="桁区切り 2 2 2 2 2 3 2 2" xfId="9890" xr:uid="{00000000-0005-0000-0000-00007F220000}"/>
    <cellStyle name="桁区切り 2 2 2 2 2 3 2 3" xfId="17374" xr:uid="{00000000-0005-0000-0000-000080220000}"/>
    <cellStyle name="桁区切り 2 2 2 2 2 3 3" xfId="3763" xr:uid="{00000000-0005-0000-0000-000081220000}"/>
    <cellStyle name="桁区切り 2 2 2 2 2 3 3 2" xfId="11250" xr:uid="{00000000-0005-0000-0000-000082220000}"/>
    <cellStyle name="桁区切り 2 2 2 2 2 3 3 3" xfId="18734" xr:uid="{00000000-0005-0000-0000-000083220000}"/>
    <cellStyle name="桁区切り 2 2 2 2 2 3 4" xfId="5125" xr:uid="{00000000-0005-0000-0000-000084220000}"/>
    <cellStyle name="桁区切り 2 2 2 2 2 3 4 2" xfId="12612" xr:uid="{00000000-0005-0000-0000-000085220000}"/>
    <cellStyle name="桁区切り 2 2 2 2 2 3 4 3" xfId="20096" xr:uid="{00000000-0005-0000-0000-000086220000}"/>
    <cellStyle name="桁区切り 2 2 2 2 2 3 5" xfId="6485" xr:uid="{00000000-0005-0000-0000-000087220000}"/>
    <cellStyle name="桁区切り 2 2 2 2 2 3 5 2" xfId="13972" xr:uid="{00000000-0005-0000-0000-000088220000}"/>
    <cellStyle name="桁区切り 2 2 2 2 2 3 5 3" xfId="21456" xr:uid="{00000000-0005-0000-0000-000089220000}"/>
    <cellStyle name="桁区切り 2 2 2 2 2 3 6" xfId="8530" xr:uid="{00000000-0005-0000-0000-00008A220000}"/>
    <cellStyle name="桁区切り 2 2 2 2 2 3 7" xfId="16014" xr:uid="{00000000-0005-0000-0000-00008B220000}"/>
    <cellStyle name="桁区切り 2 2 2 2 2 4" xfId="1723" xr:uid="{00000000-0005-0000-0000-00008C220000}"/>
    <cellStyle name="桁区切り 2 2 2 2 2 4 2" xfId="9210" xr:uid="{00000000-0005-0000-0000-00008D220000}"/>
    <cellStyle name="桁区切り 2 2 2 2 2 4 3" xfId="16694" xr:uid="{00000000-0005-0000-0000-00008E220000}"/>
    <cellStyle name="桁区切り 2 2 2 2 2 5" xfId="3083" xr:uid="{00000000-0005-0000-0000-00008F220000}"/>
    <cellStyle name="桁区切り 2 2 2 2 2 5 2" xfId="10570" xr:uid="{00000000-0005-0000-0000-000090220000}"/>
    <cellStyle name="桁区切り 2 2 2 2 2 5 3" xfId="18054" xr:uid="{00000000-0005-0000-0000-000091220000}"/>
    <cellStyle name="桁区切り 2 2 2 2 2 6" xfId="4445" xr:uid="{00000000-0005-0000-0000-000092220000}"/>
    <cellStyle name="桁区切り 2 2 2 2 2 6 2" xfId="11932" xr:uid="{00000000-0005-0000-0000-000093220000}"/>
    <cellStyle name="桁区切り 2 2 2 2 2 6 3" xfId="19416" xr:uid="{00000000-0005-0000-0000-000094220000}"/>
    <cellStyle name="桁区切り 2 2 2 2 2 7" xfId="5805" xr:uid="{00000000-0005-0000-0000-000095220000}"/>
    <cellStyle name="桁区切り 2 2 2 2 2 7 2" xfId="13292" xr:uid="{00000000-0005-0000-0000-000096220000}"/>
    <cellStyle name="桁区切り 2 2 2 2 2 7 3" xfId="20776" xr:uid="{00000000-0005-0000-0000-000097220000}"/>
    <cellStyle name="桁区切り 2 2 2 2 2 8" xfId="7173" xr:uid="{00000000-0005-0000-0000-000098220000}"/>
    <cellStyle name="桁区切り 2 2 2 2 2 8 2" xfId="14659" xr:uid="{00000000-0005-0000-0000-000099220000}"/>
    <cellStyle name="桁区切り 2 2 2 2 2 8 3" xfId="22143" xr:uid="{00000000-0005-0000-0000-00009A220000}"/>
    <cellStyle name="桁区切り 2 2 2 2 2 9" xfId="7852" xr:uid="{00000000-0005-0000-0000-00009B220000}"/>
    <cellStyle name="桁区切り 2 2 2 2 3" xfId="532" xr:uid="{00000000-0005-0000-0000-00009C220000}"/>
    <cellStyle name="桁区切り 2 2 2 2 3 2" xfId="1210" xr:uid="{00000000-0005-0000-0000-00009D220000}"/>
    <cellStyle name="桁区切り 2 2 2 2 3 2 2" xfId="2572" xr:uid="{00000000-0005-0000-0000-00009E220000}"/>
    <cellStyle name="桁区切り 2 2 2 2 3 2 2 2" xfId="10059" xr:uid="{00000000-0005-0000-0000-00009F220000}"/>
    <cellStyle name="桁区切り 2 2 2 2 3 2 2 3" xfId="17543" xr:uid="{00000000-0005-0000-0000-0000A0220000}"/>
    <cellStyle name="桁区切り 2 2 2 2 3 2 3" xfId="3932" xr:uid="{00000000-0005-0000-0000-0000A1220000}"/>
    <cellStyle name="桁区切り 2 2 2 2 3 2 3 2" xfId="11419" xr:uid="{00000000-0005-0000-0000-0000A2220000}"/>
    <cellStyle name="桁区切り 2 2 2 2 3 2 3 3" xfId="18903" xr:uid="{00000000-0005-0000-0000-0000A3220000}"/>
    <cellStyle name="桁区切り 2 2 2 2 3 2 4" xfId="5294" xr:uid="{00000000-0005-0000-0000-0000A4220000}"/>
    <cellStyle name="桁区切り 2 2 2 2 3 2 4 2" xfId="12781" xr:uid="{00000000-0005-0000-0000-0000A5220000}"/>
    <cellStyle name="桁区切り 2 2 2 2 3 2 4 3" xfId="20265" xr:uid="{00000000-0005-0000-0000-0000A6220000}"/>
    <cellStyle name="桁区切り 2 2 2 2 3 2 5" xfId="6654" xr:uid="{00000000-0005-0000-0000-0000A7220000}"/>
    <cellStyle name="桁区切り 2 2 2 2 3 2 5 2" xfId="14141" xr:uid="{00000000-0005-0000-0000-0000A8220000}"/>
    <cellStyle name="桁区切り 2 2 2 2 3 2 5 3" xfId="21625" xr:uid="{00000000-0005-0000-0000-0000A9220000}"/>
    <cellStyle name="桁区切り 2 2 2 2 3 2 6" xfId="8699" xr:uid="{00000000-0005-0000-0000-0000AA220000}"/>
    <cellStyle name="桁区切り 2 2 2 2 3 2 7" xfId="16183" xr:uid="{00000000-0005-0000-0000-0000AB220000}"/>
    <cellStyle name="桁区切り 2 2 2 2 3 3" xfId="1894" xr:uid="{00000000-0005-0000-0000-0000AC220000}"/>
    <cellStyle name="桁区切り 2 2 2 2 3 3 2" xfId="9381" xr:uid="{00000000-0005-0000-0000-0000AD220000}"/>
    <cellStyle name="桁区切り 2 2 2 2 3 3 3" xfId="16865" xr:uid="{00000000-0005-0000-0000-0000AE220000}"/>
    <cellStyle name="桁区切り 2 2 2 2 3 4" xfId="3254" xr:uid="{00000000-0005-0000-0000-0000AF220000}"/>
    <cellStyle name="桁区切り 2 2 2 2 3 4 2" xfId="10741" xr:uid="{00000000-0005-0000-0000-0000B0220000}"/>
    <cellStyle name="桁区切り 2 2 2 2 3 4 3" xfId="18225" xr:uid="{00000000-0005-0000-0000-0000B1220000}"/>
    <cellStyle name="桁区切り 2 2 2 2 3 5" xfId="4616" xr:uid="{00000000-0005-0000-0000-0000B2220000}"/>
    <cellStyle name="桁区切り 2 2 2 2 3 5 2" xfId="12103" xr:uid="{00000000-0005-0000-0000-0000B3220000}"/>
    <cellStyle name="桁区切り 2 2 2 2 3 5 3" xfId="19587" xr:uid="{00000000-0005-0000-0000-0000B4220000}"/>
    <cellStyle name="桁区切り 2 2 2 2 3 6" xfId="5976" xr:uid="{00000000-0005-0000-0000-0000B5220000}"/>
    <cellStyle name="桁区切り 2 2 2 2 3 6 2" xfId="13463" xr:uid="{00000000-0005-0000-0000-0000B6220000}"/>
    <cellStyle name="桁区切り 2 2 2 2 3 6 3" xfId="20947" xr:uid="{00000000-0005-0000-0000-0000B7220000}"/>
    <cellStyle name="桁区切り 2 2 2 2 3 7" xfId="7342" xr:uid="{00000000-0005-0000-0000-0000B8220000}"/>
    <cellStyle name="桁区切り 2 2 2 2 3 7 2" xfId="14828" xr:uid="{00000000-0005-0000-0000-0000B9220000}"/>
    <cellStyle name="桁区切り 2 2 2 2 3 7 3" xfId="22312" xr:uid="{00000000-0005-0000-0000-0000BA220000}"/>
    <cellStyle name="桁区切り 2 2 2 2 3 8" xfId="8021" xr:uid="{00000000-0005-0000-0000-0000BB220000}"/>
    <cellStyle name="桁区切り 2 2 2 2 3 9" xfId="15505" xr:uid="{00000000-0005-0000-0000-0000BC220000}"/>
    <cellStyle name="桁区切り 2 2 2 2 4" xfId="871" xr:uid="{00000000-0005-0000-0000-0000BD220000}"/>
    <cellStyle name="桁区切り 2 2 2 2 4 2" xfId="2233" xr:uid="{00000000-0005-0000-0000-0000BE220000}"/>
    <cellStyle name="桁区切り 2 2 2 2 4 2 2" xfId="9720" xr:uid="{00000000-0005-0000-0000-0000BF220000}"/>
    <cellStyle name="桁区切り 2 2 2 2 4 2 3" xfId="17204" xr:uid="{00000000-0005-0000-0000-0000C0220000}"/>
    <cellStyle name="桁区切り 2 2 2 2 4 3" xfId="3593" xr:uid="{00000000-0005-0000-0000-0000C1220000}"/>
    <cellStyle name="桁区切り 2 2 2 2 4 3 2" xfId="11080" xr:uid="{00000000-0005-0000-0000-0000C2220000}"/>
    <cellStyle name="桁区切り 2 2 2 2 4 3 3" xfId="18564" xr:uid="{00000000-0005-0000-0000-0000C3220000}"/>
    <cellStyle name="桁区切り 2 2 2 2 4 4" xfId="4955" xr:uid="{00000000-0005-0000-0000-0000C4220000}"/>
    <cellStyle name="桁区切り 2 2 2 2 4 4 2" xfId="12442" xr:uid="{00000000-0005-0000-0000-0000C5220000}"/>
    <cellStyle name="桁区切り 2 2 2 2 4 4 3" xfId="19926" xr:uid="{00000000-0005-0000-0000-0000C6220000}"/>
    <cellStyle name="桁区切り 2 2 2 2 4 5" xfId="6315" xr:uid="{00000000-0005-0000-0000-0000C7220000}"/>
    <cellStyle name="桁区切り 2 2 2 2 4 5 2" xfId="13802" xr:uid="{00000000-0005-0000-0000-0000C8220000}"/>
    <cellStyle name="桁区切り 2 2 2 2 4 5 3" xfId="21286" xr:uid="{00000000-0005-0000-0000-0000C9220000}"/>
    <cellStyle name="桁区切り 2 2 2 2 4 6" xfId="8360" xr:uid="{00000000-0005-0000-0000-0000CA220000}"/>
    <cellStyle name="桁区切り 2 2 2 2 4 7" xfId="15844" xr:uid="{00000000-0005-0000-0000-0000CB220000}"/>
    <cellStyle name="桁区切り 2 2 2 2 5" xfId="1554" xr:uid="{00000000-0005-0000-0000-0000CC220000}"/>
    <cellStyle name="桁区切り 2 2 2 2 5 2" xfId="9041" xr:uid="{00000000-0005-0000-0000-0000CD220000}"/>
    <cellStyle name="桁区切り 2 2 2 2 5 3" xfId="16525" xr:uid="{00000000-0005-0000-0000-0000CE220000}"/>
    <cellStyle name="桁区切り 2 2 2 2 6" xfId="2914" xr:uid="{00000000-0005-0000-0000-0000CF220000}"/>
    <cellStyle name="桁区切り 2 2 2 2 6 2" xfId="10401" xr:uid="{00000000-0005-0000-0000-0000D0220000}"/>
    <cellStyle name="桁区切り 2 2 2 2 6 3" xfId="17885" xr:uid="{00000000-0005-0000-0000-0000D1220000}"/>
    <cellStyle name="桁区切り 2 2 2 2 7" xfId="4276" xr:uid="{00000000-0005-0000-0000-0000D2220000}"/>
    <cellStyle name="桁区切り 2 2 2 2 7 2" xfId="11763" xr:uid="{00000000-0005-0000-0000-0000D3220000}"/>
    <cellStyle name="桁区切り 2 2 2 2 7 3" xfId="19247" xr:uid="{00000000-0005-0000-0000-0000D4220000}"/>
    <cellStyle name="桁区切り 2 2 2 2 8" xfId="5636" xr:uid="{00000000-0005-0000-0000-0000D5220000}"/>
    <cellStyle name="桁区切り 2 2 2 2 8 2" xfId="13123" xr:uid="{00000000-0005-0000-0000-0000D6220000}"/>
    <cellStyle name="桁区切り 2 2 2 2 8 3" xfId="20607" xr:uid="{00000000-0005-0000-0000-0000D7220000}"/>
    <cellStyle name="桁区切り 2 2 2 2 9" xfId="7003" xr:uid="{00000000-0005-0000-0000-0000D8220000}"/>
    <cellStyle name="桁区切り 2 2 2 2 9 2" xfId="14489" xr:uid="{00000000-0005-0000-0000-0000D9220000}"/>
    <cellStyle name="桁区切り 2 2 2 2 9 3" xfId="21973" xr:uid="{00000000-0005-0000-0000-0000DA220000}"/>
    <cellStyle name="桁区切り 2 2 2 3" xfId="274" xr:uid="{00000000-0005-0000-0000-0000DB220000}"/>
    <cellStyle name="桁区切り 2 2 2 3 10" xfId="15251" xr:uid="{00000000-0005-0000-0000-0000DC220000}"/>
    <cellStyle name="桁区切り 2 2 2 3 2" xfId="616" xr:uid="{00000000-0005-0000-0000-0000DD220000}"/>
    <cellStyle name="桁区切り 2 2 2 3 2 2" xfId="1294" xr:uid="{00000000-0005-0000-0000-0000DE220000}"/>
    <cellStyle name="桁区切り 2 2 2 3 2 2 2" xfId="2656" xr:uid="{00000000-0005-0000-0000-0000DF220000}"/>
    <cellStyle name="桁区切り 2 2 2 3 2 2 2 2" xfId="10143" xr:uid="{00000000-0005-0000-0000-0000E0220000}"/>
    <cellStyle name="桁区切り 2 2 2 3 2 2 2 3" xfId="17627" xr:uid="{00000000-0005-0000-0000-0000E1220000}"/>
    <cellStyle name="桁区切り 2 2 2 3 2 2 3" xfId="4016" xr:uid="{00000000-0005-0000-0000-0000E2220000}"/>
    <cellStyle name="桁区切り 2 2 2 3 2 2 3 2" xfId="11503" xr:uid="{00000000-0005-0000-0000-0000E3220000}"/>
    <cellStyle name="桁区切り 2 2 2 3 2 2 3 3" xfId="18987" xr:uid="{00000000-0005-0000-0000-0000E4220000}"/>
    <cellStyle name="桁区切り 2 2 2 3 2 2 4" xfId="5378" xr:uid="{00000000-0005-0000-0000-0000E5220000}"/>
    <cellStyle name="桁区切り 2 2 2 3 2 2 4 2" xfId="12865" xr:uid="{00000000-0005-0000-0000-0000E6220000}"/>
    <cellStyle name="桁区切り 2 2 2 3 2 2 4 3" xfId="20349" xr:uid="{00000000-0005-0000-0000-0000E7220000}"/>
    <cellStyle name="桁区切り 2 2 2 3 2 2 5" xfId="6738" xr:uid="{00000000-0005-0000-0000-0000E8220000}"/>
    <cellStyle name="桁区切り 2 2 2 3 2 2 5 2" xfId="14225" xr:uid="{00000000-0005-0000-0000-0000E9220000}"/>
    <cellStyle name="桁区切り 2 2 2 3 2 2 5 3" xfId="21709" xr:uid="{00000000-0005-0000-0000-0000EA220000}"/>
    <cellStyle name="桁区切り 2 2 2 3 2 2 6" xfId="8783" xr:uid="{00000000-0005-0000-0000-0000EB220000}"/>
    <cellStyle name="桁区切り 2 2 2 3 2 2 7" xfId="16267" xr:uid="{00000000-0005-0000-0000-0000EC220000}"/>
    <cellStyle name="桁区切り 2 2 2 3 2 3" xfId="1978" xr:uid="{00000000-0005-0000-0000-0000ED220000}"/>
    <cellStyle name="桁区切り 2 2 2 3 2 3 2" xfId="9465" xr:uid="{00000000-0005-0000-0000-0000EE220000}"/>
    <cellStyle name="桁区切り 2 2 2 3 2 3 3" xfId="16949" xr:uid="{00000000-0005-0000-0000-0000EF220000}"/>
    <cellStyle name="桁区切り 2 2 2 3 2 4" xfId="3338" xr:uid="{00000000-0005-0000-0000-0000F0220000}"/>
    <cellStyle name="桁区切り 2 2 2 3 2 4 2" xfId="10825" xr:uid="{00000000-0005-0000-0000-0000F1220000}"/>
    <cellStyle name="桁区切り 2 2 2 3 2 4 3" xfId="18309" xr:uid="{00000000-0005-0000-0000-0000F2220000}"/>
    <cellStyle name="桁区切り 2 2 2 3 2 5" xfId="4700" xr:uid="{00000000-0005-0000-0000-0000F3220000}"/>
    <cellStyle name="桁区切り 2 2 2 3 2 5 2" xfId="12187" xr:uid="{00000000-0005-0000-0000-0000F4220000}"/>
    <cellStyle name="桁区切り 2 2 2 3 2 5 3" xfId="19671" xr:uid="{00000000-0005-0000-0000-0000F5220000}"/>
    <cellStyle name="桁区切り 2 2 2 3 2 6" xfId="6060" xr:uid="{00000000-0005-0000-0000-0000F6220000}"/>
    <cellStyle name="桁区切り 2 2 2 3 2 6 2" xfId="13547" xr:uid="{00000000-0005-0000-0000-0000F7220000}"/>
    <cellStyle name="桁区切り 2 2 2 3 2 6 3" xfId="21031" xr:uid="{00000000-0005-0000-0000-0000F8220000}"/>
    <cellStyle name="桁区切り 2 2 2 3 2 7" xfId="7426" xr:uid="{00000000-0005-0000-0000-0000F9220000}"/>
    <cellStyle name="桁区切り 2 2 2 3 2 7 2" xfId="14912" xr:uid="{00000000-0005-0000-0000-0000FA220000}"/>
    <cellStyle name="桁区切り 2 2 2 3 2 7 3" xfId="22396" xr:uid="{00000000-0005-0000-0000-0000FB220000}"/>
    <cellStyle name="桁区切り 2 2 2 3 2 8" xfId="8105" xr:uid="{00000000-0005-0000-0000-0000FC220000}"/>
    <cellStyle name="桁区切り 2 2 2 3 2 9" xfId="15589" xr:uid="{00000000-0005-0000-0000-0000FD220000}"/>
    <cellStyle name="桁区切り 2 2 2 3 3" xfId="956" xr:uid="{00000000-0005-0000-0000-0000FE220000}"/>
    <cellStyle name="桁区切り 2 2 2 3 3 2" xfId="2318" xr:uid="{00000000-0005-0000-0000-0000FF220000}"/>
    <cellStyle name="桁区切り 2 2 2 3 3 2 2" xfId="9805" xr:uid="{00000000-0005-0000-0000-000000230000}"/>
    <cellStyle name="桁区切り 2 2 2 3 3 2 3" xfId="17289" xr:uid="{00000000-0005-0000-0000-000001230000}"/>
    <cellStyle name="桁区切り 2 2 2 3 3 3" xfId="3678" xr:uid="{00000000-0005-0000-0000-000002230000}"/>
    <cellStyle name="桁区切り 2 2 2 3 3 3 2" xfId="11165" xr:uid="{00000000-0005-0000-0000-000003230000}"/>
    <cellStyle name="桁区切り 2 2 2 3 3 3 3" xfId="18649" xr:uid="{00000000-0005-0000-0000-000004230000}"/>
    <cellStyle name="桁区切り 2 2 2 3 3 4" xfId="5040" xr:uid="{00000000-0005-0000-0000-000005230000}"/>
    <cellStyle name="桁区切り 2 2 2 3 3 4 2" xfId="12527" xr:uid="{00000000-0005-0000-0000-000006230000}"/>
    <cellStyle name="桁区切り 2 2 2 3 3 4 3" xfId="20011" xr:uid="{00000000-0005-0000-0000-000007230000}"/>
    <cellStyle name="桁区切り 2 2 2 3 3 5" xfId="6400" xr:uid="{00000000-0005-0000-0000-000008230000}"/>
    <cellStyle name="桁区切り 2 2 2 3 3 5 2" xfId="13887" xr:uid="{00000000-0005-0000-0000-000009230000}"/>
    <cellStyle name="桁区切り 2 2 2 3 3 5 3" xfId="21371" xr:uid="{00000000-0005-0000-0000-00000A230000}"/>
    <cellStyle name="桁区切り 2 2 2 3 3 6" xfId="8445" xr:uid="{00000000-0005-0000-0000-00000B230000}"/>
    <cellStyle name="桁区切り 2 2 2 3 3 7" xfId="15929" xr:uid="{00000000-0005-0000-0000-00000C230000}"/>
    <cellStyle name="桁区切り 2 2 2 3 4" xfId="1638" xr:uid="{00000000-0005-0000-0000-00000D230000}"/>
    <cellStyle name="桁区切り 2 2 2 3 4 2" xfId="9125" xr:uid="{00000000-0005-0000-0000-00000E230000}"/>
    <cellStyle name="桁区切り 2 2 2 3 4 3" xfId="16609" xr:uid="{00000000-0005-0000-0000-00000F230000}"/>
    <cellStyle name="桁区切り 2 2 2 3 5" xfId="2998" xr:uid="{00000000-0005-0000-0000-000010230000}"/>
    <cellStyle name="桁区切り 2 2 2 3 5 2" xfId="10485" xr:uid="{00000000-0005-0000-0000-000011230000}"/>
    <cellStyle name="桁区切り 2 2 2 3 5 3" xfId="17969" xr:uid="{00000000-0005-0000-0000-000012230000}"/>
    <cellStyle name="桁区切り 2 2 2 3 6" xfId="4360" xr:uid="{00000000-0005-0000-0000-000013230000}"/>
    <cellStyle name="桁区切り 2 2 2 3 6 2" xfId="11847" xr:uid="{00000000-0005-0000-0000-000014230000}"/>
    <cellStyle name="桁区切り 2 2 2 3 6 3" xfId="19331" xr:uid="{00000000-0005-0000-0000-000015230000}"/>
    <cellStyle name="桁区切り 2 2 2 3 7" xfId="5720" xr:uid="{00000000-0005-0000-0000-000016230000}"/>
    <cellStyle name="桁区切り 2 2 2 3 7 2" xfId="13207" xr:uid="{00000000-0005-0000-0000-000017230000}"/>
    <cellStyle name="桁区切り 2 2 2 3 7 3" xfId="20691" xr:uid="{00000000-0005-0000-0000-000018230000}"/>
    <cellStyle name="桁区切り 2 2 2 3 8" xfId="7088" xr:uid="{00000000-0005-0000-0000-000019230000}"/>
    <cellStyle name="桁区切り 2 2 2 3 8 2" xfId="14574" xr:uid="{00000000-0005-0000-0000-00001A230000}"/>
    <cellStyle name="桁区切り 2 2 2 3 8 3" xfId="22058" xr:uid="{00000000-0005-0000-0000-00001B230000}"/>
    <cellStyle name="桁区切り 2 2 2 3 9" xfId="7767" xr:uid="{00000000-0005-0000-0000-00001C230000}"/>
    <cellStyle name="桁区切り 2 2 2 4" xfId="447" xr:uid="{00000000-0005-0000-0000-00001D230000}"/>
    <cellStyle name="桁区切り 2 2 2 4 2" xfId="1125" xr:uid="{00000000-0005-0000-0000-00001E230000}"/>
    <cellStyle name="桁区切り 2 2 2 4 2 2" xfId="2487" xr:uid="{00000000-0005-0000-0000-00001F230000}"/>
    <cellStyle name="桁区切り 2 2 2 4 2 2 2" xfId="9974" xr:uid="{00000000-0005-0000-0000-000020230000}"/>
    <cellStyle name="桁区切り 2 2 2 4 2 2 3" xfId="17458" xr:uid="{00000000-0005-0000-0000-000021230000}"/>
    <cellStyle name="桁区切り 2 2 2 4 2 3" xfId="3847" xr:uid="{00000000-0005-0000-0000-000022230000}"/>
    <cellStyle name="桁区切り 2 2 2 4 2 3 2" xfId="11334" xr:uid="{00000000-0005-0000-0000-000023230000}"/>
    <cellStyle name="桁区切り 2 2 2 4 2 3 3" xfId="18818" xr:uid="{00000000-0005-0000-0000-000024230000}"/>
    <cellStyle name="桁区切り 2 2 2 4 2 4" xfId="5209" xr:uid="{00000000-0005-0000-0000-000025230000}"/>
    <cellStyle name="桁区切り 2 2 2 4 2 4 2" xfId="12696" xr:uid="{00000000-0005-0000-0000-000026230000}"/>
    <cellStyle name="桁区切り 2 2 2 4 2 4 3" xfId="20180" xr:uid="{00000000-0005-0000-0000-000027230000}"/>
    <cellStyle name="桁区切り 2 2 2 4 2 5" xfId="6569" xr:uid="{00000000-0005-0000-0000-000028230000}"/>
    <cellStyle name="桁区切り 2 2 2 4 2 5 2" xfId="14056" xr:uid="{00000000-0005-0000-0000-000029230000}"/>
    <cellStyle name="桁区切り 2 2 2 4 2 5 3" xfId="21540" xr:uid="{00000000-0005-0000-0000-00002A230000}"/>
    <cellStyle name="桁区切り 2 2 2 4 2 6" xfId="8614" xr:uid="{00000000-0005-0000-0000-00002B230000}"/>
    <cellStyle name="桁区切り 2 2 2 4 2 7" xfId="16098" xr:uid="{00000000-0005-0000-0000-00002C230000}"/>
    <cellStyle name="桁区切り 2 2 2 4 3" xfId="1809" xr:uid="{00000000-0005-0000-0000-00002D230000}"/>
    <cellStyle name="桁区切り 2 2 2 4 3 2" xfId="9296" xr:uid="{00000000-0005-0000-0000-00002E230000}"/>
    <cellStyle name="桁区切り 2 2 2 4 3 3" xfId="16780" xr:uid="{00000000-0005-0000-0000-00002F230000}"/>
    <cellStyle name="桁区切り 2 2 2 4 4" xfId="3169" xr:uid="{00000000-0005-0000-0000-000030230000}"/>
    <cellStyle name="桁区切り 2 2 2 4 4 2" xfId="10656" xr:uid="{00000000-0005-0000-0000-000031230000}"/>
    <cellStyle name="桁区切り 2 2 2 4 4 3" xfId="18140" xr:uid="{00000000-0005-0000-0000-000032230000}"/>
    <cellStyle name="桁区切り 2 2 2 4 5" xfId="4531" xr:uid="{00000000-0005-0000-0000-000033230000}"/>
    <cellStyle name="桁区切り 2 2 2 4 5 2" xfId="12018" xr:uid="{00000000-0005-0000-0000-000034230000}"/>
    <cellStyle name="桁区切り 2 2 2 4 5 3" xfId="19502" xr:uid="{00000000-0005-0000-0000-000035230000}"/>
    <cellStyle name="桁区切り 2 2 2 4 6" xfId="5891" xr:uid="{00000000-0005-0000-0000-000036230000}"/>
    <cellStyle name="桁区切り 2 2 2 4 6 2" xfId="13378" xr:uid="{00000000-0005-0000-0000-000037230000}"/>
    <cellStyle name="桁区切り 2 2 2 4 6 3" xfId="20862" xr:uid="{00000000-0005-0000-0000-000038230000}"/>
    <cellStyle name="桁区切り 2 2 2 4 7" xfId="7257" xr:uid="{00000000-0005-0000-0000-000039230000}"/>
    <cellStyle name="桁区切り 2 2 2 4 7 2" xfId="14743" xr:uid="{00000000-0005-0000-0000-00003A230000}"/>
    <cellStyle name="桁区切り 2 2 2 4 7 3" xfId="22227" xr:uid="{00000000-0005-0000-0000-00003B230000}"/>
    <cellStyle name="桁区切り 2 2 2 4 8" xfId="7936" xr:uid="{00000000-0005-0000-0000-00003C230000}"/>
    <cellStyle name="桁区切り 2 2 2 4 9" xfId="15420" xr:uid="{00000000-0005-0000-0000-00003D230000}"/>
    <cellStyle name="桁区切り 2 2 2 5" xfId="786" xr:uid="{00000000-0005-0000-0000-00003E230000}"/>
    <cellStyle name="桁区切り 2 2 2 5 2" xfId="2148" xr:uid="{00000000-0005-0000-0000-00003F230000}"/>
    <cellStyle name="桁区切り 2 2 2 5 2 2" xfId="9635" xr:uid="{00000000-0005-0000-0000-000040230000}"/>
    <cellStyle name="桁区切り 2 2 2 5 2 3" xfId="17119" xr:uid="{00000000-0005-0000-0000-000041230000}"/>
    <cellStyle name="桁区切り 2 2 2 5 3" xfId="3508" xr:uid="{00000000-0005-0000-0000-000042230000}"/>
    <cellStyle name="桁区切り 2 2 2 5 3 2" xfId="10995" xr:uid="{00000000-0005-0000-0000-000043230000}"/>
    <cellStyle name="桁区切り 2 2 2 5 3 3" xfId="18479" xr:uid="{00000000-0005-0000-0000-000044230000}"/>
    <cellStyle name="桁区切り 2 2 2 5 4" xfId="4870" xr:uid="{00000000-0005-0000-0000-000045230000}"/>
    <cellStyle name="桁区切り 2 2 2 5 4 2" xfId="12357" xr:uid="{00000000-0005-0000-0000-000046230000}"/>
    <cellStyle name="桁区切り 2 2 2 5 4 3" xfId="19841" xr:uid="{00000000-0005-0000-0000-000047230000}"/>
    <cellStyle name="桁区切り 2 2 2 5 5" xfId="6230" xr:uid="{00000000-0005-0000-0000-000048230000}"/>
    <cellStyle name="桁区切り 2 2 2 5 5 2" xfId="13717" xr:uid="{00000000-0005-0000-0000-000049230000}"/>
    <cellStyle name="桁区切り 2 2 2 5 5 3" xfId="21201" xr:uid="{00000000-0005-0000-0000-00004A230000}"/>
    <cellStyle name="桁区切り 2 2 2 5 6" xfId="8275" xr:uid="{00000000-0005-0000-0000-00004B230000}"/>
    <cellStyle name="桁区切り 2 2 2 5 7" xfId="15759" xr:uid="{00000000-0005-0000-0000-00004C230000}"/>
    <cellStyle name="桁区切り 2 2 2 6" xfId="1470" xr:uid="{00000000-0005-0000-0000-00004D230000}"/>
    <cellStyle name="桁区切り 2 2 2 6 2" xfId="8957" xr:uid="{00000000-0005-0000-0000-00004E230000}"/>
    <cellStyle name="桁区切り 2 2 2 6 3" xfId="16441" xr:uid="{00000000-0005-0000-0000-00004F230000}"/>
    <cellStyle name="桁区切り 2 2 2 7" xfId="2830" xr:uid="{00000000-0005-0000-0000-000050230000}"/>
    <cellStyle name="桁区切り 2 2 2 7 2" xfId="10317" xr:uid="{00000000-0005-0000-0000-000051230000}"/>
    <cellStyle name="桁区切り 2 2 2 7 3" xfId="17801" xr:uid="{00000000-0005-0000-0000-000052230000}"/>
    <cellStyle name="桁区切り 2 2 2 8" xfId="4192" xr:uid="{00000000-0005-0000-0000-000053230000}"/>
    <cellStyle name="桁区切り 2 2 2 8 2" xfId="11679" xr:uid="{00000000-0005-0000-0000-000054230000}"/>
    <cellStyle name="桁区切り 2 2 2 8 3" xfId="19163" xr:uid="{00000000-0005-0000-0000-000055230000}"/>
    <cellStyle name="桁区切り 2 2 2 9" xfId="5552" xr:uid="{00000000-0005-0000-0000-000056230000}"/>
    <cellStyle name="桁区切り 2 2 2 9 2" xfId="13039" xr:uid="{00000000-0005-0000-0000-000057230000}"/>
    <cellStyle name="桁区切り 2 2 2 9 3" xfId="20523" xr:uid="{00000000-0005-0000-0000-000058230000}"/>
    <cellStyle name="桁区切り 2 2 3" xfId="142" xr:uid="{00000000-0005-0000-0000-000059230000}"/>
    <cellStyle name="桁区切り 2 2 3 10" xfId="7635" xr:uid="{00000000-0005-0000-0000-00005A230000}"/>
    <cellStyle name="桁区切り 2 2 3 11" xfId="15119" xr:uid="{00000000-0005-0000-0000-00005B230000}"/>
    <cellStyle name="桁区切り 2 2 3 2" xfId="312" xr:uid="{00000000-0005-0000-0000-00005C230000}"/>
    <cellStyle name="桁区切り 2 2 3 2 10" xfId="15289" xr:uid="{00000000-0005-0000-0000-00005D230000}"/>
    <cellStyle name="桁区切り 2 2 3 2 2" xfId="654" xr:uid="{00000000-0005-0000-0000-00005E230000}"/>
    <cellStyle name="桁区切り 2 2 3 2 2 2" xfId="1332" xr:uid="{00000000-0005-0000-0000-00005F230000}"/>
    <cellStyle name="桁区切り 2 2 3 2 2 2 2" xfId="2694" xr:uid="{00000000-0005-0000-0000-000060230000}"/>
    <cellStyle name="桁区切り 2 2 3 2 2 2 2 2" xfId="10181" xr:uid="{00000000-0005-0000-0000-000061230000}"/>
    <cellStyle name="桁区切り 2 2 3 2 2 2 2 3" xfId="17665" xr:uid="{00000000-0005-0000-0000-000062230000}"/>
    <cellStyle name="桁区切り 2 2 3 2 2 2 3" xfId="4054" xr:uid="{00000000-0005-0000-0000-000063230000}"/>
    <cellStyle name="桁区切り 2 2 3 2 2 2 3 2" xfId="11541" xr:uid="{00000000-0005-0000-0000-000064230000}"/>
    <cellStyle name="桁区切り 2 2 3 2 2 2 3 3" xfId="19025" xr:uid="{00000000-0005-0000-0000-000065230000}"/>
    <cellStyle name="桁区切り 2 2 3 2 2 2 4" xfId="5416" xr:uid="{00000000-0005-0000-0000-000066230000}"/>
    <cellStyle name="桁区切り 2 2 3 2 2 2 4 2" xfId="12903" xr:uid="{00000000-0005-0000-0000-000067230000}"/>
    <cellStyle name="桁区切り 2 2 3 2 2 2 4 3" xfId="20387" xr:uid="{00000000-0005-0000-0000-000068230000}"/>
    <cellStyle name="桁区切り 2 2 3 2 2 2 5" xfId="6776" xr:uid="{00000000-0005-0000-0000-000069230000}"/>
    <cellStyle name="桁区切り 2 2 3 2 2 2 5 2" xfId="14263" xr:uid="{00000000-0005-0000-0000-00006A230000}"/>
    <cellStyle name="桁区切り 2 2 3 2 2 2 5 3" xfId="21747" xr:uid="{00000000-0005-0000-0000-00006B230000}"/>
    <cellStyle name="桁区切り 2 2 3 2 2 2 6" xfId="8821" xr:uid="{00000000-0005-0000-0000-00006C230000}"/>
    <cellStyle name="桁区切り 2 2 3 2 2 2 7" xfId="16305" xr:uid="{00000000-0005-0000-0000-00006D230000}"/>
    <cellStyle name="桁区切り 2 2 3 2 2 3" xfId="2016" xr:uid="{00000000-0005-0000-0000-00006E230000}"/>
    <cellStyle name="桁区切り 2 2 3 2 2 3 2" xfId="9503" xr:uid="{00000000-0005-0000-0000-00006F230000}"/>
    <cellStyle name="桁区切り 2 2 3 2 2 3 3" xfId="16987" xr:uid="{00000000-0005-0000-0000-000070230000}"/>
    <cellStyle name="桁区切り 2 2 3 2 2 4" xfId="3376" xr:uid="{00000000-0005-0000-0000-000071230000}"/>
    <cellStyle name="桁区切り 2 2 3 2 2 4 2" xfId="10863" xr:uid="{00000000-0005-0000-0000-000072230000}"/>
    <cellStyle name="桁区切り 2 2 3 2 2 4 3" xfId="18347" xr:uid="{00000000-0005-0000-0000-000073230000}"/>
    <cellStyle name="桁区切り 2 2 3 2 2 5" xfId="4738" xr:uid="{00000000-0005-0000-0000-000074230000}"/>
    <cellStyle name="桁区切り 2 2 3 2 2 5 2" xfId="12225" xr:uid="{00000000-0005-0000-0000-000075230000}"/>
    <cellStyle name="桁区切り 2 2 3 2 2 5 3" xfId="19709" xr:uid="{00000000-0005-0000-0000-000076230000}"/>
    <cellStyle name="桁区切り 2 2 3 2 2 6" xfId="6098" xr:uid="{00000000-0005-0000-0000-000077230000}"/>
    <cellStyle name="桁区切り 2 2 3 2 2 6 2" xfId="13585" xr:uid="{00000000-0005-0000-0000-000078230000}"/>
    <cellStyle name="桁区切り 2 2 3 2 2 6 3" xfId="21069" xr:uid="{00000000-0005-0000-0000-000079230000}"/>
    <cellStyle name="桁区切り 2 2 3 2 2 7" xfId="7464" xr:uid="{00000000-0005-0000-0000-00007A230000}"/>
    <cellStyle name="桁区切り 2 2 3 2 2 7 2" xfId="14950" xr:uid="{00000000-0005-0000-0000-00007B230000}"/>
    <cellStyle name="桁区切り 2 2 3 2 2 7 3" xfId="22434" xr:uid="{00000000-0005-0000-0000-00007C230000}"/>
    <cellStyle name="桁区切り 2 2 3 2 2 8" xfId="8143" xr:uid="{00000000-0005-0000-0000-00007D230000}"/>
    <cellStyle name="桁区切り 2 2 3 2 2 9" xfId="15627" xr:uid="{00000000-0005-0000-0000-00007E230000}"/>
    <cellStyle name="桁区切り 2 2 3 2 3" xfId="994" xr:uid="{00000000-0005-0000-0000-00007F230000}"/>
    <cellStyle name="桁区切り 2 2 3 2 3 2" xfId="2356" xr:uid="{00000000-0005-0000-0000-000080230000}"/>
    <cellStyle name="桁区切り 2 2 3 2 3 2 2" xfId="9843" xr:uid="{00000000-0005-0000-0000-000081230000}"/>
    <cellStyle name="桁区切り 2 2 3 2 3 2 3" xfId="17327" xr:uid="{00000000-0005-0000-0000-000082230000}"/>
    <cellStyle name="桁区切り 2 2 3 2 3 3" xfId="3716" xr:uid="{00000000-0005-0000-0000-000083230000}"/>
    <cellStyle name="桁区切り 2 2 3 2 3 3 2" xfId="11203" xr:uid="{00000000-0005-0000-0000-000084230000}"/>
    <cellStyle name="桁区切り 2 2 3 2 3 3 3" xfId="18687" xr:uid="{00000000-0005-0000-0000-000085230000}"/>
    <cellStyle name="桁区切り 2 2 3 2 3 4" xfId="5078" xr:uid="{00000000-0005-0000-0000-000086230000}"/>
    <cellStyle name="桁区切り 2 2 3 2 3 4 2" xfId="12565" xr:uid="{00000000-0005-0000-0000-000087230000}"/>
    <cellStyle name="桁区切り 2 2 3 2 3 4 3" xfId="20049" xr:uid="{00000000-0005-0000-0000-000088230000}"/>
    <cellStyle name="桁区切り 2 2 3 2 3 5" xfId="6438" xr:uid="{00000000-0005-0000-0000-000089230000}"/>
    <cellStyle name="桁区切り 2 2 3 2 3 5 2" xfId="13925" xr:uid="{00000000-0005-0000-0000-00008A230000}"/>
    <cellStyle name="桁区切り 2 2 3 2 3 5 3" xfId="21409" xr:uid="{00000000-0005-0000-0000-00008B230000}"/>
    <cellStyle name="桁区切り 2 2 3 2 3 6" xfId="8483" xr:uid="{00000000-0005-0000-0000-00008C230000}"/>
    <cellStyle name="桁区切り 2 2 3 2 3 7" xfId="15967" xr:uid="{00000000-0005-0000-0000-00008D230000}"/>
    <cellStyle name="桁区切り 2 2 3 2 4" xfId="1676" xr:uid="{00000000-0005-0000-0000-00008E230000}"/>
    <cellStyle name="桁区切り 2 2 3 2 4 2" xfId="9163" xr:uid="{00000000-0005-0000-0000-00008F230000}"/>
    <cellStyle name="桁区切り 2 2 3 2 4 3" xfId="16647" xr:uid="{00000000-0005-0000-0000-000090230000}"/>
    <cellStyle name="桁区切り 2 2 3 2 5" xfId="3036" xr:uid="{00000000-0005-0000-0000-000091230000}"/>
    <cellStyle name="桁区切り 2 2 3 2 5 2" xfId="10523" xr:uid="{00000000-0005-0000-0000-000092230000}"/>
    <cellStyle name="桁区切り 2 2 3 2 5 3" xfId="18007" xr:uid="{00000000-0005-0000-0000-000093230000}"/>
    <cellStyle name="桁区切り 2 2 3 2 6" xfId="4398" xr:uid="{00000000-0005-0000-0000-000094230000}"/>
    <cellStyle name="桁区切り 2 2 3 2 6 2" xfId="11885" xr:uid="{00000000-0005-0000-0000-000095230000}"/>
    <cellStyle name="桁区切り 2 2 3 2 6 3" xfId="19369" xr:uid="{00000000-0005-0000-0000-000096230000}"/>
    <cellStyle name="桁区切り 2 2 3 2 7" xfId="5758" xr:uid="{00000000-0005-0000-0000-000097230000}"/>
    <cellStyle name="桁区切り 2 2 3 2 7 2" xfId="13245" xr:uid="{00000000-0005-0000-0000-000098230000}"/>
    <cellStyle name="桁区切り 2 2 3 2 7 3" xfId="20729" xr:uid="{00000000-0005-0000-0000-000099230000}"/>
    <cellStyle name="桁区切り 2 2 3 2 8" xfId="7126" xr:uid="{00000000-0005-0000-0000-00009A230000}"/>
    <cellStyle name="桁区切り 2 2 3 2 8 2" xfId="14612" xr:uid="{00000000-0005-0000-0000-00009B230000}"/>
    <cellStyle name="桁区切り 2 2 3 2 8 3" xfId="22096" xr:uid="{00000000-0005-0000-0000-00009C230000}"/>
    <cellStyle name="桁区切り 2 2 3 2 9" xfId="7805" xr:uid="{00000000-0005-0000-0000-00009D230000}"/>
    <cellStyle name="桁区切り 2 2 3 3" xfId="485" xr:uid="{00000000-0005-0000-0000-00009E230000}"/>
    <cellStyle name="桁区切り 2 2 3 3 2" xfId="1163" xr:uid="{00000000-0005-0000-0000-00009F230000}"/>
    <cellStyle name="桁区切り 2 2 3 3 2 2" xfId="2525" xr:uid="{00000000-0005-0000-0000-0000A0230000}"/>
    <cellStyle name="桁区切り 2 2 3 3 2 2 2" xfId="10012" xr:uid="{00000000-0005-0000-0000-0000A1230000}"/>
    <cellStyle name="桁区切り 2 2 3 3 2 2 3" xfId="17496" xr:uid="{00000000-0005-0000-0000-0000A2230000}"/>
    <cellStyle name="桁区切り 2 2 3 3 2 3" xfId="3885" xr:uid="{00000000-0005-0000-0000-0000A3230000}"/>
    <cellStyle name="桁区切り 2 2 3 3 2 3 2" xfId="11372" xr:uid="{00000000-0005-0000-0000-0000A4230000}"/>
    <cellStyle name="桁区切り 2 2 3 3 2 3 3" xfId="18856" xr:uid="{00000000-0005-0000-0000-0000A5230000}"/>
    <cellStyle name="桁区切り 2 2 3 3 2 4" xfId="5247" xr:uid="{00000000-0005-0000-0000-0000A6230000}"/>
    <cellStyle name="桁区切り 2 2 3 3 2 4 2" xfId="12734" xr:uid="{00000000-0005-0000-0000-0000A7230000}"/>
    <cellStyle name="桁区切り 2 2 3 3 2 4 3" xfId="20218" xr:uid="{00000000-0005-0000-0000-0000A8230000}"/>
    <cellStyle name="桁区切り 2 2 3 3 2 5" xfId="6607" xr:uid="{00000000-0005-0000-0000-0000A9230000}"/>
    <cellStyle name="桁区切り 2 2 3 3 2 5 2" xfId="14094" xr:uid="{00000000-0005-0000-0000-0000AA230000}"/>
    <cellStyle name="桁区切り 2 2 3 3 2 5 3" xfId="21578" xr:uid="{00000000-0005-0000-0000-0000AB230000}"/>
    <cellStyle name="桁区切り 2 2 3 3 2 6" xfId="8652" xr:uid="{00000000-0005-0000-0000-0000AC230000}"/>
    <cellStyle name="桁区切り 2 2 3 3 2 7" xfId="16136" xr:uid="{00000000-0005-0000-0000-0000AD230000}"/>
    <cellStyle name="桁区切り 2 2 3 3 3" xfId="1847" xr:uid="{00000000-0005-0000-0000-0000AE230000}"/>
    <cellStyle name="桁区切り 2 2 3 3 3 2" xfId="9334" xr:uid="{00000000-0005-0000-0000-0000AF230000}"/>
    <cellStyle name="桁区切り 2 2 3 3 3 3" xfId="16818" xr:uid="{00000000-0005-0000-0000-0000B0230000}"/>
    <cellStyle name="桁区切り 2 2 3 3 4" xfId="3207" xr:uid="{00000000-0005-0000-0000-0000B1230000}"/>
    <cellStyle name="桁区切り 2 2 3 3 4 2" xfId="10694" xr:uid="{00000000-0005-0000-0000-0000B2230000}"/>
    <cellStyle name="桁区切り 2 2 3 3 4 3" xfId="18178" xr:uid="{00000000-0005-0000-0000-0000B3230000}"/>
    <cellStyle name="桁区切り 2 2 3 3 5" xfId="4569" xr:uid="{00000000-0005-0000-0000-0000B4230000}"/>
    <cellStyle name="桁区切り 2 2 3 3 5 2" xfId="12056" xr:uid="{00000000-0005-0000-0000-0000B5230000}"/>
    <cellStyle name="桁区切り 2 2 3 3 5 3" xfId="19540" xr:uid="{00000000-0005-0000-0000-0000B6230000}"/>
    <cellStyle name="桁区切り 2 2 3 3 6" xfId="5929" xr:uid="{00000000-0005-0000-0000-0000B7230000}"/>
    <cellStyle name="桁区切り 2 2 3 3 6 2" xfId="13416" xr:uid="{00000000-0005-0000-0000-0000B8230000}"/>
    <cellStyle name="桁区切り 2 2 3 3 6 3" xfId="20900" xr:uid="{00000000-0005-0000-0000-0000B9230000}"/>
    <cellStyle name="桁区切り 2 2 3 3 7" xfId="7295" xr:uid="{00000000-0005-0000-0000-0000BA230000}"/>
    <cellStyle name="桁区切り 2 2 3 3 7 2" xfId="14781" xr:uid="{00000000-0005-0000-0000-0000BB230000}"/>
    <cellStyle name="桁区切り 2 2 3 3 7 3" xfId="22265" xr:uid="{00000000-0005-0000-0000-0000BC230000}"/>
    <cellStyle name="桁区切り 2 2 3 3 8" xfId="7974" xr:uid="{00000000-0005-0000-0000-0000BD230000}"/>
    <cellStyle name="桁区切り 2 2 3 3 9" xfId="15458" xr:uid="{00000000-0005-0000-0000-0000BE230000}"/>
    <cellStyle name="桁区切り 2 2 3 4" xfId="824" xr:uid="{00000000-0005-0000-0000-0000BF230000}"/>
    <cellStyle name="桁区切り 2 2 3 4 2" xfId="2186" xr:uid="{00000000-0005-0000-0000-0000C0230000}"/>
    <cellStyle name="桁区切り 2 2 3 4 2 2" xfId="9673" xr:uid="{00000000-0005-0000-0000-0000C1230000}"/>
    <cellStyle name="桁区切り 2 2 3 4 2 3" xfId="17157" xr:uid="{00000000-0005-0000-0000-0000C2230000}"/>
    <cellStyle name="桁区切り 2 2 3 4 3" xfId="3546" xr:uid="{00000000-0005-0000-0000-0000C3230000}"/>
    <cellStyle name="桁区切り 2 2 3 4 3 2" xfId="11033" xr:uid="{00000000-0005-0000-0000-0000C4230000}"/>
    <cellStyle name="桁区切り 2 2 3 4 3 3" xfId="18517" xr:uid="{00000000-0005-0000-0000-0000C5230000}"/>
    <cellStyle name="桁区切り 2 2 3 4 4" xfId="4908" xr:uid="{00000000-0005-0000-0000-0000C6230000}"/>
    <cellStyle name="桁区切り 2 2 3 4 4 2" xfId="12395" xr:uid="{00000000-0005-0000-0000-0000C7230000}"/>
    <cellStyle name="桁区切り 2 2 3 4 4 3" xfId="19879" xr:uid="{00000000-0005-0000-0000-0000C8230000}"/>
    <cellStyle name="桁区切り 2 2 3 4 5" xfId="6268" xr:uid="{00000000-0005-0000-0000-0000C9230000}"/>
    <cellStyle name="桁区切り 2 2 3 4 5 2" xfId="13755" xr:uid="{00000000-0005-0000-0000-0000CA230000}"/>
    <cellStyle name="桁区切り 2 2 3 4 5 3" xfId="21239" xr:uid="{00000000-0005-0000-0000-0000CB230000}"/>
    <cellStyle name="桁区切り 2 2 3 4 6" xfId="8313" xr:uid="{00000000-0005-0000-0000-0000CC230000}"/>
    <cellStyle name="桁区切り 2 2 3 4 7" xfId="15797" xr:uid="{00000000-0005-0000-0000-0000CD230000}"/>
    <cellStyle name="桁区切り 2 2 3 5" xfId="1507" xr:uid="{00000000-0005-0000-0000-0000CE230000}"/>
    <cellStyle name="桁区切り 2 2 3 5 2" xfId="8994" xr:uid="{00000000-0005-0000-0000-0000CF230000}"/>
    <cellStyle name="桁区切り 2 2 3 5 3" xfId="16478" xr:uid="{00000000-0005-0000-0000-0000D0230000}"/>
    <cellStyle name="桁区切り 2 2 3 6" xfId="2867" xr:uid="{00000000-0005-0000-0000-0000D1230000}"/>
    <cellStyle name="桁区切り 2 2 3 6 2" xfId="10354" xr:uid="{00000000-0005-0000-0000-0000D2230000}"/>
    <cellStyle name="桁区切り 2 2 3 6 3" xfId="17838" xr:uid="{00000000-0005-0000-0000-0000D3230000}"/>
    <cellStyle name="桁区切り 2 2 3 7" xfId="4229" xr:uid="{00000000-0005-0000-0000-0000D4230000}"/>
    <cellStyle name="桁区切り 2 2 3 7 2" xfId="11716" xr:uid="{00000000-0005-0000-0000-0000D5230000}"/>
    <cellStyle name="桁区切り 2 2 3 7 3" xfId="19200" xr:uid="{00000000-0005-0000-0000-0000D6230000}"/>
    <cellStyle name="桁区切り 2 2 3 8" xfId="5589" xr:uid="{00000000-0005-0000-0000-0000D7230000}"/>
    <cellStyle name="桁区切り 2 2 3 8 2" xfId="13076" xr:uid="{00000000-0005-0000-0000-0000D8230000}"/>
    <cellStyle name="桁区切り 2 2 3 8 3" xfId="20560" xr:uid="{00000000-0005-0000-0000-0000D9230000}"/>
    <cellStyle name="桁区切り 2 2 3 9" xfId="6956" xr:uid="{00000000-0005-0000-0000-0000DA230000}"/>
    <cellStyle name="桁区切り 2 2 3 9 2" xfId="14442" xr:uid="{00000000-0005-0000-0000-0000DB230000}"/>
    <cellStyle name="桁区切り 2 2 3 9 3" xfId="21926" xr:uid="{00000000-0005-0000-0000-0000DC230000}"/>
    <cellStyle name="桁区切り 2 2 4" xfId="227" xr:uid="{00000000-0005-0000-0000-0000DD230000}"/>
    <cellStyle name="桁区切り 2 2 4 10" xfId="15204" xr:uid="{00000000-0005-0000-0000-0000DE230000}"/>
    <cellStyle name="桁区切り 2 2 4 2" xfId="569" xr:uid="{00000000-0005-0000-0000-0000DF230000}"/>
    <cellStyle name="桁区切り 2 2 4 2 2" xfId="1247" xr:uid="{00000000-0005-0000-0000-0000E0230000}"/>
    <cellStyle name="桁区切り 2 2 4 2 2 2" xfId="2609" xr:uid="{00000000-0005-0000-0000-0000E1230000}"/>
    <cellStyle name="桁区切り 2 2 4 2 2 2 2" xfId="10096" xr:uid="{00000000-0005-0000-0000-0000E2230000}"/>
    <cellStyle name="桁区切り 2 2 4 2 2 2 3" xfId="17580" xr:uid="{00000000-0005-0000-0000-0000E3230000}"/>
    <cellStyle name="桁区切り 2 2 4 2 2 3" xfId="3969" xr:uid="{00000000-0005-0000-0000-0000E4230000}"/>
    <cellStyle name="桁区切り 2 2 4 2 2 3 2" xfId="11456" xr:uid="{00000000-0005-0000-0000-0000E5230000}"/>
    <cellStyle name="桁区切り 2 2 4 2 2 3 3" xfId="18940" xr:uid="{00000000-0005-0000-0000-0000E6230000}"/>
    <cellStyle name="桁区切り 2 2 4 2 2 4" xfId="5331" xr:uid="{00000000-0005-0000-0000-0000E7230000}"/>
    <cellStyle name="桁区切り 2 2 4 2 2 4 2" xfId="12818" xr:uid="{00000000-0005-0000-0000-0000E8230000}"/>
    <cellStyle name="桁区切り 2 2 4 2 2 4 3" xfId="20302" xr:uid="{00000000-0005-0000-0000-0000E9230000}"/>
    <cellStyle name="桁区切り 2 2 4 2 2 5" xfId="6691" xr:uid="{00000000-0005-0000-0000-0000EA230000}"/>
    <cellStyle name="桁区切り 2 2 4 2 2 5 2" xfId="14178" xr:uid="{00000000-0005-0000-0000-0000EB230000}"/>
    <cellStyle name="桁区切り 2 2 4 2 2 5 3" xfId="21662" xr:uid="{00000000-0005-0000-0000-0000EC230000}"/>
    <cellStyle name="桁区切り 2 2 4 2 2 6" xfId="8736" xr:uid="{00000000-0005-0000-0000-0000ED230000}"/>
    <cellStyle name="桁区切り 2 2 4 2 2 7" xfId="16220" xr:uid="{00000000-0005-0000-0000-0000EE230000}"/>
    <cellStyle name="桁区切り 2 2 4 2 3" xfId="1931" xr:uid="{00000000-0005-0000-0000-0000EF230000}"/>
    <cellStyle name="桁区切り 2 2 4 2 3 2" xfId="9418" xr:uid="{00000000-0005-0000-0000-0000F0230000}"/>
    <cellStyle name="桁区切り 2 2 4 2 3 3" xfId="16902" xr:uid="{00000000-0005-0000-0000-0000F1230000}"/>
    <cellStyle name="桁区切り 2 2 4 2 4" xfId="3291" xr:uid="{00000000-0005-0000-0000-0000F2230000}"/>
    <cellStyle name="桁区切り 2 2 4 2 4 2" xfId="10778" xr:uid="{00000000-0005-0000-0000-0000F3230000}"/>
    <cellStyle name="桁区切り 2 2 4 2 4 3" xfId="18262" xr:uid="{00000000-0005-0000-0000-0000F4230000}"/>
    <cellStyle name="桁区切り 2 2 4 2 5" xfId="4653" xr:uid="{00000000-0005-0000-0000-0000F5230000}"/>
    <cellStyle name="桁区切り 2 2 4 2 5 2" xfId="12140" xr:uid="{00000000-0005-0000-0000-0000F6230000}"/>
    <cellStyle name="桁区切り 2 2 4 2 5 3" xfId="19624" xr:uid="{00000000-0005-0000-0000-0000F7230000}"/>
    <cellStyle name="桁区切り 2 2 4 2 6" xfId="6013" xr:uid="{00000000-0005-0000-0000-0000F8230000}"/>
    <cellStyle name="桁区切り 2 2 4 2 6 2" xfId="13500" xr:uid="{00000000-0005-0000-0000-0000F9230000}"/>
    <cellStyle name="桁区切り 2 2 4 2 6 3" xfId="20984" xr:uid="{00000000-0005-0000-0000-0000FA230000}"/>
    <cellStyle name="桁区切り 2 2 4 2 7" xfId="7379" xr:uid="{00000000-0005-0000-0000-0000FB230000}"/>
    <cellStyle name="桁区切り 2 2 4 2 7 2" xfId="14865" xr:uid="{00000000-0005-0000-0000-0000FC230000}"/>
    <cellStyle name="桁区切り 2 2 4 2 7 3" xfId="22349" xr:uid="{00000000-0005-0000-0000-0000FD230000}"/>
    <cellStyle name="桁区切り 2 2 4 2 8" xfId="8058" xr:uid="{00000000-0005-0000-0000-0000FE230000}"/>
    <cellStyle name="桁区切り 2 2 4 2 9" xfId="15542" xr:uid="{00000000-0005-0000-0000-0000FF230000}"/>
    <cellStyle name="桁区切り 2 2 4 3" xfId="909" xr:uid="{00000000-0005-0000-0000-000000240000}"/>
    <cellStyle name="桁区切り 2 2 4 3 2" xfId="2271" xr:uid="{00000000-0005-0000-0000-000001240000}"/>
    <cellStyle name="桁区切り 2 2 4 3 2 2" xfId="9758" xr:uid="{00000000-0005-0000-0000-000002240000}"/>
    <cellStyle name="桁区切り 2 2 4 3 2 3" xfId="17242" xr:uid="{00000000-0005-0000-0000-000003240000}"/>
    <cellStyle name="桁区切り 2 2 4 3 3" xfId="3631" xr:uid="{00000000-0005-0000-0000-000004240000}"/>
    <cellStyle name="桁区切り 2 2 4 3 3 2" xfId="11118" xr:uid="{00000000-0005-0000-0000-000005240000}"/>
    <cellStyle name="桁区切り 2 2 4 3 3 3" xfId="18602" xr:uid="{00000000-0005-0000-0000-000006240000}"/>
    <cellStyle name="桁区切り 2 2 4 3 4" xfId="4993" xr:uid="{00000000-0005-0000-0000-000007240000}"/>
    <cellStyle name="桁区切り 2 2 4 3 4 2" xfId="12480" xr:uid="{00000000-0005-0000-0000-000008240000}"/>
    <cellStyle name="桁区切り 2 2 4 3 4 3" xfId="19964" xr:uid="{00000000-0005-0000-0000-000009240000}"/>
    <cellStyle name="桁区切り 2 2 4 3 5" xfId="6353" xr:uid="{00000000-0005-0000-0000-00000A240000}"/>
    <cellStyle name="桁区切り 2 2 4 3 5 2" xfId="13840" xr:uid="{00000000-0005-0000-0000-00000B240000}"/>
    <cellStyle name="桁区切り 2 2 4 3 5 3" xfId="21324" xr:uid="{00000000-0005-0000-0000-00000C240000}"/>
    <cellStyle name="桁区切り 2 2 4 3 6" xfId="8398" xr:uid="{00000000-0005-0000-0000-00000D240000}"/>
    <cellStyle name="桁区切り 2 2 4 3 7" xfId="15882" xr:uid="{00000000-0005-0000-0000-00000E240000}"/>
    <cellStyle name="桁区切り 2 2 4 4" xfId="1591" xr:uid="{00000000-0005-0000-0000-00000F240000}"/>
    <cellStyle name="桁区切り 2 2 4 4 2" xfId="9078" xr:uid="{00000000-0005-0000-0000-000010240000}"/>
    <cellStyle name="桁区切り 2 2 4 4 3" xfId="16562" xr:uid="{00000000-0005-0000-0000-000011240000}"/>
    <cellStyle name="桁区切り 2 2 4 5" xfId="2951" xr:uid="{00000000-0005-0000-0000-000012240000}"/>
    <cellStyle name="桁区切り 2 2 4 5 2" xfId="10438" xr:uid="{00000000-0005-0000-0000-000013240000}"/>
    <cellStyle name="桁区切り 2 2 4 5 3" xfId="17922" xr:uid="{00000000-0005-0000-0000-000014240000}"/>
    <cellStyle name="桁区切り 2 2 4 6" xfId="4313" xr:uid="{00000000-0005-0000-0000-000015240000}"/>
    <cellStyle name="桁区切り 2 2 4 6 2" xfId="11800" xr:uid="{00000000-0005-0000-0000-000016240000}"/>
    <cellStyle name="桁区切り 2 2 4 6 3" xfId="19284" xr:uid="{00000000-0005-0000-0000-000017240000}"/>
    <cellStyle name="桁区切り 2 2 4 7" xfId="5673" xr:uid="{00000000-0005-0000-0000-000018240000}"/>
    <cellStyle name="桁区切り 2 2 4 7 2" xfId="13160" xr:uid="{00000000-0005-0000-0000-000019240000}"/>
    <cellStyle name="桁区切り 2 2 4 7 3" xfId="20644" xr:uid="{00000000-0005-0000-0000-00001A240000}"/>
    <cellStyle name="桁区切り 2 2 4 8" xfId="7041" xr:uid="{00000000-0005-0000-0000-00001B240000}"/>
    <cellStyle name="桁区切り 2 2 4 8 2" xfId="14527" xr:uid="{00000000-0005-0000-0000-00001C240000}"/>
    <cellStyle name="桁区切り 2 2 4 8 3" xfId="22011" xr:uid="{00000000-0005-0000-0000-00001D240000}"/>
    <cellStyle name="桁区切り 2 2 4 9" xfId="7720" xr:uid="{00000000-0005-0000-0000-00001E240000}"/>
    <cellStyle name="桁区切り 2 2 5" xfId="400" xr:uid="{00000000-0005-0000-0000-00001F240000}"/>
    <cellStyle name="桁区切り 2 2 5 2" xfId="1078" xr:uid="{00000000-0005-0000-0000-000020240000}"/>
    <cellStyle name="桁区切り 2 2 5 2 2" xfId="2440" xr:uid="{00000000-0005-0000-0000-000021240000}"/>
    <cellStyle name="桁区切り 2 2 5 2 2 2" xfId="9927" xr:uid="{00000000-0005-0000-0000-000022240000}"/>
    <cellStyle name="桁区切り 2 2 5 2 2 3" xfId="17411" xr:uid="{00000000-0005-0000-0000-000023240000}"/>
    <cellStyle name="桁区切り 2 2 5 2 3" xfId="3800" xr:uid="{00000000-0005-0000-0000-000024240000}"/>
    <cellStyle name="桁区切り 2 2 5 2 3 2" xfId="11287" xr:uid="{00000000-0005-0000-0000-000025240000}"/>
    <cellStyle name="桁区切り 2 2 5 2 3 3" xfId="18771" xr:uid="{00000000-0005-0000-0000-000026240000}"/>
    <cellStyle name="桁区切り 2 2 5 2 4" xfId="5162" xr:uid="{00000000-0005-0000-0000-000027240000}"/>
    <cellStyle name="桁区切り 2 2 5 2 4 2" xfId="12649" xr:uid="{00000000-0005-0000-0000-000028240000}"/>
    <cellStyle name="桁区切り 2 2 5 2 4 3" xfId="20133" xr:uid="{00000000-0005-0000-0000-000029240000}"/>
    <cellStyle name="桁区切り 2 2 5 2 5" xfId="6522" xr:uid="{00000000-0005-0000-0000-00002A240000}"/>
    <cellStyle name="桁区切り 2 2 5 2 5 2" xfId="14009" xr:uid="{00000000-0005-0000-0000-00002B240000}"/>
    <cellStyle name="桁区切り 2 2 5 2 5 3" xfId="21493" xr:uid="{00000000-0005-0000-0000-00002C240000}"/>
    <cellStyle name="桁区切り 2 2 5 2 6" xfId="8567" xr:uid="{00000000-0005-0000-0000-00002D240000}"/>
    <cellStyle name="桁区切り 2 2 5 2 7" xfId="16051" xr:uid="{00000000-0005-0000-0000-00002E240000}"/>
    <cellStyle name="桁区切り 2 2 5 3" xfId="1762" xr:uid="{00000000-0005-0000-0000-00002F240000}"/>
    <cellStyle name="桁区切り 2 2 5 3 2" xfId="9249" xr:uid="{00000000-0005-0000-0000-000030240000}"/>
    <cellStyle name="桁区切り 2 2 5 3 3" xfId="16733" xr:uid="{00000000-0005-0000-0000-000031240000}"/>
    <cellStyle name="桁区切り 2 2 5 4" xfId="3122" xr:uid="{00000000-0005-0000-0000-000032240000}"/>
    <cellStyle name="桁区切り 2 2 5 4 2" xfId="10609" xr:uid="{00000000-0005-0000-0000-000033240000}"/>
    <cellStyle name="桁区切り 2 2 5 4 3" xfId="18093" xr:uid="{00000000-0005-0000-0000-000034240000}"/>
    <cellStyle name="桁区切り 2 2 5 5" xfId="4484" xr:uid="{00000000-0005-0000-0000-000035240000}"/>
    <cellStyle name="桁区切り 2 2 5 5 2" xfId="11971" xr:uid="{00000000-0005-0000-0000-000036240000}"/>
    <cellStyle name="桁区切り 2 2 5 5 3" xfId="19455" xr:uid="{00000000-0005-0000-0000-000037240000}"/>
    <cellStyle name="桁区切り 2 2 5 6" xfId="5844" xr:uid="{00000000-0005-0000-0000-000038240000}"/>
    <cellStyle name="桁区切り 2 2 5 6 2" xfId="13331" xr:uid="{00000000-0005-0000-0000-000039240000}"/>
    <cellStyle name="桁区切り 2 2 5 6 3" xfId="20815" xr:uid="{00000000-0005-0000-0000-00003A240000}"/>
    <cellStyle name="桁区切り 2 2 5 7" xfId="7210" xr:uid="{00000000-0005-0000-0000-00003B240000}"/>
    <cellStyle name="桁区切り 2 2 5 7 2" xfId="14696" xr:uid="{00000000-0005-0000-0000-00003C240000}"/>
    <cellStyle name="桁区切り 2 2 5 7 3" xfId="22180" xr:uid="{00000000-0005-0000-0000-00003D240000}"/>
    <cellStyle name="桁区切り 2 2 5 8" xfId="7889" xr:uid="{00000000-0005-0000-0000-00003E240000}"/>
    <cellStyle name="桁区切り 2 2 5 9" xfId="15373" xr:uid="{00000000-0005-0000-0000-00003F240000}"/>
    <cellStyle name="桁区切り 2 2 6" xfId="739" xr:uid="{00000000-0005-0000-0000-000040240000}"/>
    <cellStyle name="桁区切り 2 2 6 2" xfId="2101" xr:uid="{00000000-0005-0000-0000-000041240000}"/>
    <cellStyle name="桁区切り 2 2 6 2 2" xfId="9588" xr:uid="{00000000-0005-0000-0000-000042240000}"/>
    <cellStyle name="桁区切り 2 2 6 2 3" xfId="17072" xr:uid="{00000000-0005-0000-0000-000043240000}"/>
    <cellStyle name="桁区切り 2 2 6 3" xfId="3461" xr:uid="{00000000-0005-0000-0000-000044240000}"/>
    <cellStyle name="桁区切り 2 2 6 3 2" xfId="10948" xr:uid="{00000000-0005-0000-0000-000045240000}"/>
    <cellStyle name="桁区切り 2 2 6 3 3" xfId="18432" xr:uid="{00000000-0005-0000-0000-000046240000}"/>
    <cellStyle name="桁区切り 2 2 6 4" xfId="4823" xr:uid="{00000000-0005-0000-0000-000047240000}"/>
    <cellStyle name="桁区切り 2 2 6 4 2" xfId="12310" xr:uid="{00000000-0005-0000-0000-000048240000}"/>
    <cellStyle name="桁区切り 2 2 6 4 3" xfId="19794" xr:uid="{00000000-0005-0000-0000-000049240000}"/>
    <cellStyle name="桁区切り 2 2 6 5" xfId="6183" xr:uid="{00000000-0005-0000-0000-00004A240000}"/>
    <cellStyle name="桁区切り 2 2 6 5 2" xfId="13670" xr:uid="{00000000-0005-0000-0000-00004B240000}"/>
    <cellStyle name="桁区切り 2 2 6 5 3" xfId="21154" xr:uid="{00000000-0005-0000-0000-00004C240000}"/>
    <cellStyle name="桁区切り 2 2 6 6" xfId="8228" xr:uid="{00000000-0005-0000-0000-00004D240000}"/>
    <cellStyle name="桁区切り 2 2 6 7" xfId="15712" xr:uid="{00000000-0005-0000-0000-00004E240000}"/>
    <cellStyle name="桁区切り 2 2 7" xfId="1435" xr:uid="{00000000-0005-0000-0000-00004F240000}"/>
    <cellStyle name="桁区切り 2 2 7 2" xfId="8922" xr:uid="{00000000-0005-0000-0000-000050240000}"/>
    <cellStyle name="桁区切り 2 2 7 3" xfId="16406" xr:uid="{00000000-0005-0000-0000-000051240000}"/>
    <cellStyle name="桁区切り 2 2 8" xfId="2795" xr:uid="{00000000-0005-0000-0000-000052240000}"/>
    <cellStyle name="桁区切り 2 2 8 2" xfId="10282" xr:uid="{00000000-0005-0000-0000-000053240000}"/>
    <cellStyle name="桁区切り 2 2 8 3" xfId="17766" xr:uid="{00000000-0005-0000-0000-000054240000}"/>
    <cellStyle name="桁区切り 2 2 9" xfId="4157" xr:uid="{00000000-0005-0000-0000-000055240000}"/>
    <cellStyle name="桁区切り 2 2 9 2" xfId="11644" xr:uid="{00000000-0005-0000-0000-000056240000}"/>
    <cellStyle name="桁区切り 2 2 9 3" xfId="19128" xr:uid="{00000000-0005-0000-0000-000057240000}"/>
    <cellStyle name="桁区切り 2 3" xfId="80" xr:uid="{00000000-0005-0000-0000-000058240000}"/>
    <cellStyle name="桁区切り 2 3 10" xfId="6901" xr:uid="{00000000-0005-0000-0000-000059240000}"/>
    <cellStyle name="桁区切り 2 3 10 2" xfId="14387" xr:uid="{00000000-0005-0000-0000-00005A240000}"/>
    <cellStyle name="桁区切り 2 3 10 3" xfId="21871" xr:uid="{00000000-0005-0000-0000-00005B240000}"/>
    <cellStyle name="桁区切り 2 3 11" xfId="7580" xr:uid="{00000000-0005-0000-0000-00005C240000}"/>
    <cellStyle name="桁区切り 2 3 12" xfId="15064" xr:uid="{00000000-0005-0000-0000-00005D240000}"/>
    <cellStyle name="桁区切り 2 3 2" xfId="172" xr:uid="{00000000-0005-0000-0000-00005E240000}"/>
    <cellStyle name="桁区切り 2 3 2 10" xfId="7665" xr:uid="{00000000-0005-0000-0000-00005F240000}"/>
    <cellStyle name="桁区切り 2 3 2 11" xfId="15149" xr:uid="{00000000-0005-0000-0000-000060240000}"/>
    <cellStyle name="桁区切り 2 3 2 2" xfId="342" xr:uid="{00000000-0005-0000-0000-000061240000}"/>
    <cellStyle name="桁区切り 2 3 2 2 10" xfId="15319" xr:uid="{00000000-0005-0000-0000-000062240000}"/>
    <cellStyle name="桁区切り 2 3 2 2 2" xfId="684" xr:uid="{00000000-0005-0000-0000-000063240000}"/>
    <cellStyle name="桁区切り 2 3 2 2 2 2" xfId="1362" xr:uid="{00000000-0005-0000-0000-000064240000}"/>
    <cellStyle name="桁区切り 2 3 2 2 2 2 2" xfId="2724" xr:uid="{00000000-0005-0000-0000-000065240000}"/>
    <cellStyle name="桁区切り 2 3 2 2 2 2 2 2" xfId="10211" xr:uid="{00000000-0005-0000-0000-000066240000}"/>
    <cellStyle name="桁区切り 2 3 2 2 2 2 2 3" xfId="17695" xr:uid="{00000000-0005-0000-0000-000067240000}"/>
    <cellStyle name="桁区切り 2 3 2 2 2 2 3" xfId="4084" xr:uid="{00000000-0005-0000-0000-000068240000}"/>
    <cellStyle name="桁区切り 2 3 2 2 2 2 3 2" xfId="11571" xr:uid="{00000000-0005-0000-0000-000069240000}"/>
    <cellStyle name="桁区切り 2 3 2 2 2 2 3 3" xfId="19055" xr:uid="{00000000-0005-0000-0000-00006A240000}"/>
    <cellStyle name="桁区切り 2 3 2 2 2 2 4" xfId="5446" xr:uid="{00000000-0005-0000-0000-00006B240000}"/>
    <cellStyle name="桁区切り 2 3 2 2 2 2 4 2" xfId="12933" xr:uid="{00000000-0005-0000-0000-00006C240000}"/>
    <cellStyle name="桁区切り 2 3 2 2 2 2 4 3" xfId="20417" xr:uid="{00000000-0005-0000-0000-00006D240000}"/>
    <cellStyle name="桁区切り 2 3 2 2 2 2 5" xfId="6806" xr:uid="{00000000-0005-0000-0000-00006E240000}"/>
    <cellStyle name="桁区切り 2 3 2 2 2 2 5 2" xfId="14293" xr:uid="{00000000-0005-0000-0000-00006F240000}"/>
    <cellStyle name="桁区切り 2 3 2 2 2 2 5 3" xfId="21777" xr:uid="{00000000-0005-0000-0000-000070240000}"/>
    <cellStyle name="桁区切り 2 3 2 2 2 2 6" xfId="8851" xr:uid="{00000000-0005-0000-0000-000071240000}"/>
    <cellStyle name="桁区切り 2 3 2 2 2 2 7" xfId="16335" xr:uid="{00000000-0005-0000-0000-000072240000}"/>
    <cellStyle name="桁区切り 2 3 2 2 2 3" xfId="2046" xr:uid="{00000000-0005-0000-0000-000073240000}"/>
    <cellStyle name="桁区切り 2 3 2 2 2 3 2" xfId="9533" xr:uid="{00000000-0005-0000-0000-000074240000}"/>
    <cellStyle name="桁区切り 2 3 2 2 2 3 3" xfId="17017" xr:uid="{00000000-0005-0000-0000-000075240000}"/>
    <cellStyle name="桁区切り 2 3 2 2 2 4" xfId="3406" xr:uid="{00000000-0005-0000-0000-000076240000}"/>
    <cellStyle name="桁区切り 2 3 2 2 2 4 2" xfId="10893" xr:uid="{00000000-0005-0000-0000-000077240000}"/>
    <cellStyle name="桁区切り 2 3 2 2 2 4 3" xfId="18377" xr:uid="{00000000-0005-0000-0000-000078240000}"/>
    <cellStyle name="桁区切り 2 3 2 2 2 5" xfId="4768" xr:uid="{00000000-0005-0000-0000-000079240000}"/>
    <cellStyle name="桁区切り 2 3 2 2 2 5 2" xfId="12255" xr:uid="{00000000-0005-0000-0000-00007A240000}"/>
    <cellStyle name="桁区切り 2 3 2 2 2 5 3" xfId="19739" xr:uid="{00000000-0005-0000-0000-00007B240000}"/>
    <cellStyle name="桁区切り 2 3 2 2 2 6" xfId="6128" xr:uid="{00000000-0005-0000-0000-00007C240000}"/>
    <cellStyle name="桁区切り 2 3 2 2 2 6 2" xfId="13615" xr:uid="{00000000-0005-0000-0000-00007D240000}"/>
    <cellStyle name="桁区切り 2 3 2 2 2 6 3" xfId="21099" xr:uid="{00000000-0005-0000-0000-00007E240000}"/>
    <cellStyle name="桁区切り 2 3 2 2 2 7" xfId="7494" xr:uid="{00000000-0005-0000-0000-00007F240000}"/>
    <cellStyle name="桁区切り 2 3 2 2 2 7 2" xfId="14980" xr:uid="{00000000-0005-0000-0000-000080240000}"/>
    <cellStyle name="桁区切り 2 3 2 2 2 7 3" xfId="22464" xr:uid="{00000000-0005-0000-0000-000081240000}"/>
    <cellStyle name="桁区切り 2 3 2 2 2 8" xfId="8173" xr:uid="{00000000-0005-0000-0000-000082240000}"/>
    <cellStyle name="桁区切り 2 3 2 2 2 9" xfId="15657" xr:uid="{00000000-0005-0000-0000-000083240000}"/>
    <cellStyle name="桁区切り 2 3 2 2 3" xfId="1024" xr:uid="{00000000-0005-0000-0000-000084240000}"/>
    <cellStyle name="桁区切り 2 3 2 2 3 2" xfId="2386" xr:uid="{00000000-0005-0000-0000-000085240000}"/>
    <cellStyle name="桁区切り 2 3 2 2 3 2 2" xfId="9873" xr:uid="{00000000-0005-0000-0000-000086240000}"/>
    <cellStyle name="桁区切り 2 3 2 2 3 2 3" xfId="17357" xr:uid="{00000000-0005-0000-0000-000087240000}"/>
    <cellStyle name="桁区切り 2 3 2 2 3 3" xfId="3746" xr:uid="{00000000-0005-0000-0000-000088240000}"/>
    <cellStyle name="桁区切り 2 3 2 2 3 3 2" xfId="11233" xr:uid="{00000000-0005-0000-0000-000089240000}"/>
    <cellStyle name="桁区切り 2 3 2 2 3 3 3" xfId="18717" xr:uid="{00000000-0005-0000-0000-00008A240000}"/>
    <cellStyle name="桁区切り 2 3 2 2 3 4" xfId="5108" xr:uid="{00000000-0005-0000-0000-00008B240000}"/>
    <cellStyle name="桁区切り 2 3 2 2 3 4 2" xfId="12595" xr:uid="{00000000-0005-0000-0000-00008C240000}"/>
    <cellStyle name="桁区切り 2 3 2 2 3 4 3" xfId="20079" xr:uid="{00000000-0005-0000-0000-00008D240000}"/>
    <cellStyle name="桁区切り 2 3 2 2 3 5" xfId="6468" xr:uid="{00000000-0005-0000-0000-00008E240000}"/>
    <cellStyle name="桁区切り 2 3 2 2 3 5 2" xfId="13955" xr:uid="{00000000-0005-0000-0000-00008F240000}"/>
    <cellStyle name="桁区切り 2 3 2 2 3 5 3" xfId="21439" xr:uid="{00000000-0005-0000-0000-000090240000}"/>
    <cellStyle name="桁区切り 2 3 2 2 3 6" xfId="8513" xr:uid="{00000000-0005-0000-0000-000091240000}"/>
    <cellStyle name="桁区切り 2 3 2 2 3 7" xfId="15997" xr:uid="{00000000-0005-0000-0000-000092240000}"/>
    <cellStyle name="桁区切り 2 3 2 2 4" xfId="1706" xr:uid="{00000000-0005-0000-0000-000093240000}"/>
    <cellStyle name="桁区切り 2 3 2 2 4 2" xfId="9193" xr:uid="{00000000-0005-0000-0000-000094240000}"/>
    <cellStyle name="桁区切り 2 3 2 2 4 3" xfId="16677" xr:uid="{00000000-0005-0000-0000-000095240000}"/>
    <cellStyle name="桁区切り 2 3 2 2 5" xfId="3066" xr:uid="{00000000-0005-0000-0000-000096240000}"/>
    <cellStyle name="桁区切り 2 3 2 2 5 2" xfId="10553" xr:uid="{00000000-0005-0000-0000-000097240000}"/>
    <cellStyle name="桁区切り 2 3 2 2 5 3" xfId="18037" xr:uid="{00000000-0005-0000-0000-000098240000}"/>
    <cellStyle name="桁区切り 2 3 2 2 6" xfId="4428" xr:uid="{00000000-0005-0000-0000-000099240000}"/>
    <cellStyle name="桁区切り 2 3 2 2 6 2" xfId="11915" xr:uid="{00000000-0005-0000-0000-00009A240000}"/>
    <cellStyle name="桁区切り 2 3 2 2 6 3" xfId="19399" xr:uid="{00000000-0005-0000-0000-00009B240000}"/>
    <cellStyle name="桁区切り 2 3 2 2 7" xfId="5788" xr:uid="{00000000-0005-0000-0000-00009C240000}"/>
    <cellStyle name="桁区切り 2 3 2 2 7 2" xfId="13275" xr:uid="{00000000-0005-0000-0000-00009D240000}"/>
    <cellStyle name="桁区切り 2 3 2 2 7 3" xfId="20759" xr:uid="{00000000-0005-0000-0000-00009E240000}"/>
    <cellStyle name="桁区切り 2 3 2 2 8" xfId="7156" xr:uid="{00000000-0005-0000-0000-00009F240000}"/>
    <cellStyle name="桁区切り 2 3 2 2 8 2" xfId="14642" xr:uid="{00000000-0005-0000-0000-0000A0240000}"/>
    <cellStyle name="桁区切り 2 3 2 2 8 3" xfId="22126" xr:uid="{00000000-0005-0000-0000-0000A1240000}"/>
    <cellStyle name="桁区切り 2 3 2 2 9" xfId="7835" xr:uid="{00000000-0005-0000-0000-0000A2240000}"/>
    <cellStyle name="桁区切り 2 3 2 3" xfId="515" xr:uid="{00000000-0005-0000-0000-0000A3240000}"/>
    <cellStyle name="桁区切り 2 3 2 3 2" xfId="1193" xr:uid="{00000000-0005-0000-0000-0000A4240000}"/>
    <cellStyle name="桁区切り 2 3 2 3 2 2" xfId="2555" xr:uid="{00000000-0005-0000-0000-0000A5240000}"/>
    <cellStyle name="桁区切り 2 3 2 3 2 2 2" xfId="10042" xr:uid="{00000000-0005-0000-0000-0000A6240000}"/>
    <cellStyle name="桁区切り 2 3 2 3 2 2 3" xfId="17526" xr:uid="{00000000-0005-0000-0000-0000A7240000}"/>
    <cellStyle name="桁区切り 2 3 2 3 2 3" xfId="3915" xr:uid="{00000000-0005-0000-0000-0000A8240000}"/>
    <cellStyle name="桁区切り 2 3 2 3 2 3 2" xfId="11402" xr:uid="{00000000-0005-0000-0000-0000A9240000}"/>
    <cellStyle name="桁区切り 2 3 2 3 2 3 3" xfId="18886" xr:uid="{00000000-0005-0000-0000-0000AA240000}"/>
    <cellStyle name="桁区切り 2 3 2 3 2 4" xfId="5277" xr:uid="{00000000-0005-0000-0000-0000AB240000}"/>
    <cellStyle name="桁区切り 2 3 2 3 2 4 2" xfId="12764" xr:uid="{00000000-0005-0000-0000-0000AC240000}"/>
    <cellStyle name="桁区切り 2 3 2 3 2 4 3" xfId="20248" xr:uid="{00000000-0005-0000-0000-0000AD240000}"/>
    <cellStyle name="桁区切り 2 3 2 3 2 5" xfId="6637" xr:uid="{00000000-0005-0000-0000-0000AE240000}"/>
    <cellStyle name="桁区切り 2 3 2 3 2 5 2" xfId="14124" xr:uid="{00000000-0005-0000-0000-0000AF240000}"/>
    <cellStyle name="桁区切り 2 3 2 3 2 5 3" xfId="21608" xr:uid="{00000000-0005-0000-0000-0000B0240000}"/>
    <cellStyle name="桁区切り 2 3 2 3 2 6" xfId="8682" xr:uid="{00000000-0005-0000-0000-0000B1240000}"/>
    <cellStyle name="桁区切り 2 3 2 3 2 7" xfId="16166" xr:uid="{00000000-0005-0000-0000-0000B2240000}"/>
    <cellStyle name="桁区切り 2 3 2 3 3" xfId="1877" xr:uid="{00000000-0005-0000-0000-0000B3240000}"/>
    <cellStyle name="桁区切り 2 3 2 3 3 2" xfId="9364" xr:uid="{00000000-0005-0000-0000-0000B4240000}"/>
    <cellStyle name="桁区切り 2 3 2 3 3 3" xfId="16848" xr:uid="{00000000-0005-0000-0000-0000B5240000}"/>
    <cellStyle name="桁区切り 2 3 2 3 4" xfId="3237" xr:uid="{00000000-0005-0000-0000-0000B6240000}"/>
    <cellStyle name="桁区切り 2 3 2 3 4 2" xfId="10724" xr:uid="{00000000-0005-0000-0000-0000B7240000}"/>
    <cellStyle name="桁区切り 2 3 2 3 4 3" xfId="18208" xr:uid="{00000000-0005-0000-0000-0000B8240000}"/>
    <cellStyle name="桁区切り 2 3 2 3 5" xfId="4599" xr:uid="{00000000-0005-0000-0000-0000B9240000}"/>
    <cellStyle name="桁区切り 2 3 2 3 5 2" xfId="12086" xr:uid="{00000000-0005-0000-0000-0000BA240000}"/>
    <cellStyle name="桁区切り 2 3 2 3 5 3" xfId="19570" xr:uid="{00000000-0005-0000-0000-0000BB240000}"/>
    <cellStyle name="桁区切り 2 3 2 3 6" xfId="5959" xr:uid="{00000000-0005-0000-0000-0000BC240000}"/>
    <cellStyle name="桁区切り 2 3 2 3 6 2" xfId="13446" xr:uid="{00000000-0005-0000-0000-0000BD240000}"/>
    <cellStyle name="桁区切り 2 3 2 3 6 3" xfId="20930" xr:uid="{00000000-0005-0000-0000-0000BE240000}"/>
    <cellStyle name="桁区切り 2 3 2 3 7" xfId="7325" xr:uid="{00000000-0005-0000-0000-0000BF240000}"/>
    <cellStyle name="桁区切り 2 3 2 3 7 2" xfId="14811" xr:uid="{00000000-0005-0000-0000-0000C0240000}"/>
    <cellStyle name="桁区切り 2 3 2 3 7 3" xfId="22295" xr:uid="{00000000-0005-0000-0000-0000C1240000}"/>
    <cellStyle name="桁区切り 2 3 2 3 8" xfId="8004" xr:uid="{00000000-0005-0000-0000-0000C2240000}"/>
    <cellStyle name="桁区切り 2 3 2 3 9" xfId="15488" xr:uid="{00000000-0005-0000-0000-0000C3240000}"/>
    <cellStyle name="桁区切り 2 3 2 4" xfId="854" xr:uid="{00000000-0005-0000-0000-0000C4240000}"/>
    <cellStyle name="桁区切り 2 3 2 4 2" xfId="2216" xr:uid="{00000000-0005-0000-0000-0000C5240000}"/>
    <cellStyle name="桁区切り 2 3 2 4 2 2" xfId="9703" xr:uid="{00000000-0005-0000-0000-0000C6240000}"/>
    <cellStyle name="桁区切り 2 3 2 4 2 3" xfId="17187" xr:uid="{00000000-0005-0000-0000-0000C7240000}"/>
    <cellStyle name="桁区切り 2 3 2 4 3" xfId="3576" xr:uid="{00000000-0005-0000-0000-0000C8240000}"/>
    <cellStyle name="桁区切り 2 3 2 4 3 2" xfId="11063" xr:uid="{00000000-0005-0000-0000-0000C9240000}"/>
    <cellStyle name="桁区切り 2 3 2 4 3 3" xfId="18547" xr:uid="{00000000-0005-0000-0000-0000CA240000}"/>
    <cellStyle name="桁区切り 2 3 2 4 4" xfId="4938" xr:uid="{00000000-0005-0000-0000-0000CB240000}"/>
    <cellStyle name="桁区切り 2 3 2 4 4 2" xfId="12425" xr:uid="{00000000-0005-0000-0000-0000CC240000}"/>
    <cellStyle name="桁区切り 2 3 2 4 4 3" xfId="19909" xr:uid="{00000000-0005-0000-0000-0000CD240000}"/>
    <cellStyle name="桁区切り 2 3 2 4 5" xfId="6298" xr:uid="{00000000-0005-0000-0000-0000CE240000}"/>
    <cellStyle name="桁区切り 2 3 2 4 5 2" xfId="13785" xr:uid="{00000000-0005-0000-0000-0000CF240000}"/>
    <cellStyle name="桁区切り 2 3 2 4 5 3" xfId="21269" xr:uid="{00000000-0005-0000-0000-0000D0240000}"/>
    <cellStyle name="桁区切り 2 3 2 4 6" xfId="8343" xr:uid="{00000000-0005-0000-0000-0000D1240000}"/>
    <cellStyle name="桁区切り 2 3 2 4 7" xfId="15827" xr:uid="{00000000-0005-0000-0000-0000D2240000}"/>
    <cellStyle name="桁区切り 2 3 2 5" xfId="1537" xr:uid="{00000000-0005-0000-0000-0000D3240000}"/>
    <cellStyle name="桁区切り 2 3 2 5 2" xfId="9024" xr:uid="{00000000-0005-0000-0000-0000D4240000}"/>
    <cellStyle name="桁区切り 2 3 2 5 3" xfId="16508" xr:uid="{00000000-0005-0000-0000-0000D5240000}"/>
    <cellStyle name="桁区切り 2 3 2 6" xfId="2897" xr:uid="{00000000-0005-0000-0000-0000D6240000}"/>
    <cellStyle name="桁区切り 2 3 2 6 2" xfId="10384" xr:uid="{00000000-0005-0000-0000-0000D7240000}"/>
    <cellStyle name="桁区切り 2 3 2 6 3" xfId="17868" xr:uid="{00000000-0005-0000-0000-0000D8240000}"/>
    <cellStyle name="桁区切り 2 3 2 7" xfId="4259" xr:uid="{00000000-0005-0000-0000-0000D9240000}"/>
    <cellStyle name="桁区切り 2 3 2 7 2" xfId="11746" xr:uid="{00000000-0005-0000-0000-0000DA240000}"/>
    <cellStyle name="桁区切り 2 3 2 7 3" xfId="19230" xr:uid="{00000000-0005-0000-0000-0000DB240000}"/>
    <cellStyle name="桁区切り 2 3 2 8" xfId="5619" xr:uid="{00000000-0005-0000-0000-0000DC240000}"/>
    <cellStyle name="桁区切り 2 3 2 8 2" xfId="13106" xr:uid="{00000000-0005-0000-0000-0000DD240000}"/>
    <cellStyle name="桁区切り 2 3 2 8 3" xfId="20590" xr:uid="{00000000-0005-0000-0000-0000DE240000}"/>
    <cellStyle name="桁区切り 2 3 2 9" xfId="6986" xr:uid="{00000000-0005-0000-0000-0000DF240000}"/>
    <cellStyle name="桁区切り 2 3 2 9 2" xfId="14472" xr:uid="{00000000-0005-0000-0000-0000E0240000}"/>
    <cellStyle name="桁区切り 2 3 2 9 3" xfId="21956" xr:uid="{00000000-0005-0000-0000-0000E1240000}"/>
    <cellStyle name="桁区切り 2 3 3" xfId="257" xr:uid="{00000000-0005-0000-0000-0000E2240000}"/>
    <cellStyle name="桁区切り 2 3 3 10" xfId="15234" xr:uid="{00000000-0005-0000-0000-0000E3240000}"/>
    <cellStyle name="桁区切り 2 3 3 2" xfId="599" xr:uid="{00000000-0005-0000-0000-0000E4240000}"/>
    <cellStyle name="桁区切り 2 3 3 2 2" xfId="1277" xr:uid="{00000000-0005-0000-0000-0000E5240000}"/>
    <cellStyle name="桁区切り 2 3 3 2 2 2" xfId="2639" xr:uid="{00000000-0005-0000-0000-0000E6240000}"/>
    <cellStyle name="桁区切り 2 3 3 2 2 2 2" xfId="10126" xr:uid="{00000000-0005-0000-0000-0000E7240000}"/>
    <cellStyle name="桁区切り 2 3 3 2 2 2 3" xfId="17610" xr:uid="{00000000-0005-0000-0000-0000E8240000}"/>
    <cellStyle name="桁区切り 2 3 3 2 2 3" xfId="3999" xr:uid="{00000000-0005-0000-0000-0000E9240000}"/>
    <cellStyle name="桁区切り 2 3 3 2 2 3 2" xfId="11486" xr:uid="{00000000-0005-0000-0000-0000EA240000}"/>
    <cellStyle name="桁区切り 2 3 3 2 2 3 3" xfId="18970" xr:uid="{00000000-0005-0000-0000-0000EB240000}"/>
    <cellStyle name="桁区切り 2 3 3 2 2 4" xfId="5361" xr:uid="{00000000-0005-0000-0000-0000EC240000}"/>
    <cellStyle name="桁区切り 2 3 3 2 2 4 2" xfId="12848" xr:uid="{00000000-0005-0000-0000-0000ED240000}"/>
    <cellStyle name="桁区切り 2 3 3 2 2 4 3" xfId="20332" xr:uid="{00000000-0005-0000-0000-0000EE240000}"/>
    <cellStyle name="桁区切り 2 3 3 2 2 5" xfId="6721" xr:uid="{00000000-0005-0000-0000-0000EF240000}"/>
    <cellStyle name="桁区切り 2 3 3 2 2 5 2" xfId="14208" xr:uid="{00000000-0005-0000-0000-0000F0240000}"/>
    <cellStyle name="桁区切り 2 3 3 2 2 5 3" xfId="21692" xr:uid="{00000000-0005-0000-0000-0000F1240000}"/>
    <cellStyle name="桁区切り 2 3 3 2 2 6" xfId="8766" xr:uid="{00000000-0005-0000-0000-0000F2240000}"/>
    <cellStyle name="桁区切り 2 3 3 2 2 7" xfId="16250" xr:uid="{00000000-0005-0000-0000-0000F3240000}"/>
    <cellStyle name="桁区切り 2 3 3 2 3" xfId="1961" xr:uid="{00000000-0005-0000-0000-0000F4240000}"/>
    <cellStyle name="桁区切り 2 3 3 2 3 2" xfId="9448" xr:uid="{00000000-0005-0000-0000-0000F5240000}"/>
    <cellStyle name="桁区切り 2 3 3 2 3 3" xfId="16932" xr:uid="{00000000-0005-0000-0000-0000F6240000}"/>
    <cellStyle name="桁区切り 2 3 3 2 4" xfId="3321" xr:uid="{00000000-0005-0000-0000-0000F7240000}"/>
    <cellStyle name="桁区切り 2 3 3 2 4 2" xfId="10808" xr:uid="{00000000-0005-0000-0000-0000F8240000}"/>
    <cellStyle name="桁区切り 2 3 3 2 4 3" xfId="18292" xr:uid="{00000000-0005-0000-0000-0000F9240000}"/>
    <cellStyle name="桁区切り 2 3 3 2 5" xfId="4683" xr:uid="{00000000-0005-0000-0000-0000FA240000}"/>
    <cellStyle name="桁区切り 2 3 3 2 5 2" xfId="12170" xr:uid="{00000000-0005-0000-0000-0000FB240000}"/>
    <cellStyle name="桁区切り 2 3 3 2 5 3" xfId="19654" xr:uid="{00000000-0005-0000-0000-0000FC240000}"/>
    <cellStyle name="桁区切り 2 3 3 2 6" xfId="6043" xr:uid="{00000000-0005-0000-0000-0000FD240000}"/>
    <cellStyle name="桁区切り 2 3 3 2 6 2" xfId="13530" xr:uid="{00000000-0005-0000-0000-0000FE240000}"/>
    <cellStyle name="桁区切り 2 3 3 2 6 3" xfId="21014" xr:uid="{00000000-0005-0000-0000-0000FF240000}"/>
    <cellStyle name="桁区切り 2 3 3 2 7" xfId="7409" xr:uid="{00000000-0005-0000-0000-000000250000}"/>
    <cellStyle name="桁区切り 2 3 3 2 7 2" xfId="14895" xr:uid="{00000000-0005-0000-0000-000001250000}"/>
    <cellStyle name="桁区切り 2 3 3 2 7 3" xfId="22379" xr:uid="{00000000-0005-0000-0000-000002250000}"/>
    <cellStyle name="桁区切り 2 3 3 2 8" xfId="8088" xr:uid="{00000000-0005-0000-0000-000003250000}"/>
    <cellStyle name="桁区切り 2 3 3 2 9" xfId="15572" xr:uid="{00000000-0005-0000-0000-000004250000}"/>
    <cellStyle name="桁区切り 2 3 3 3" xfId="939" xr:uid="{00000000-0005-0000-0000-000005250000}"/>
    <cellStyle name="桁区切り 2 3 3 3 2" xfId="2301" xr:uid="{00000000-0005-0000-0000-000006250000}"/>
    <cellStyle name="桁区切り 2 3 3 3 2 2" xfId="9788" xr:uid="{00000000-0005-0000-0000-000007250000}"/>
    <cellStyle name="桁区切り 2 3 3 3 2 3" xfId="17272" xr:uid="{00000000-0005-0000-0000-000008250000}"/>
    <cellStyle name="桁区切り 2 3 3 3 3" xfId="3661" xr:uid="{00000000-0005-0000-0000-000009250000}"/>
    <cellStyle name="桁区切り 2 3 3 3 3 2" xfId="11148" xr:uid="{00000000-0005-0000-0000-00000A250000}"/>
    <cellStyle name="桁区切り 2 3 3 3 3 3" xfId="18632" xr:uid="{00000000-0005-0000-0000-00000B250000}"/>
    <cellStyle name="桁区切り 2 3 3 3 4" xfId="5023" xr:uid="{00000000-0005-0000-0000-00000C250000}"/>
    <cellStyle name="桁区切り 2 3 3 3 4 2" xfId="12510" xr:uid="{00000000-0005-0000-0000-00000D250000}"/>
    <cellStyle name="桁区切り 2 3 3 3 4 3" xfId="19994" xr:uid="{00000000-0005-0000-0000-00000E250000}"/>
    <cellStyle name="桁区切り 2 3 3 3 5" xfId="6383" xr:uid="{00000000-0005-0000-0000-00000F250000}"/>
    <cellStyle name="桁区切り 2 3 3 3 5 2" xfId="13870" xr:uid="{00000000-0005-0000-0000-000010250000}"/>
    <cellStyle name="桁区切り 2 3 3 3 5 3" xfId="21354" xr:uid="{00000000-0005-0000-0000-000011250000}"/>
    <cellStyle name="桁区切り 2 3 3 3 6" xfId="8428" xr:uid="{00000000-0005-0000-0000-000012250000}"/>
    <cellStyle name="桁区切り 2 3 3 3 7" xfId="15912" xr:uid="{00000000-0005-0000-0000-000013250000}"/>
    <cellStyle name="桁区切り 2 3 3 4" xfId="1621" xr:uid="{00000000-0005-0000-0000-000014250000}"/>
    <cellStyle name="桁区切り 2 3 3 4 2" xfId="9108" xr:uid="{00000000-0005-0000-0000-000015250000}"/>
    <cellStyle name="桁区切り 2 3 3 4 3" xfId="16592" xr:uid="{00000000-0005-0000-0000-000016250000}"/>
    <cellStyle name="桁区切り 2 3 3 5" xfId="2981" xr:uid="{00000000-0005-0000-0000-000017250000}"/>
    <cellStyle name="桁区切り 2 3 3 5 2" xfId="10468" xr:uid="{00000000-0005-0000-0000-000018250000}"/>
    <cellStyle name="桁区切り 2 3 3 5 3" xfId="17952" xr:uid="{00000000-0005-0000-0000-000019250000}"/>
    <cellStyle name="桁区切り 2 3 3 6" xfId="4343" xr:uid="{00000000-0005-0000-0000-00001A250000}"/>
    <cellStyle name="桁区切り 2 3 3 6 2" xfId="11830" xr:uid="{00000000-0005-0000-0000-00001B250000}"/>
    <cellStyle name="桁区切り 2 3 3 6 3" xfId="19314" xr:uid="{00000000-0005-0000-0000-00001C250000}"/>
    <cellStyle name="桁区切り 2 3 3 7" xfId="5703" xr:uid="{00000000-0005-0000-0000-00001D250000}"/>
    <cellStyle name="桁区切り 2 3 3 7 2" xfId="13190" xr:uid="{00000000-0005-0000-0000-00001E250000}"/>
    <cellStyle name="桁区切り 2 3 3 7 3" xfId="20674" xr:uid="{00000000-0005-0000-0000-00001F250000}"/>
    <cellStyle name="桁区切り 2 3 3 8" xfId="7071" xr:uid="{00000000-0005-0000-0000-000020250000}"/>
    <cellStyle name="桁区切り 2 3 3 8 2" xfId="14557" xr:uid="{00000000-0005-0000-0000-000021250000}"/>
    <cellStyle name="桁区切り 2 3 3 8 3" xfId="22041" xr:uid="{00000000-0005-0000-0000-000022250000}"/>
    <cellStyle name="桁区切り 2 3 3 9" xfId="7750" xr:uid="{00000000-0005-0000-0000-000023250000}"/>
    <cellStyle name="桁区切り 2 3 4" xfId="430" xr:uid="{00000000-0005-0000-0000-000024250000}"/>
    <cellStyle name="桁区切り 2 3 4 2" xfId="1108" xr:uid="{00000000-0005-0000-0000-000025250000}"/>
    <cellStyle name="桁区切り 2 3 4 2 2" xfId="2470" xr:uid="{00000000-0005-0000-0000-000026250000}"/>
    <cellStyle name="桁区切り 2 3 4 2 2 2" xfId="9957" xr:uid="{00000000-0005-0000-0000-000027250000}"/>
    <cellStyle name="桁区切り 2 3 4 2 2 3" xfId="17441" xr:uid="{00000000-0005-0000-0000-000028250000}"/>
    <cellStyle name="桁区切り 2 3 4 2 3" xfId="3830" xr:uid="{00000000-0005-0000-0000-000029250000}"/>
    <cellStyle name="桁区切り 2 3 4 2 3 2" xfId="11317" xr:uid="{00000000-0005-0000-0000-00002A250000}"/>
    <cellStyle name="桁区切り 2 3 4 2 3 3" xfId="18801" xr:uid="{00000000-0005-0000-0000-00002B250000}"/>
    <cellStyle name="桁区切り 2 3 4 2 4" xfId="5192" xr:uid="{00000000-0005-0000-0000-00002C250000}"/>
    <cellStyle name="桁区切り 2 3 4 2 4 2" xfId="12679" xr:uid="{00000000-0005-0000-0000-00002D250000}"/>
    <cellStyle name="桁区切り 2 3 4 2 4 3" xfId="20163" xr:uid="{00000000-0005-0000-0000-00002E250000}"/>
    <cellStyle name="桁区切り 2 3 4 2 5" xfId="6552" xr:uid="{00000000-0005-0000-0000-00002F250000}"/>
    <cellStyle name="桁区切り 2 3 4 2 5 2" xfId="14039" xr:uid="{00000000-0005-0000-0000-000030250000}"/>
    <cellStyle name="桁区切り 2 3 4 2 5 3" xfId="21523" xr:uid="{00000000-0005-0000-0000-000031250000}"/>
    <cellStyle name="桁区切り 2 3 4 2 6" xfId="8597" xr:uid="{00000000-0005-0000-0000-000032250000}"/>
    <cellStyle name="桁区切り 2 3 4 2 7" xfId="16081" xr:uid="{00000000-0005-0000-0000-000033250000}"/>
    <cellStyle name="桁区切り 2 3 4 3" xfId="1792" xr:uid="{00000000-0005-0000-0000-000034250000}"/>
    <cellStyle name="桁区切り 2 3 4 3 2" xfId="9279" xr:uid="{00000000-0005-0000-0000-000035250000}"/>
    <cellStyle name="桁区切り 2 3 4 3 3" xfId="16763" xr:uid="{00000000-0005-0000-0000-000036250000}"/>
    <cellStyle name="桁区切り 2 3 4 4" xfId="3152" xr:uid="{00000000-0005-0000-0000-000037250000}"/>
    <cellStyle name="桁区切り 2 3 4 4 2" xfId="10639" xr:uid="{00000000-0005-0000-0000-000038250000}"/>
    <cellStyle name="桁区切り 2 3 4 4 3" xfId="18123" xr:uid="{00000000-0005-0000-0000-000039250000}"/>
    <cellStyle name="桁区切り 2 3 4 5" xfId="4514" xr:uid="{00000000-0005-0000-0000-00003A250000}"/>
    <cellStyle name="桁区切り 2 3 4 5 2" xfId="12001" xr:uid="{00000000-0005-0000-0000-00003B250000}"/>
    <cellStyle name="桁区切り 2 3 4 5 3" xfId="19485" xr:uid="{00000000-0005-0000-0000-00003C250000}"/>
    <cellStyle name="桁区切り 2 3 4 6" xfId="5874" xr:uid="{00000000-0005-0000-0000-00003D250000}"/>
    <cellStyle name="桁区切り 2 3 4 6 2" xfId="13361" xr:uid="{00000000-0005-0000-0000-00003E250000}"/>
    <cellStyle name="桁区切り 2 3 4 6 3" xfId="20845" xr:uid="{00000000-0005-0000-0000-00003F250000}"/>
    <cellStyle name="桁区切り 2 3 4 7" xfId="7240" xr:uid="{00000000-0005-0000-0000-000040250000}"/>
    <cellStyle name="桁区切り 2 3 4 7 2" xfId="14726" xr:uid="{00000000-0005-0000-0000-000041250000}"/>
    <cellStyle name="桁区切り 2 3 4 7 3" xfId="22210" xr:uid="{00000000-0005-0000-0000-000042250000}"/>
    <cellStyle name="桁区切り 2 3 4 8" xfId="7919" xr:uid="{00000000-0005-0000-0000-000043250000}"/>
    <cellStyle name="桁区切り 2 3 4 9" xfId="15403" xr:uid="{00000000-0005-0000-0000-000044250000}"/>
    <cellStyle name="桁区切り 2 3 5" xfId="769" xr:uid="{00000000-0005-0000-0000-000045250000}"/>
    <cellStyle name="桁区切り 2 3 5 2" xfId="2131" xr:uid="{00000000-0005-0000-0000-000046250000}"/>
    <cellStyle name="桁区切り 2 3 5 2 2" xfId="9618" xr:uid="{00000000-0005-0000-0000-000047250000}"/>
    <cellStyle name="桁区切り 2 3 5 2 3" xfId="17102" xr:uid="{00000000-0005-0000-0000-000048250000}"/>
    <cellStyle name="桁区切り 2 3 5 3" xfId="3491" xr:uid="{00000000-0005-0000-0000-000049250000}"/>
    <cellStyle name="桁区切り 2 3 5 3 2" xfId="10978" xr:uid="{00000000-0005-0000-0000-00004A250000}"/>
    <cellStyle name="桁区切り 2 3 5 3 3" xfId="18462" xr:uid="{00000000-0005-0000-0000-00004B250000}"/>
    <cellStyle name="桁区切り 2 3 5 4" xfId="4853" xr:uid="{00000000-0005-0000-0000-00004C250000}"/>
    <cellStyle name="桁区切り 2 3 5 4 2" xfId="12340" xr:uid="{00000000-0005-0000-0000-00004D250000}"/>
    <cellStyle name="桁区切り 2 3 5 4 3" xfId="19824" xr:uid="{00000000-0005-0000-0000-00004E250000}"/>
    <cellStyle name="桁区切り 2 3 5 5" xfId="6213" xr:uid="{00000000-0005-0000-0000-00004F250000}"/>
    <cellStyle name="桁区切り 2 3 5 5 2" xfId="13700" xr:uid="{00000000-0005-0000-0000-000050250000}"/>
    <cellStyle name="桁区切り 2 3 5 5 3" xfId="21184" xr:uid="{00000000-0005-0000-0000-000051250000}"/>
    <cellStyle name="桁区切り 2 3 5 6" xfId="8258" xr:uid="{00000000-0005-0000-0000-000052250000}"/>
    <cellStyle name="桁区切り 2 3 5 7" xfId="15742" xr:uid="{00000000-0005-0000-0000-000053250000}"/>
    <cellStyle name="桁区切り 2 3 6" xfId="1453" xr:uid="{00000000-0005-0000-0000-000054250000}"/>
    <cellStyle name="桁区切り 2 3 6 2" xfId="8940" xr:uid="{00000000-0005-0000-0000-000055250000}"/>
    <cellStyle name="桁区切り 2 3 6 3" xfId="16424" xr:uid="{00000000-0005-0000-0000-000056250000}"/>
    <cellStyle name="桁区切り 2 3 7" xfId="2813" xr:uid="{00000000-0005-0000-0000-000057250000}"/>
    <cellStyle name="桁区切り 2 3 7 2" xfId="10300" xr:uid="{00000000-0005-0000-0000-000058250000}"/>
    <cellStyle name="桁区切り 2 3 7 3" xfId="17784" xr:uid="{00000000-0005-0000-0000-000059250000}"/>
    <cellStyle name="桁区切り 2 3 8" xfId="4175" xr:uid="{00000000-0005-0000-0000-00005A250000}"/>
    <cellStyle name="桁区切り 2 3 8 2" xfId="11662" xr:uid="{00000000-0005-0000-0000-00005B250000}"/>
    <cellStyle name="桁区切り 2 3 8 3" xfId="19146" xr:uid="{00000000-0005-0000-0000-00005C250000}"/>
    <cellStyle name="桁区切り 2 3 9" xfId="5535" xr:uid="{00000000-0005-0000-0000-00005D250000}"/>
    <cellStyle name="桁区切り 2 3 9 2" xfId="13022" xr:uid="{00000000-0005-0000-0000-00005E250000}"/>
    <cellStyle name="桁区切り 2 3 9 3" xfId="20506" xr:uid="{00000000-0005-0000-0000-00005F250000}"/>
    <cellStyle name="桁区切り 2 4" xfId="125" xr:uid="{00000000-0005-0000-0000-000060250000}"/>
    <cellStyle name="桁区切り 2 4 10" xfId="7618" xr:uid="{00000000-0005-0000-0000-000061250000}"/>
    <cellStyle name="桁区切り 2 4 11" xfId="15102" xr:uid="{00000000-0005-0000-0000-000062250000}"/>
    <cellStyle name="桁区切り 2 4 2" xfId="295" xr:uid="{00000000-0005-0000-0000-000063250000}"/>
    <cellStyle name="桁区切り 2 4 2 10" xfId="15272" xr:uid="{00000000-0005-0000-0000-000064250000}"/>
    <cellStyle name="桁区切り 2 4 2 2" xfId="637" xr:uid="{00000000-0005-0000-0000-000065250000}"/>
    <cellStyle name="桁区切り 2 4 2 2 2" xfId="1315" xr:uid="{00000000-0005-0000-0000-000066250000}"/>
    <cellStyle name="桁区切り 2 4 2 2 2 2" xfId="2677" xr:uid="{00000000-0005-0000-0000-000067250000}"/>
    <cellStyle name="桁区切り 2 4 2 2 2 2 2" xfId="10164" xr:uid="{00000000-0005-0000-0000-000068250000}"/>
    <cellStyle name="桁区切り 2 4 2 2 2 2 3" xfId="17648" xr:uid="{00000000-0005-0000-0000-000069250000}"/>
    <cellStyle name="桁区切り 2 4 2 2 2 3" xfId="4037" xr:uid="{00000000-0005-0000-0000-00006A250000}"/>
    <cellStyle name="桁区切り 2 4 2 2 2 3 2" xfId="11524" xr:uid="{00000000-0005-0000-0000-00006B250000}"/>
    <cellStyle name="桁区切り 2 4 2 2 2 3 3" xfId="19008" xr:uid="{00000000-0005-0000-0000-00006C250000}"/>
    <cellStyle name="桁区切り 2 4 2 2 2 4" xfId="5399" xr:uid="{00000000-0005-0000-0000-00006D250000}"/>
    <cellStyle name="桁区切り 2 4 2 2 2 4 2" xfId="12886" xr:uid="{00000000-0005-0000-0000-00006E250000}"/>
    <cellStyle name="桁区切り 2 4 2 2 2 4 3" xfId="20370" xr:uid="{00000000-0005-0000-0000-00006F250000}"/>
    <cellStyle name="桁区切り 2 4 2 2 2 5" xfId="6759" xr:uid="{00000000-0005-0000-0000-000070250000}"/>
    <cellStyle name="桁区切り 2 4 2 2 2 5 2" xfId="14246" xr:uid="{00000000-0005-0000-0000-000071250000}"/>
    <cellStyle name="桁区切り 2 4 2 2 2 5 3" xfId="21730" xr:uid="{00000000-0005-0000-0000-000072250000}"/>
    <cellStyle name="桁区切り 2 4 2 2 2 6" xfId="8804" xr:uid="{00000000-0005-0000-0000-000073250000}"/>
    <cellStyle name="桁区切り 2 4 2 2 2 7" xfId="16288" xr:uid="{00000000-0005-0000-0000-000074250000}"/>
    <cellStyle name="桁区切り 2 4 2 2 3" xfId="1999" xr:uid="{00000000-0005-0000-0000-000075250000}"/>
    <cellStyle name="桁区切り 2 4 2 2 3 2" xfId="9486" xr:uid="{00000000-0005-0000-0000-000076250000}"/>
    <cellStyle name="桁区切り 2 4 2 2 3 3" xfId="16970" xr:uid="{00000000-0005-0000-0000-000077250000}"/>
    <cellStyle name="桁区切り 2 4 2 2 4" xfId="3359" xr:uid="{00000000-0005-0000-0000-000078250000}"/>
    <cellStyle name="桁区切り 2 4 2 2 4 2" xfId="10846" xr:uid="{00000000-0005-0000-0000-000079250000}"/>
    <cellStyle name="桁区切り 2 4 2 2 4 3" xfId="18330" xr:uid="{00000000-0005-0000-0000-00007A250000}"/>
    <cellStyle name="桁区切り 2 4 2 2 5" xfId="4721" xr:uid="{00000000-0005-0000-0000-00007B250000}"/>
    <cellStyle name="桁区切り 2 4 2 2 5 2" xfId="12208" xr:uid="{00000000-0005-0000-0000-00007C250000}"/>
    <cellStyle name="桁区切り 2 4 2 2 5 3" xfId="19692" xr:uid="{00000000-0005-0000-0000-00007D250000}"/>
    <cellStyle name="桁区切り 2 4 2 2 6" xfId="6081" xr:uid="{00000000-0005-0000-0000-00007E250000}"/>
    <cellStyle name="桁区切り 2 4 2 2 6 2" xfId="13568" xr:uid="{00000000-0005-0000-0000-00007F250000}"/>
    <cellStyle name="桁区切り 2 4 2 2 6 3" xfId="21052" xr:uid="{00000000-0005-0000-0000-000080250000}"/>
    <cellStyle name="桁区切り 2 4 2 2 7" xfId="7447" xr:uid="{00000000-0005-0000-0000-000081250000}"/>
    <cellStyle name="桁区切り 2 4 2 2 7 2" xfId="14933" xr:uid="{00000000-0005-0000-0000-000082250000}"/>
    <cellStyle name="桁区切り 2 4 2 2 7 3" xfId="22417" xr:uid="{00000000-0005-0000-0000-000083250000}"/>
    <cellStyle name="桁区切り 2 4 2 2 8" xfId="8126" xr:uid="{00000000-0005-0000-0000-000084250000}"/>
    <cellStyle name="桁区切り 2 4 2 2 9" xfId="15610" xr:uid="{00000000-0005-0000-0000-000085250000}"/>
    <cellStyle name="桁区切り 2 4 2 3" xfId="977" xr:uid="{00000000-0005-0000-0000-000086250000}"/>
    <cellStyle name="桁区切り 2 4 2 3 2" xfId="2339" xr:uid="{00000000-0005-0000-0000-000087250000}"/>
    <cellStyle name="桁区切り 2 4 2 3 2 2" xfId="9826" xr:uid="{00000000-0005-0000-0000-000088250000}"/>
    <cellStyle name="桁区切り 2 4 2 3 2 3" xfId="17310" xr:uid="{00000000-0005-0000-0000-000089250000}"/>
    <cellStyle name="桁区切り 2 4 2 3 3" xfId="3699" xr:uid="{00000000-0005-0000-0000-00008A250000}"/>
    <cellStyle name="桁区切り 2 4 2 3 3 2" xfId="11186" xr:uid="{00000000-0005-0000-0000-00008B250000}"/>
    <cellStyle name="桁区切り 2 4 2 3 3 3" xfId="18670" xr:uid="{00000000-0005-0000-0000-00008C250000}"/>
    <cellStyle name="桁区切り 2 4 2 3 4" xfId="5061" xr:uid="{00000000-0005-0000-0000-00008D250000}"/>
    <cellStyle name="桁区切り 2 4 2 3 4 2" xfId="12548" xr:uid="{00000000-0005-0000-0000-00008E250000}"/>
    <cellStyle name="桁区切り 2 4 2 3 4 3" xfId="20032" xr:uid="{00000000-0005-0000-0000-00008F250000}"/>
    <cellStyle name="桁区切り 2 4 2 3 5" xfId="6421" xr:uid="{00000000-0005-0000-0000-000090250000}"/>
    <cellStyle name="桁区切り 2 4 2 3 5 2" xfId="13908" xr:uid="{00000000-0005-0000-0000-000091250000}"/>
    <cellStyle name="桁区切り 2 4 2 3 5 3" xfId="21392" xr:uid="{00000000-0005-0000-0000-000092250000}"/>
    <cellStyle name="桁区切り 2 4 2 3 6" xfId="8466" xr:uid="{00000000-0005-0000-0000-000093250000}"/>
    <cellStyle name="桁区切り 2 4 2 3 7" xfId="15950" xr:uid="{00000000-0005-0000-0000-000094250000}"/>
    <cellStyle name="桁区切り 2 4 2 4" xfId="1659" xr:uid="{00000000-0005-0000-0000-000095250000}"/>
    <cellStyle name="桁区切り 2 4 2 4 2" xfId="9146" xr:uid="{00000000-0005-0000-0000-000096250000}"/>
    <cellStyle name="桁区切り 2 4 2 4 3" xfId="16630" xr:uid="{00000000-0005-0000-0000-000097250000}"/>
    <cellStyle name="桁区切り 2 4 2 5" xfId="3019" xr:uid="{00000000-0005-0000-0000-000098250000}"/>
    <cellStyle name="桁区切り 2 4 2 5 2" xfId="10506" xr:uid="{00000000-0005-0000-0000-000099250000}"/>
    <cellStyle name="桁区切り 2 4 2 5 3" xfId="17990" xr:uid="{00000000-0005-0000-0000-00009A250000}"/>
    <cellStyle name="桁区切り 2 4 2 6" xfId="4381" xr:uid="{00000000-0005-0000-0000-00009B250000}"/>
    <cellStyle name="桁区切り 2 4 2 6 2" xfId="11868" xr:uid="{00000000-0005-0000-0000-00009C250000}"/>
    <cellStyle name="桁区切り 2 4 2 6 3" xfId="19352" xr:uid="{00000000-0005-0000-0000-00009D250000}"/>
    <cellStyle name="桁区切り 2 4 2 7" xfId="5741" xr:uid="{00000000-0005-0000-0000-00009E250000}"/>
    <cellStyle name="桁区切り 2 4 2 7 2" xfId="13228" xr:uid="{00000000-0005-0000-0000-00009F250000}"/>
    <cellStyle name="桁区切り 2 4 2 7 3" xfId="20712" xr:uid="{00000000-0005-0000-0000-0000A0250000}"/>
    <cellStyle name="桁区切り 2 4 2 8" xfId="7109" xr:uid="{00000000-0005-0000-0000-0000A1250000}"/>
    <cellStyle name="桁区切り 2 4 2 8 2" xfId="14595" xr:uid="{00000000-0005-0000-0000-0000A2250000}"/>
    <cellStyle name="桁区切り 2 4 2 8 3" xfId="22079" xr:uid="{00000000-0005-0000-0000-0000A3250000}"/>
    <cellStyle name="桁区切り 2 4 2 9" xfId="7788" xr:uid="{00000000-0005-0000-0000-0000A4250000}"/>
    <cellStyle name="桁区切り 2 4 3" xfId="468" xr:uid="{00000000-0005-0000-0000-0000A5250000}"/>
    <cellStyle name="桁区切り 2 4 3 2" xfId="1146" xr:uid="{00000000-0005-0000-0000-0000A6250000}"/>
    <cellStyle name="桁区切り 2 4 3 2 2" xfId="2508" xr:uid="{00000000-0005-0000-0000-0000A7250000}"/>
    <cellStyle name="桁区切り 2 4 3 2 2 2" xfId="9995" xr:uid="{00000000-0005-0000-0000-0000A8250000}"/>
    <cellStyle name="桁区切り 2 4 3 2 2 3" xfId="17479" xr:uid="{00000000-0005-0000-0000-0000A9250000}"/>
    <cellStyle name="桁区切り 2 4 3 2 3" xfId="3868" xr:uid="{00000000-0005-0000-0000-0000AA250000}"/>
    <cellStyle name="桁区切り 2 4 3 2 3 2" xfId="11355" xr:uid="{00000000-0005-0000-0000-0000AB250000}"/>
    <cellStyle name="桁区切り 2 4 3 2 3 3" xfId="18839" xr:uid="{00000000-0005-0000-0000-0000AC250000}"/>
    <cellStyle name="桁区切り 2 4 3 2 4" xfId="5230" xr:uid="{00000000-0005-0000-0000-0000AD250000}"/>
    <cellStyle name="桁区切り 2 4 3 2 4 2" xfId="12717" xr:uid="{00000000-0005-0000-0000-0000AE250000}"/>
    <cellStyle name="桁区切り 2 4 3 2 4 3" xfId="20201" xr:uid="{00000000-0005-0000-0000-0000AF250000}"/>
    <cellStyle name="桁区切り 2 4 3 2 5" xfId="6590" xr:uid="{00000000-0005-0000-0000-0000B0250000}"/>
    <cellStyle name="桁区切り 2 4 3 2 5 2" xfId="14077" xr:uid="{00000000-0005-0000-0000-0000B1250000}"/>
    <cellStyle name="桁区切り 2 4 3 2 5 3" xfId="21561" xr:uid="{00000000-0005-0000-0000-0000B2250000}"/>
    <cellStyle name="桁区切り 2 4 3 2 6" xfId="8635" xr:uid="{00000000-0005-0000-0000-0000B3250000}"/>
    <cellStyle name="桁区切り 2 4 3 2 7" xfId="16119" xr:uid="{00000000-0005-0000-0000-0000B4250000}"/>
    <cellStyle name="桁区切り 2 4 3 3" xfId="1830" xr:uid="{00000000-0005-0000-0000-0000B5250000}"/>
    <cellStyle name="桁区切り 2 4 3 3 2" xfId="9317" xr:uid="{00000000-0005-0000-0000-0000B6250000}"/>
    <cellStyle name="桁区切り 2 4 3 3 3" xfId="16801" xr:uid="{00000000-0005-0000-0000-0000B7250000}"/>
    <cellStyle name="桁区切り 2 4 3 4" xfId="3190" xr:uid="{00000000-0005-0000-0000-0000B8250000}"/>
    <cellStyle name="桁区切り 2 4 3 4 2" xfId="10677" xr:uid="{00000000-0005-0000-0000-0000B9250000}"/>
    <cellStyle name="桁区切り 2 4 3 4 3" xfId="18161" xr:uid="{00000000-0005-0000-0000-0000BA250000}"/>
    <cellStyle name="桁区切り 2 4 3 5" xfId="4552" xr:uid="{00000000-0005-0000-0000-0000BB250000}"/>
    <cellStyle name="桁区切り 2 4 3 5 2" xfId="12039" xr:uid="{00000000-0005-0000-0000-0000BC250000}"/>
    <cellStyle name="桁区切り 2 4 3 5 3" xfId="19523" xr:uid="{00000000-0005-0000-0000-0000BD250000}"/>
    <cellStyle name="桁区切り 2 4 3 6" xfId="5912" xr:uid="{00000000-0005-0000-0000-0000BE250000}"/>
    <cellStyle name="桁区切り 2 4 3 6 2" xfId="13399" xr:uid="{00000000-0005-0000-0000-0000BF250000}"/>
    <cellStyle name="桁区切り 2 4 3 6 3" xfId="20883" xr:uid="{00000000-0005-0000-0000-0000C0250000}"/>
    <cellStyle name="桁区切り 2 4 3 7" xfId="7278" xr:uid="{00000000-0005-0000-0000-0000C1250000}"/>
    <cellStyle name="桁区切り 2 4 3 7 2" xfId="14764" xr:uid="{00000000-0005-0000-0000-0000C2250000}"/>
    <cellStyle name="桁区切り 2 4 3 7 3" xfId="22248" xr:uid="{00000000-0005-0000-0000-0000C3250000}"/>
    <cellStyle name="桁区切り 2 4 3 8" xfId="7957" xr:uid="{00000000-0005-0000-0000-0000C4250000}"/>
    <cellStyle name="桁区切り 2 4 3 9" xfId="15441" xr:uid="{00000000-0005-0000-0000-0000C5250000}"/>
    <cellStyle name="桁区切り 2 4 4" xfId="807" xr:uid="{00000000-0005-0000-0000-0000C6250000}"/>
    <cellStyle name="桁区切り 2 4 4 2" xfId="2169" xr:uid="{00000000-0005-0000-0000-0000C7250000}"/>
    <cellStyle name="桁区切り 2 4 4 2 2" xfId="9656" xr:uid="{00000000-0005-0000-0000-0000C8250000}"/>
    <cellStyle name="桁区切り 2 4 4 2 3" xfId="17140" xr:uid="{00000000-0005-0000-0000-0000C9250000}"/>
    <cellStyle name="桁区切り 2 4 4 3" xfId="3529" xr:uid="{00000000-0005-0000-0000-0000CA250000}"/>
    <cellStyle name="桁区切り 2 4 4 3 2" xfId="11016" xr:uid="{00000000-0005-0000-0000-0000CB250000}"/>
    <cellStyle name="桁区切り 2 4 4 3 3" xfId="18500" xr:uid="{00000000-0005-0000-0000-0000CC250000}"/>
    <cellStyle name="桁区切り 2 4 4 4" xfId="4891" xr:uid="{00000000-0005-0000-0000-0000CD250000}"/>
    <cellStyle name="桁区切り 2 4 4 4 2" xfId="12378" xr:uid="{00000000-0005-0000-0000-0000CE250000}"/>
    <cellStyle name="桁区切り 2 4 4 4 3" xfId="19862" xr:uid="{00000000-0005-0000-0000-0000CF250000}"/>
    <cellStyle name="桁区切り 2 4 4 5" xfId="6251" xr:uid="{00000000-0005-0000-0000-0000D0250000}"/>
    <cellStyle name="桁区切り 2 4 4 5 2" xfId="13738" xr:uid="{00000000-0005-0000-0000-0000D1250000}"/>
    <cellStyle name="桁区切り 2 4 4 5 3" xfId="21222" xr:uid="{00000000-0005-0000-0000-0000D2250000}"/>
    <cellStyle name="桁区切り 2 4 4 6" xfId="8296" xr:uid="{00000000-0005-0000-0000-0000D3250000}"/>
    <cellStyle name="桁区切り 2 4 4 7" xfId="15780" xr:uid="{00000000-0005-0000-0000-0000D4250000}"/>
    <cellStyle name="桁区切り 2 4 5" xfId="1490" xr:uid="{00000000-0005-0000-0000-0000D5250000}"/>
    <cellStyle name="桁区切り 2 4 5 2" xfId="8977" xr:uid="{00000000-0005-0000-0000-0000D6250000}"/>
    <cellStyle name="桁区切り 2 4 5 3" xfId="16461" xr:uid="{00000000-0005-0000-0000-0000D7250000}"/>
    <cellStyle name="桁区切り 2 4 6" xfId="2850" xr:uid="{00000000-0005-0000-0000-0000D8250000}"/>
    <cellStyle name="桁区切り 2 4 6 2" xfId="10337" xr:uid="{00000000-0005-0000-0000-0000D9250000}"/>
    <cellStyle name="桁区切り 2 4 6 3" xfId="17821" xr:uid="{00000000-0005-0000-0000-0000DA250000}"/>
    <cellStyle name="桁区切り 2 4 7" xfId="4212" xr:uid="{00000000-0005-0000-0000-0000DB250000}"/>
    <cellStyle name="桁区切り 2 4 7 2" xfId="11699" xr:uid="{00000000-0005-0000-0000-0000DC250000}"/>
    <cellStyle name="桁区切り 2 4 7 3" xfId="19183" xr:uid="{00000000-0005-0000-0000-0000DD250000}"/>
    <cellStyle name="桁区切り 2 4 8" xfId="5572" xr:uid="{00000000-0005-0000-0000-0000DE250000}"/>
    <cellStyle name="桁区切り 2 4 8 2" xfId="13059" xr:uid="{00000000-0005-0000-0000-0000DF250000}"/>
    <cellStyle name="桁区切り 2 4 8 3" xfId="20543" xr:uid="{00000000-0005-0000-0000-0000E0250000}"/>
    <cellStyle name="桁区切り 2 4 9" xfId="6939" xr:uid="{00000000-0005-0000-0000-0000E1250000}"/>
    <cellStyle name="桁区切り 2 4 9 2" xfId="14425" xr:uid="{00000000-0005-0000-0000-0000E2250000}"/>
    <cellStyle name="桁区切り 2 4 9 3" xfId="21909" xr:uid="{00000000-0005-0000-0000-0000E3250000}"/>
    <cellStyle name="桁区切り 2 5" xfId="210" xr:uid="{00000000-0005-0000-0000-0000E4250000}"/>
    <cellStyle name="桁区切り 2 5 10" xfId="15187" xr:uid="{00000000-0005-0000-0000-0000E5250000}"/>
    <cellStyle name="桁区切り 2 5 2" xfId="552" xr:uid="{00000000-0005-0000-0000-0000E6250000}"/>
    <cellStyle name="桁区切り 2 5 2 2" xfId="1230" xr:uid="{00000000-0005-0000-0000-0000E7250000}"/>
    <cellStyle name="桁区切り 2 5 2 2 2" xfId="2592" xr:uid="{00000000-0005-0000-0000-0000E8250000}"/>
    <cellStyle name="桁区切り 2 5 2 2 2 2" xfId="10079" xr:uid="{00000000-0005-0000-0000-0000E9250000}"/>
    <cellStyle name="桁区切り 2 5 2 2 2 3" xfId="17563" xr:uid="{00000000-0005-0000-0000-0000EA250000}"/>
    <cellStyle name="桁区切り 2 5 2 2 3" xfId="3952" xr:uid="{00000000-0005-0000-0000-0000EB250000}"/>
    <cellStyle name="桁区切り 2 5 2 2 3 2" xfId="11439" xr:uid="{00000000-0005-0000-0000-0000EC250000}"/>
    <cellStyle name="桁区切り 2 5 2 2 3 3" xfId="18923" xr:uid="{00000000-0005-0000-0000-0000ED250000}"/>
    <cellStyle name="桁区切り 2 5 2 2 4" xfId="5314" xr:uid="{00000000-0005-0000-0000-0000EE250000}"/>
    <cellStyle name="桁区切り 2 5 2 2 4 2" xfId="12801" xr:uid="{00000000-0005-0000-0000-0000EF250000}"/>
    <cellStyle name="桁区切り 2 5 2 2 4 3" xfId="20285" xr:uid="{00000000-0005-0000-0000-0000F0250000}"/>
    <cellStyle name="桁区切り 2 5 2 2 5" xfId="6674" xr:uid="{00000000-0005-0000-0000-0000F1250000}"/>
    <cellStyle name="桁区切り 2 5 2 2 5 2" xfId="14161" xr:uid="{00000000-0005-0000-0000-0000F2250000}"/>
    <cellStyle name="桁区切り 2 5 2 2 5 3" xfId="21645" xr:uid="{00000000-0005-0000-0000-0000F3250000}"/>
    <cellStyle name="桁区切り 2 5 2 2 6" xfId="8719" xr:uid="{00000000-0005-0000-0000-0000F4250000}"/>
    <cellStyle name="桁区切り 2 5 2 2 7" xfId="16203" xr:uid="{00000000-0005-0000-0000-0000F5250000}"/>
    <cellStyle name="桁区切り 2 5 2 3" xfId="1914" xr:uid="{00000000-0005-0000-0000-0000F6250000}"/>
    <cellStyle name="桁区切り 2 5 2 3 2" xfId="9401" xr:uid="{00000000-0005-0000-0000-0000F7250000}"/>
    <cellStyle name="桁区切り 2 5 2 3 3" xfId="16885" xr:uid="{00000000-0005-0000-0000-0000F8250000}"/>
    <cellStyle name="桁区切り 2 5 2 4" xfId="3274" xr:uid="{00000000-0005-0000-0000-0000F9250000}"/>
    <cellStyle name="桁区切り 2 5 2 4 2" xfId="10761" xr:uid="{00000000-0005-0000-0000-0000FA250000}"/>
    <cellStyle name="桁区切り 2 5 2 4 3" xfId="18245" xr:uid="{00000000-0005-0000-0000-0000FB250000}"/>
    <cellStyle name="桁区切り 2 5 2 5" xfId="4636" xr:uid="{00000000-0005-0000-0000-0000FC250000}"/>
    <cellStyle name="桁区切り 2 5 2 5 2" xfId="12123" xr:uid="{00000000-0005-0000-0000-0000FD250000}"/>
    <cellStyle name="桁区切り 2 5 2 5 3" xfId="19607" xr:uid="{00000000-0005-0000-0000-0000FE250000}"/>
    <cellStyle name="桁区切り 2 5 2 6" xfId="5996" xr:uid="{00000000-0005-0000-0000-0000FF250000}"/>
    <cellStyle name="桁区切り 2 5 2 6 2" xfId="13483" xr:uid="{00000000-0005-0000-0000-000000260000}"/>
    <cellStyle name="桁区切り 2 5 2 6 3" xfId="20967" xr:uid="{00000000-0005-0000-0000-000001260000}"/>
    <cellStyle name="桁区切り 2 5 2 7" xfId="7362" xr:uid="{00000000-0005-0000-0000-000002260000}"/>
    <cellStyle name="桁区切り 2 5 2 7 2" xfId="14848" xr:uid="{00000000-0005-0000-0000-000003260000}"/>
    <cellStyle name="桁区切り 2 5 2 7 3" xfId="22332" xr:uid="{00000000-0005-0000-0000-000004260000}"/>
    <cellStyle name="桁区切り 2 5 2 8" xfId="8041" xr:uid="{00000000-0005-0000-0000-000005260000}"/>
    <cellStyle name="桁区切り 2 5 2 9" xfId="15525" xr:uid="{00000000-0005-0000-0000-000006260000}"/>
    <cellStyle name="桁区切り 2 5 3" xfId="892" xr:uid="{00000000-0005-0000-0000-000007260000}"/>
    <cellStyle name="桁区切り 2 5 3 2" xfId="2254" xr:uid="{00000000-0005-0000-0000-000008260000}"/>
    <cellStyle name="桁区切り 2 5 3 2 2" xfId="9741" xr:uid="{00000000-0005-0000-0000-000009260000}"/>
    <cellStyle name="桁区切り 2 5 3 2 3" xfId="17225" xr:uid="{00000000-0005-0000-0000-00000A260000}"/>
    <cellStyle name="桁区切り 2 5 3 3" xfId="3614" xr:uid="{00000000-0005-0000-0000-00000B260000}"/>
    <cellStyle name="桁区切り 2 5 3 3 2" xfId="11101" xr:uid="{00000000-0005-0000-0000-00000C260000}"/>
    <cellStyle name="桁区切り 2 5 3 3 3" xfId="18585" xr:uid="{00000000-0005-0000-0000-00000D260000}"/>
    <cellStyle name="桁区切り 2 5 3 4" xfId="4976" xr:uid="{00000000-0005-0000-0000-00000E260000}"/>
    <cellStyle name="桁区切り 2 5 3 4 2" xfId="12463" xr:uid="{00000000-0005-0000-0000-00000F260000}"/>
    <cellStyle name="桁区切り 2 5 3 4 3" xfId="19947" xr:uid="{00000000-0005-0000-0000-000010260000}"/>
    <cellStyle name="桁区切り 2 5 3 5" xfId="6336" xr:uid="{00000000-0005-0000-0000-000011260000}"/>
    <cellStyle name="桁区切り 2 5 3 5 2" xfId="13823" xr:uid="{00000000-0005-0000-0000-000012260000}"/>
    <cellStyle name="桁区切り 2 5 3 5 3" xfId="21307" xr:uid="{00000000-0005-0000-0000-000013260000}"/>
    <cellStyle name="桁区切り 2 5 3 6" xfId="8381" xr:uid="{00000000-0005-0000-0000-000014260000}"/>
    <cellStyle name="桁区切り 2 5 3 7" xfId="15865" xr:uid="{00000000-0005-0000-0000-000015260000}"/>
    <cellStyle name="桁区切り 2 5 4" xfId="1574" xr:uid="{00000000-0005-0000-0000-000016260000}"/>
    <cellStyle name="桁区切り 2 5 4 2" xfId="9061" xr:uid="{00000000-0005-0000-0000-000017260000}"/>
    <cellStyle name="桁区切り 2 5 4 3" xfId="16545" xr:uid="{00000000-0005-0000-0000-000018260000}"/>
    <cellStyle name="桁区切り 2 5 5" xfId="2934" xr:uid="{00000000-0005-0000-0000-000019260000}"/>
    <cellStyle name="桁区切り 2 5 5 2" xfId="10421" xr:uid="{00000000-0005-0000-0000-00001A260000}"/>
    <cellStyle name="桁区切り 2 5 5 3" xfId="17905" xr:uid="{00000000-0005-0000-0000-00001B260000}"/>
    <cellStyle name="桁区切り 2 5 6" xfId="4296" xr:uid="{00000000-0005-0000-0000-00001C260000}"/>
    <cellStyle name="桁区切り 2 5 6 2" xfId="11783" xr:uid="{00000000-0005-0000-0000-00001D260000}"/>
    <cellStyle name="桁区切り 2 5 6 3" xfId="19267" xr:uid="{00000000-0005-0000-0000-00001E260000}"/>
    <cellStyle name="桁区切り 2 5 7" xfId="5656" xr:uid="{00000000-0005-0000-0000-00001F260000}"/>
    <cellStyle name="桁区切り 2 5 7 2" xfId="13143" xr:uid="{00000000-0005-0000-0000-000020260000}"/>
    <cellStyle name="桁区切り 2 5 7 3" xfId="20627" xr:uid="{00000000-0005-0000-0000-000021260000}"/>
    <cellStyle name="桁区切り 2 5 8" xfId="7024" xr:uid="{00000000-0005-0000-0000-000022260000}"/>
    <cellStyle name="桁区切り 2 5 8 2" xfId="14510" xr:uid="{00000000-0005-0000-0000-000023260000}"/>
    <cellStyle name="桁区切り 2 5 8 3" xfId="21994" xr:uid="{00000000-0005-0000-0000-000024260000}"/>
    <cellStyle name="桁区切り 2 5 9" xfId="7703" xr:uid="{00000000-0005-0000-0000-000025260000}"/>
    <cellStyle name="桁区切り 2 6" xfId="374" xr:uid="{00000000-0005-0000-0000-000026260000}"/>
    <cellStyle name="桁区切り 2 7" xfId="383" xr:uid="{00000000-0005-0000-0000-000027260000}"/>
    <cellStyle name="桁区切り 2 7 2" xfId="1061" xr:uid="{00000000-0005-0000-0000-000028260000}"/>
    <cellStyle name="桁区切り 2 7 2 2" xfId="2423" xr:uid="{00000000-0005-0000-0000-000029260000}"/>
    <cellStyle name="桁区切り 2 7 2 2 2" xfId="9910" xr:uid="{00000000-0005-0000-0000-00002A260000}"/>
    <cellStyle name="桁区切り 2 7 2 2 3" xfId="17394" xr:uid="{00000000-0005-0000-0000-00002B260000}"/>
    <cellStyle name="桁区切り 2 7 2 3" xfId="3783" xr:uid="{00000000-0005-0000-0000-00002C260000}"/>
    <cellStyle name="桁区切り 2 7 2 3 2" xfId="11270" xr:uid="{00000000-0005-0000-0000-00002D260000}"/>
    <cellStyle name="桁区切り 2 7 2 3 3" xfId="18754" xr:uid="{00000000-0005-0000-0000-00002E260000}"/>
    <cellStyle name="桁区切り 2 7 2 4" xfId="5145" xr:uid="{00000000-0005-0000-0000-00002F260000}"/>
    <cellStyle name="桁区切り 2 7 2 4 2" xfId="12632" xr:uid="{00000000-0005-0000-0000-000030260000}"/>
    <cellStyle name="桁区切り 2 7 2 4 3" xfId="20116" xr:uid="{00000000-0005-0000-0000-000031260000}"/>
    <cellStyle name="桁区切り 2 7 2 5" xfId="6505" xr:uid="{00000000-0005-0000-0000-000032260000}"/>
    <cellStyle name="桁区切り 2 7 2 5 2" xfId="13992" xr:uid="{00000000-0005-0000-0000-000033260000}"/>
    <cellStyle name="桁区切り 2 7 2 5 3" xfId="21476" xr:uid="{00000000-0005-0000-0000-000034260000}"/>
    <cellStyle name="桁区切り 2 7 2 6" xfId="8550" xr:uid="{00000000-0005-0000-0000-000035260000}"/>
    <cellStyle name="桁区切り 2 7 2 7" xfId="16034" xr:uid="{00000000-0005-0000-0000-000036260000}"/>
    <cellStyle name="桁区切り 2 7 3" xfId="1745" xr:uid="{00000000-0005-0000-0000-000037260000}"/>
    <cellStyle name="桁区切り 2 7 3 2" xfId="9232" xr:uid="{00000000-0005-0000-0000-000038260000}"/>
    <cellStyle name="桁区切り 2 7 3 3" xfId="16716" xr:uid="{00000000-0005-0000-0000-000039260000}"/>
    <cellStyle name="桁区切り 2 7 4" xfId="3105" xr:uid="{00000000-0005-0000-0000-00003A260000}"/>
    <cellStyle name="桁区切り 2 7 4 2" xfId="10592" xr:uid="{00000000-0005-0000-0000-00003B260000}"/>
    <cellStyle name="桁区切り 2 7 4 3" xfId="18076" xr:uid="{00000000-0005-0000-0000-00003C260000}"/>
    <cellStyle name="桁区切り 2 7 5" xfId="4467" xr:uid="{00000000-0005-0000-0000-00003D260000}"/>
    <cellStyle name="桁区切り 2 7 5 2" xfId="11954" xr:uid="{00000000-0005-0000-0000-00003E260000}"/>
    <cellStyle name="桁区切り 2 7 5 3" xfId="19438" xr:uid="{00000000-0005-0000-0000-00003F260000}"/>
    <cellStyle name="桁区切り 2 7 6" xfId="5827" xr:uid="{00000000-0005-0000-0000-000040260000}"/>
    <cellStyle name="桁区切り 2 7 6 2" xfId="13314" xr:uid="{00000000-0005-0000-0000-000041260000}"/>
    <cellStyle name="桁区切り 2 7 6 3" xfId="20798" xr:uid="{00000000-0005-0000-0000-000042260000}"/>
    <cellStyle name="桁区切り 2 7 7" xfId="7193" xr:uid="{00000000-0005-0000-0000-000043260000}"/>
    <cellStyle name="桁区切り 2 7 7 2" xfId="14679" xr:uid="{00000000-0005-0000-0000-000044260000}"/>
    <cellStyle name="桁区切り 2 7 7 3" xfId="22163" xr:uid="{00000000-0005-0000-0000-000045260000}"/>
    <cellStyle name="桁区切り 2 7 8" xfId="7872" xr:uid="{00000000-0005-0000-0000-000046260000}"/>
    <cellStyle name="桁区切り 2 7 9" xfId="15356" xr:uid="{00000000-0005-0000-0000-000047260000}"/>
    <cellStyle name="桁区切り 2 8" xfId="722" xr:uid="{00000000-0005-0000-0000-000048260000}"/>
    <cellStyle name="桁区切り 2 8 2" xfId="2084" xr:uid="{00000000-0005-0000-0000-000049260000}"/>
    <cellStyle name="桁区切り 2 8 2 2" xfId="9571" xr:uid="{00000000-0005-0000-0000-00004A260000}"/>
    <cellStyle name="桁区切り 2 8 2 3" xfId="17055" xr:uid="{00000000-0005-0000-0000-00004B260000}"/>
    <cellStyle name="桁区切り 2 8 3" xfId="3444" xr:uid="{00000000-0005-0000-0000-00004C260000}"/>
    <cellStyle name="桁区切り 2 8 3 2" xfId="10931" xr:uid="{00000000-0005-0000-0000-00004D260000}"/>
    <cellStyle name="桁区切り 2 8 3 3" xfId="18415" xr:uid="{00000000-0005-0000-0000-00004E260000}"/>
    <cellStyle name="桁区切り 2 8 4" xfId="4806" xr:uid="{00000000-0005-0000-0000-00004F260000}"/>
    <cellStyle name="桁区切り 2 8 4 2" xfId="12293" xr:uid="{00000000-0005-0000-0000-000050260000}"/>
    <cellStyle name="桁区切り 2 8 4 3" xfId="19777" xr:uid="{00000000-0005-0000-0000-000051260000}"/>
    <cellStyle name="桁区切り 2 8 5" xfId="6166" xr:uid="{00000000-0005-0000-0000-000052260000}"/>
    <cellStyle name="桁区切り 2 8 5 2" xfId="13653" xr:uid="{00000000-0005-0000-0000-000053260000}"/>
    <cellStyle name="桁区切り 2 8 5 3" xfId="21137" xr:uid="{00000000-0005-0000-0000-000054260000}"/>
    <cellStyle name="桁区切り 2 8 6" xfId="8211" xr:uid="{00000000-0005-0000-0000-000055260000}"/>
    <cellStyle name="桁区切り 2 8 7" xfId="15695" xr:uid="{00000000-0005-0000-0000-000056260000}"/>
    <cellStyle name="桁区切り 2 9" xfId="1416" xr:uid="{00000000-0005-0000-0000-000057260000}"/>
    <cellStyle name="桁区切り 2 9 2" xfId="8904" xr:uid="{00000000-0005-0000-0000-000058260000}"/>
    <cellStyle name="桁区切り 2 9 3" xfId="16388" xr:uid="{00000000-0005-0000-0000-000059260000}"/>
    <cellStyle name="桁区切り 3" xfId="45" xr:uid="{00000000-0005-0000-0000-00005A260000}"/>
    <cellStyle name="桁区切り 3 10" xfId="4142" xr:uid="{00000000-0005-0000-0000-00005B260000}"/>
    <cellStyle name="桁区切り 3 10 2" xfId="11629" xr:uid="{00000000-0005-0000-0000-00005C260000}"/>
    <cellStyle name="桁区切り 3 10 3" xfId="19113" xr:uid="{00000000-0005-0000-0000-00005D260000}"/>
    <cellStyle name="桁区切り 3 11" xfId="5502" xr:uid="{00000000-0005-0000-0000-00005E260000}"/>
    <cellStyle name="桁区切り 3 11 2" xfId="12989" xr:uid="{00000000-0005-0000-0000-00005F260000}"/>
    <cellStyle name="桁区切り 3 11 3" xfId="20473" xr:uid="{00000000-0005-0000-0000-000060260000}"/>
    <cellStyle name="桁区切り 3 12" xfId="6857" xr:uid="{00000000-0005-0000-0000-000061260000}"/>
    <cellStyle name="桁区切り 3 12 2" xfId="14343" xr:uid="{00000000-0005-0000-0000-000062260000}"/>
    <cellStyle name="桁区切り 3 12 3" xfId="21827" xr:uid="{00000000-0005-0000-0000-000063260000}"/>
    <cellStyle name="桁区切り 3 13" xfId="7536" xr:uid="{00000000-0005-0000-0000-000064260000}"/>
    <cellStyle name="桁区切り 3 14" xfId="15020" xr:uid="{00000000-0005-0000-0000-000065260000}"/>
    <cellStyle name="桁区切り 3 2" xfId="65" xr:uid="{00000000-0005-0000-0000-000066260000}"/>
    <cellStyle name="桁区切り 3 2 10" xfId="5520" xr:uid="{00000000-0005-0000-0000-000067260000}"/>
    <cellStyle name="桁区切り 3 2 10 2" xfId="13007" xr:uid="{00000000-0005-0000-0000-000068260000}"/>
    <cellStyle name="桁区切り 3 2 10 3" xfId="20491" xr:uid="{00000000-0005-0000-0000-000069260000}"/>
    <cellStyle name="桁区切り 3 2 11" xfId="6874" xr:uid="{00000000-0005-0000-0000-00006A260000}"/>
    <cellStyle name="桁区切り 3 2 11 2" xfId="14360" xr:uid="{00000000-0005-0000-0000-00006B260000}"/>
    <cellStyle name="桁区切り 3 2 11 3" xfId="21844" xr:uid="{00000000-0005-0000-0000-00006C260000}"/>
    <cellStyle name="桁区切り 3 2 12" xfId="7553" xr:uid="{00000000-0005-0000-0000-00006D260000}"/>
    <cellStyle name="桁区切り 3 2 13" xfId="15037" xr:uid="{00000000-0005-0000-0000-00006E260000}"/>
    <cellStyle name="桁区切り 3 2 2" xfId="100" xr:uid="{00000000-0005-0000-0000-00006F260000}"/>
    <cellStyle name="桁区切り 3 2 2 10" xfId="6921" xr:uid="{00000000-0005-0000-0000-000070260000}"/>
    <cellStyle name="桁区切り 3 2 2 10 2" xfId="14407" xr:uid="{00000000-0005-0000-0000-000071260000}"/>
    <cellStyle name="桁区切り 3 2 2 10 3" xfId="21891" xr:uid="{00000000-0005-0000-0000-000072260000}"/>
    <cellStyle name="桁区切り 3 2 2 11" xfId="7600" xr:uid="{00000000-0005-0000-0000-000073260000}"/>
    <cellStyle name="桁区切り 3 2 2 12" xfId="15084" xr:uid="{00000000-0005-0000-0000-000074260000}"/>
    <cellStyle name="桁区切り 3 2 2 2" xfId="192" xr:uid="{00000000-0005-0000-0000-000075260000}"/>
    <cellStyle name="桁区切り 3 2 2 2 10" xfId="7685" xr:uid="{00000000-0005-0000-0000-000076260000}"/>
    <cellStyle name="桁区切り 3 2 2 2 11" xfId="15169" xr:uid="{00000000-0005-0000-0000-000077260000}"/>
    <cellStyle name="桁区切り 3 2 2 2 2" xfId="362" xr:uid="{00000000-0005-0000-0000-000078260000}"/>
    <cellStyle name="桁区切り 3 2 2 2 2 10" xfId="15339" xr:uid="{00000000-0005-0000-0000-000079260000}"/>
    <cellStyle name="桁区切り 3 2 2 2 2 2" xfId="704" xr:uid="{00000000-0005-0000-0000-00007A260000}"/>
    <cellStyle name="桁区切り 3 2 2 2 2 2 2" xfId="1382" xr:uid="{00000000-0005-0000-0000-00007B260000}"/>
    <cellStyle name="桁区切り 3 2 2 2 2 2 2 2" xfId="2744" xr:uid="{00000000-0005-0000-0000-00007C260000}"/>
    <cellStyle name="桁区切り 3 2 2 2 2 2 2 2 2" xfId="10231" xr:uid="{00000000-0005-0000-0000-00007D260000}"/>
    <cellStyle name="桁区切り 3 2 2 2 2 2 2 2 3" xfId="17715" xr:uid="{00000000-0005-0000-0000-00007E260000}"/>
    <cellStyle name="桁区切り 3 2 2 2 2 2 2 3" xfId="4104" xr:uid="{00000000-0005-0000-0000-00007F260000}"/>
    <cellStyle name="桁区切り 3 2 2 2 2 2 2 3 2" xfId="11591" xr:uid="{00000000-0005-0000-0000-000080260000}"/>
    <cellStyle name="桁区切り 3 2 2 2 2 2 2 3 3" xfId="19075" xr:uid="{00000000-0005-0000-0000-000081260000}"/>
    <cellStyle name="桁区切り 3 2 2 2 2 2 2 4" xfId="5466" xr:uid="{00000000-0005-0000-0000-000082260000}"/>
    <cellStyle name="桁区切り 3 2 2 2 2 2 2 4 2" xfId="12953" xr:uid="{00000000-0005-0000-0000-000083260000}"/>
    <cellStyle name="桁区切り 3 2 2 2 2 2 2 4 3" xfId="20437" xr:uid="{00000000-0005-0000-0000-000084260000}"/>
    <cellStyle name="桁区切り 3 2 2 2 2 2 2 5" xfId="6826" xr:uid="{00000000-0005-0000-0000-000085260000}"/>
    <cellStyle name="桁区切り 3 2 2 2 2 2 2 5 2" xfId="14313" xr:uid="{00000000-0005-0000-0000-000086260000}"/>
    <cellStyle name="桁区切り 3 2 2 2 2 2 2 5 3" xfId="21797" xr:uid="{00000000-0005-0000-0000-000087260000}"/>
    <cellStyle name="桁区切り 3 2 2 2 2 2 2 6" xfId="8871" xr:uid="{00000000-0005-0000-0000-000088260000}"/>
    <cellStyle name="桁区切り 3 2 2 2 2 2 2 7" xfId="16355" xr:uid="{00000000-0005-0000-0000-000089260000}"/>
    <cellStyle name="桁区切り 3 2 2 2 2 2 3" xfId="2066" xr:uid="{00000000-0005-0000-0000-00008A260000}"/>
    <cellStyle name="桁区切り 3 2 2 2 2 2 3 2" xfId="9553" xr:uid="{00000000-0005-0000-0000-00008B260000}"/>
    <cellStyle name="桁区切り 3 2 2 2 2 2 3 3" xfId="17037" xr:uid="{00000000-0005-0000-0000-00008C260000}"/>
    <cellStyle name="桁区切り 3 2 2 2 2 2 4" xfId="3426" xr:uid="{00000000-0005-0000-0000-00008D260000}"/>
    <cellStyle name="桁区切り 3 2 2 2 2 2 4 2" xfId="10913" xr:uid="{00000000-0005-0000-0000-00008E260000}"/>
    <cellStyle name="桁区切り 3 2 2 2 2 2 4 3" xfId="18397" xr:uid="{00000000-0005-0000-0000-00008F260000}"/>
    <cellStyle name="桁区切り 3 2 2 2 2 2 5" xfId="4788" xr:uid="{00000000-0005-0000-0000-000090260000}"/>
    <cellStyle name="桁区切り 3 2 2 2 2 2 5 2" xfId="12275" xr:uid="{00000000-0005-0000-0000-000091260000}"/>
    <cellStyle name="桁区切り 3 2 2 2 2 2 5 3" xfId="19759" xr:uid="{00000000-0005-0000-0000-000092260000}"/>
    <cellStyle name="桁区切り 3 2 2 2 2 2 6" xfId="6148" xr:uid="{00000000-0005-0000-0000-000093260000}"/>
    <cellStyle name="桁区切り 3 2 2 2 2 2 6 2" xfId="13635" xr:uid="{00000000-0005-0000-0000-000094260000}"/>
    <cellStyle name="桁区切り 3 2 2 2 2 2 6 3" xfId="21119" xr:uid="{00000000-0005-0000-0000-000095260000}"/>
    <cellStyle name="桁区切り 3 2 2 2 2 2 7" xfId="7514" xr:uid="{00000000-0005-0000-0000-000096260000}"/>
    <cellStyle name="桁区切り 3 2 2 2 2 2 7 2" xfId="15000" xr:uid="{00000000-0005-0000-0000-000097260000}"/>
    <cellStyle name="桁区切り 3 2 2 2 2 2 7 3" xfId="22484" xr:uid="{00000000-0005-0000-0000-000098260000}"/>
    <cellStyle name="桁区切り 3 2 2 2 2 2 8" xfId="8193" xr:uid="{00000000-0005-0000-0000-000099260000}"/>
    <cellStyle name="桁区切り 3 2 2 2 2 2 9" xfId="15677" xr:uid="{00000000-0005-0000-0000-00009A260000}"/>
    <cellStyle name="桁区切り 3 2 2 2 2 3" xfId="1044" xr:uid="{00000000-0005-0000-0000-00009B260000}"/>
    <cellStyle name="桁区切り 3 2 2 2 2 3 2" xfId="2406" xr:uid="{00000000-0005-0000-0000-00009C260000}"/>
    <cellStyle name="桁区切り 3 2 2 2 2 3 2 2" xfId="9893" xr:uid="{00000000-0005-0000-0000-00009D260000}"/>
    <cellStyle name="桁区切り 3 2 2 2 2 3 2 3" xfId="17377" xr:uid="{00000000-0005-0000-0000-00009E260000}"/>
    <cellStyle name="桁区切り 3 2 2 2 2 3 3" xfId="3766" xr:uid="{00000000-0005-0000-0000-00009F260000}"/>
    <cellStyle name="桁区切り 3 2 2 2 2 3 3 2" xfId="11253" xr:uid="{00000000-0005-0000-0000-0000A0260000}"/>
    <cellStyle name="桁区切り 3 2 2 2 2 3 3 3" xfId="18737" xr:uid="{00000000-0005-0000-0000-0000A1260000}"/>
    <cellStyle name="桁区切り 3 2 2 2 2 3 4" xfId="5128" xr:uid="{00000000-0005-0000-0000-0000A2260000}"/>
    <cellStyle name="桁区切り 3 2 2 2 2 3 4 2" xfId="12615" xr:uid="{00000000-0005-0000-0000-0000A3260000}"/>
    <cellStyle name="桁区切り 3 2 2 2 2 3 4 3" xfId="20099" xr:uid="{00000000-0005-0000-0000-0000A4260000}"/>
    <cellStyle name="桁区切り 3 2 2 2 2 3 5" xfId="6488" xr:uid="{00000000-0005-0000-0000-0000A5260000}"/>
    <cellStyle name="桁区切り 3 2 2 2 2 3 5 2" xfId="13975" xr:uid="{00000000-0005-0000-0000-0000A6260000}"/>
    <cellStyle name="桁区切り 3 2 2 2 2 3 5 3" xfId="21459" xr:uid="{00000000-0005-0000-0000-0000A7260000}"/>
    <cellStyle name="桁区切り 3 2 2 2 2 3 6" xfId="8533" xr:uid="{00000000-0005-0000-0000-0000A8260000}"/>
    <cellStyle name="桁区切り 3 2 2 2 2 3 7" xfId="16017" xr:uid="{00000000-0005-0000-0000-0000A9260000}"/>
    <cellStyle name="桁区切り 3 2 2 2 2 4" xfId="1726" xr:uid="{00000000-0005-0000-0000-0000AA260000}"/>
    <cellStyle name="桁区切り 3 2 2 2 2 4 2" xfId="9213" xr:uid="{00000000-0005-0000-0000-0000AB260000}"/>
    <cellStyle name="桁区切り 3 2 2 2 2 4 3" xfId="16697" xr:uid="{00000000-0005-0000-0000-0000AC260000}"/>
    <cellStyle name="桁区切り 3 2 2 2 2 5" xfId="3086" xr:uid="{00000000-0005-0000-0000-0000AD260000}"/>
    <cellStyle name="桁区切り 3 2 2 2 2 5 2" xfId="10573" xr:uid="{00000000-0005-0000-0000-0000AE260000}"/>
    <cellStyle name="桁区切り 3 2 2 2 2 5 3" xfId="18057" xr:uid="{00000000-0005-0000-0000-0000AF260000}"/>
    <cellStyle name="桁区切り 3 2 2 2 2 6" xfId="4448" xr:uid="{00000000-0005-0000-0000-0000B0260000}"/>
    <cellStyle name="桁区切り 3 2 2 2 2 6 2" xfId="11935" xr:uid="{00000000-0005-0000-0000-0000B1260000}"/>
    <cellStyle name="桁区切り 3 2 2 2 2 6 3" xfId="19419" xr:uid="{00000000-0005-0000-0000-0000B2260000}"/>
    <cellStyle name="桁区切り 3 2 2 2 2 7" xfId="5808" xr:uid="{00000000-0005-0000-0000-0000B3260000}"/>
    <cellStyle name="桁区切り 3 2 2 2 2 7 2" xfId="13295" xr:uid="{00000000-0005-0000-0000-0000B4260000}"/>
    <cellStyle name="桁区切り 3 2 2 2 2 7 3" xfId="20779" xr:uid="{00000000-0005-0000-0000-0000B5260000}"/>
    <cellStyle name="桁区切り 3 2 2 2 2 8" xfId="7176" xr:uid="{00000000-0005-0000-0000-0000B6260000}"/>
    <cellStyle name="桁区切り 3 2 2 2 2 8 2" xfId="14662" xr:uid="{00000000-0005-0000-0000-0000B7260000}"/>
    <cellStyle name="桁区切り 3 2 2 2 2 8 3" xfId="22146" xr:uid="{00000000-0005-0000-0000-0000B8260000}"/>
    <cellStyle name="桁区切り 3 2 2 2 2 9" xfId="7855" xr:uid="{00000000-0005-0000-0000-0000B9260000}"/>
    <cellStyle name="桁区切り 3 2 2 2 3" xfId="535" xr:uid="{00000000-0005-0000-0000-0000BA260000}"/>
    <cellStyle name="桁区切り 3 2 2 2 3 2" xfId="1213" xr:uid="{00000000-0005-0000-0000-0000BB260000}"/>
    <cellStyle name="桁区切り 3 2 2 2 3 2 2" xfId="2575" xr:uid="{00000000-0005-0000-0000-0000BC260000}"/>
    <cellStyle name="桁区切り 3 2 2 2 3 2 2 2" xfId="10062" xr:uid="{00000000-0005-0000-0000-0000BD260000}"/>
    <cellStyle name="桁区切り 3 2 2 2 3 2 2 3" xfId="17546" xr:uid="{00000000-0005-0000-0000-0000BE260000}"/>
    <cellStyle name="桁区切り 3 2 2 2 3 2 3" xfId="3935" xr:uid="{00000000-0005-0000-0000-0000BF260000}"/>
    <cellStyle name="桁区切り 3 2 2 2 3 2 3 2" xfId="11422" xr:uid="{00000000-0005-0000-0000-0000C0260000}"/>
    <cellStyle name="桁区切り 3 2 2 2 3 2 3 3" xfId="18906" xr:uid="{00000000-0005-0000-0000-0000C1260000}"/>
    <cellStyle name="桁区切り 3 2 2 2 3 2 4" xfId="5297" xr:uid="{00000000-0005-0000-0000-0000C2260000}"/>
    <cellStyle name="桁区切り 3 2 2 2 3 2 4 2" xfId="12784" xr:uid="{00000000-0005-0000-0000-0000C3260000}"/>
    <cellStyle name="桁区切り 3 2 2 2 3 2 4 3" xfId="20268" xr:uid="{00000000-0005-0000-0000-0000C4260000}"/>
    <cellStyle name="桁区切り 3 2 2 2 3 2 5" xfId="6657" xr:uid="{00000000-0005-0000-0000-0000C5260000}"/>
    <cellStyle name="桁区切り 3 2 2 2 3 2 5 2" xfId="14144" xr:uid="{00000000-0005-0000-0000-0000C6260000}"/>
    <cellStyle name="桁区切り 3 2 2 2 3 2 5 3" xfId="21628" xr:uid="{00000000-0005-0000-0000-0000C7260000}"/>
    <cellStyle name="桁区切り 3 2 2 2 3 2 6" xfId="8702" xr:uid="{00000000-0005-0000-0000-0000C8260000}"/>
    <cellStyle name="桁区切り 3 2 2 2 3 2 7" xfId="16186" xr:uid="{00000000-0005-0000-0000-0000C9260000}"/>
    <cellStyle name="桁区切り 3 2 2 2 3 3" xfId="1897" xr:uid="{00000000-0005-0000-0000-0000CA260000}"/>
    <cellStyle name="桁区切り 3 2 2 2 3 3 2" xfId="9384" xr:uid="{00000000-0005-0000-0000-0000CB260000}"/>
    <cellStyle name="桁区切り 3 2 2 2 3 3 3" xfId="16868" xr:uid="{00000000-0005-0000-0000-0000CC260000}"/>
    <cellStyle name="桁区切り 3 2 2 2 3 4" xfId="3257" xr:uid="{00000000-0005-0000-0000-0000CD260000}"/>
    <cellStyle name="桁区切り 3 2 2 2 3 4 2" xfId="10744" xr:uid="{00000000-0005-0000-0000-0000CE260000}"/>
    <cellStyle name="桁区切り 3 2 2 2 3 4 3" xfId="18228" xr:uid="{00000000-0005-0000-0000-0000CF260000}"/>
    <cellStyle name="桁区切り 3 2 2 2 3 5" xfId="4619" xr:uid="{00000000-0005-0000-0000-0000D0260000}"/>
    <cellStyle name="桁区切り 3 2 2 2 3 5 2" xfId="12106" xr:uid="{00000000-0005-0000-0000-0000D1260000}"/>
    <cellStyle name="桁区切り 3 2 2 2 3 5 3" xfId="19590" xr:uid="{00000000-0005-0000-0000-0000D2260000}"/>
    <cellStyle name="桁区切り 3 2 2 2 3 6" xfId="5979" xr:uid="{00000000-0005-0000-0000-0000D3260000}"/>
    <cellStyle name="桁区切り 3 2 2 2 3 6 2" xfId="13466" xr:uid="{00000000-0005-0000-0000-0000D4260000}"/>
    <cellStyle name="桁区切り 3 2 2 2 3 6 3" xfId="20950" xr:uid="{00000000-0005-0000-0000-0000D5260000}"/>
    <cellStyle name="桁区切り 3 2 2 2 3 7" xfId="7345" xr:uid="{00000000-0005-0000-0000-0000D6260000}"/>
    <cellStyle name="桁区切り 3 2 2 2 3 7 2" xfId="14831" xr:uid="{00000000-0005-0000-0000-0000D7260000}"/>
    <cellStyle name="桁区切り 3 2 2 2 3 7 3" xfId="22315" xr:uid="{00000000-0005-0000-0000-0000D8260000}"/>
    <cellStyle name="桁区切り 3 2 2 2 3 8" xfId="8024" xr:uid="{00000000-0005-0000-0000-0000D9260000}"/>
    <cellStyle name="桁区切り 3 2 2 2 3 9" xfId="15508" xr:uid="{00000000-0005-0000-0000-0000DA260000}"/>
    <cellStyle name="桁区切り 3 2 2 2 4" xfId="874" xr:uid="{00000000-0005-0000-0000-0000DB260000}"/>
    <cellStyle name="桁区切り 3 2 2 2 4 2" xfId="2236" xr:uid="{00000000-0005-0000-0000-0000DC260000}"/>
    <cellStyle name="桁区切り 3 2 2 2 4 2 2" xfId="9723" xr:uid="{00000000-0005-0000-0000-0000DD260000}"/>
    <cellStyle name="桁区切り 3 2 2 2 4 2 3" xfId="17207" xr:uid="{00000000-0005-0000-0000-0000DE260000}"/>
    <cellStyle name="桁区切り 3 2 2 2 4 3" xfId="3596" xr:uid="{00000000-0005-0000-0000-0000DF260000}"/>
    <cellStyle name="桁区切り 3 2 2 2 4 3 2" xfId="11083" xr:uid="{00000000-0005-0000-0000-0000E0260000}"/>
    <cellStyle name="桁区切り 3 2 2 2 4 3 3" xfId="18567" xr:uid="{00000000-0005-0000-0000-0000E1260000}"/>
    <cellStyle name="桁区切り 3 2 2 2 4 4" xfId="4958" xr:uid="{00000000-0005-0000-0000-0000E2260000}"/>
    <cellStyle name="桁区切り 3 2 2 2 4 4 2" xfId="12445" xr:uid="{00000000-0005-0000-0000-0000E3260000}"/>
    <cellStyle name="桁区切り 3 2 2 2 4 4 3" xfId="19929" xr:uid="{00000000-0005-0000-0000-0000E4260000}"/>
    <cellStyle name="桁区切り 3 2 2 2 4 5" xfId="6318" xr:uid="{00000000-0005-0000-0000-0000E5260000}"/>
    <cellStyle name="桁区切り 3 2 2 2 4 5 2" xfId="13805" xr:uid="{00000000-0005-0000-0000-0000E6260000}"/>
    <cellStyle name="桁区切り 3 2 2 2 4 5 3" xfId="21289" xr:uid="{00000000-0005-0000-0000-0000E7260000}"/>
    <cellStyle name="桁区切り 3 2 2 2 4 6" xfId="8363" xr:uid="{00000000-0005-0000-0000-0000E8260000}"/>
    <cellStyle name="桁区切り 3 2 2 2 4 7" xfId="15847" xr:uid="{00000000-0005-0000-0000-0000E9260000}"/>
    <cellStyle name="桁区切り 3 2 2 2 5" xfId="1557" xr:uid="{00000000-0005-0000-0000-0000EA260000}"/>
    <cellStyle name="桁区切り 3 2 2 2 5 2" xfId="9044" xr:uid="{00000000-0005-0000-0000-0000EB260000}"/>
    <cellStyle name="桁区切り 3 2 2 2 5 3" xfId="16528" xr:uid="{00000000-0005-0000-0000-0000EC260000}"/>
    <cellStyle name="桁区切り 3 2 2 2 6" xfId="2917" xr:uid="{00000000-0005-0000-0000-0000ED260000}"/>
    <cellStyle name="桁区切り 3 2 2 2 6 2" xfId="10404" xr:uid="{00000000-0005-0000-0000-0000EE260000}"/>
    <cellStyle name="桁区切り 3 2 2 2 6 3" xfId="17888" xr:uid="{00000000-0005-0000-0000-0000EF260000}"/>
    <cellStyle name="桁区切り 3 2 2 2 7" xfId="4279" xr:uid="{00000000-0005-0000-0000-0000F0260000}"/>
    <cellStyle name="桁区切り 3 2 2 2 7 2" xfId="11766" xr:uid="{00000000-0005-0000-0000-0000F1260000}"/>
    <cellStyle name="桁区切り 3 2 2 2 7 3" xfId="19250" xr:uid="{00000000-0005-0000-0000-0000F2260000}"/>
    <cellStyle name="桁区切り 3 2 2 2 8" xfId="5639" xr:uid="{00000000-0005-0000-0000-0000F3260000}"/>
    <cellStyle name="桁区切り 3 2 2 2 8 2" xfId="13126" xr:uid="{00000000-0005-0000-0000-0000F4260000}"/>
    <cellStyle name="桁区切り 3 2 2 2 8 3" xfId="20610" xr:uid="{00000000-0005-0000-0000-0000F5260000}"/>
    <cellStyle name="桁区切り 3 2 2 2 9" xfId="7006" xr:uid="{00000000-0005-0000-0000-0000F6260000}"/>
    <cellStyle name="桁区切り 3 2 2 2 9 2" xfId="14492" xr:uid="{00000000-0005-0000-0000-0000F7260000}"/>
    <cellStyle name="桁区切り 3 2 2 2 9 3" xfId="21976" xr:uid="{00000000-0005-0000-0000-0000F8260000}"/>
    <cellStyle name="桁区切り 3 2 2 3" xfId="277" xr:uid="{00000000-0005-0000-0000-0000F9260000}"/>
    <cellStyle name="桁区切り 3 2 2 3 10" xfId="15254" xr:uid="{00000000-0005-0000-0000-0000FA260000}"/>
    <cellStyle name="桁区切り 3 2 2 3 2" xfId="619" xr:uid="{00000000-0005-0000-0000-0000FB260000}"/>
    <cellStyle name="桁区切り 3 2 2 3 2 2" xfId="1297" xr:uid="{00000000-0005-0000-0000-0000FC260000}"/>
    <cellStyle name="桁区切り 3 2 2 3 2 2 2" xfId="2659" xr:uid="{00000000-0005-0000-0000-0000FD260000}"/>
    <cellStyle name="桁区切り 3 2 2 3 2 2 2 2" xfId="10146" xr:uid="{00000000-0005-0000-0000-0000FE260000}"/>
    <cellStyle name="桁区切り 3 2 2 3 2 2 2 3" xfId="17630" xr:uid="{00000000-0005-0000-0000-0000FF260000}"/>
    <cellStyle name="桁区切り 3 2 2 3 2 2 3" xfId="4019" xr:uid="{00000000-0005-0000-0000-000000270000}"/>
    <cellStyle name="桁区切り 3 2 2 3 2 2 3 2" xfId="11506" xr:uid="{00000000-0005-0000-0000-000001270000}"/>
    <cellStyle name="桁区切り 3 2 2 3 2 2 3 3" xfId="18990" xr:uid="{00000000-0005-0000-0000-000002270000}"/>
    <cellStyle name="桁区切り 3 2 2 3 2 2 4" xfId="5381" xr:uid="{00000000-0005-0000-0000-000003270000}"/>
    <cellStyle name="桁区切り 3 2 2 3 2 2 4 2" xfId="12868" xr:uid="{00000000-0005-0000-0000-000004270000}"/>
    <cellStyle name="桁区切り 3 2 2 3 2 2 4 3" xfId="20352" xr:uid="{00000000-0005-0000-0000-000005270000}"/>
    <cellStyle name="桁区切り 3 2 2 3 2 2 5" xfId="6741" xr:uid="{00000000-0005-0000-0000-000006270000}"/>
    <cellStyle name="桁区切り 3 2 2 3 2 2 5 2" xfId="14228" xr:uid="{00000000-0005-0000-0000-000007270000}"/>
    <cellStyle name="桁区切り 3 2 2 3 2 2 5 3" xfId="21712" xr:uid="{00000000-0005-0000-0000-000008270000}"/>
    <cellStyle name="桁区切り 3 2 2 3 2 2 6" xfId="8786" xr:uid="{00000000-0005-0000-0000-000009270000}"/>
    <cellStyle name="桁区切り 3 2 2 3 2 2 7" xfId="16270" xr:uid="{00000000-0005-0000-0000-00000A270000}"/>
    <cellStyle name="桁区切り 3 2 2 3 2 3" xfId="1981" xr:uid="{00000000-0005-0000-0000-00000B270000}"/>
    <cellStyle name="桁区切り 3 2 2 3 2 3 2" xfId="9468" xr:uid="{00000000-0005-0000-0000-00000C270000}"/>
    <cellStyle name="桁区切り 3 2 2 3 2 3 3" xfId="16952" xr:uid="{00000000-0005-0000-0000-00000D270000}"/>
    <cellStyle name="桁区切り 3 2 2 3 2 4" xfId="3341" xr:uid="{00000000-0005-0000-0000-00000E270000}"/>
    <cellStyle name="桁区切り 3 2 2 3 2 4 2" xfId="10828" xr:uid="{00000000-0005-0000-0000-00000F270000}"/>
    <cellStyle name="桁区切り 3 2 2 3 2 4 3" xfId="18312" xr:uid="{00000000-0005-0000-0000-000010270000}"/>
    <cellStyle name="桁区切り 3 2 2 3 2 5" xfId="4703" xr:uid="{00000000-0005-0000-0000-000011270000}"/>
    <cellStyle name="桁区切り 3 2 2 3 2 5 2" xfId="12190" xr:uid="{00000000-0005-0000-0000-000012270000}"/>
    <cellStyle name="桁区切り 3 2 2 3 2 5 3" xfId="19674" xr:uid="{00000000-0005-0000-0000-000013270000}"/>
    <cellStyle name="桁区切り 3 2 2 3 2 6" xfId="6063" xr:uid="{00000000-0005-0000-0000-000014270000}"/>
    <cellStyle name="桁区切り 3 2 2 3 2 6 2" xfId="13550" xr:uid="{00000000-0005-0000-0000-000015270000}"/>
    <cellStyle name="桁区切り 3 2 2 3 2 6 3" xfId="21034" xr:uid="{00000000-0005-0000-0000-000016270000}"/>
    <cellStyle name="桁区切り 3 2 2 3 2 7" xfId="7429" xr:uid="{00000000-0005-0000-0000-000017270000}"/>
    <cellStyle name="桁区切り 3 2 2 3 2 7 2" xfId="14915" xr:uid="{00000000-0005-0000-0000-000018270000}"/>
    <cellStyle name="桁区切り 3 2 2 3 2 7 3" xfId="22399" xr:uid="{00000000-0005-0000-0000-000019270000}"/>
    <cellStyle name="桁区切り 3 2 2 3 2 8" xfId="8108" xr:uid="{00000000-0005-0000-0000-00001A270000}"/>
    <cellStyle name="桁区切り 3 2 2 3 2 9" xfId="15592" xr:uid="{00000000-0005-0000-0000-00001B270000}"/>
    <cellStyle name="桁区切り 3 2 2 3 3" xfId="959" xr:uid="{00000000-0005-0000-0000-00001C270000}"/>
    <cellStyle name="桁区切り 3 2 2 3 3 2" xfId="2321" xr:uid="{00000000-0005-0000-0000-00001D270000}"/>
    <cellStyle name="桁区切り 3 2 2 3 3 2 2" xfId="9808" xr:uid="{00000000-0005-0000-0000-00001E270000}"/>
    <cellStyle name="桁区切り 3 2 2 3 3 2 3" xfId="17292" xr:uid="{00000000-0005-0000-0000-00001F270000}"/>
    <cellStyle name="桁区切り 3 2 2 3 3 3" xfId="3681" xr:uid="{00000000-0005-0000-0000-000020270000}"/>
    <cellStyle name="桁区切り 3 2 2 3 3 3 2" xfId="11168" xr:uid="{00000000-0005-0000-0000-000021270000}"/>
    <cellStyle name="桁区切り 3 2 2 3 3 3 3" xfId="18652" xr:uid="{00000000-0005-0000-0000-000022270000}"/>
    <cellStyle name="桁区切り 3 2 2 3 3 4" xfId="5043" xr:uid="{00000000-0005-0000-0000-000023270000}"/>
    <cellStyle name="桁区切り 3 2 2 3 3 4 2" xfId="12530" xr:uid="{00000000-0005-0000-0000-000024270000}"/>
    <cellStyle name="桁区切り 3 2 2 3 3 4 3" xfId="20014" xr:uid="{00000000-0005-0000-0000-000025270000}"/>
    <cellStyle name="桁区切り 3 2 2 3 3 5" xfId="6403" xr:uid="{00000000-0005-0000-0000-000026270000}"/>
    <cellStyle name="桁区切り 3 2 2 3 3 5 2" xfId="13890" xr:uid="{00000000-0005-0000-0000-000027270000}"/>
    <cellStyle name="桁区切り 3 2 2 3 3 5 3" xfId="21374" xr:uid="{00000000-0005-0000-0000-000028270000}"/>
    <cellStyle name="桁区切り 3 2 2 3 3 6" xfId="8448" xr:uid="{00000000-0005-0000-0000-000029270000}"/>
    <cellStyle name="桁区切り 3 2 2 3 3 7" xfId="15932" xr:uid="{00000000-0005-0000-0000-00002A270000}"/>
    <cellStyle name="桁区切り 3 2 2 3 4" xfId="1641" xr:uid="{00000000-0005-0000-0000-00002B270000}"/>
    <cellStyle name="桁区切り 3 2 2 3 4 2" xfId="9128" xr:uid="{00000000-0005-0000-0000-00002C270000}"/>
    <cellStyle name="桁区切り 3 2 2 3 4 3" xfId="16612" xr:uid="{00000000-0005-0000-0000-00002D270000}"/>
    <cellStyle name="桁区切り 3 2 2 3 5" xfId="3001" xr:uid="{00000000-0005-0000-0000-00002E270000}"/>
    <cellStyle name="桁区切り 3 2 2 3 5 2" xfId="10488" xr:uid="{00000000-0005-0000-0000-00002F270000}"/>
    <cellStyle name="桁区切り 3 2 2 3 5 3" xfId="17972" xr:uid="{00000000-0005-0000-0000-000030270000}"/>
    <cellStyle name="桁区切り 3 2 2 3 6" xfId="4363" xr:uid="{00000000-0005-0000-0000-000031270000}"/>
    <cellStyle name="桁区切り 3 2 2 3 6 2" xfId="11850" xr:uid="{00000000-0005-0000-0000-000032270000}"/>
    <cellStyle name="桁区切り 3 2 2 3 6 3" xfId="19334" xr:uid="{00000000-0005-0000-0000-000033270000}"/>
    <cellStyle name="桁区切り 3 2 2 3 7" xfId="5723" xr:uid="{00000000-0005-0000-0000-000034270000}"/>
    <cellStyle name="桁区切り 3 2 2 3 7 2" xfId="13210" xr:uid="{00000000-0005-0000-0000-000035270000}"/>
    <cellStyle name="桁区切り 3 2 2 3 7 3" xfId="20694" xr:uid="{00000000-0005-0000-0000-000036270000}"/>
    <cellStyle name="桁区切り 3 2 2 3 8" xfId="7091" xr:uid="{00000000-0005-0000-0000-000037270000}"/>
    <cellStyle name="桁区切り 3 2 2 3 8 2" xfId="14577" xr:uid="{00000000-0005-0000-0000-000038270000}"/>
    <cellStyle name="桁区切り 3 2 2 3 8 3" xfId="22061" xr:uid="{00000000-0005-0000-0000-000039270000}"/>
    <cellStyle name="桁区切り 3 2 2 3 9" xfId="7770" xr:uid="{00000000-0005-0000-0000-00003A270000}"/>
    <cellStyle name="桁区切り 3 2 2 4" xfId="450" xr:uid="{00000000-0005-0000-0000-00003B270000}"/>
    <cellStyle name="桁区切り 3 2 2 4 2" xfId="1128" xr:uid="{00000000-0005-0000-0000-00003C270000}"/>
    <cellStyle name="桁区切り 3 2 2 4 2 2" xfId="2490" xr:uid="{00000000-0005-0000-0000-00003D270000}"/>
    <cellStyle name="桁区切り 3 2 2 4 2 2 2" xfId="9977" xr:uid="{00000000-0005-0000-0000-00003E270000}"/>
    <cellStyle name="桁区切り 3 2 2 4 2 2 3" xfId="17461" xr:uid="{00000000-0005-0000-0000-00003F270000}"/>
    <cellStyle name="桁区切り 3 2 2 4 2 3" xfId="3850" xr:uid="{00000000-0005-0000-0000-000040270000}"/>
    <cellStyle name="桁区切り 3 2 2 4 2 3 2" xfId="11337" xr:uid="{00000000-0005-0000-0000-000041270000}"/>
    <cellStyle name="桁区切り 3 2 2 4 2 3 3" xfId="18821" xr:uid="{00000000-0005-0000-0000-000042270000}"/>
    <cellStyle name="桁区切り 3 2 2 4 2 4" xfId="5212" xr:uid="{00000000-0005-0000-0000-000043270000}"/>
    <cellStyle name="桁区切り 3 2 2 4 2 4 2" xfId="12699" xr:uid="{00000000-0005-0000-0000-000044270000}"/>
    <cellStyle name="桁区切り 3 2 2 4 2 4 3" xfId="20183" xr:uid="{00000000-0005-0000-0000-000045270000}"/>
    <cellStyle name="桁区切り 3 2 2 4 2 5" xfId="6572" xr:uid="{00000000-0005-0000-0000-000046270000}"/>
    <cellStyle name="桁区切り 3 2 2 4 2 5 2" xfId="14059" xr:uid="{00000000-0005-0000-0000-000047270000}"/>
    <cellStyle name="桁区切り 3 2 2 4 2 5 3" xfId="21543" xr:uid="{00000000-0005-0000-0000-000048270000}"/>
    <cellStyle name="桁区切り 3 2 2 4 2 6" xfId="8617" xr:uid="{00000000-0005-0000-0000-000049270000}"/>
    <cellStyle name="桁区切り 3 2 2 4 2 7" xfId="16101" xr:uid="{00000000-0005-0000-0000-00004A270000}"/>
    <cellStyle name="桁区切り 3 2 2 4 3" xfId="1812" xr:uid="{00000000-0005-0000-0000-00004B270000}"/>
    <cellStyle name="桁区切り 3 2 2 4 3 2" xfId="9299" xr:uid="{00000000-0005-0000-0000-00004C270000}"/>
    <cellStyle name="桁区切り 3 2 2 4 3 3" xfId="16783" xr:uid="{00000000-0005-0000-0000-00004D270000}"/>
    <cellStyle name="桁区切り 3 2 2 4 4" xfId="3172" xr:uid="{00000000-0005-0000-0000-00004E270000}"/>
    <cellStyle name="桁区切り 3 2 2 4 4 2" xfId="10659" xr:uid="{00000000-0005-0000-0000-00004F270000}"/>
    <cellStyle name="桁区切り 3 2 2 4 4 3" xfId="18143" xr:uid="{00000000-0005-0000-0000-000050270000}"/>
    <cellStyle name="桁区切り 3 2 2 4 5" xfId="4534" xr:uid="{00000000-0005-0000-0000-000051270000}"/>
    <cellStyle name="桁区切り 3 2 2 4 5 2" xfId="12021" xr:uid="{00000000-0005-0000-0000-000052270000}"/>
    <cellStyle name="桁区切り 3 2 2 4 5 3" xfId="19505" xr:uid="{00000000-0005-0000-0000-000053270000}"/>
    <cellStyle name="桁区切り 3 2 2 4 6" xfId="5894" xr:uid="{00000000-0005-0000-0000-000054270000}"/>
    <cellStyle name="桁区切り 3 2 2 4 6 2" xfId="13381" xr:uid="{00000000-0005-0000-0000-000055270000}"/>
    <cellStyle name="桁区切り 3 2 2 4 6 3" xfId="20865" xr:uid="{00000000-0005-0000-0000-000056270000}"/>
    <cellStyle name="桁区切り 3 2 2 4 7" xfId="7260" xr:uid="{00000000-0005-0000-0000-000057270000}"/>
    <cellStyle name="桁区切り 3 2 2 4 7 2" xfId="14746" xr:uid="{00000000-0005-0000-0000-000058270000}"/>
    <cellStyle name="桁区切り 3 2 2 4 7 3" xfId="22230" xr:uid="{00000000-0005-0000-0000-000059270000}"/>
    <cellStyle name="桁区切り 3 2 2 4 8" xfId="7939" xr:uid="{00000000-0005-0000-0000-00005A270000}"/>
    <cellStyle name="桁区切り 3 2 2 4 9" xfId="15423" xr:uid="{00000000-0005-0000-0000-00005B270000}"/>
    <cellStyle name="桁区切り 3 2 2 5" xfId="789" xr:uid="{00000000-0005-0000-0000-00005C270000}"/>
    <cellStyle name="桁区切り 3 2 2 5 2" xfId="2151" xr:uid="{00000000-0005-0000-0000-00005D270000}"/>
    <cellStyle name="桁区切り 3 2 2 5 2 2" xfId="9638" xr:uid="{00000000-0005-0000-0000-00005E270000}"/>
    <cellStyle name="桁区切り 3 2 2 5 2 3" xfId="17122" xr:uid="{00000000-0005-0000-0000-00005F270000}"/>
    <cellStyle name="桁区切り 3 2 2 5 3" xfId="3511" xr:uid="{00000000-0005-0000-0000-000060270000}"/>
    <cellStyle name="桁区切り 3 2 2 5 3 2" xfId="10998" xr:uid="{00000000-0005-0000-0000-000061270000}"/>
    <cellStyle name="桁区切り 3 2 2 5 3 3" xfId="18482" xr:uid="{00000000-0005-0000-0000-000062270000}"/>
    <cellStyle name="桁区切り 3 2 2 5 4" xfId="4873" xr:uid="{00000000-0005-0000-0000-000063270000}"/>
    <cellStyle name="桁区切り 3 2 2 5 4 2" xfId="12360" xr:uid="{00000000-0005-0000-0000-000064270000}"/>
    <cellStyle name="桁区切り 3 2 2 5 4 3" xfId="19844" xr:uid="{00000000-0005-0000-0000-000065270000}"/>
    <cellStyle name="桁区切り 3 2 2 5 5" xfId="6233" xr:uid="{00000000-0005-0000-0000-000066270000}"/>
    <cellStyle name="桁区切り 3 2 2 5 5 2" xfId="13720" xr:uid="{00000000-0005-0000-0000-000067270000}"/>
    <cellStyle name="桁区切り 3 2 2 5 5 3" xfId="21204" xr:uid="{00000000-0005-0000-0000-000068270000}"/>
    <cellStyle name="桁区切り 3 2 2 5 6" xfId="8278" xr:uid="{00000000-0005-0000-0000-000069270000}"/>
    <cellStyle name="桁区切り 3 2 2 5 7" xfId="15762" xr:uid="{00000000-0005-0000-0000-00006A270000}"/>
    <cellStyle name="桁区切り 3 2 2 6" xfId="1473" xr:uid="{00000000-0005-0000-0000-00006B270000}"/>
    <cellStyle name="桁区切り 3 2 2 6 2" xfId="8960" xr:uid="{00000000-0005-0000-0000-00006C270000}"/>
    <cellStyle name="桁区切り 3 2 2 6 3" xfId="16444" xr:uid="{00000000-0005-0000-0000-00006D270000}"/>
    <cellStyle name="桁区切り 3 2 2 7" xfId="2833" xr:uid="{00000000-0005-0000-0000-00006E270000}"/>
    <cellStyle name="桁区切り 3 2 2 7 2" xfId="10320" xr:uid="{00000000-0005-0000-0000-00006F270000}"/>
    <cellStyle name="桁区切り 3 2 2 7 3" xfId="17804" xr:uid="{00000000-0005-0000-0000-000070270000}"/>
    <cellStyle name="桁区切り 3 2 2 8" xfId="4195" xr:uid="{00000000-0005-0000-0000-000071270000}"/>
    <cellStyle name="桁区切り 3 2 2 8 2" xfId="11682" xr:uid="{00000000-0005-0000-0000-000072270000}"/>
    <cellStyle name="桁区切り 3 2 2 8 3" xfId="19166" xr:uid="{00000000-0005-0000-0000-000073270000}"/>
    <cellStyle name="桁区切り 3 2 2 9" xfId="5555" xr:uid="{00000000-0005-0000-0000-000074270000}"/>
    <cellStyle name="桁区切り 3 2 2 9 2" xfId="13042" xr:uid="{00000000-0005-0000-0000-000075270000}"/>
    <cellStyle name="桁区切り 3 2 2 9 3" xfId="20526" xr:uid="{00000000-0005-0000-0000-000076270000}"/>
    <cellStyle name="桁区切り 3 2 3" xfId="145" xr:uid="{00000000-0005-0000-0000-000077270000}"/>
    <cellStyle name="桁区切り 3 2 3 10" xfId="7638" xr:uid="{00000000-0005-0000-0000-000078270000}"/>
    <cellStyle name="桁区切り 3 2 3 11" xfId="15122" xr:uid="{00000000-0005-0000-0000-000079270000}"/>
    <cellStyle name="桁区切り 3 2 3 2" xfId="315" xr:uid="{00000000-0005-0000-0000-00007A270000}"/>
    <cellStyle name="桁区切り 3 2 3 2 10" xfId="15292" xr:uid="{00000000-0005-0000-0000-00007B270000}"/>
    <cellStyle name="桁区切り 3 2 3 2 2" xfId="657" xr:uid="{00000000-0005-0000-0000-00007C270000}"/>
    <cellStyle name="桁区切り 3 2 3 2 2 2" xfId="1335" xr:uid="{00000000-0005-0000-0000-00007D270000}"/>
    <cellStyle name="桁区切り 3 2 3 2 2 2 2" xfId="2697" xr:uid="{00000000-0005-0000-0000-00007E270000}"/>
    <cellStyle name="桁区切り 3 2 3 2 2 2 2 2" xfId="10184" xr:uid="{00000000-0005-0000-0000-00007F270000}"/>
    <cellStyle name="桁区切り 3 2 3 2 2 2 2 3" xfId="17668" xr:uid="{00000000-0005-0000-0000-000080270000}"/>
    <cellStyle name="桁区切り 3 2 3 2 2 2 3" xfId="4057" xr:uid="{00000000-0005-0000-0000-000081270000}"/>
    <cellStyle name="桁区切り 3 2 3 2 2 2 3 2" xfId="11544" xr:uid="{00000000-0005-0000-0000-000082270000}"/>
    <cellStyle name="桁区切り 3 2 3 2 2 2 3 3" xfId="19028" xr:uid="{00000000-0005-0000-0000-000083270000}"/>
    <cellStyle name="桁区切り 3 2 3 2 2 2 4" xfId="5419" xr:uid="{00000000-0005-0000-0000-000084270000}"/>
    <cellStyle name="桁区切り 3 2 3 2 2 2 4 2" xfId="12906" xr:uid="{00000000-0005-0000-0000-000085270000}"/>
    <cellStyle name="桁区切り 3 2 3 2 2 2 4 3" xfId="20390" xr:uid="{00000000-0005-0000-0000-000086270000}"/>
    <cellStyle name="桁区切り 3 2 3 2 2 2 5" xfId="6779" xr:uid="{00000000-0005-0000-0000-000087270000}"/>
    <cellStyle name="桁区切り 3 2 3 2 2 2 5 2" xfId="14266" xr:uid="{00000000-0005-0000-0000-000088270000}"/>
    <cellStyle name="桁区切り 3 2 3 2 2 2 5 3" xfId="21750" xr:uid="{00000000-0005-0000-0000-000089270000}"/>
    <cellStyle name="桁区切り 3 2 3 2 2 2 6" xfId="8824" xr:uid="{00000000-0005-0000-0000-00008A270000}"/>
    <cellStyle name="桁区切り 3 2 3 2 2 2 7" xfId="16308" xr:uid="{00000000-0005-0000-0000-00008B270000}"/>
    <cellStyle name="桁区切り 3 2 3 2 2 3" xfId="2019" xr:uid="{00000000-0005-0000-0000-00008C270000}"/>
    <cellStyle name="桁区切り 3 2 3 2 2 3 2" xfId="9506" xr:uid="{00000000-0005-0000-0000-00008D270000}"/>
    <cellStyle name="桁区切り 3 2 3 2 2 3 3" xfId="16990" xr:uid="{00000000-0005-0000-0000-00008E270000}"/>
    <cellStyle name="桁区切り 3 2 3 2 2 4" xfId="3379" xr:uid="{00000000-0005-0000-0000-00008F270000}"/>
    <cellStyle name="桁区切り 3 2 3 2 2 4 2" xfId="10866" xr:uid="{00000000-0005-0000-0000-000090270000}"/>
    <cellStyle name="桁区切り 3 2 3 2 2 4 3" xfId="18350" xr:uid="{00000000-0005-0000-0000-000091270000}"/>
    <cellStyle name="桁区切り 3 2 3 2 2 5" xfId="4741" xr:uid="{00000000-0005-0000-0000-000092270000}"/>
    <cellStyle name="桁区切り 3 2 3 2 2 5 2" xfId="12228" xr:uid="{00000000-0005-0000-0000-000093270000}"/>
    <cellStyle name="桁区切り 3 2 3 2 2 5 3" xfId="19712" xr:uid="{00000000-0005-0000-0000-000094270000}"/>
    <cellStyle name="桁区切り 3 2 3 2 2 6" xfId="6101" xr:uid="{00000000-0005-0000-0000-000095270000}"/>
    <cellStyle name="桁区切り 3 2 3 2 2 6 2" xfId="13588" xr:uid="{00000000-0005-0000-0000-000096270000}"/>
    <cellStyle name="桁区切り 3 2 3 2 2 6 3" xfId="21072" xr:uid="{00000000-0005-0000-0000-000097270000}"/>
    <cellStyle name="桁区切り 3 2 3 2 2 7" xfId="7467" xr:uid="{00000000-0005-0000-0000-000098270000}"/>
    <cellStyle name="桁区切り 3 2 3 2 2 7 2" xfId="14953" xr:uid="{00000000-0005-0000-0000-000099270000}"/>
    <cellStyle name="桁区切り 3 2 3 2 2 7 3" xfId="22437" xr:uid="{00000000-0005-0000-0000-00009A270000}"/>
    <cellStyle name="桁区切り 3 2 3 2 2 8" xfId="8146" xr:uid="{00000000-0005-0000-0000-00009B270000}"/>
    <cellStyle name="桁区切り 3 2 3 2 2 9" xfId="15630" xr:uid="{00000000-0005-0000-0000-00009C270000}"/>
    <cellStyle name="桁区切り 3 2 3 2 3" xfId="997" xr:uid="{00000000-0005-0000-0000-00009D270000}"/>
    <cellStyle name="桁区切り 3 2 3 2 3 2" xfId="2359" xr:uid="{00000000-0005-0000-0000-00009E270000}"/>
    <cellStyle name="桁区切り 3 2 3 2 3 2 2" xfId="9846" xr:uid="{00000000-0005-0000-0000-00009F270000}"/>
    <cellStyle name="桁区切り 3 2 3 2 3 2 3" xfId="17330" xr:uid="{00000000-0005-0000-0000-0000A0270000}"/>
    <cellStyle name="桁区切り 3 2 3 2 3 3" xfId="3719" xr:uid="{00000000-0005-0000-0000-0000A1270000}"/>
    <cellStyle name="桁区切り 3 2 3 2 3 3 2" xfId="11206" xr:uid="{00000000-0005-0000-0000-0000A2270000}"/>
    <cellStyle name="桁区切り 3 2 3 2 3 3 3" xfId="18690" xr:uid="{00000000-0005-0000-0000-0000A3270000}"/>
    <cellStyle name="桁区切り 3 2 3 2 3 4" xfId="5081" xr:uid="{00000000-0005-0000-0000-0000A4270000}"/>
    <cellStyle name="桁区切り 3 2 3 2 3 4 2" xfId="12568" xr:uid="{00000000-0005-0000-0000-0000A5270000}"/>
    <cellStyle name="桁区切り 3 2 3 2 3 4 3" xfId="20052" xr:uid="{00000000-0005-0000-0000-0000A6270000}"/>
    <cellStyle name="桁区切り 3 2 3 2 3 5" xfId="6441" xr:uid="{00000000-0005-0000-0000-0000A7270000}"/>
    <cellStyle name="桁区切り 3 2 3 2 3 5 2" xfId="13928" xr:uid="{00000000-0005-0000-0000-0000A8270000}"/>
    <cellStyle name="桁区切り 3 2 3 2 3 5 3" xfId="21412" xr:uid="{00000000-0005-0000-0000-0000A9270000}"/>
    <cellStyle name="桁区切り 3 2 3 2 3 6" xfId="8486" xr:uid="{00000000-0005-0000-0000-0000AA270000}"/>
    <cellStyle name="桁区切り 3 2 3 2 3 7" xfId="15970" xr:uid="{00000000-0005-0000-0000-0000AB270000}"/>
    <cellStyle name="桁区切り 3 2 3 2 4" xfId="1679" xr:uid="{00000000-0005-0000-0000-0000AC270000}"/>
    <cellStyle name="桁区切り 3 2 3 2 4 2" xfId="9166" xr:uid="{00000000-0005-0000-0000-0000AD270000}"/>
    <cellStyle name="桁区切り 3 2 3 2 4 3" xfId="16650" xr:uid="{00000000-0005-0000-0000-0000AE270000}"/>
    <cellStyle name="桁区切り 3 2 3 2 5" xfId="3039" xr:uid="{00000000-0005-0000-0000-0000AF270000}"/>
    <cellStyle name="桁区切り 3 2 3 2 5 2" xfId="10526" xr:uid="{00000000-0005-0000-0000-0000B0270000}"/>
    <cellStyle name="桁区切り 3 2 3 2 5 3" xfId="18010" xr:uid="{00000000-0005-0000-0000-0000B1270000}"/>
    <cellStyle name="桁区切り 3 2 3 2 6" xfId="4401" xr:uid="{00000000-0005-0000-0000-0000B2270000}"/>
    <cellStyle name="桁区切り 3 2 3 2 6 2" xfId="11888" xr:uid="{00000000-0005-0000-0000-0000B3270000}"/>
    <cellStyle name="桁区切り 3 2 3 2 6 3" xfId="19372" xr:uid="{00000000-0005-0000-0000-0000B4270000}"/>
    <cellStyle name="桁区切り 3 2 3 2 7" xfId="5761" xr:uid="{00000000-0005-0000-0000-0000B5270000}"/>
    <cellStyle name="桁区切り 3 2 3 2 7 2" xfId="13248" xr:uid="{00000000-0005-0000-0000-0000B6270000}"/>
    <cellStyle name="桁区切り 3 2 3 2 7 3" xfId="20732" xr:uid="{00000000-0005-0000-0000-0000B7270000}"/>
    <cellStyle name="桁区切り 3 2 3 2 8" xfId="7129" xr:uid="{00000000-0005-0000-0000-0000B8270000}"/>
    <cellStyle name="桁区切り 3 2 3 2 8 2" xfId="14615" xr:uid="{00000000-0005-0000-0000-0000B9270000}"/>
    <cellStyle name="桁区切り 3 2 3 2 8 3" xfId="22099" xr:uid="{00000000-0005-0000-0000-0000BA270000}"/>
    <cellStyle name="桁区切り 3 2 3 2 9" xfId="7808" xr:uid="{00000000-0005-0000-0000-0000BB270000}"/>
    <cellStyle name="桁区切り 3 2 3 3" xfId="488" xr:uid="{00000000-0005-0000-0000-0000BC270000}"/>
    <cellStyle name="桁区切り 3 2 3 3 2" xfId="1166" xr:uid="{00000000-0005-0000-0000-0000BD270000}"/>
    <cellStyle name="桁区切り 3 2 3 3 2 2" xfId="2528" xr:uid="{00000000-0005-0000-0000-0000BE270000}"/>
    <cellStyle name="桁区切り 3 2 3 3 2 2 2" xfId="10015" xr:uid="{00000000-0005-0000-0000-0000BF270000}"/>
    <cellStyle name="桁区切り 3 2 3 3 2 2 3" xfId="17499" xr:uid="{00000000-0005-0000-0000-0000C0270000}"/>
    <cellStyle name="桁区切り 3 2 3 3 2 3" xfId="3888" xr:uid="{00000000-0005-0000-0000-0000C1270000}"/>
    <cellStyle name="桁区切り 3 2 3 3 2 3 2" xfId="11375" xr:uid="{00000000-0005-0000-0000-0000C2270000}"/>
    <cellStyle name="桁区切り 3 2 3 3 2 3 3" xfId="18859" xr:uid="{00000000-0005-0000-0000-0000C3270000}"/>
    <cellStyle name="桁区切り 3 2 3 3 2 4" xfId="5250" xr:uid="{00000000-0005-0000-0000-0000C4270000}"/>
    <cellStyle name="桁区切り 3 2 3 3 2 4 2" xfId="12737" xr:uid="{00000000-0005-0000-0000-0000C5270000}"/>
    <cellStyle name="桁区切り 3 2 3 3 2 4 3" xfId="20221" xr:uid="{00000000-0005-0000-0000-0000C6270000}"/>
    <cellStyle name="桁区切り 3 2 3 3 2 5" xfId="6610" xr:uid="{00000000-0005-0000-0000-0000C7270000}"/>
    <cellStyle name="桁区切り 3 2 3 3 2 5 2" xfId="14097" xr:uid="{00000000-0005-0000-0000-0000C8270000}"/>
    <cellStyle name="桁区切り 3 2 3 3 2 5 3" xfId="21581" xr:uid="{00000000-0005-0000-0000-0000C9270000}"/>
    <cellStyle name="桁区切り 3 2 3 3 2 6" xfId="8655" xr:uid="{00000000-0005-0000-0000-0000CA270000}"/>
    <cellStyle name="桁区切り 3 2 3 3 2 7" xfId="16139" xr:uid="{00000000-0005-0000-0000-0000CB270000}"/>
    <cellStyle name="桁区切り 3 2 3 3 3" xfId="1850" xr:uid="{00000000-0005-0000-0000-0000CC270000}"/>
    <cellStyle name="桁区切り 3 2 3 3 3 2" xfId="9337" xr:uid="{00000000-0005-0000-0000-0000CD270000}"/>
    <cellStyle name="桁区切り 3 2 3 3 3 3" xfId="16821" xr:uid="{00000000-0005-0000-0000-0000CE270000}"/>
    <cellStyle name="桁区切り 3 2 3 3 4" xfId="3210" xr:uid="{00000000-0005-0000-0000-0000CF270000}"/>
    <cellStyle name="桁区切り 3 2 3 3 4 2" xfId="10697" xr:uid="{00000000-0005-0000-0000-0000D0270000}"/>
    <cellStyle name="桁区切り 3 2 3 3 4 3" xfId="18181" xr:uid="{00000000-0005-0000-0000-0000D1270000}"/>
    <cellStyle name="桁区切り 3 2 3 3 5" xfId="4572" xr:uid="{00000000-0005-0000-0000-0000D2270000}"/>
    <cellStyle name="桁区切り 3 2 3 3 5 2" xfId="12059" xr:uid="{00000000-0005-0000-0000-0000D3270000}"/>
    <cellStyle name="桁区切り 3 2 3 3 5 3" xfId="19543" xr:uid="{00000000-0005-0000-0000-0000D4270000}"/>
    <cellStyle name="桁区切り 3 2 3 3 6" xfId="5932" xr:uid="{00000000-0005-0000-0000-0000D5270000}"/>
    <cellStyle name="桁区切り 3 2 3 3 6 2" xfId="13419" xr:uid="{00000000-0005-0000-0000-0000D6270000}"/>
    <cellStyle name="桁区切り 3 2 3 3 6 3" xfId="20903" xr:uid="{00000000-0005-0000-0000-0000D7270000}"/>
    <cellStyle name="桁区切り 3 2 3 3 7" xfId="7298" xr:uid="{00000000-0005-0000-0000-0000D8270000}"/>
    <cellStyle name="桁区切り 3 2 3 3 7 2" xfId="14784" xr:uid="{00000000-0005-0000-0000-0000D9270000}"/>
    <cellStyle name="桁区切り 3 2 3 3 7 3" xfId="22268" xr:uid="{00000000-0005-0000-0000-0000DA270000}"/>
    <cellStyle name="桁区切り 3 2 3 3 8" xfId="7977" xr:uid="{00000000-0005-0000-0000-0000DB270000}"/>
    <cellStyle name="桁区切り 3 2 3 3 9" xfId="15461" xr:uid="{00000000-0005-0000-0000-0000DC270000}"/>
    <cellStyle name="桁区切り 3 2 3 4" xfId="827" xr:uid="{00000000-0005-0000-0000-0000DD270000}"/>
    <cellStyle name="桁区切り 3 2 3 4 2" xfId="2189" xr:uid="{00000000-0005-0000-0000-0000DE270000}"/>
    <cellStyle name="桁区切り 3 2 3 4 2 2" xfId="9676" xr:uid="{00000000-0005-0000-0000-0000DF270000}"/>
    <cellStyle name="桁区切り 3 2 3 4 2 3" xfId="17160" xr:uid="{00000000-0005-0000-0000-0000E0270000}"/>
    <cellStyle name="桁区切り 3 2 3 4 3" xfId="3549" xr:uid="{00000000-0005-0000-0000-0000E1270000}"/>
    <cellStyle name="桁区切り 3 2 3 4 3 2" xfId="11036" xr:uid="{00000000-0005-0000-0000-0000E2270000}"/>
    <cellStyle name="桁区切り 3 2 3 4 3 3" xfId="18520" xr:uid="{00000000-0005-0000-0000-0000E3270000}"/>
    <cellStyle name="桁区切り 3 2 3 4 4" xfId="4911" xr:uid="{00000000-0005-0000-0000-0000E4270000}"/>
    <cellStyle name="桁区切り 3 2 3 4 4 2" xfId="12398" xr:uid="{00000000-0005-0000-0000-0000E5270000}"/>
    <cellStyle name="桁区切り 3 2 3 4 4 3" xfId="19882" xr:uid="{00000000-0005-0000-0000-0000E6270000}"/>
    <cellStyle name="桁区切り 3 2 3 4 5" xfId="6271" xr:uid="{00000000-0005-0000-0000-0000E7270000}"/>
    <cellStyle name="桁区切り 3 2 3 4 5 2" xfId="13758" xr:uid="{00000000-0005-0000-0000-0000E8270000}"/>
    <cellStyle name="桁区切り 3 2 3 4 5 3" xfId="21242" xr:uid="{00000000-0005-0000-0000-0000E9270000}"/>
    <cellStyle name="桁区切り 3 2 3 4 6" xfId="8316" xr:uid="{00000000-0005-0000-0000-0000EA270000}"/>
    <cellStyle name="桁区切り 3 2 3 4 7" xfId="15800" xr:uid="{00000000-0005-0000-0000-0000EB270000}"/>
    <cellStyle name="桁区切り 3 2 3 5" xfId="1510" xr:uid="{00000000-0005-0000-0000-0000EC270000}"/>
    <cellStyle name="桁区切り 3 2 3 5 2" xfId="8997" xr:uid="{00000000-0005-0000-0000-0000ED270000}"/>
    <cellStyle name="桁区切り 3 2 3 5 3" xfId="16481" xr:uid="{00000000-0005-0000-0000-0000EE270000}"/>
    <cellStyle name="桁区切り 3 2 3 6" xfId="2870" xr:uid="{00000000-0005-0000-0000-0000EF270000}"/>
    <cellStyle name="桁区切り 3 2 3 6 2" xfId="10357" xr:uid="{00000000-0005-0000-0000-0000F0270000}"/>
    <cellStyle name="桁区切り 3 2 3 6 3" xfId="17841" xr:uid="{00000000-0005-0000-0000-0000F1270000}"/>
    <cellStyle name="桁区切り 3 2 3 7" xfId="4232" xr:uid="{00000000-0005-0000-0000-0000F2270000}"/>
    <cellStyle name="桁区切り 3 2 3 7 2" xfId="11719" xr:uid="{00000000-0005-0000-0000-0000F3270000}"/>
    <cellStyle name="桁区切り 3 2 3 7 3" xfId="19203" xr:uid="{00000000-0005-0000-0000-0000F4270000}"/>
    <cellStyle name="桁区切り 3 2 3 8" xfId="5592" xr:uid="{00000000-0005-0000-0000-0000F5270000}"/>
    <cellStyle name="桁区切り 3 2 3 8 2" xfId="13079" xr:uid="{00000000-0005-0000-0000-0000F6270000}"/>
    <cellStyle name="桁区切り 3 2 3 8 3" xfId="20563" xr:uid="{00000000-0005-0000-0000-0000F7270000}"/>
    <cellStyle name="桁区切り 3 2 3 9" xfId="6959" xr:uid="{00000000-0005-0000-0000-0000F8270000}"/>
    <cellStyle name="桁区切り 3 2 3 9 2" xfId="14445" xr:uid="{00000000-0005-0000-0000-0000F9270000}"/>
    <cellStyle name="桁区切り 3 2 3 9 3" xfId="21929" xr:uid="{00000000-0005-0000-0000-0000FA270000}"/>
    <cellStyle name="桁区切り 3 2 4" xfId="230" xr:uid="{00000000-0005-0000-0000-0000FB270000}"/>
    <cellStyle name="桁区切り 3 2 4 10" xfId="15207" xr:uid="{00000000-0005-0000-0000-0000FC270000}"/>
    <cellStyle name="桁区切り 3 2 4 2" xfId="572" xr:uid="{00000000-0005-0000-0000-0000FD270000}"/>
    <cellStyle name="桁区切り 3 2 4 2 2" xfId="1250" xr:uid="{00000000-0005-0000-0000-0000FE270000}"/>
    <cellStyle name="桁区切り 3 2 4 2 2 2" xfId="2612" xr:uid="{00000000-0005-0000-0000-0000FF270000}"/>
    <cellStyle name="桁区切り 3 2 4 2 2 2 2" xfId="10099" xr:uid="{00000000-0005-0000-0000-000000280000}"/>
    <cellStyle name="桁区切り 3 2 4 2 2 2 3" xfId="17583" xr:uid="{00000000-0005-0000-0000-000001280000}"/>
    <cellStyle name="桁区切り 3 2 4 2 2 3" xfId="3972" xr:uid="{00000000-0005-0000-0000-000002280000}"/>
    <cellStyle name="桁区切り 3 2 4 2 2 3 2" xfId="11459" xr:uid="{00000000-0005-0000-0000-000003280000}"/>
    <cellStyle name="桁区切り 3 2 4 2 2 3 3" xfId="18943" xr:uid="{00000000-0005-0000-0000-000004280000}"/>
    <cellStyle name="桁区切り 3 2 4 2 2 4" xfId="5334" xr:uid="{00000000-0005-0000-0000-000005280000}"/>
    <cellStyle name="桁区切り 3 2 4 2 2 4 2" xfId="12821" xr:uid="{00000000-0005-0000-0000-000006280000}"/>
    <cellStyle name="桁区切り 3 2 4 2 2 4 3" xfId="20305" xr:uid="{00000000-0005-0000-0000-000007280000}"/>
    <cellStyle name="桁区切り 3 2 4 2 2 5" xfId="6694" xr:uid="{00000000-0005-0000-0000-000008280000}"/>
    <cellStyle name="桁区切り 3 2 4 2 2 5 2" xfId="14181" xr:uid="{00000000-0005-0000-0000-000009280000}"/>
    <cellStyle name="桁区切り 3 2 4 2 2 5 3" xfId="21665" xr:uid="{00000000-0005-0000-0000-00000A280000}"/>
    <cellStyle name="桁区切り 3 2 4 2 2 6" xfId="8739" xr:uid="{00000000-0005-0000-0000-00000B280000}"/>
    <cellStyle name="桁区切り 3 2 4 2 2 7" xfId="16223" xr:uid="{00000000-0005-0000-0000-00000C280000}"/>
    <cellStyle name="桁区切り 3 2 4 2 3" xfId="1934" xr:uid="{00000000-0005-0000-0000-00000D280000}"/>
    <cellStyle name="桁区切り 3 2 4 2 3 2" xfId="9421" xr:uid="{00000000-0005-0000-0000-00000E280000}"/>
    <cellStyle name="桁区切り 3 2 4 2 3 3" xfId="16905" xr:uid="{00000000-0005-0000-0000-00000F280000}"/>
    <cellStyle name="桁区切り 3 2 4 2 4" xfId="3294" xr:uid="{00000000-0005-0000-0000-000010280000}"/>
    <cellStyle name="桁区切り 3 2 4 2 4 2" xfId="10781" xr:uid="{00000000-0005-0000-0000-000011280000}"/>
    <cellStyle name="桁区切り 3 2 4 2 4 3" xfId="18265" xr:uid="{00000000-0005-0000-0000-000012280000}"/>
    <cellStyle name="桁区切り 3 2 4 2 5" xfId="4656" xr:uid="{00000000-0005-0000-0000-000013280000}"/>
    <cellStyle name="桁区切り 3 2 4 2 5 2" xfId="12143" xr:uid="{00000000-0005-0000-0000-000014280000}"/>
    <cellStyle name="桁区切り 3 2 4 2 5 3" xfId="19627" xr:uid="{00000000-0005-0000-0000-000015280000}"/>
    <cellStyle name="桁区切り 3 2 4 2 6" xfId="6016" xr:uid="{00000000-0005-0000-0000-000016280000}"/>
    <cellStyle name="桁区切り 3 2 4 2 6 2" xfId="13503" xr:uid="{00000000-0005-0000-0000-000017280000}"/>
    <cellStyle name="桁区切り 3 2 4 2 6 3" xfId="20987" xr:uid="{00000000-0005-0000-0000-000018280000}"/>
    <cellStyle name="桁区切り 3 2 4 2 7" xfId="7382" xr:uid="{00000000-0005-0000-0000-000019280000}"/>
    <cellStyle name="桁区切り 3 2 4 2 7 2" xfId="14868" xr:uid="{00000000-0005-0000-0000-00001A280000}"/>
    <cellStyle name="桁区切り 3 2 4 2 7 3" xfId="22352" xr:uid="{00000000-0005-0000-0000-00001B280000}"/>
    <cellStyle name="桁区切り 3 2 4 2 8" xfId="8061" xr:uid="{00000000-0005-0000-0000-00001C280000}"/>
    <cellStyle name="桁区切り 3 2 4 2 9" xfId="15545" xr:uid="{00000000-0005-0000-0000-00001D280000}"/>
    <cellStyle name="桁区切り 3 2 4 3" xfId="912" xr:uid="{00000000-0005-0000-0000-00001E280000}"/>
    <cellStyle name="桁区切り 3 2 4 3 2" xfId="2274" xr:uid="{00000000-0005-0000-0000-00001F280000}"/>
    <cellStyle name="桁区切り 3 2 4 3 2 2" xfId="9761" xr:uid="{00000000-0005-0000-0000-000020280000}"/>
    <cellStyle name="桁区切り 3 2 4 3 2 3" xfId="17245" xr:uid="{00000000-0005-0000-0000-000021280000}"/>
    <cellStyle name="桁区切り 3 2 4 3 3" xfId="3634" xr:uid="{00000000-0005-0000-0000-000022280000}"/>
    <cellStyle name="桁区切り 3 2 4 3 3 2" xfId="11121" xr:uid="{00000000-0005-0000-0000-000023280000}"/>
    <cellStyle name="桁区切り 3 2 4 3 3 3" xfId="18605" xr:uid="{00000000-0005-0000-0000-000024280000}"/>
    <cellStyle name="桁区切り 3 2 4 3 4" xfId="4996" xr:uid="{00000000-0005-0000-0000-000025280000}"/>
    <cellStyle name="桁区切り 3 2 4 3 4 2" xfId="12483" xr:uid="{00000000-0005-0000-0000-000026280000}"/>
    <cellStyle name="桁区切り 3 2 4 3 4 3" xfId="19967" xr:uid="{00000000-0005-0000-0000-000027280000}"/>
    <cellStyle name="桁区切り 3 2 4 3 5" xfId="6356" xr:uid="{00000000-0005-0000-0000-000028280000}"/>
    <cellStyle name="桁区切り 3 2 4 3 5 2" xfId="13843" xr:uid="{00000000-0005-0000-0000-000029280000}"/>
    <cellStyle name="桁区切り 3 2 4 3 5 3" xfId="21327" xr:uid="{00000000-0005-0000-0000-00002A280000}"/>
    <cellStyle name="桁区切り 3 2 4 3 6" xfId="8401" xr:uid="{00000000-0005-0000-0000-00002B280000}"/>
    <cellStyle name="桁区切り 3 2 4 3 7" xfId="15885" xr:uid="{00000000-0005-0000-0000-00002C280000}"/>
    <cellStyle name="桁区切り 3 2 4 4" xfId="1594" xr:uid="{00000000-0005-0000-0000-00002D280000}"/>
    <cellStyle name="桁区切り 3 2 4 4 2" xfId="9081" xr:uid="{00000000-0005-0000-0000-00002E280000}"/>
    <cellStyle name="桁区切り 3 2 4 4 3" xfId="16565" xr:uid="{00000000-0005-0000-0000-00002F280000}"/>
    <cellStyle name="桁区切り 3 2 4 5" xfId="2954" xr:uid="{00000000-0005-0000-0000-000030280000}"/>
    <cellStyle name="桁区切り 3 2 4 5 2" xfId="10441" xr:uid="{00000000-0005-0000-0000-000031280000}"/>
    <cellStyle name="桁区切り 3 2 4 5 3" xfId="17925" xr:uid="{00000000-0005-0000-0000-000032280000}"/>
    <cellStyle name="桁区切り 3 2 4 6" xfId="4316" xr:uid="{00000000-0005-0000-0000-000033280000}"/>
    <cellStyle name="桁区切り 3 2 4 6 2" xfId="11803" xr:uid="{00000000-0005-0000-0000-000034280000}"/>
    <cellStyle name="桁区切り 3 2 4 6 3" xfId="19287" xr:uid="{00000000-0005-0000-0000-000035280000}"/>
    <cellStyle name="桁区切り 3 2 4 7" xfId="5676" xr:uid="{00000000-0005-0000-0000-000036280000}"/>
    <cellStyle name="桁区切り 3 2 4 7 2" xfId="13163" xr:uid="{00000000-0005-0000-0000-000037280000}"/>
    <cellStyle name="桁区切り 3 2 4 7 3" xfId="20647" xr:uid="{00000000-0005-0000-0000-000038280000}"/>
    <cellStyle name="桁区切り 3 2 4 8" xfId="7044" xr:uid="{00000000-0005-0000-0000-000039280000}"/>
    <cellStyle name="桁区切り 3 2 4 8 2" xfId="14530" xr:uid="{00000000-0005-0000-0000-00003A280000}"/>
    <cellStyle name="桁区切り 3 2 4 8 3" xfId="22014" xr:uid="{00000000-0005-0000-0000-00003B280000}"/>
    <cellStyle name="桁区切り 3 2 4 9" xfId="7723" xr:uid="{00000000-0005-0000-0000-00003C280000}"/>
    <cellStyle name="桁区切り 3 2 5" xfId="403" xr:uid="{00000000-0005-0000-0000-00003D280000}"/>
    <cellStyle name="桁区切り 3 2 5 2" xfId="1081" xr:uid="{00000000-0005-0000-0000-00003E280000}"/>
    <cellStyle name="桁区切り 3 2 5 2 2" xfId="2443" xr:uid="{00000000-0005-0000-0000-00003F280000}"/>
    <cellStyle name="桁区切り 3 2 5 2 2 2" xfId="9930" xr:uid="{00000000-0005-0000-0000-000040280000}"/>
    <cellStyle name="桁区切り 3 2 5 2 2 3" xfId="17414" xr:uid="{00000000-0005-0000-0000-000041280000}"/>
    <cellStyle name="桁区切り 3 2 5 2 3" xfId="3803" xr:uid="{00000000-0005-0000-0000-000042280000}"/>
    <cellStyle name="桁区切り 3 2 5 2 3 2" xfId="11290" xr:uid="{00000000-0005-0000-0000-000043280000}"/>
    <cellStyle name="桁区切り 3 2 5 2 3 3" xfId="18774" xr:uid="{00000000-0005-0000-0000-000044280000}"/>
    <cellStyle name="桁区切り 3 2 5 2 4" xfId="5165" xr:uid="{00000000-0005-0000-0000-000045280000}"/>
    <cellStyle name="桁区切り 3 2 5 2 4 2" xfId="12652" xr:uid="{00000000-0005-0000-0000-000046280000}"/>
    <cellStyle name="桁区切り 3 2 5 2 4 3" xfId="20136" xr:uid="{00000000-0005-0000-0000-000047280000}"/>
    <cellStyle name="桁区切り 3 2 5 2 5" xfId="6525" xr:uid="{00000000-0005-0000-0000-000048280000}"/>
    <cellStyle name="桁区切り 3 2 5 2 5 2" xfId="14012" xr:uid="{00000000-0005-0000-0000-000049280000}"/>
    <cellStyle name="桁区切り 3 2 5 2 5 3" xfId="21496" xr:uid="{00000000-0005-0000-0000-00004A280000}"/>
    <cellStyle name="桁区切り 3 2 5 2 6" xfId="8570" xr:uid="{00000000-0005-0000-0000-00004B280000}"/>
    <cellStyle name="桁区切り 3 2 5 2 7" xfId="16054" xr:uid="{00000000-0005-0000-0000-00004C280000}"/>
    <cellStyle name="桁区切り 3 2 5 3" xfId="1765" xr:uid="{00000000-0005-0000-0000-00004D280000}"/>
    <cellStyle name="桁区切り 3 2 5 3 2" xfId="9252" xr:uid="{00000000-0005-0000-0000-00004E280000}"/>
    <cellStyle name="桁区切り 3 2 5 3 3" xfId="16736" xr:uid="{00000000-0005-0000-0000-00004F280000}"/>
    <cellStyle name="桁区切り 3 2 5 4" xfId="3125" xr:uid="{00000000-0005-0000-0000-000050280000}"/>
    <cellStyle name="桁区切り 3 2 5 4 2" xfId="10612" xr:uid="{00000000-0005-0000-0000-000051280000}"/>
    <cellStyle name="桁区切り 3 2 5 4 3" xfId="18096" xr:uid="{00000000-0005-0000-0000-000052280000}"/>
    <cellStyle name="桁区切り 3 2 5 5" xfId="4487" xr:uid="{00000000-0005-0000-0000-000053280000}"/>
    <cellStyle name="桁区切り 3 2 5 5 2" xfId="11974" xr:uid="{00000000-0005-0000-0000-000054280000}"/>
    <cellStyle name="桁区切り 3 2 5 5 3" xfId="19458" xr:uid="{00000000-0005-0000-0000-000055280000}"/>
    <cellStyle name="桁区切り 3 2 5 6" xfId="5847" xr:uid="{00000000-0005-0000-0000-000056280000}"/>
    <cellStyle name="桁区切り 3 2 5 6 2" xfId="13334" xr:uid="{00000000-0005-0000-0000-000057280000}"/>
    <cellStyle name="桁区切り 3 2 5 6 3" xfId="20818" xr:uid="{00000000-0005-0000-0000-000058280000}"/>
    <cellStyle name="桁区切り 3 2 5 7" xfId="7213" xr:uid="{00000000-0005-0000-0000-000059280000}"/>
    <cellStyle name="桁区切り 3 2 5 7 2" xfId="14699" xr:uid="{00000000-0005-0000-0000-00005A280000}"/>
    <cellStyle name="桁区切り 3 2 5 7 3" xfId="22183" xr:uid="{00000000-0005-0000-0000-00005B280000}"/>
    <cellStyle name="桁区切り 3 2 5 8" xfId="7892" xr:uid="{00000000-0005-0000-0000-00005C280000}"/>
    <cellStyle name="桁区切り 3 2 5 9" xfId="15376" xr:uid="{00000000-0005-0000-0000-00005D280000}"/>
    <cellStyle name="桁区切り 3 2 6" xfId="742" xr:uid="{00000000-0005-0000-0000-00005E280000}"/>
    <cellStyle name="桁区切り 3 2 6 2" xfId="2104" xr:uid="{00000000-0005-0000-0000-00005F280000}"/>
    <cellStyle name="桁区切り 3 2 6 2 2" xfId="9591" xr:uid="{00000000-0005-0000-0000-000060280000}"/>
    <cellStyle name="桁区切り 3 2 6 2 3" xfId="17075" xr:uid="{00000000-0005-0000-0000-000061280000}"/>
    <cellStyle name="桁区切り 3 2 6 3" xfId="3464" xr:uid="{00000000-0005-0000-0000-000062280000}"/>
    <cellStyle name="桁区切り 3 2 6 3 2" xfId="10951" xr:uid="{00000000-0005-0000-0000-000063280000}"/>
    <cellStyle name="桁区切り 3 2 6 3 3" xfId="18435" xr:uid="{00000000-0005-0000-0000-000064280000}"/>
    <cellStyle name="桁区切り 3 2 6 4" xfId="4826" xr:uid="{00000000-0005-0000-0000-000065280000}"/>
    <cellStyle name="桁区切り 3 2 6 4 2" xfId="12313" xr:uid="{00000000-0005-0000-0000-000066280000}"/>
    <cellStyle name="桁区切り 3 2 6 4 3" xfId="19797" xr:uid="{00000000-0005-0000-0000-000067280000}"/>
    <cellStyle name="桁区切り 3 2 6 5" xfId="6186" xr:uid="{00000000-0005-0000-0000-000068280000}"/>
    <cellStyle name="桁区切り 3 2 6 5 2" xfId="13673" xr:uid="{00000000-0005-0000-0000-000069280000}"/>
    <cellStyle name="桁区切り 3 2 6 5 3" xfId="21157" xr:uid="{00000000-0005-0000-0000-00006A280000}"/>
    <cellStyle name="桁区切り 3 2 6 6" xfId="8231" xr:uid="{00000000-0005-0000-0000-00006B280000}"/>
    <cellStyle name="桁区切り 3 2 6 7" xfId="15715" xr:uid="{00000000-0005-0000-0000-00006C280000}"/>
    <cellStyle name="桁区切り 3 2 7" xfId="1438" xr:uid="{00000000-0005-0000-0000-00006D280000}"/>
    <cellStyle name="桁区切り 3 2 7 2" xfId="8925" xr:uid="{00000000-0005-0000-0000-00006E280000}"/>
    <cellStyle name="桁区切り 3 2 7 3" xfId="16409" xr:uid="{00000000-0005-0000-0000-00006F280000}"/>
    <cellStyle name="桁区切り 3 2 8" xfId="2798" xr:uid="{00000000-0005-0000-0000-000070280000}"/>
    <cellStyle name="桁区切り 3 2 8 2" xfId="10285" xr:uid="{00000000-0005-0000-0000-000071280000}"/>
    <cellStyle name="桁区切り 3 2 8 3" xfId="17769" xr:uid="{00000000-0005-0000-0000-000072280000}"/>
    <cellStyle name="桁区切り 3 2 9" xfId="4160" xr:uid="{00000000-0005-0000-0000-000073280000}"/>
    <cellStyle name="桁区切り 3 2 9 2" xfId="11647" xr:uid="{00000000-0005-0000-0000-000074280000}"/>
    <cellStyle name="桁区切り 3 2 9 3" xfId="19131" xr:uid="{00000000-0005-0000-0000-000075280000}"/>
    <cellStyle name="桁区切り 3 3" xfId="83" xr:uid="{00000000-0005-0000-0000-000076280000}"/>
    <cellStyle name="桁区切り 3 3 10" xfId="6904" xr:uid="{00000000-0005-0000-0000-000077280000}"/>
    <cellStyle name="桁区切り 3 3 10 2" xfId="14390" xr:uid="{00000000-0005-0000-0000-000078280000}"/>
    <cellStyle name="桁区切り 3 3 10 3" xfId="21874" xr:uid="{00000000-0005-0000-0000-000079280000}"/>
    <cellStyle name="桁区切り 3 3 11" xfId="7583" xr:uid="{00000000-0005-0000-0000-00007A280000}"/>
    <cellStyle name="桁区切り 3 3 12" xfId="15067" xr:uid="{00000000-0005-0000-0000-00007B280000}"/>
    <cellStyle name="桁区切り 3 3 2" xfId="175" xr:uid="{00000000-0005-0000-0000-00007C280000}"/>
    <cellStyle name="桁区切り 3 3 2 10" xfId="7668" xr:uid="{00000000-0005-0000-0000-00007D280000}"/>
    <cellStyle name="桁区切り 3 3 2 11" xfId="15152" xr:uid="{00000000-0005-0000-0000-00007E280000}"/>
    <cellStyle name="桁区切り 3 3 2 2" xfId="345" xr:uid="{00000000-0005-0000-0000-00007F280000}"/>
    <cellStyle name="桁区切り 3 3 2 2 10" xfId="15322" xr:uid="{00000000-0005-0000-0000-000080280000}"/>
    <cellStyle name="桁区切り 3 3 2 2 2" xfId="687" xr:uid="{00000000-0005-0000-0000-000081280000}"/>
    <cellStyle name="桁区切り 3 3 2 2 2 2" xfId="1365" xr:uid="{00000000-0005-0000-0000-000082280000}"/>
    <cellStyle name="桁区切り 3 3 2 2 2 2 2" xfId="2727" xr:uid="{00000000-0005-0000-0000-000083280000}"/>
    <cellStyle name="桁区切り 3 3 2 2 2 2 2 2" xfId="10214" xr:uid="{00000000-0005-0000-0000-000084280000}"/>
    <cellStyle name="桁区切り 3 3 2 2 2 2 2 3" xfId="17698" xr:uid="{00000000-0005-0000-0000-000085280000}"/>
    <cellStyle name="桁区切り 3 3 2 2 2 2 3" xfId="4087" xr:uid="{00000000-0005-0000-0000-000086280000}"/>
    <cellStyle name="桁区切り 3 3 2 2 2 2 3 2" xfId="11574" xr:uid="{00000000-0005-0000-0000-000087280000}"/>
    <cellStyle name="桁区切り 3 3 2 2 2 2 3 3" xfId="19058" xr:uid="{00000000-0005-0000-0000-000088280000}"/>
    <cellStyle name="桁区切り 3 3 2 2 2 2 4" xfId="5449" xr:uid="{00000000-0005-0000-0000-000089280000}"/>
    <cellStyle name="桁区切り 3 3 2 2 2 2 4 2" xfId="12936" xr:uid="{00000000-0005-0000-0000-00008A280000}"/>
    <cellStyle name="桁区切り 3 3 2 2 2 2 4 3" xfId="20420" xr:uid="{00000000-0005-0000-0000-00008B280000}"/>
    <cellStyle name="桁区切り 3 3 2 2 2 2 5" xfId="6809" xr:uid="{00000000-0005-0000-0000-00008C280000}"/>
    <cellStyle name="桁区切り 3 3 2 2 2 2 5 2" xfId="14296" xr:uid="{00000000-0005-0000-0000-00008D280000}"/>
    <cellStyle name="桁区切り 3 3 2 2 2 2 5 3" xfId="21780" xr:uid="{00000000-0005-0000-0000-00008E280000}"/>
    <cellStyle name="桁区切り 3 3 2 2 2 2 6" xfId="8854" xr:uid="{00000000-0005-0000-0000-00008F280000}"/>
    <cellStyle name="桁区切り 3 3 2 2 2 2 7" xfId="16338" xr:uid="{00000000-0005-0000-0000-000090280000}"/>
    <cellStyle name="桁区切り 3 3 2 2 2 3" xfId="2049" xr:uid="{00000000-0005-0000-0000-000091280000}"/>
    <cellStyle name="桁区切り 3 3 2 2 2 3 2" xfId="9536" xr:uid="{00000000-0005-0000-0000-000092280000}"/>
    <cellStyle name="桁区切り 3 3 2 2 2 3 3" xfId="17020" xr:uid="{00000000-0005-0000-0000-000093280000}"/>
    <cellStyle name="桁区切り 3 3 2 2 2 4" xfId="3409" xr:uid="{00000000-0005-0000-0000-000094280000}"/>
    <cellStyle name="桁区切り 3 3 2 2 2 4 2" xfId="10896" xr:uid="{00000000-0005-0000-0000-000095280000}"/>
    <cellStyle name="桁区切り 3 3 2 2 2 4 3" xfId="18380" xr:uid="{00000000-0005-0000-0000-000096280000}"/>
    <cellStyle name="桁区切り 3 3 2 2 2 5" xfId="4771" xr:uid="{00000000-0005-0000-0000-000097280000}"/>
    <cellStyle name="桁区切り 3 3 2 2 2 5 2" xfId="12258" xr:uid="{00000000-0005-0000-0000-000098280000}"/>
    <cellStyle name="桁区切り 3 3 2 2 2 5 3" xfId="19742" xr:uid="{00000000-0005-0000-0000-000099280000}"/>
    <cellStyle name="桁区切り 3 3 2 2 2 6" xfId="6131" xr:uid="{00000000-0005-0000-0000-00009A280000}"/>
    <cellStyle name="桁区切り 3 3 2 2 2 6 2" xfId="13618" xr:uid="{00000000-0005-0000-0000-00009B280000}"/>
    <cellStyle name="桁区切り 3 3 2 2 2 6 3" xfId="21102" xr:uid="{00000000-0005-0000-0000-00009C280000}"/>
    <cellStyle name="桁区切り 3 3 2 2 2 7" xfId="7497" xr:uid="{00000000-0005-0000-0000-00009D280000}"/>
    <cellStyle name="桁区切り 3 3 2 2 2 7 2" xfId="14983" xr:uid="{00000000-0005-0000-0000-00009E280000}"/>
    <cellStyle name="桁区切り 3 3 2 2 2 7 3" xfId="22467" xr:uid="{00000000-0005-0000-0000-00009F280000}"/>
    <cellStyle name="桁区切り 3 3 2 2 2 8" xfId="8176" xr:uid="{00000000-0005-0000-0000-0000A0280000}"/>
    <cellStyle name="桁区切り 3 3 2 2 2 9" xfId="15660" xr:uid="{00000000-0005-0000-0000-0000A1280000}"/>
    <cellStyle name="桁区切り 3 3 2 2 3" xfId="1027" xr:uid="{00000000-0005-0000-0000-0000A2280000}"/>
    <cellStyle name="桁区切り 3 3 2 2 3 2" xfId="2389" xr:uid="{00000000-0005-0000-0000-0000A3280000}"/>
    <cellStyle name="桁区切り 3 3 2 2 3 2 2" xfId="9876" xr:uid="{00000000-0005-0000-0000-0000A4280000}"/>
    <cellStyle name="桁区切り 3 3 2 2 3 2 3" xfId="17360" xr:uid="{00000000-0005-0000-0000-0000A5280000}"/>
    <cellStyle name="桁区切り 3 3 2 2 3 3" xfId="3749" xr:uid="{00000000-0005-0000-0000-0000A6280000}"/>
    <cellStyle name="桁区切り 3 3 2 2 3 3 2" xfId="11236" xr:uid="{00000000-0005-0000-0000-0000A7280000}"/>
    <cellStyle name="桁区切り 3 3 2 2 3 3 3" xfId="18720" xr:uid="{00000000-0005-0000-0000-0000A8280000}"/>
    <cellStyle name="桁区切り 3 3 2 2 3 4" xfId="5111" xr:uid="{00000000-0005-0000-0000-0000A9280000}"/>
    <cellStyle name="桁区切り 3 3 2 2 3 4 2" xfId="12598" xr:uid="{00000000-0005-0000-0000-0000AA280000}"/>
    <cellStyle name="桁区切り 3 3 2 2 3 4 3" xfId="20082" xr:uid="{00000000-0005-0000-0000-0000AB280000}"/>
    <cellStyle name="桁区切り 3 3 2 2 3 5" xfId="6471" xr:uid="{00000000-0005-0000-0000-0000AC280000}"/>
    <cellStyle name="桁区切り 3 3 2 2 3 5 2" xfId="13958" xr:uid="{00000000-0005-0000-0000-0000AD280000}"/>
    <cellStyle name="桁区切り 3 3 2 2 3 5 3" xfId="21442" xr:uid="{00000000-0005-0000-0000-0000AE280000}"/>
    <cellStyle name="桁区切り 3 3 2 2 3 6" xfId="8516" xr:uid="{00000000-0005-0000-0000-0000AF280000}"/>
    <cellStyle name="桁区切り 3 3 2 2 3 7" xfId="16000" xr:uid="{00000000-0005-0000-0000-0000B0280000}"/>
    <cellStyle name="桁区切り 3 3 2 2 4" xfId="1709" xr:uid="{00000000-0005-0000-0000-0000B1280000}"/>
    <cellStyle name="桁区切り 3 3 2 2 4 2" xfId="9196" xr:uid="{00000000-0005-0000-0000-0000B2280000}"/>
    <cellStyle name="桁区切り 3 3 2 2 4 3" xfId="16680" xr:uid="{00000000-0005-0000-0000-0000B3280000}"/>
    <cellStyle name="桁区切り 3 3 2 2 5" xfId="3069" xr:uid="{00000000-0005-0000-0000-0000B4280000}"/>
    <cellStyle name="桁区切り 3 3 2 2 5 2" xfId="10556" xr:uid="{00000000-0005-0000-0000-0000B5280000}"/>
    <cellStyle name="桁区切り 3 3 2 2 5 3" xfId="18040" xr:uid="{00000000-0005-0000-0000-0000B6280000}"/>
    <cellStyle name="桁区切り 3 3 2 2 6" xfId="4431" xr:uid="{00000000-0005-0000-0000-0000B7280000}"/>
    <cellStyle name="桁区切り 3 3 2 2 6 2" xfId="11918" xr:uid="{00000000-0005-0000-0000-0000B8280000}"/>
    <cellStyle name="桁区切り 3 3 2 2 6 3" xfId="19402" xr:uid="{00000000-0005-0000-0000-0000B9280000}"/>
    <cellStyle name="桁区切り 3 3 2 2 7" xfId="5791" xr:uid="{00000000-0005-0000-0000-0000BA280000}"/>
    <cellStyle name="桁区切り 3 3 2 2 7 2" xfId="13278" xr:uid="{00000000-0005-0000-0000-0000BB280000}"/>
    <cellStyle name="桁区切り 3 3 2 2 7 3" xfId="20762" xr:uid="{00000000-0005-0000-0000-0000BC280000}"/>
    <cellStyle name="桁区切り 3 3 2 2 8" xfId="7159" xr:uid="{00000000-0005-0000-0000-0000BD280000}"/>
    <cellStyle name="桁区切り 3 3 2 2 8 2" xfId="14645" xr:uid="{00000000-0005-0000-0000-0000BE280000}"/>
    <cellStyle name="桁区切り 3 3 2 2 8 3" xfId="22129" xr:uid="{00000000-0005-0000-0000-0000BF280000}"/>
    <cellStyle name="桁区切り 3 3 2 2 9" xfId="7838" xr:uid="{00000000-0005-0000-0000-0000C0280000}"/>
    <cellStyle name="桁区切り 3 3 2 3" xfId="518" xr:uid="{00000000-0005-0000-0000-0000C1280000}"/>
    <cellStyle name="桁区切り 3 3 2 3 2" xfId="1196" xr:uid="{00000000-0005-0000-0000-0000C2280000}"/>
    <cellStyle name="桁区切り 3 3 2 3 2 2" xfId="2558" xr:uid="{00000000-0005-0000-0000-0000C3280000}"/>
    <cellStyle name="桁区切り 3 3 2 3 2 2 2" xfId="10045" xr:uid="{00000000-0005-0000-0000-0000C4280000}"/>
    <cellStyle name="桁区切り 3 3 2 3 2 2 3" xfId="17529" xr:uid="{00000000-0005-0000-0000-0000C5280000}"/>
    <cellStyle name="桁区切り 3 3 2 3 2 3" xfId="3918" xr:uid="{00000000-0005-0000-0000-0000C6280000}"/>
    <cellStyle name="桁区切り 3 3 2 3 2 3 2" xfId="11405" xr:uid="{00000000-0005-0000-0000-0000C7280000}"/>
    <cellStyle name="桁区切り 3 3 2 3 2 3 3" xfId="18889" xr:uid="{00000000-0005-0000-0000-0000C8280000}"/>
    <cellStyle name="桁区切り 3 3 2 3 2 4" xfId="5280" xr:uid="{00000000-0005-0000-0000-0000C9280000}"/>
    <cellStyle name="桁区切り 3 3 2 3 2 4 2" xfId="12767" xr:uid="{00000000-0005-0000-0000-0000CA280000}"/>
    <cellStyle name="桁区切り 3 3 2 3 2 4 3" xfId="20251" xr:uid="{00000000-0005-0000-0000-0000CB280000}"/>
    <cellStyle name="桁区切り 3 3 2 3 2 5" xfId="6640" xr:uid="{00000000-0005-0000-0000-0000CC280000}"/>
    <cellStyle name="桁区切り 3 3 2 3 2 5 2" xfId="14127" xr:uid="{00000000-0005-0000-0000-0000CD280000}"/>
    <cellStyle name="桁区切り 3 3 2 3 2 5 3" xfId="21611" xr:uid="{00000000-0005-0000-0000-0000CE280000}"/>
    <cellStyle name="桁区切り 3 3 2 3 2 6" xfId="8685" xr:uid="{00000000-0005-0000-0000-0000CF280000}"/>
    <cellStyle name="桁区切り 3 3 2 3 2 7" xfId="16169" xr:uid="{00000000-0005-0000-0000-0000D0280000}"/>
    <cellStyle name="桁区切り 3 3 2 3 3" xfId="1880" xr:uid="{00000000-0005-0000-0000-0000D1280000}"/>
    <cellStyle name="桁区切り 3 3 2 3 3 2" xfId="9367" xr:uid="{00000000-0005-0000-0000-0000D2280000}"/>
    <cellStyle name="桁区切り 3 3 2 3 3 3" xfId="16851" xr:uid="{00000000-0005-0000-0000-0000D3280000}"/>
    <cellStyle name="桁区切り 3 3 2 3 4" xfId="3240" xr:uid="{00000000-0005-0000-0000-0000D4280000}"/>
    <cellStyle name="桁区切り 3 3 2 3 4 2" xfId="10727" xr:uid="{00000000-0005-0000-0000-0000D5280000}"/>
    <cellStyle name="桁区切り 3 3 2 3 4 3" xfId="18211" xr:uid="{00000000-0005-0000-0000-0000D6280000}"/>
    <cellStyle name="桁区切り 3 3 2 3 5" xfId="4602" xr:uid="{00000000-0005-0000-0000-0000D7280000}"/>
    <cellStyle name="桁区切り 3 3 2 3 5 2" xfId="12089" xr:uid="{00000000-0005-0000-0000-0000D8280000}"/>
    <cellStyle name="桁区切り 3 3 2 3 5 3" xfId="19573" xr:uid="{00000000-0005-0000-0000-0000D9280000}"/>
    <cellStyle name="桁区切り 3 3 2 3 6" xfId="5962" xr:uid="{00000000-0005-0000-0000-0000DA280000}"/>
    <cellStyle name="桁区切り 3 3 2 3 6 2" xfId="13449" xr:uid="{00000000-0005-0000-0000-0000DB280000}"/>
    <cellStyle name="桁区切り 3 3 2 3 6 3" xfId="20933" xr:uid="{00000000-0005-0000-0000-0000DC280000}"/>
    <cellStyle name="桁区切り 3 3 2 3 7" xfId="7328" xr:uid="{00000000-0005-0000-0000-0000DD280000}"/>
    <cellStyle name="桁区切り 3 3 2 3 7 2" xfId="14814" xr:uid="{00000000-0005-0000-0000-0000DE280000}"/>
    <cellStyle name="桁区切り 3 3 2 3 7 3" xfId="22298" xr:uid="{00000000-0005-0000-0000-0000DF280000}"/>
    <cellStyle name="桁区切り 3 3 2 3 8" xfId="8007" xr:uid="{00000000-0005-0000-0000-0000E0280000}"/>
    <cellStyle name="桁区切り 3 3 2 3 9" xfId="15491" xr:uid="{00000000-0005-0000-0000-0000E1280000}"/>
    <cellStyle name="桁区切り 3 3 2 4" xfId="857" xr:uid="{00000000-0005-0000-0000-0000E2280000}"/>
    <cellStyle name="桁区切り 3 3 2 4 2" xfId="2219" xr:uid="{00000000-0005-0000-0000-0000E3280000}"/>
    <cellStyle name="桁区切り 3 3 2 4 2 2" xfId="9706" xr:uid="{00000000-0005-0000-0000-0000E4280000}"/>
    <cellStyle name="桁区切り 3 3 2 4 2 3" xfId="17190" xr:uid="{00000000-0005-0000-0000-0000E5280000}"/>
    <cellStyle name="桁区切り 3 3 2 4 3" xfId="3579" xr:uid="{00000000-0005-0000-0000-0000E6280000}"/>
    <cellStyle name="桁区切り 3 3 2 4 3 2" xfId="11066" xr:uid="{00000000-0005-0000-0000-0000E7280000}"/>
    <cellStyle name="桁区切り 3 3 2 4 3 3" xfId="18550" xr:uid="{00000000-0005-0000-0000-0000E8280000}"/>
    <cellStyle name="桁区切り 3 3 2 4 4" xfId="4941" xr:uid="{00000000-0005-0000-0000-0000E9280000}"/>
    <cellStyle name="桁区切り 3 3 2 4 4 2" xfId="12428" xr:uid="{00000000-0005-0000-0000-0000EA280000}"/>
    <cellStyle name="桁区切り 3 3 2 4 4 3" xfId="19912" xr:uid="{00000000-0005-0000-0000-0000EB280000}"/>
    <cellStyle name="桁区切り 3 3 2 4 5" xfId="6301" xr:uid="{00000000-0005-0000-0000-0000EC280000}"/>
    <cellStyle name="桁区切り 3 3 2 4 5 2" xfId="13788" xr:uid="{00000000-0005-0000-0000-0000ED280000}"/>
    <cellStyle name="桁区切り 3 3 2 4 5 3" xfId="21272" xr:uid="{00000000-0005-0000-0000-0000EE280000}"/>
    <cellStyle name="桁区切り 3 3 2 4 6" xfId="8346" xr:uid="{00000000-0005-0000-0000-0000EF280000}"/>
    <cellStyle name="桁区切り 3 3 2 4 7" xfId="15830" xr:uid="{00000000-0005-0000-0000-0000F0280000}"/>
    <cellStyle name="桁区切り 3 3 2 5" xfId="1540" xr:uid="{00000000-0005-0000-0000-0000F1280000}"/>
    <cellStyle name="桁区切り 3 3 2 5 2" xfId="9027" xr:uid="{00000000-0005-0000-0000-0000F2280000}"/>
    <cellStyle name="桁区切り 3 3 2 5 3" xfId="16511" xr:uid="{00000000-0005-0000-0000-0000F3280000}"/>
    <cellStyle name="桁区切り 3 3 2 6" xfId="2900" xr:uid="{00000000-0005-0000-0000-0000F4280000}"/>
    <cellStyle name="桁区切り 3 3 2 6 2" xfId="10387" xr:uid="{00000000-0005-0000-0000-0000F5280000}"/>
    <cellStyle name="桁区切り 3 3 2 6 3" xfId="17871" xr:uid="{00000000-0005-0000-0000-0000F6280000}"/>
    <cellStyle name="桁区切り 3 3 2 7" xfId="4262" xr:uid="{00000000-0005-0000-0000-0000F7280000}"/>
    <cellStyle name="桁区切り 3 3 2 7 2" xfId="11749" xr:uid="{00000000-0005-0000-0000-0000F8280000}"/>
    <cellStyle name="桁区切り 3 3 2 7 3" xfId="19233" xr:uid="{00000000-0005-0000-0000-0000F9280000}"/>
    <cellStyle name="桁区切り 3 3 2 8" xfId="5622" xr:uid="{00000000-0005-0000-0000-0000FA280000}"/>
    <cellStyle name="桁区切り 3 3 2 8 2" xfId="13109" xr:uid="{00000000-0005-0000-0000-0000FB280000}"/>
    <cellStyle name="桁区切り 3 3 2 8 3" xfId="20593" xr:uid="{00000000-0005-0000-0000-0000FC280000}"/>
    <cellStyle name="桁区切り 3 3 2 9" xfId="6989" xr:uid="{00000000-0005-0000-0000-0000FD280000}"/>
    <cellStyle name="桁区切り 3 3 2 9 2" xfId="14475" xr:uid="{00000000-0005-0000-0000-0000FE280000}"/>
    <cellStyle name="桁区切り 3 3 2 9 3" xfId="21959" xr:uid="{00000000-0005-0000-0000-0000FF280000}"/>
    <cellStyle name="桁区切り 3 3 3" xfId="260" xr:uid="{00000000-0005-0000-0000-000000290000}"/>
    <cellStyle name="桁区切り 3 3 3 10" xfId="15237" xr:uid="{00000000-0005-0000-0000-000001290000}"/>
    <cellStyle name="桁区切り 3 3 3 2" xfId="602" xr:uid="{00000000-0005-0000-0000-000002290000}"/>
    <cellStyle name="桁区切り 3 3 3 2 2" xfId="1280" xr:uid="{00000000-0005-0000-0000-000003290000}"/>
    <cellStyle name="桁区切り 3 3 3 2 2 2" xfId="2642" xr:uid="{00000000-0005-0000-0000-000004290000}"/>
    <cellStyle name="桁区切り 3 3 3 2 2 2 2" xfId="10129" xr:uid="{00000000-0005-0000-0000-000005290000}"/>
    <cellStyle name="桁区切り 3 3 3 2 2 2 3" xfId="17613" xr:uid="{00000000-0005-0000-0000-000006290000}"/>
    <cellStyle name="桁区切り 3 3 3 2 2 3" xfId="4002" xr:uid="{00000000-0005-0000-0000-000007290000}"/>
    <cellStyle name="桁区切り 3 3 3 2 2 3 2" xfId="11489" xr:uid="{00000000-0005-0000-0000-000008290000}"/>
    <cellStyle name="桁区切り 3 3 3 2 2 3 3" xfId="18973" xr:uid="{00000000-0005-0000-0000-000009290000}"/>
    <cellStyle name="桁区切り 3 3 3 2 2 4" xfId="5364" xr:uid="{00000000-0005-0000-0000-00000A290000}"/>
    <cellStyle name="桁区切り 3 3 3 2 2 4 2" xfId="12851" xr:uid="{00000000-0005-0000-0000-00000B290000}"/>
    <cellStyle name="桁区切り 3 3 3 2 2 4 3" xfId="20335" xr:uid="{00000000-0005-0000-0000-00000C290000}"/>
    <cellStyle name="桁区切り 3 3 3 2 2 5" xfId="6724" xr:uid="{00000000-0005-0000-0000-00000D290000}"/>
    <cellStyle name="桁区切り 3 3 3 2 2 5 2" xfId="14211" xr:uid="{00000000-0005-0000-0000-00000E290000}"/>
    <cellStyle name="桁区切り 3 3 3 2 2 5 3" xfId="21695" xr:uid="{00000000-0005-0000-0000-00000F290000}"/>
    <cellStyle name="桁区切り 3 3 3 2 2 6" xfId="8769" xr:uid="{00000000-0005-0000-0000-000010290000}"/>
    <cellStyle name="桁区切り 3 3 3 2 2 7" xfId="16253" xr:uid="{00000000-0005-0000-0000-000011290000}"/>
    <cellStyle name="桁区切り 3 3 3 2 3" xfId="1964" xr:uid="{00000000-0005-0000-0000-000012290000}"/>
    <cellStyle name="桁区切り 3 3 3 2 3 2" xfId="9451" xr:uid="{00000000-0005-0000-0000-000013290000}"/>
    <cellStyle name="桁区切り 3 3 3 2 3 3" xfId="16935" xr:uid="{00000000-0005-0000-0000-000014290000}"/>
    <cellStyle name="桁区切り 3 3 3 2 4" xfId="3324" xr:uid="{00000000-0005-0000-0000-000015290000}"/>
    <cellStyle name="桁区切り 3 3 3 2 4 2" xfId="10811" xr:uid="{00000000-0005-0000-0000-000016290000}"/>
    <cellStyle name="桁区切り 3 3 3 2 4 3" xfId="18295" xr:uid="{00000000-0005-0000-0000-000017290000}"/>
    <cellStyle name="桁区切り 3 3 3 2 5" xfId="4686" xr:uid="{00000000-0005-0000-0000-000018290000}"/>
    <cellStyle name="桁区切り 3 3 3 2 5 2" xfId="12173" xr:uid="{00000000-0005-0000-0000-000019290000}"/>
    <cellStyle name="桁区切り 3 3 3 2 5 3" xfId="19657" xr:uid="{00000000-0005-0000-0000-00001A290000}"/>
    <cellStyle name="桁区切り 3 3 3 2 6" xfId="6046" xr:uid="{00000000-0005-0000-0000-00001B290000}"/>
    <cellStyle name="桁区切り 3 3 3 2 6 2" xfId="13533" xr:uid="{00000000-0005-0000-0000-00001C290000}"/>
    <cellStyle name="桁区切り 3 3 3 2 6 3" xfId="21017" xr:uid="{00000000-0005-0000-0000-00001D290000}"/>
    <cellStyle name="桁区切り 3 3 3 2 7" xfId="7412" xr:uid="{00000000-0005-0000-0000-00001E290000}"/>
    <cellStyle name="桁区切り 3 3 3 2 7 2" xfId="14898" xr:uid="{00000000-0005-0000-0000-00001F290000}"/>
    <cellStyle name="桁区切り 3 3 3 2 7 3" xfId="22382" xr:uid="{00000000-0005-0000-0000-000020290000}"/>
    <cellStyle name="桁区切り 3 3 3 2 8" xfId="8091" xr:uid="{00000000-0005-0000-0000-000021290000}"/>
    <cellStyle name="桁区切り 3 3 3 2 9" xfId="15575" xr:uid="{00000000-0005-0000-0000-000022290000}"/>
    <cellStyle name="桁区切り 3 3 3 3" xfId="942" xr:uid="{00000000-0005-0000-0000-000023290000}"/>
    <cellStyle name="桁区切り 3 3 3 3 2" xfId="2304" xr:uid="{00000000-0005-0000-0000-000024290000}"/>
    <cellStyle name="桁区切り 3 3 3 3 2 2" xfId="9791" xr:uid="{00000000-0005-0000-0000-000025290000}"/>
    <cellStyle name="桁区切り 3 3 3 3 2 3" xfId="17275" xr:uid="{00000000-0005-0000-0000-000026290000}"/>
    <cellStyle name="桁区切り 3 3 3 3 3" xfId="3664" xr:uid="{00000000-0005-0000-0000-000027290000}"/>
    <cellStyle name="桁区切り 3 3 3 3 3 2" xfId="11151" xr:uid="{00000000-0005-0000-0000-000028290000}"/>
    <cellStyle name="桁区切り 3 3 3 3 3 3" xfId="18635" xr:uid="{00000000-0005-0000-0000-000029290000}"/>
    <cellStyle name="桁区切り 3 3 3 3 4" xfId="5026" xr:uid="{00000000-0005-0000-0000-00002A290000}"/>
    <cellStyle name="桁区切り 3 3 3 3 4 2" xfId="12513" xr:uid="{00000000-0005-0000-0000-00002B290000}"/>
    <cellStyle name="桁区切り 3 3 3 3 4 3" xfId="19997" xr:uid="{00000000-0005-0000-0000-00002C290000}"/>
    <cellStyle name="桁区切り 3 3 3 3 5" xfId="6386" xr:uid="{00000000-0005-0000-0000-00002D290000}"/>
    <cellStyle name="桁区切り 3 3 3 3 5 2" xfId="13873" xr:uid="{00000000-0005-0000-0000-00002E290000}"/>
    <cellStyle name="桁区切り 3 3 3 3 5 3" xfId="21357" xr:uid="{00000000-0005-0000-0000-00002F290000}"/>
    <cellStyle name="桁区切り 3 3 3 3 6" xfId="8431" xr:uid="{00000000-0005-0000-0000-000030290000}"/>
    <cellStyle name="桁区切り 3 3 3 3 7" xfId="15915" xr:uid="{00000000-0005-0000-0000-000031290000}"/>
    <cellStyle name="桁区切り 3 3 3 4" xfId="1624" xr:uid="{00000000-0005-0000-0000-000032290000}"/>
    <cellStyle name="桁区切り 3 3 3 4 2" xfId="9111" xr:uid="{00000000-0005-0000-0000-000033290000}"/>
    <cellStyle name="桁区切り 3 3 3 4 3" xfId="16595" xr:uid="{00000000-0005-0000-0000-000034290000}"/>
    <cellStyle name="桁区切り 3 3 3 5" xfId="2984" xr:uid="{00000000-0005-0000-0000-000035290000}"/>
    <cellStyle name="桁区切り 3 3 3 5 2" xfId="10471" xr:uid="{00000000-0005-0000-0000-000036290000}"/>
    <cellStyle name="桁区切り 3 3 3 5 3" xfId="17955" xr:uid="{00000000-0005-0000-0000-000037290000}"/>
    <cellStyle name="桁区切り 3 3 3 6" xfId="4346" xr:uid="{00000000-0005-0000-0000-000038290000}"/>
    <cellStyle name="桁区切り 3 3 3 6 2" xfId="11833" xr:uid="{00000000-0005-0000-0000-000039290000}"/>
    <cellStyle name="桁区切り 3 3 3 6 3" xfId="19317" xr:uid="{00000000-0005-0000-0000-00003A290000}"/>
    <cellStyle name="桁区切り 3 3 3 7" xfId="5706" xr:uid="{00000000-0005-0000-0000-00003B290000}"/>
    <cellStyle name="桁区切り 3 3 3 7 2" xfId="13193" xr:uid="{00000000-0005-0000-0000-00003C290000}"/>
    <cellStyle name="桁区切り 3 3 3 7 3" xfId="20677" xr:uid="{00000000-0005-0000-0000-00003D290000}"/>
    <cellStyle name="桁区切り 3 3 3 8" xfId="7074" xr:uid="{00000000-0005-0000-0000-00003E290000}"/>
    <cellStyle name="桁区切り 3 3 3 8 2" xfId="14560" xr:uid="{00000000-0005-0000-0000-00003F290000}"/>
    <cellStyle name="桁区切り 3 3 3 8 3" xfId="22044" xr:uid="{00000000-0005-0000-0000-000040290000}"/>
    <cellStyle name="桁区切り 3 3 3 9" xfId="7753" xr:uid="{00000000-0005-0000-0000-000041290000}"/>
    <cellStyle name="桁区切り 3 3 4" xfId="433" xr:uid="{00000000-0005-0000-0000-000042290000}"/>
    <cellStyle name="桁区切り 3 3 4 2" xfId="1111" xr:uid="{00000000-0005-0000-0000-000043290000}"/>
    <cellStyle name="桁区切り 3 3 4 2 2" xfId="2473" xr:uid="{00000000-0005-0000-0000-000044290000}"/>
    <cellStyle name="桁区切り 3 3 4 2 2 2" xfId="9960" xr:uid="{00000000-0005-0000-0000-000045290000}"/>
    <cellStyle name="桁区切り 3 3 4 2 2 3" xfId="17444" xr:uid="{00000000-0005-0000-0000-000046290000}"/>
    <cellStyle name="桁区切り 3 3 4 2 3" xfId="3833" xr:uid="{00000000-0005-0000-0000-000047290000}"/>
    <cellStyle name="桁区切り 3 3 4 2 3 2" xfId="11320" xr:uid="{00000000-0005-0000-0000-000048290000}"/>
    <cellStyle name="桁区切り 3 3 4 2 3 3" xfId="18804" xr:uid="{00000000-0005-0000-0000-000049290000}"/>
    <cellStyle name="桁区切り 3 3 4 2 4" xfId="5195" xr:uid="{00000000-0005-0000-0000-00004A290000}"/>
    <cellStyle name="桁区切り 3 3 4 2 4 2" xfId="12682" xr:uid="{00000000-0005-0000-0000-00004B290000}"/>
    <cellStyle name="桁区切り 3 3 4 2 4 3" xfId="20166" xr:uid="{00000000-0005-0000-0000-00004C290000}"/>
    <cellStyle name="桁区切り 3 3 4 2 5" xfId="6555" xr:uid="{00000000-0005-0000-0000-00004D290000}"/>
    <cellStyle name="桁区切り 3 3 4 2 5 2" xfId="14042" xr:uid="{00000000-0005-0000-0000-00004E290000}"/>
    <cellStyle name="桁区切り 3 3 4 2 5 3" xfId="21526" xr:uid="{00000000-0005-0000-0000-00004F290000}"/>
    <cellStyle name="桁区切り 3 3 4 2 6" xfId="8600" xr:uid="{00000000-0005-0000-0000-000050290000}"/>
    <cellStyle name="桁区切り 3 3 4 2 7" xfId="16084" xr:uid="{00000000-0005-0000-0000-000051290000}"/>
    <cellStyle name="桁区切り 3 3 4 3" xfId="1795" xr:uid="{00000000-0005-0000-0000-000052290000}"/>
    <cellStyle name="桁区切り 3 3 4 3 2" xfId="9282" xr:uid="{00000000-0005-0000-0000-000053290000}"/>
    <cellStyle name="桁区切り 3 3 4 3 3" xfId="16766" xr:uid="{00000000-0005-0000-0000-000054290000}"/>
    <cellStyle name="桁区切り 3 3 4 4" xfId="3155" xr:uid="{00000000-0005-0000-0000-000055290000}"/>
    <cellStyle name="桁区切り 3 3 4 4 2" xfId="10642" xr:uid="{00000000-0005-0000-0000-000056290000}"/>
    <cellStyle name="桁区切り 3 3 4 4 3" xfId="18126" xr:uid="{00000000-0005-0000-0000-000057290000}"/>
    <cellStyle name="桁区切り 3 3 4 5" xfId="4517" xr:uid="{00000000-0005-0000-0000-000058290000}"/>
    <cellStyle name="桁区切り 3 3 4 5 2" xfId="12004" xr:uid="{00000000-0005-0000-0000-000059290000}"/>
    <cellStyle name="桁区切り 3 3 4 5 3" xfId="19488" xr:uid="{00000000-0005-0000-0000-00005A290000}"/>
    <cellStyle name="桁区切り 3 3 4 6" xfId="5877" xr:uid="{00000000-0005-0000-0000-00005B290000}"/>
    <cellStyle name="桁区切り 3 3 4 6 2" xfId="13364" xr:uid="{00000000-0005-0000-0000-00005C290000}"/>
    <cellStyle name="桁区切り 3 3 4 6 3" xfId="20848" xr:uid="{00000000-0005-0000-0000-00005D290000}"/>
    <cellStyle name="桁区切り 3 3 4 7" xfId="7243" xr:uid="{00000000-0005-0000-0000-00005E290000}"/>
    <cellStyle name="桁区切り 3 3 4 7 2" xfId="14729" xr:uid="{00000000-0005-0000-0000-00005F290000}"/>
    <cellStyle name="桁区切り 3 3 4 7 3" xfId="22213" xr:uid="{00000000-0005-0000-0000-000060290000}"/>
    <cellStyle name="桁区切り 3 3 4 8" xfId="7922" xr:uid="{00000000-0005-0000-0000-000061290000}"/>
    <cellStyle name="桁区切り 3 3 4 9" xfId="15406" xr:uid="{00000000-0005-0000-0000-000062290000}"/>
    <cellStyle name="桁区切り 3 3 5" xfId="772" xr:uid="{00000000-0005-0000-0000-000063290000}"/>
    <cellStyle name="桁区切り 3 3 5 2" xfId="2134" xr:uid="{00000000-0005-0000-0000-000064290000}"/>
    <cellStyle name="桁区切り 3 3 5 2 2" xfId="9621" xr:uid="{00000000-0005-0000-0000-000065290000}"/>
    <cellStyle name="桁区切り 3 3 5 2 3" xfId="17105" xr:uid="{00000000-0005-0000-0000-000066290000}"/>
    <cellStyle name="桁区切り 3 3 5 3" xfId="3494" xr:uid="{00000000-0005-0000-0000-000067290000}"/>
    <cellStyle name="桁区切り 3 3 5 3 2" xfId="10981" xr:uid="{00000000-0005-0000-0000-000068290000}"/>
    <cellStyle name="桁区切り 3 3 5 3 3" xfId="18465" xr:uid="{00000000-0005-0000-0000-000069290000}"/>
    <cellStyle name="桁区切り 3 3 5 4" xfId="4856" xr:uid="{00000000-0005-0000-0000-00006A290000}"/>
    <cellStyle name="桁区切り 3 3 5 4 2" xfId="12343" xr:uid="{00000000-0005-0000-0000-00006B290000}"/>
    <cellStyle name="桁区切り 3 3 5 4 3" xfId="19827" xr:uid="{00000000-0005-0000-0000-00006C290000}"/>
    <cellStyle name="桁区切り 3 3 5 5" xfId="6216" xr:uid="{00000000-0005-0000-0000-00006D290000}"/>
    <cellStyle name="桁区切り 3 3 5 5 2" xfId="13703" xr:uid="{00000000-0005-0000-0000-00006E290000}"/>
    <cellStyle name="桁区切り 3 3 5 5 3" xfId="21187" xr:uid="{00000000-0005-0000-0000-00006F290000}"/>
    <cellStyle name="桁区切り 3 3 5 6" xfId="8261" xr:uid="{00000000-0005-0000-0000-000070290000}"/>
    <cellStyle name="桁区切り 3 3 5 7" xfId="15745" xr:uid="{00000000-0005-0000-0000-000071290000}"/>
    <cellStyle name="桁区切り 3 3 6" xfId="1456" xr:uid="{00000000-0005-0000-0000-000072290000}"/>
    <cellStyle name="桁区切り 3 3 6 2" xfId="8943" xr:uid="{00000000-0005-0000-0000-000073290000}"/>
    <cellStyle name="桁区切り 3 3 6 3" xfId="16427" xr:uid="{00000000-0005-0000-0000-000074290000}"/>
    <cellStyle name="桁区切り 3 3 7" xfId="2816" xr:uid="{00000000-0005-0000-0000-000075290000}"/>
    <cellStyle name="桁区切り 3 3 7 2" xfId="10303" xr:uid="{00000000-0005-0000-0000-000076290000}"/>
    <cellStyle name="桁区切り 3 3 7 3" xfId="17787" xr:uid="{00000000-0005-0000-0000-000077290000}"/>
    <cellStyle name="桁区切り 3 3 8" xfId="4178" xr:uid="{00000000-0005-0000-0000-000078290000}"/>
    <cellStyle name="桁区切り 3 3 8 2" xfId="11665" xr:uid="{00000000-0005-0000-0000-000079290000}"/>
    <cellStyle name="桁区切り 3 3 8 3" xfId="19149" xr:uid="{00000000-0005-0000-0000-00007A290000}"/>
    <cellStyle name="桁区切り 3 3 9" xfId="5538" xr:uid="{00000000-0005-0000-0000-00007B290000}"/>
    <cellStyle name="桁区切り 3 3 9 2" xfId="13025" xr:uid="{00000000-0005-0000-0000-00007C290000}"/>
    <cellStyle name="桁区切り 3 3 9 3" xfId="20509" xr:uid="{00000000-0005-0000-0000-00007D290000}"/>
    <cellStyle name="桁区切り 3 4" xfId="128" xr:uid="{00000000-0005-0000-0000-00007E290000}"/>
    <cellStyle name="桁区切り 3 4 10" xfId="7621" xr:uid="{00000000-0005-0000-0000-00007F290000}"/>
    <cellStyle name="桁区切り 3 4 11" xfId="15105" xr:uid="{00000000-0005-0000-0000-000080290000}"/>
    <cellStyle name="桁区切り 3 4 2" xfId="298" xr:uid="{00000000-0005-0000-0000-000081290000}"/>
    <cellStyle name="桁区切り 3 4 2 10" xfId="15275" xr:uid="{00000000-0005-0000-0000-000082290000}"/>
    <cellStyle name="桁区切り 3 4 2 2" xfId="640" xr:uid="{00000000-0005-0000-0000-000083290000}"/>
    <cellStyle name="桁区切り 3 4 2 2 2" xfId="1318" xr:uid="{00000000-0005-0000-0000-000084290000}"/>
    <cellStyle name="桁区切り 3 4 2 2 2 2" xfId="2680" xr:uid="{00000000-0005-0000-0000-000085290000}"/>
    <cellStyle name="桁区切り 3 4 2 2 2 2 2" xfId="10167" xr:uid="{00000000-0005-0000-0000-000086290000}"/>
    <cellStyle name="桁区切り 3 4 2 2 2 2 3" xfId="17651" xr:uid="{00000000-0005-0000-0000-000087290000}"/>
    <cellStyle name="桁区切り 3 4 2 2 2 3" xfId="4040" xr:uid="{00000000-0005-0000-0000-000088290000}"/>
    <cellStyle name="桁区切り 3 4 2 2 2 3 2" xfId="11527" xr:uid="{00000000-0005-0000-0000-000089290000}"/>
    <cellStyle name="桁区切り 3 4 2 2 2 3 3" xfId="19011" xr:uid="{00000000-0005-0000-0000-00008A290000}"/>
    <cellStyle name="桁区切り 3 4 2 2 2 4" xfId="5402" xr:uid="{00000000-0005-0000-0000-00008B290000}"/>
    <cellStyle name="桁区切り 3 4 2 2 2 4 2" xfId="12889" xr:uid="{00000000-0005-0000-0000-00008C290000}"/>
    <cellStyle name="桁区切り 3 4 2 2 2 4 3" xfId="20373" xr:uid="{00000000-0005-0000-0000-00008D290000}"/>
    <cellStyle name="桁区切り 3 4 2 2 2 5" xfId="6762" xr:uid="{00000000-0005-0000-0000-00008E290000}"/>
    <cellStyle name="桁区切り 3 4 2 2 2 5 2" xfId="14249" xr:uid="{00000000-0005-0000-0000-00008F290000}"/>
    <cellStyle name="桁区切り 3 4 2 2 2 5 3" xfId="21733" xr:uid="{00000000-0005-0000-0000-000090290000}"/>
    <cellStyle name="桁区切り 3 4 2 2 2 6" xfId="8807" xr:uid="{00000000-0005-0000-0000-000091290000}"/>
    <cellStyle name="桁区切り 3 4 2 2 2 7" xfId="16291" xr:uid="{00000000-0005-0000-0000-000092290000}"/>
    <cellStyle name="桁区切り 3 4 2 2 3" xfId="2002" xr:uid="{00000000-0005-0000-0000-000093290000}"/>
    <cellStyle name="桁区切り 3 4 2 2 3 2" xfId="9489" xr:uid="{00000000-0005-0000-0000-000094290000}"/>
    <cellStyle name="桁区切り 3 4 2 2 3 3" xfId="16973" xr:uid="{00000000-0005-0000-0000-000095290000}"/>
    <cellStyle name="桁区切り 3 4 2 2 4" xfId="3362" xr:uid="{00000000-0005-0000-0000-000096290000}"/>
    <cellStyle name="桁区切り 3 4 2 2 4 2" xfId="10849" xr:uid="{00000000-0005-0000-0000-000097290000}"/>
    <cellStyle name="桁区切り 3 4 2 2 4 3" xfId="18333" xr:uid="{00000000-0005-0000-0000-000098290000}"/>
    <cellStyle name="桁区切り 3 4 2 2 5" xfId="4724" xr:uid="{00000000-0005-0000-0000-000099290000}"/>
    <cellStyle name="桁区切り 3 4 2 2 5 2" xfId="12211" xr:uid="{00000000-0005-0000-0000-00009A290000}"/>
    <cellStyle name="桁区切り 3 4 2 2 5 3" xfId="19695" xr:uid="{00000000-0005-0000-0000-00009B290000}"/>
    <cellStyle name="桁区切り 3 4 2 2 6" xfId="6084" xr:uid="{00000000-0005-0000-0000-00009C290000}"/>
    <cellStyle name="桁区切り 3 4 2 2 6 2" xfId="13571" xr:uid="{00000000-0005-0000-0000-00009D290000}"/>
    <cellStyle name="桁区切り 3 4 2 2 6 3" xfId="21055" xr:uid="{00000000-0005-0000-0000-00009E290000}"/>
    <cellStyle name="桁区切り 3 4 2 2 7" xfId="7450" xr:uid="{00000000-0005-0000-0000-00009F290000}"/>
    <cellStyle name="桁区切り 3 4 2 2 7 2" xfId="14936" xr:uid="{00000000-0005-0000-0000-0000A0290000}"/>
    <cellStyle name="桁区切り 3 4 2 2 7 3" xfId="22420" xr:uid="{00000000-0005-0000-0000-0000A1290000}"/>
    <cellStyle name="桁区切り 3 4 2 2 8" xfId="8129" xr:uid="{00000000-0005-0000-0000-0000A2290000}"/>
    <cellStyle name="桁区切り 3 4 2 2 9" xfId="15613" xr:uid="{00000000-0005-0000-0000-0000A3290000}"/>
    <cellStyle name="桁区切り 3 4 2 3" xfId="980" xr:uid="{00000000-0005-0000-0000-0000A4290000}"/>
    <cellStyle name="桁区切り 3 4 2 3 2" xfId="2342" xr:uid="{00000000-0005-0000-0000-0000A5290000}"/>
    <cellStyle name="桁区切り 3 4 2 3 2 2" xfId="9829" xr:uid="{00000000-0005-0000-0000-0000A6290000}"/>
    <cellStyle name="桁区切り 3 4 2 3 2 3" xfId="17313" xr:uid="{00000000-0005-0000-0000-0000A7290000}"/>
    <cellStyle name="桁区切り 3 4 2 3 3" xfId="3702" xr:uid="{00000000-0005-0000-0000-0000A8290000}"/>
    <cellStyle name="桁区切り 3 4 2 3 3 2" xfId="11189" xr:uid="{00000000-0005-0000-0000-0000A9290000}"/>
    <cellStyle name="桁区切り 3 4 2 3 3 3" xfId="18673" xr:uid="{00000000-0005-0000-0000-0000AA290000}"/>
    <cellStyle name="桁区切り 3 4 2 3 4" xfId="5064" xr:uid="{00000000-0005-0000-0000-0000AB290000}"/>
    <cellStyle name="桁区切り 3 4 2 3 4 2" xfId="12551" xr:uid="{00000000-0005-0000-0000-0000AC290000}"/>
    <cellStyle name="桁区切り 3 4 2 3 4 3" xfId="20035" xr:uid="{00000000-0005-0000-0000-0000AD290000}"/>
    <cellStyle name="桁区切り 3 4 2 3 5" xfId="6424" xr:uid="{00000000-0005-0000-0000-0000AE290000}"/>
    <cellStyle name="桁区切り 3 4 2 3 5 2" xfId="13911" xr:uid="{00000000-0005-0000-0000-0000AF290000}"/>
    <cellStyle name="桁区切り 3 4 2 3 5 3" xfId="21395" xr:uid="{00000000-0005-0000-0000-0000B0290000}"/>
    <cellStyle name="桁区切り 3 4 2 3 6" xfId="8469" xr:uid="{00000000-0005-0000-0000-0000B1290000}"/>
    <cellStyle name="桁区切り 3 4 2 3 7" xfId="15953" xr:uid="{00000000-0005-0000-0000-0000B2290000}"/>
    <cellStyle name="桁区切り 3 4 2 4" xfId="1662" xr:uid="{00000000-0005-0000-0000-0000B3290000}"/>
    <cellStyle name="桁区切り 3 4 2 4 2" xfId="9149" xr:uid="{00000000-0005-0000-0000-0000B4290000}"/>
    <cellStyle name="桁区切り 3 4 2 4 3" xfId="16633" xr:uid="{00000000-0005-0000-0000-0000B5290000}"/>
    <cellStyle name="桁区切り 3 4 2 5" xfId="3022" xr:uid="{00000000-0005-0000-0000-0000B6290000}"/>
    <cellStyle name="桁区切り 3 4 2 5 2" xfId="10509" xr:uid="{00000000-0005-0000-0000-0000B7290000}"/>
    <cellStyle name="桁区切り 3 4 2 5 3" xfId="17993" xr:uid="{00000000-0005-0000-0000-0000B8290000}"/>
    <cellStyle name="桁区切り 3 4 2 6" xfId="4384" xr:uid="{00000000-0005-0000-0000-0000B9290000}"/>
    <cellStyle name="桁区切り 3 4 2 6 2" xfId="11871" xr:uid="{00000000-0005-0000-0000-0000BA290000}"/>
    <cellStyle name="桁区切り 3 4 2 6 3" xfId="19355" xr:uid="{00000000-0005-0000-0000-0000BB290000}"/>
    <cellStyle name="桁区切り 3 4 2 7" xfId="5744" xr:uid="{00000000-0005-0000-0000-0000BC290000}"/>
    <cellStyle name="桁区切り 3 4 2 7 2" xfId="13231" xr:uid="{00000000-0005-0000-0000-0000BD290000}"/>
    <cellStyle name="桁区切り 3 4 2 7 3" xfId="20715" xr:uid="{00000000-0005-0000-0000-0000BE290000}"/>
    <cellStyle name="桁区切り 3 4 2 8" xfId="7112" xr:uid="{00000000-0005-0000-0000-0000BF290000}"/>
    <cellStyle name="桁区切り 3 4 2 8 2" xfId="14598" xr:uid="{00000000-0005-0000-0000-0000C0290000}"/>
    <cellStyle name="桁区切り 3 4 2 8 3" xfId="22082" xr:uid="{00000000-0005-0000-0000-0000C1290000}"/>
    <cellStyle name="桁区切り 3 4 2 9" xfId="7791" xr:uid="{00000000-0005-0000-0000-0000C2290000}"/>
    <cellStyle name="桁区切り 3 4 3" xfId="471" xr:uid="{00000000-0005-0000-0000-0000C3290000}"/>
    <cellStyle name="桁区切り 3 4 3 2" xfId="1149" xr:uid="{00000000-0005-0000-0000-0000C4290000}"/>
    <cellStyle name="桁区切り 3 4 3 2 2" xfId="2511" xr:uid="{00000000-0005-0000-0000-0000C5290000}"/>
    <cellStyle name="桁区切り 3 4 3 2 2 2" xfId="9998" xr:uid="{00000000-0005-0000-0000-0000C6290000}"/>
    <cellStyle name="桁区切り 3 4 3 2 2 3" xfId="17482" xr:uid="{00000000-0005-0000-0000-0000C7290000}"/>
    <cellStyle name="桁区切り 3 4 3 2 3" xfId="3871" xr:uid="{00000000-0005-0000-0000-0000C8290000}"/>
    <cellStyle name="桁区切り 3 4 3 2 3 2" xfId="11358" xr:uid="{00000000-0005-0000-0000-0000C9290000}"/>
    <cellStyle name="桁区切り 3 4 3 2 3 3" xfId="18842" xr:uid="{00000000-0005-0000-0000-0000CA290000}"/>
    <cellStyle name="桁区切り 3 4 3 2 4" xfId="5233" xr:uid="{00000000-0005-0000-0000-0000CB290000}"/>
    <cellStyle name="桁区切り 3 4 3 2 4 2" xfId="12720" xr:uid="{00000000-0005-0000-0000-0000CC290000}"/>
    <cellStyle name="桁区切り 3 4 3 2 4 3" xfId="20204" xr:uid="{00000000-0005-0000-0000-0000CD290000}"/>
    <cellStyle name="桁区切り 3 4 3 2 5" xfId="6593" xr:uid="{00000000-0005-0000-0000-0000CE290000}"/>
    <cellStyle name="桁区切り 3 4 3 2 5 2" xfId="14080" xr:uid="{00000000-0005-0000-0000-0000CF290000}"/>
    <cellStyle name="桁区切り 3 4 3 2 5 3" xfId="21564" xr:uid="{00000000-0005-0000-0000-0000D0290000}"/>
    <cellStyle name="桁区切り 3 4 3 2 6" xfId="8638" xr:uid="{00000000-0005-0000-0000-0000D1290000}"/>
    <cellStyle name="桁区切り 3 4 3 2 7" xfId="16122" xr:uid="{00000000-0005-0000-0000-0000D2290000}"/>
    <cellStyle name="桁区切り 3 4 3 3" xfId="1833" xr:uid="{00000000-0005-0000-0000-0000D3290000}"/>
    <cellStyle name="桁区切り 3 4 3 3 2" xfId="9320" xr:uid="{00000000-0005-0000-0000-0000D4290000}"/>
    <cellStyle name="桁区切り 3 4 3 3 3" xfId="16804" xr:uid="{00000000-0005-0000-0000-0000D5290000}"/>
    <cellStyle name="桁区切り 3 4 3 4" xfId="3193" xr:uid="{00000000-0005-0000-0000-0000D6290000}"/>
    <cellStyle name="桁区切り 3 4 3 4 2" xfId="10680" xr:uid="{00000000-0005-0000-0000-0000D7290000}"/>
    <cellStyle name="桁区切り 3 4 3 4 3" xfId="18164" xr:uid="{00000000-0005-0000-0000-0000D8290000}"/>
    <cellStyle name="桁区切り 3 4 3 5" xfId="4555" xr:uid="{00000000-0005-0000-0000-0000D9290000}"/>
    <cellStyle name="桁区切り 3 4 3 5 2" xfId="12042" xr:uid="{00000000-0005-0000-0000-0000DA290000}"/>
    <cellStyle name="桁区切り 3 4 3 5 3" xfId="19526" xr:uid="{00000000-0005-0000-0000-0000DB290000}"/>
    <cellStyle name="桁区切り 3 4 3 6" xfId="5915" xr:uid="{00000000-0005-0000-0000-0000DC290000}"/>
    <cellStyle name="桁区切り 3 4 3 6 2" xfId="13402" xr:uid="{00000000-0005-0000-0000-0000DD290000}"/>
    <cellStyle name="桁区切り 3 4 3 6 3" xfId="20886" xr:uid="{00000000-0005-0000-0000-0000DE290000}"/>
    <cellStyle name="桁区切り 3 4 3 7" xfId="7281" xr:uid="{00000000-0005-0000-0000-0000DF290000}"/>
    <cellStyle name="桁区切り 3 4 3 7 2" xfId="14767" xr:uid="{00000000-0005-0000-0000-0000E0290000}"/>
    <cellStyle name="桁区切り 3 4 3 7 3" xfId="22251" xr:uid="{00000000-0005-0000-0000-0000E1290000}"/>
    <cellStyle name="桁区切り 3 4 3 8" xfId="7960" xr:uid="{00000000-0005-0000-0000-0000E2290000}"/>
    <cellStyle name="桁区切り 3 4 3 9" xfId="15444" xr:uid="{00000000-0005-0000-0000-0000E3290000}"/>
    <cellStyle name="桁区切り 3 4 4" xfId="810" xr:uid="{00000000-0005-0000-0000-0000E4290000}"/>
    <cellStyle name="桁区切り 3 4 4 2" xfId="2172" xr:uid="{00000000-0005-0000-0000-0000E5290000}"/>
    <cellStyle name="桁区切り 3 4 4 2 2" xfId="9659" xr:uid="{00000000-0005-0000-0000-0000E6290000}"/>
    <cellStyle name="桁区切り 3 4 4 2 3" xfId="17143" xr:uid="{00000000-0005-0000-0000-0000E7290000}"/>
    <cellStyle name="桁区切り 3 4 4 3" xfId="3532" xr:uid="{00000000-0005-0000-0000-0000E8290000}"/>
    <cellStyle name="桁区切り 3 4 4 3 2" xfId="11019" xr:uid="{00000000-0005-0000-0000-0000E9290000}"/>
    <cellStyle name="桁区切り 3 4 4 3 3" xfId="18503" xr:uid="{00000000-0005-0000-0000-0000EA290000}"/>
    <cellStyle name="桁区切り 3 4 4 4" xfId="4894" xr:uid="{00000000-0005-0000-0000-0000EB290000}"/>
    <cellStyle name="桁区切り 3 4 4 4 2" xfId="12381" xr:uid="{00000000-0005-0000-0000-0000EC290000}"/>
    <cellStyle name="桁区切り 3 4 4 4 3" xfId="19865" xr:uid="{00000000-0005-0000-0000-0000ED290000}"/>
    <cellStyle name="桁区切り 3 4 4 5" xfId="6254" xr:uid="{00000000-0005-0000-0000-0000EE290000}"/>
    <cellStyle name="桁区切り 3 4 4 5 2" xfId="13741" xr:uid="{00000000-0005-0000-0000-0000EF290000}"/>
    <cellStyle name="桁区切り 3 4 4 5 3" xfId="21225" xr:uid="{00000000-0005-0000-0000-0000F0290000}"/>
    <cellStyle name="桁区切り 3 4 4 6" xfId="8299" xr:uid="{00000000-0005-0000-0000-0000F1290000}"/>
    <cellStyle name="桁区切り 3 4 4 7" xfId="15783" xr:uid="{00000000-0005-0000-0000-0000F2290000}"/>
    <cellStyle name="桁区切り 3 4 5" xfId="1493" xr:uid="{00000000-0005-0000-0000-0000F3290000}"/>
    <cellStyle name="桁区切り 3 4 5 2" xfId="8980" xr:uid="{00000000-0005-0000-0000-0000F4290000}"/>
    <cellStyle name="桁区切り 3 4 5 3" xfId="16464" xr:uid="{00000000-0005-0000-0000-0000F5290000}"/>
    <cellStyle name="桁区切り 3 4 6" xfId="2853" xr:uid="{00000000-0005-0000-0000-0000F6290000}"/>
    <cellStyle name="桁区切り 3 4 6 2" xfId="10340" xr:uid="{00000000-0005-0000-0000-0000F7290000}"/>
    <cellStyle name="桁区切り 3 4 6 3" xfId="17824" xr:uid="{00000000-0005-0000-0000-0000F8290000}"/>
    <cellStyle name="桁区切り 3 4 7" xfId="4215" xr:uid="{00000000-0005-0000-0000-0000F9290000}"/>
    <cellStyle name="桁区切り 3 4 7 2" xfId="11702" xr:uid="{00000000-0005-0000-0000-0000FA290000}"/>
    <cellStyle name="桁区切り 3 4 7 3" xfId="19186" xr:uid="{00000000-0005-0000-0000-0000FB290000}"/>
    <cellStyle name="桁区切り 3 4 8" xfId="5575" xr:uid="{00000000-0005-0000-0000-0000FC290000}"/>
    <cellStyle name="桁区切り 3 4 8 2" xfId="13062" xr:uid="{00000000-0005-0000-0000-0000FD290000}"/>
    <cellStyle name="桁区切り 3 4 8 3" xfId="20546" xr:uid="{00000000-0005-0000-0000-0000FE290000}"/>
    <cellStyle name="桁区切り 3 4 9" xfId="6942" xr:uid="{00000000-0005-0000-0000-0000FF290000}"/>
    <cellStyle name="桁区切り 3 4 9 2" xfId="14428" xr:uid="{00000000-0005-0000-0000-0000002A0000}"/>
    <cellStyle name="桁区切り 3 4 9 3" xfId="21912" xr:uid="{00000000-0005-0000-0000-0000012A0000}"/>
    <cellStyle name="桁区切り 3 5" xfId="213" xr:uid="{00000000-0005-0000-0000-0000022A0000}"/>
    <cellStyle name="桁区切り 3 5 10" xfId="15190" xr:uid="{00000000-0005-0000-0000-0000032A0000}"/>
    <cellStyle name="桁区切り 3 5 2" xfId="555" xr:uid="{00000000-0005-0000-0000-0000042A0000}"/>
    <cellStyle name="桁区切り 3 5 2 2" xfId="1233" xr:uid="{00000000-0005-0000-0000-0000052A0000}"/>
    <cellStyle name="桁区切り 3 5 2 2 2" xfId="2595" xr:uid="{00000000-0005-0000-0000-0000062A0000}"/>
    <cellStyle name="桁区切り 3 5 2 2 2 2" xfId="10082" xr:uid="{00000000-0005-0000-0000-0000072A0000}"/>
    <cellStyle name="桁区切り 3 5 2 2 2 3" xfId="17566" xr:uid="{00000000-0005-0000-0000-0000082A0000}"/>
    <cellStyle name="桁区切り 3 5 2 2 3" xfId="3955" xr:uid="{00000000-0005-0000-0000-0000092A0000}"/>
    <cellStyle name="桁区切り 3 5 2 2 3 2" xfId="11442" xr:uid="{00000000-0005-0000-0000-00000A2A0000}"/>
    <cellStyle name="桁区切り 3 5 2 2 3 3" xfId="18926" xr:uid="{00000000-0005-0000-0000-00000B2A0000}"/>
    <cellStyle name="桁区切り 3 5 2 2 4" xfId="5317" xr:uid="{00000000-0005-0000-0000-00000C2A0000}"/>
    <cellStyle name="桁区切り 3 5 2 2 4 2" xfId="12804" xr:uid="{00000000-0005-0000-0000-00000D2A0000}"/>
    <cellStyle name="桁区切り 3 5 2 2 4 3" xfId="20288" xr:uid="{00000000-0005-0000-0000-00000E2A0000}"/>
    <cellStyle name="桁区切り 3 5 2 2 5" xfId="6677" xr:uid="{00000000-0005-0000-0000-00000F2A0000}"/>
    <cellStyle name="桁区切り 3 5 2 2 5 2" xfId="14164" xr:uid="{00000000-0005-0000-0000-0000102A0000}"/>
    <cellStyle name="桁区切り 3 5 2 2 5 3" xfId="21648" xr:uid="{00000000-0005-0000-0000-0000112A0000}"/>
    <cellStyle name="桁区切り 3 5 2 2 6" xfId="8722" xr:uid="{00000000-0005-0000-0000-0000122A0000}"/>
    <cellStyle name="桁区切り 3 5 2 2 7" xfId="16206" xr:uid="{00000000-0005-0000-0000-0000132A0000}"/>
    <cellStyle name="桁区切り 3 5 2 3" xfId="1917" xr:uid="{00000000-0005-0000-0000-0000142A0000}"/>
    <cellStyle name="桁区切り 3 5 2 3 2" xfId="9404" xr:uid="{00000000-0005-0000-0000-0000152A0000}"/>
    <cellStyle name="桁区切り 3 5 2 3 3" xfId="16888" xr:uid="{00000000-0005-0000-0000-0000162A0000}"/>
    <cellStyle name="桁区切り 3 5 2 4" xfId="3277" xr:uid="{00000000-0005-0000-0000-0000172A0000}"/>
    <cellStyle name="桁区切り 3 5 2 4 2" xfId="10764" xr:uid="{00000000-0005-0000-0000-0000182A0000}"/>
    <cellStyle name="桁区切り 3 5 2 4 3" xfId="18248" xr:uid="{00000000-0005-0000-0000-0000192A0000}"/>
    <cellStyle name="桁区切り 3 5 2 5" xfId="4639" xr:uid="{00000000-0005-0000-0000-00001A2A0000}"/>
    <cellStyle name="桁区切り 3 5 2 5 2" xfId="12126" xr:uid="{00000000-0005-0000-0000-00001B2A0000}"/>
    <cellStyle name="桁区切り 3 5 2 5 3" xfId="19610" xr:uid="{00000000-0005-0000-0000-00001C2A0000}"/>
    <cellStyle name="桁区切り 3 5 2 6" xfId="5999" xr:uid="{00000000-0005-0000-0000-00001D2A0000}"/>
    <cellStyle name="桁区切り 3 5 2 6 2" xfId="13486" xr:uid="{00000000-0005-0000-0000-00001E2A0000}"/>
    <cellStyle name="桁区切り 3 5 2 6 3" xfId="20970" xr:uid="{00000000-0005-0000-0000-00001F2A0000}"/>
    <cellStyle name="桁区切り 3 5 2 7" xfId="7365" xr:uid="{00000000-0005-0000-0000-0000202A0000}"/>
    <cellStyle name="桁区切り 3 5 2 7 2" xfId="14851" xr:uid="{00000000-0005-0000-0000-0000212A0000}"/>
    <cellStyle name="桁区切り 3 5 2 7 3" xfId="22335" xr:uid="{00000000-0005-0000-0000-0000222A0000}"/>
    <cellStyle name="桁区切り 3 5 2 8" xfId="8044" xr:uid="{00000000-0005-0000-0000-0000232A0000}"/>
    <cellStyle name="桁区切り 3 5 2 9" xfId="15528" xr:uid="{00000000-0005-0000-0000-0000242A0000}"/>
    <cellStyle name="桁区切り 3 5 3" xfId="895" xr:uid="{00000000-0005-0000-0000-0000252A0000}"/>
    <cellStyle name="桁区切り 3 5 3 2" xfId="2257" xr:uid="{00000000-0005-0000-0000-0000262A0000}"/>
    <cellStyle name="桁区切り 3 5 3 2 2" xfId="9744" xr:uid="{00000000-0005-0000-0000-0000272A0000}"/>
    <cellStyle name="桁区切り 3 5 3 2 3" xfId="17228" xr:uid="{00000000-0005-0000-0000-0000282A0000}"/>
    <cellStyle name="桁区切り 3 5 3 3" xfId="3617" xr:uid="{00000000-0005-0000-0000-0000292A0000}"/>
    <cellStyle name="桁区切り 3 5 3 3 2" xfId="11104" xr:uid="{00000000-0005-0000-0000-00002A2A0000}"/>
    <cellStyle name="桁区切り 3 5 3 3 3" xfId="18588" xr:uid="{00000000-0005-0000-0000-00002B2A0000}"/>
    <cellStyle name="桁区切り 3 5 3 4" xfId="4979" xr:uid="{00000000-0005-0000-0000-00002C2A0000}"/>
    <cellStyle name="桁区切り 3 5 3 4 2" xfId="12466" xr:uid="{00000000-0005-0000-0000-00002D2A0000}"/>
    <cellStyle name="桁区切り 3 5 3 4 3" xfId="19950" xr:uid="{00000000-0005-0000-0000-00002E2A0000}"/>
    <cellStyle name="桁区切り 3 5 3 5" xfId="6339" xr:uid="{00000000-0005-0000-0000-00002F2A0000}"/>
    <cellStyle name="桁区切り 3 5 3 5 2" xfId="13826" xr:uid="{00000000-0005-0000-0000-0000302A0000}"/>
    <cellStyle name="桁区切り 3 5 3 5 3" xfId="21310" xr:uid="{00000000-0005-0000-0000-0000312A0000}"/>
    <cellStyle name="桁区切り 3 5 3 6" xfId="8384" xr:uid="{00000000-0005-0000-0000-0000322A0000}"/>
    <cellStyle name="桁区切り 3 5 3 7" xfId="15868" xr:uid="{00000000-0005-0000-0000-0000332A0000}"/>
    <cellStyle name="桁区切り 3 5 4" xfId="1577" xr:uid="{00000000-0005-0000-0000-0000342A0000}"/>
    <cellStyle name="桁区切り 3 5 4 2" xfId="9064" xr:uid="{00000000-0005-0000-0000-0000352A0000}"/>
    <cellStyle name="桁区切り 3 5 4 3" xfId="16548" xr:uid="{00000000-0005-0000-0000-0000362A0000}"/>
    <cellStyle name="桁区切り 3 5 5" xfId="2937" xr:uid="{00000000-0005-0000-0000-0000372A0000}"/>
    <cellStyle name="桁区切り 3 5 5 2" xfId="10424" xr:uid="{00000000-0005-0000-0000-0000382A0000}"/>
    <cellStyle name="桁区切り 3 5 5 3" xfId="17908" xr:uid="{00000000-0005-0000-0000-0000392A0000}"/>
    <cellStyle name="桁区切り 3 5 6" xfId="4299" xr:uid="{00000000-0005-0000-0000-00003A2A0000}"/>
    <cellStyle name="桁区切り 3 5 6 2" xfId="11786" xr:uid="{00000000-0005-0000-0000-00003B2A0000}"/>
    <cellStyle name="桁区切り 3 5 6 3" xfId="19270" xr:uid="{00000000-0005-0000-0000-00003C2A0000}"/>
    <cellStyle name="桁区切り 3 5 7" xfId="5659" xr:uid="{00000000-0005-0000-0000-00003D2A0000}"/>
    <cellStyle name="桁区切り 3 5 7 2" xfId="13146" xr:uid="{00000000-0005-0000-0000-00003E2A0000}"/>
    <cellStyle name="桁区切り 3 5 7 3" xfId="20630" xr:uid="{00000000-0005-0000-0000-00003F2A0000}"/>
    <cellStyle name="桁区切り 3 5 8" xfId="7027" xr:uid="{00000000-0005-0000-0000-0000402A0000}"/>
    <cellStyle name="桁区切り 3 5 8 2" xfId="14513" xr:uid="{00000000-0005-0000-0000-0000412A0000}"/>
    <cellStyle name="桁区切り 3 5 8 3" xfId="21997" xr:uid="{00000000-0005-0000-0000-0000422A0000}"/>
    <cellStyle name="桁区切り 3 5 9" xfId="7706" xr:uid="{00000000-0005-0000-0000-0000432A0000}"/>
    <cellStyle name="桁区切り 3 6" xfId="386" xr:uid="{00000000-0005-0000-0000-0000442A0000}"/>
    <cellStyle name="桁区切り 3 6 2" xfId="1064" xr:uid="{00000000-0005-0000-0000-0000452A0000}"/>
    <cellStyle name="桁区切り 3 6 2 2" xfId="2426" xr:uid="{00000000-0005-0000-0000-0000462A0000}"/>
    <cellStyle name="桁区切り 3 6 2 2 2" xfId="9913" xr:uid="{00000000-0005-0000-0000-0000472A0000}"/>
    <cellStyle name="桁区切り 3 6 2 2 3" xfId="17397" xr:uid="{00000000-0005-0000-0000-0000482A0000}"/>
    <cellStyle name="桁区切り 3 6 2 3" xfId="3786" xr:uid="{00000000-0005-0000-0000-0000492A0000}"/>
    <cellStyle name="桁区切り 3 6 2 3 2" xfId="11273" xr:uid="{00000000-0005-0000-0000-00004A2A0000}"/>
    <cellStyle name="桁区切り 3 6 2 3 3" xfId="18757" xr:uid="{00000000-0005-0000-0000-00004B2A0000}"/>
    <cellStyle name="桁区切り 3 6 2 4" xfId="5148" xr:uid="{00000000-0005-0000-0000-00004C2A0000}"/>
    <cellStyle name="桁区切り 3 6 2 4 2" xfId="12635" xr:uid="{00000000-0005-0000-0000-00004D2A0000}"/>
    <cellStyle name="桁区切り 3 6 2 4 3" xfId="20119" xr:uid="{00000000-0005-0000-0000-00004E2A0000}"/>
    <cellStyle name="桁区切り 3 6 2 5" xfId="6508" xr:uid="{00000000-0005-0000-0000-00004F2A0000}"/>
    <cellStyle name="桁区切り 3 6 2 5 2" xfId="13995" xr:uid="{00000000-0005-0000-0000-0000502A0000}"/>
    <cellStyle name="桁区切り 3 6 2 5 3" xfId="21479" xr:uid="{00000000-0005-0000-0000-0000512A0000}"/>
    <cellStyle name="桁区切り 3 6 2 6" xfId="8553" xr:uid="{00000000-0005-0000-0000-0000522A0000}"/>
    <cellStyle name="桁区切り 3 6 2 7" xfId="16037" xr:uid="{00000000-0005-0000-0000-0000532A0000}"/>
    <cellStyle name="桁区切り 3 6 3" xfId="1748" xr:uid="{00000000-0005-0000-0000-0000542A0000}"/>
    <cellStyle name="桁区切り 3 6 3 2" xfId="9235" xr:uid="{00000000-0005-0000-0000-0000552A0000}"/>
    <cellStyle name="桁区切り 3 6 3 3" xfId="16719" xr:uid="{00000000-0005-0000-0000-0000562A0000}"/>
    <cellStyle name="桁区切り 3 6 4" xfId="3108" xr:uid="{00000000-0005-0000-0000-0000572A0000}"/>
    <cellStyle name="桁区切り 3 6 4 2" xfId="10595" xr:uid="{00000000-0005-0000-0000-0000582A0000}"/>
    <cellStyle name="桁区切り 3 6 4 3" xfId="18079" xr:uid="{00000000-0005-0000-0000-0000592A0000}"/>
    <cellStyle name="桁区切り 3 6 5" xfId="4470" xr:uid="{00000000-0005-0000-0000-00005A2A0000}"/>
    <cellStyle name="桁区切り 3 6 5 2" xfId="11957" xr:uid="{00000000-0005-0000-0000-00005B2A0000}"/>
    <cellStyle name="桁区切り 3 6 5 3" xfId="19441" xr:uid="{00000000-0005-0000-0000-00005C2A0000}"/>
    <cellStyle name="桁区切り 3 6 6" xfId="5830" xr:uid="{00000000-0005-0000-0000-00005D2A0000}"/>
    <cellStyle name="桁区切り 3 6 6 2" xfId="13317" xr:uid="{00000000-0005-0000-0000-00005E2A0000}"/>
    <cellStyle name="桁区切り 3 6 6 3" xfId="20801" xr:uid="{00000000-0005-0000-0000-00005F2A0000}"/>
    <cellStyle name="桁区切り 3 6 7" xfId="7196" xr:uid="{00000000-0005-0000-0000-0000602A0000}"/>
    <cellStyle name="桁区切り 3 6 7 2" xfId="14682" xr:uid="{00000000-0005-0000-0000-0000612A0000}"/>
    <cellStyle name="桁区切り 3 6 7 3" xfId="22166" xr:uid="{00000000-0005-0000-0000-0000622A0000}"/>
    <cellStyle name="桁区切り 3 6 8" xfId="7875" xr:uid="{00000000-0005-0000-0000-0000632A0000}"/>
    <cellStyle name="桁区切り 3 6 9" xfId="15359" xr:uid="{00000000-0005-0000-0000-0000642A0000}"/>
    <cellStyle name="桁区切り 3 7" xfId="725" xr:uid="{00000000-0005-0000-0000-0000652A0000}"/>
    <cellStyle name="桁区切り 3 7 2" xfId="2087" xr:uid="{00000000-0005-0000-0000-0000662A0000}"/>
    <cellStyle name="桁区切り 3 7 2 2" xfId="9574" xr:uid="{00000000-0005-0000-0000-0000672A0000}"/>
    <cellStyle name="桁区切り 3 7 2 3" xfId="17058" xr:uid="{00000000-0005-0000-0000-0000682A0000}"/>
    <cellStyle name="桁区切り 3 7 3" xfId="3447" xr:uid="{00000000-0005-0000-0000-0000692A0000}"/>
    <cellStyle name="桁区切り 3 7 3 2" xfId="10934" xr:uid="{00000000-0005-0000-0000-00006A2A0000}"/>
    <cellStyle name="桁区切り 3 7 3 3" xfId="18418" xr:uid="{00000000-0005-0000-0000-00006B2A0000}"/>
    <cellStyle name="桁区切り 3 7 4" xfId="4809" xr:uid="{00000000-0005-0000-0000-00006C2A0000}"/>
    <cellStyle name="桁区切り 3 7 4 2" xfId="12296" xr:uid="{00000000-0005-0000-0000-00006D2A0000}"/>
    <cellStyle name="桁区切り 3 7 4 3" xfId="19780" xr:uid="{00000000-0005-0000-0000-00006E2A0000}"/>
    <cellStyle name="桁区切り 3 7 5" xfId="6169" xr:uid="{00000000-0005-0000-0000-00006F2A0000}"/>
    <cellStyle name="桁区切り 3 7 5 2" xfId="13656" xr:uid="{00000000-0005-0000-0000-0000702A0000}"/>
    <cellStyle name="桁区切り 3 7 5 3" xfId="21140" xr:uid="{00000000-0005-0000-0000-0000712A0000}"/>
    <cellStyle name="桁区切り 3 7 6" xfId="8214" xr:uid="{00000000-0005-0000-0000-0000722A0000}"/>
    <cellStyle name="桁区切り 3 7 7" xfId="15698" xr:uid="{00000000-0005-0000-0000-0000732A0000}"/>
    <cellStyle name="桁区切り 3 8" xfId="1419" xr:uid="{00000000-0005-0000-0000-0000742A0000}"/>
    <cellStyle name="桁区切り 3 8 2" xfId="8907" xr:uid="{00000000-0005-0000-0000-0000752A0000}"/>
    <cellStyle name="桁区切り 3 8 3" xfId="16391" xr:uid="{00000000-0005-0000-0000-0000762A0000}"/>
    <cellStyle name="桁区切り 3 9" xfId="2780" xr:uid="{00000000-0005-0000-0000-0000772A0000}"/>
    <cellStyle name="桁区切り 3 9 2" xfId="10267" xr:uid="{00000000-0005-0000-0000-0000782A0000}"/>
    <cellStyle name="桁区切り 3 9 3" xfId="17751" xr:uid="{00000000-0005-0000-0000-0000792A0000}"/>
    <cellStyle name="桁区切り 4" xfId="48" xr:uid="{00000000-0005-0000-0000-00007A2A0000}"/>
    <cellStyle name="桁区切り 4 10" xfId="4145" xr:uid="{00000000-0005-0000-0000-00007B2A0000}"/>
    <cellStyle name="桁区切り 4 10 2" xfId="11632" xr:uid="{00000000-0005-0000-0000-00007C2A0000}"/>
    <cellStyle name="桁区切り 4 10 3" xfId="19116" xr:uid="{00000000-0005-0000-0000-00007D2A0000}"/>
    <cellStyle name="桁区切り 4 11" xfId="5505" xr:uid="{00000000-0005-0000-0000-00007E2A0000}"/>
    <cellStyle name="桁区切り 4 11 2" xfId="12992" xr:uid="{00000000-0005-0000-0000-00007F2A0000}"/>
    <cellStyle name="桁区切り 4 11 3" xfId="20476" xr:uid="{00000000-0005-0000-0000-0000802A0000}"/>
    <cellStyle name="桁区切り 4 12" xfId="6860" xr:uid="{00000000-0005-0000-0000-0000812A0000}"/>
    <cellStyle name="桁区切り 4 12 2" xfId="14346" xr:uid="{00000000-0005-0000-0000-0000822A0000}"/>
    <cellStyle name="桁区切り 4 12 3" xfId="21830" xr:uid="{00000000-0005-0000-0000-0000832A0000}"/>
    <cellStyle name="桁区切り 4 13" xfId="7539" xr:uid="{00000000-0005-0000-0000-0000842A0000}"/>
    <cellStyle name="桁区切り 4 14" xfId="15023" xr:uid="{00000000-0005-0000-0000-0000852A0000}"/>
    <cellStyle name="桁区切り 4 2" xfId="68" xr:uid="{00000000-0005-0000-0000-0000862A0000}"/>
    <cellStyle name="桁区切り 4 2 10" xfId="5523" xr:uid="{00000000-0005-0000-0000-0000872A0000}"/>
    <cellStyle name="桁区切り 4 2 10 2" xfId="13010" xr:uid="{00000000-0005-0000-0000-0000882A0000}"/>
    <cellStyle name="桁区切り 4 2 10 3" xfId="20494" xr:uid="{00000000-0005-0000-0000-0000892A0000}"/>
    <cellStyle name="桁区切り 4 2 11" xfId="6877" xr:uid="{00000000-0005-0000-0000-00008A2A0000}"/>
    <cellStyle name="桁区切り 4 2 11 2" xfId="14363" xr:uid="{00000000-0005-0000-0000-00008B2A0000}"/>
    <cellStyle name="桁区切り 4 2 11 3" xfId="21847" xr:uid="{00000000-0005-0000-0000-00008C2A0000}"/>
    <cellStyle name="桁区切り 4 2 12" xfId="7556" xr:uid="{00000000-0005-0000-0000-00008D2A0000}"/>
    <cellStyle name="桁区切り 4 2 13" xfId="15040" xr:uid="{00000000-0005-0000-0000-00008E2A0000}"/>
    <cellStyle name="桁区切り 4 2 2" xfId="103" xr:uid="{00000000-0005-0000-0000-00008F2A0000}"/>
    <cellStyle name="桁区切り 4 2 2 10" xfId="6924" xr:uid="{00000000-0005-0000-0000-0000902A0000}"/>
    <cellStyle name="桁区切り 4 2 2 10 2" xfId="14410" xr:uid="{00000000-0005-0000-0000-0000912A0000}"/>
    <cellStyle name="桁区切り 4 2 2 10 3" xfId="21894" xr:uid="{00000000-0005-0000-0000-0000922A0000}"/>
    <cellStyle name="桁区切り 4 2 2 11" xfId="7603" xr:uid="{00000000-0005-0000-0000-0000932A0000}"/>
    <cellStyle name="桁区切り 4 2 2 12" xfId="15087" xr:uid="{00000000-0005-0000-0000-0000942A0000}"/>
    <cellStyle name="桁区切り 4 2 2 2" xfId="195" xr:uid="{00000000-0005-0000-0000-0000952A0000}"/>
    <cellStyle name="桁区切り 4 2 2 2 10" xfId="7688" xr:uid="{00000000-0005-0000-0000-0000962A0000}"/>
    <cellStyle name="桁区切り 4 2 2 2 11" xfId="15172" xr:uid="{00000000-0005-0000-0000-0000972A0000}"/>
    <cellStyle name="桁区切り 4 2 2 2 2" xfId="365" xr:uid="{00000000-0005-0000-0000-0000982A0000}"/>
    <cellStyle name="桁区切り 4 2 2 2 2 10" xfId="15342" xr:uid="{00000000-0005-0000-0000-0000992A0000}"/>
    <cellStyle name="桁区切り 4 2 2 2 2 2" xfId="707" xr:uid="{00000000-0005-0000-0000-00009A2A0000}"/>
    <cellStyle name="桁区切り 4 2 2 2 2 2 2" xfId="1385" xr:uid="{00000000-0005-0000-0000-00009B2A0000}"/>
    <cellStyle name="桁区切り 4 2 2 2 2 2 2 2" xfId="2747" xr:uid="{00000000-0005-0000-0000-00009C2A0000}"/>
    <cellStyle name="桁区切り 4 2 2 2 2 2 2 2 2" xfId="10234" xr:uid="{00000000-0005-0000-0000-00009D2A0000}"/>
    <cellStyle name="桁区切り 4 2 2 2 2 2 2 2 3" xfId="17718" xr:uid="{00000000-0005-0000-0000-00009E2A0000}"/>
    <cellStyle name="桁区切り 4 2 2 2 2 2 2 3" xfId="4107" xr:uid="{00000000-0005-0000-0000-00009F2A0000}"/>
    <cellStyle name="桁区切り 4 2 2 2 2 2 2 3 2" xfId="11594" xr:uid="{00000000-0005-0000-0000-0000A02A0000}"/>
    <cellStyle name="桁区切り 4 2 2 2 2 2 2 3 3" xfId="19078" xr:uid="{00000000-0005-0000-0000-0000A12A0000}"/>
    <cellStyle name="桁区切り 4 2 2 2 2 2 2 4" xfId="5469" xr:uid="{00000000-0005-0000-0000-0000A22A0000}"/>
    <cellStyle name="桁区切り 4 2 2 2 2 2 2 4 2" xfId="12956" xr:uid="{00000000-0005-0000-0000-0000A32A0000}"/>
    <cellStyle name="桁区切り 4 2 2 2 2 2 2 4 3" xfId="20440" xr:uid="{00000000-0005-0000-0000-0000A42A0000}"/>
    <cellStyle name="桁区切り 4 2 2 2 2 2 2 5" xfId="6829" xr:uid="{00000000-0005-0000-0000-0000A52A0000}"/>
    <cellStyle name="桁区切り 4 2 2 2 2 2 2 5 2" xfId="14316" xr:uid="{00000000-0005-0000-0000-0000A62A0000}"/>
    <cellStyle name="桁区切り 4 2 2 2 2 2 2 5 3" xfId="21800" xr:uid="{00000000-0005-0000-0000-0000A72A0000}"/>
    <cellStyle name="桁区切り 4 2 2 2 2 2 2 6" xfId="8874" xr:uid="{00000000-0005-0000-0000-0000A82A0000}"/>
    <cellStyle name="桁区切り 4 2 2 2 2 2 2 7" xfId="16358" xr:uid="{00000000-0005-0000-0000-0000A92A0000}"/>
    <cellStyle name="桁区切り 4 2 2 2 2 2 3" xfId="2069" xr:uid="{00000000-0005-0000-0000-0000AA2A0000}"/>
    <cellStyle name="桁区切り 4 2 2 2 2 2 3 2" xfId="9556" xr:uid="{00000000-0005-0000-0000-0000AB2A0000}"/>
    <cellStyle name="桁区切り 4 2 2 2 2 2 3 3" xfId="17040" xr:uid="{00000000-0005-0000-0000-0000AC2A0000}"/>
    <cellStyle name="桁区切り 4 2 2 2 2 2 4" xfId="3429" xr:uid="{00000000-0005-0000-0000-0000AD2A0000}"/>
    <cellStyle name="桁区切り 4 2 2 2 2 2 4 2" xfId="10916" xr:uid="{00000000-0005-0000-0000-0000AE2A0000}"/>
    <cellStyle name="桁区切り 4 2 2 2 2 2 4 3" xfId="18400" xr:uid="{00000000-0005-0000-0000-0000AF2A0000}"/>
    <cellStyle name="桁区切り 4 2 2 2 2 2 5" xfId="4791" xr:uid="{00000000-0005-0000-0000-0000B02A0000}"/>
    <cellStyle name="桁区切り 4 2 2 2 2 2 5 2" xfId="12278" xr:uid="{00000000-0005-0000-0000-0000B12A0000}"/>
    <cellStyle name="桁区切り 4 2 2 2 2 2 5 3" xfId="19762" xr:uid="{00000000-0005-0000-0000-0000B22A0000}"/>
    <cellStyle name="桁区切り 4 2 2 2 2 2 6" xfId="6151" xr:uid="{00000000-0005-0000-0000-0000B32A0000}"/>
    <cellStyle name="桁区切り 4 2 2 2 2 2 6 2" xfId="13638" xr:uid="{00000000-0005-0000-0000-0000B42A0000}"/>
    <cellStyle name="桁区切り 4 2 2 2 2 2 6 3" xfId="21122" xr:uid="{00000000-0005-0000-0000-0000B52A0000}"/>
    <cellStyle name="桁区切り 4 2 2 2 2 2 7" xfId="7517" xr:uid="{00000000-0005-0000-0000-0000B62A0000}"/>
    <cellStyle name="桁区切り 4 2 2 2 2 2 7 2" xfId="15003" xr:uid="{00000000-0005-0000-0000-0000B72A0000}"/>
    <cellStyle name="桁区切り 4 2 2 2 2 2 7 3" xfId="22487" xr:uid="{00000000-0005-0000-0000-0000B82A0000}"/>
    <cellStyle name="桁区切り 4 2 2 2 2 2 8" xfId="8196" xr:uid="{00000000-0005-0000-0000-0000B92A0000}"/>
    <cellStyle name="桁区切り 4 2 2 2 2 2 9" xfId="15680" xr:uid="{00000000-0005-0000-0000-0000BA2A0000}"/>
    <cellStyle name="桁区切り 4 2 2 2 2 3" xfId="1047" xr:uid="{00000000-0005-0000-0000-0000BB2A0000}"/>
    <cellStyle name="桁区切り 4 2 2 2 2 3 2" xfId="2409" xr:uid="{00000000-0005-0000-0000-0000BC2A0000}"/>
    <cellStyle name="桁区切り 4 2 2 2 2 3 2 2" xfId="9896" xr:uid="{00000000-0005-0000-0000-0000BD2A0000}"/>
    <cellStyle name="桁区切り 4 2 2 2 2 3 2 3" xfId="17380" xr:uid="{00000000-0005-0000-0000-0000BE2A0000}"/>
    <cellStyle name="桁区切り 4 2 2 2 2 3 3" xfId="3769" xr:uid="{00000000-0005-0000-0000-0000BF2A0000}"/>
    <cellStyle name="桁区切り 4 2 2 2 2 3 3 2" xfId="11256" xr:uid="{00000000-0005-0000-0000-0000C02A0000}"/>
    <cellStyle name="桁区切り 4 2 2 2 2 3 3 3" xfId="18740" xr:uid="{00000000-0005-0000-0000-0000C12A0000}"/>
    <cellStyle name="桁区切り 4 2 2 2 2 3 4" xfId="5131" xr:uid="{00000000-0005-0000-0000-0000C22A0000}"/>
    <cellStyle name="桁区切り 4 2 2 2 2 3 4 2" xfId="12618" xr:uid="{00000000-0005-0000-0000-0000C32A0000}"/>
    <cellStyle name="桁区切り 4 2 2 2 2 3 4 3" xfId="20102" xr:uid="{00000000-0005-0000-0000-0000C42A0000}"/>
    <cellStyle name="桁区切り 4 2 2 2 2 3 5" xfId="6491" xr:uid="{00000000-0005-0000-0000-0000C52A0000}"/>
    <cellStyle name="桁区切り 4 2 2 2 2 3 5 2" xfId="13978" xr:uid="{00000000-0005-0000-0000-0000C62A0000}"/>
    <cellStyle name="桁区切り 4 2 2 2 2 3 5 3" xfId="21462" xr:uid="{00000000-0005-0000-0000-0000C72A0000}"/>
    <cellStyle name="桁区切り 4 2 2 2 2 3 6" xfId="8536" xr:uid="{00000000-0005-0000-0000-0000C82A0000}"/>
    <cellStyle name="桁区切り 4 2 2 2 2 3 7" xfId="16020" xr:uid="{00000000-0005-0000-0000-0000C92A0000}"/>
    <cellStyle name="桁区切り 4 2 2 2 2 4" xfId="1729" xr:uid="{00000000-0005-0000-0000-0000CA2A0000}"/>
    <cellStyle name="桁区切り 4 2 2 2 2 4 2" xfId="9216" xr:uid="{00000000-0005-0000-0000-0000CB2A0000}"/>
    <cellStyle name="桁区切り 4 2 2 2 2 4 3" xfId="16700" xr:uid="{00000000-0005-0000-0000-0000CC2A0000}"/>
    <cellStyle name="桁区切り 4 2 2 2 2 5" xfId="3089" xr:uid="{00000000-0005-0000-0000-0000CD2A0000}"/>
    <cellStyle name="桁区切り 4 2 2 2 2 5 2" xfId="10576" xr:uid="{00000000-0005-0000-0000-0000CE2A0000}"/>
    <cellStyle name="桁区切り 4 2 2 2 2 5 3" xfId="18060" xr:uid="{00000000-0005-0000-0000-0000CF2A0000}"/>
    <cellStyle name="桁区切り 4 2 2 2 2 6" xfId="4451" xr:uid="{00000000-0005-0000-0000-0000D02A0000}"/>
    <cellStyle name="桁区切り 4 2 2 2 2 6 2" xfId="11938" xr:uid="{00000000-0005-0000-0000-0000D12A0000}"/>
    <cellStyle name="桁区切り 4 2 2 2 2 6 3" xfId="19422" xr:uid="{00000000-0005-0000-0000-0000D22A0000}"/>
    <cellStyle name="桁区切り 4 2 2 2 2 7" xfId="5811" xr:uid="{00000000-0005-0000-0000-0000D32A0000}"/>
    <cellStyle name="桁区切り 4 2 2 2 2 7 2" xfId="13298" xr:uid="{00000000-0005-0000-0000-0000D42A0000}"/>
    <cellStyle name="桁区切り 4 2 2 2 2 7 3" xfId="20782" xr:uid="{00000000-0005-0000-0000-0000D52A0000}"/>
    <cellStyle name="桁区切り 4 2 2 2 2 8" xfId="7179" xr:uid="{00000000-0005-0000-0000-0000D62A0000}"/>
    <cellStyle name="桁区切り 4 2 2 2 2 8 2" xfId="14665" xr:uid="{00000000-0005-0000-0000-0000D72A0000}"/>
    <cellStyle name="桁区切り 4 2 2 2 2 8 3" xfId="22149" xr:uid="{00000000-0005-0000-0000-0000D82A0000}"/>
    <cellStyle name="桁区切り 4 2 2 2 2 9" xfId="7858" xr:uid="{00000000-0005-0000-0000-0000D92A0000}"/>
    <cellStyle name="桁区切り 4 2 2 2 3" xfId="538" xr:uid="{00000000-0005-0000-0000-0000DA2A0000}"/>
    <cellStyle name="桁区切り 4 2 2 2 3 2" xfId="1216" xr:uid="{00000000-0005-0000-0000-0000DB2A0000}"/>
    <cellStyle name="桁区切り 4 2 2 2 3 2 2" xfId="2578" xr:uid="{00000000-0005-0000-0000-0000DC2A0000}"/>
    <cellStyle name="桁区切り 4 2 2 2 3 2 2 2" xfId="10065" xr:uid="{00000000-0005-0000-0000-0000DD2A0000}"/>
    <cellStyle name="桁区切り 4 2 2 2 3 2 2 3" xfId="17549" xr:uid="{00000000-0005-0000-0000-0000DE2A0000}"/>
    <cellStyle name="桁区切り 4 2 2 2 3 2 3" xfId="3938" xr:uid="{00000000-0005-0000-0000-0000DF2A0000}"/>
    <cellStyle name="桁区切り 4 2 2 2 3 2 3 2" xfId="11425" xr:uid="{00000000-0005-0000-0000-0000E02A0000}"/>
    <cellStyle name="桁区切り 4 2 2 2 3 2 3 3" xfId="18909" xr:uid="{00000000-0005-0000-0000-0000E12A0000}"/>
    <cellStyle name="桁区切り 4 2 2 2 3 2 4" xfId="5300" xr:uid="{00000000-0005-0000-0000-0000E22A0000}"/>
    <cellStyle name="桁区切り 4 2 2 2 3 2 4 2" xfId="12787" xr:uid="{00000000-0005-0000-0000-0000E32A0000}"/>
    <cellStyle name="桁区切り 4 2 2 2 3 2 4 3" xfId="20271" xr:uid="{00000000-0005-0000-0000-0000E42A0000}"/>
    <cellStyle name="桁区切り 4 2 2 2 3 2 5" xfId="6660" xr:uid="{00000000-0005-0000-0000-0000E52A0000}"/>
    <cellStyle name="桁区切り 4 2 2 2 3 2 5 2" xfId="14147" xr:uid="{00000000-0005-0000-0000-0000E62A0000}"/>
    <cellStyle name="桁区切り 4 2 2 2 3 2 5 3" xfId="21631" xr:uid="{00000000-0005-0000-0000-0000E72A0000}"/>
    <cellStyle name="桁区切り 4 2 2 2 3 2 6" xfId="8705" xr:uid="{00000000-0005-0000-0000-0000E82A0000}"/>
    <cellStyle name="桁区切り 4 2 2 2 3 2 7" xfId="16189" xr:uid="{00000000-0005-0000-0000-0000E92A0000}"/>
    <cellStyle name="桁区切り 4 2 2 2 3 3" xfId="1900" xr:uid="{00000000-0005-0000-0000-0000EA2A0000}"/>
    <cellStyle name="桁区切り 4 2 2 2 3 3 2" xfId="9387" xr:uid="{00000000-0005-0000-0000-0000EB2A0000}"/>
    <cellStyle name="桁区切り 4 2 2 2 3 3 3" xfId="16871" xr:uid="{00000000-0005-0000-0000-0000EC2A0000}"/>
    <cellStyle name="桁区切り 4 2 2 2 3 4" xfId="3260" xr:uid="{00000000-0005-0000-0000-0000ED2A0000}"/>
    <cellStyle name="桁区切り 4 2 2 2 3 4 2" xfId="10747" xr:uid="{00000000-0005-0000-0000-0000EE2A0000}"/>
    <cellStyle name="桁区切り 4 2 2 2 3 4 3" xfId="18231" xr:uid="{00000000-0005-0000-0000-0000EF2A0000}"/>
    <cellStyle name="桁区切り 4 2 2 2 3 5" xfId="4622" xr:uid="{00000000-0005-0000-0000-0000F02A0000}"/>
    <cellStyle name="桁区切り 4 2 2 2 3 5 2" xfId="12109" xr:uid="{00000000-0005-0000-0000-0000F12A0000}"/>
    <cellStyle name="桁区切り 4 2 2 2 3 5 3" xfId="19593" xr:uid="{00000000-0005-0000-0000-0000F22A0000}"/>
    <cellStyle name="桁区切り 4 2 2 2 3 6" xfId="5982" xr:uid="{00000000-0005-0000-0000-0000F32A0000}"/>
    <cellStyle name="桁区切り 4 2 2 2 3 6 2" xfId="13469" xr:uid="{00000000-0005-0000-0000-0000F42A0000}"/>
    <cellStyle name="桁区切り 4 2 2 2 3 6 3" xfId="20953" xr:uid="{00000000-0005-0000-0000-0000F52A0000}"/>
    <cellStyle name="桁区切り 4 2 2 2 3 7" xfId="7348" xr:uid="{00000000-0005-0000-0000-0000F62A0000}"/>
    <cellStyle name="桁区切り 4 2 2 2 3 7 2" xfId="14834" xr:uid="{00000000-0005-0000-0000-0000F72A0000}"/>
    <cellStyle name="桁区切り 4 2 2 2 3 7 3" xfId="22318" xr:uid="{00000000-0005-0000-0000-0000F82A0000}"/>
    <cellStyle name="桁区切り 4 2 2 2 3 8" xfId="8027" xr:uid="{00000000-0005-0000-0000-0000F92A0000}"/>
    <cellStyle name="桁区切り 4 2 2 2 3 9" xfId="15511" xr:uid="{00000000-0005-0000-0000-0000FA2A0000}"/>
    <cellStyle name="桁区切り 4 2 2 2 4" xfId="877" xr:uid="{00000000-0005-0000-0000-0000FB2A0000}"/>
    <cellStyle name="桁区切り 4 2 2 2 4 2" xfId="2239" xr:uid="{00000000-0005-0000-0000-0000FC2A0000}"/>
    <cellStyle name="桁区切り 4 2 2 2 4 2 2" xfId="9726" xr:uid="{00000000-0005-0000-0000-0000FD2A0000}"/>
    <cellStyle name="桁区切り 4 2 2 2 4 2 3" xfId="17210" xr:uid="{00000000-0005-0000-0000-0000FE2A0000}"/>
    <cellStyle name="桁区切り 4 2 2 2 4 3" xfId="3599" xr:uid="{00000000-0005-0000-0000-0000FF2A0000}"/>
    <cellStyle name="桁区切り 4 2 2 2 4 3 2" xfId="11086" xr:uid="{00000000-0005-0000-0000-0000002B0000}"/>
    <cellStyle name="桁区切り 4 2 2 2 4 3 3" xfId="18570" xr:uid="{00000000-0005-0000-0000-0000012B0000}"/>
    <cellStyle name="桁区切り 4 2 2 2 4 4" xfId="4961" xr:uid="{00000000-0005-0000-0000-0000022B0000}"/>
    <cellStyle name="桁区切り 4 2 2 2 4 4 2" xfId="12448" xr:uid="{00000000-0005-0000-0000-0000032B0000}"/>
    <cellStyle name="桁区切り 4 2 2 2 4 4 3" xfId="19932" xr:uid="{00000000-0005-0000-0000-0000042B0000}"/>
    <cellStyle name="桁区切り 4 2 2 2 4 5" xfId="6321" xr:uid="{00000000-0005-0000-0000-0000052B0000}"/>
    <cellStyle name="桁区切り 4 2 2 2 4 5 2" xfId="13808" xr:uid="{00000000-0005-0000-0000-0000062B0000}"/>
    <cellStyle name="桁区切り 4 2 2 2 4 5 3" xfId="21292" xr:uid="{00000000-0005-0000-0000-0000072B0000}"/>
    <cellStyle name="桁区切り 4 2 2 2 4 6" xfId="8366" xr:uid="{00000000-0005-0000-0000-0000082B0000}"/>
    <cellStyle name="桁区切り 4 2 2 2 4 7" xfId="15850" xr:uid="{00000000-0005-0000-0000-0000092B0000}"/>
    <cellStyle name="桁区切り 4 2 2 2 5" xfId="1560" xr:uid="{00000000-0005-0000-0000-00000A2B0000}"/>
    <cellStyle name="桁区切り 4 2 2 2 5 2" xfId="9047" xr:uid="{00000000-0005-0000-0000-00000B2B0000}"/>
    <cellStyle name="桁区切り 4 2 2 2 5 3" xfId="16531" xr:uid="{00000000-0005-0000-0000-00000C2B0000}"/>
    <cellStyle name="桁区切り 4 2 2 2 6" xfId="2920" xr:uid="{00000000-0005-0000-0000-00000D2B0000}"/>
    <cellStyle name="桁区切り 4 2 2 2 6 2" xfId="10407" xr:uid="{00000000-0005-0000-0000-00000E2B0000}"/>
    <cellStyle name="桁区切り 4 2 2 2 6 3" xfId="17891" xr:uid="{00000000-0005-0000-0000-00000F2B0000}"/>
    <cellStyle name="桁区切り 4 2 2 2 7" xfId="4282" xr:uid="{00000000-0005-0000-0000-0000102B0000}"/>
    <cellStyle name="桁区切り 4 2 2 2 7 2" xfId="11769" xr:uid="{00000000-0005-0000-0000-0000112B0000}"/>
    <cellStyle name="桁区切り 4 2 2 2 7 3" xfId="19253" xr:uid="{00000000-0005-0000-0000-0000122B0000}"/>
    <cellStyle name="桁区切り 4 2 2 2 8" xfId="5642" xr:uid="{00000000-0005-0000-0000-0000132B0000}"/>
    <cellStyle name="桁区切り 4 2 2 2 8 2" xfId="13129" xr:uid="{00000000-0005-0000-0000-0000142B0000}"/>
    <cellStyle name="桁区切り 4 2 2 2 8 3" xfId="20613" xr:uid="{00000000-0005-0000-0000-0000152B0000}"/>
    <cellStyle name="桁区切り 4 2 2 2 9" xfId="7009" xr:uid="{00000000-0005-0000-0000-0000162B0000}"/>
    <cellStyle name="桁区切り 4 2 2 2 9 2" xfId="14495" xr:uid="{00000000-0005-0000-0000-0000172B0000}"/>
    <cellStyle name="桁区切り 4 2 2 2 9 3" xfId="21979" xr:uid="{00000000-0005-0000-0000-0000182B0000}"/>
    <cellStyle name="桁区切り 4 2 2 3" xfId="280" xr:uid="{00000000-0005-0000-0000-0000192B0000}"/>
    <cellStyle name="桁区切り 4 2 2 3 10" xfId="15257" xr:uid="{00000000-0005-0000-0000-00001A2B0000}"/>
    <cellStyle name="桁区切り 4 2 2 3 2" xfId="622" xr:uid="{00000000-0005-0000-0000-00001B2B0000}"/>
    <cellStyle name="桁区切り 4 2 2 3 2 2" xfId="1300" xr:uid="{00000000-0005-0000-0000-00001C2B0000}"/>
    <cellStyle name="桁区切り 4 2 2 3 2 2 2" xfId="2662" xr:uid="{00000000-0005-0000-0000-00001D2B0000}"/>
    <cellStyle name="桁区切り 4 2 2 3 2 2 2 2" xfId="10149" xr:uid="{00000000-0005-0000-0000-00001E2B0000}"/>
    <cellStyle name="桁区切り 4 2 2 3 2 2 2 3" xfId="17633" xr:uid="{00000000-0005-0000-0000-00001F2B0000}"/>
    <cellStyle name="桁区切り 4 2 2 3 2 2 3" xfId="4022" xr:uid="{00000000-0005-0000-0000-0000202B0000}"/>
    <cellStyle name="桁区切り 4 2 2 3 2 2 3 2" xfId="11509" xr:uid="{00000000-0005-0000-0000-0000212B0000}"/>
    <cellStyle name="桁区切り 4 2 2 3 2 2 3 3" xfId="18993" xr:uid="{00000000-0005-0000-0000-0000222B0000}"/>
    <cellStyle name="桁区切り 4 2 2 3 2 2 4" xfId="5384" xr:uid="{00000000-0005-0000-0000-0000232B0000}"/>
    <cellStyle name="桁区切り 4 2 2 3 2 2 4 2" xfId="12871" xr:uid="{00000000-0005-0000-0000-0000242B0000}"/>
    <cellStyle name="桁区切り 4 2 2 3 2 2 4 3" xfId="20355" xr:uid="{00000000-0005-0000-0000-0000252B0000}"/>
    <cellStyle name="桁区切り 4 2 2 3 2 2 5" xfId="6744" xr:uid="{00000000-0005-0000-0000-0000262B0000}"/>
    <cellStyle name="桁区切り 4 2 2 3 2 2 5 2" xfId="14231" xr:uid="{00000000-0005-0000-0000-0000272B0000}"/>
    <cellStyle name="桁区切り 4 2 2 3 2 2 5 3" xfId="21715" xr:uid="{00000000-0005-0000-0000-0000282B0000}"/>
    <cellStyle name="桁区切り 4 2 2 3 2 2 6" xfId="8789" xr:uid="{00000000-0005-0000-0000-0000292B0000}"/>
    <cellStyle name="桁区切り 4 2 2 3 2 2 7" xfId="16273" xr:uid="{00000000-0005-0000-0000-00002A2B0000}"/>
    <cellStyle name="桁区切り 4 2 2 3 2 3" xfId="1984" xr:uid="{00000000-0005-0000-0000-00002B2B0000}"/>
    <cellStyle name="桁区切り 4 2 2 3 2 3 2" xfId="9471" xr:uid="{00000000-0005-0000-0000-00002C2B0000}"/>
    <cellStyle name="桁区切り 4 2 2 3 2 3 3" xfId="16955" xr:uid="{00000000-0005-0000-0000-00002D2B0000}"/>
    <cellStyle name="桁区切り 4 2 2 3 2 4" xfId="3344" xr:uid="{00000000-0005-0000-0000-00002E2B0000}"/>
    <cellStyle name="桁区切り 4 2 2 3 2 4 2" xfId="10831" xr:uid="{00000000-0005-0000-0000-00002F2B0000}"/>
    <cellStyle name="桁区切り 4 2 2 3 2 4 3" xfId="18315" xr:uid="{00000000-0005-0000-0000-0000302B0000}"/>
    <cellStyle name="桁区切り 4 2 2 3 2 5" xfId="4706" xr:uid="{00000000-0005-0000-0000-0000312B0000}"/>
    <cellStyle name="桁区切り 4 2 2 3 2 5 2" xfId="12193" xr:uid="{00000000-0005-0000-0000-0000322B0000}"/>
    <cellStyle name="桁区切り 4 2 2 3 2 5 3" xfId="19677" xr:uid="{00000000-0005-0000-0000-0000332B0000}"/>
    <cellStyle name="桁区切り 4 2 2 3 2 6" xfId="6066" xr:uid="{00000000-0005-0000-0000-0000342B0000}"/>
    <cellStyle name="桁区切り 4 2 2 3 2 6 2" xfId="13553" xr:uid="{00000000-0005-0000-0000-0000352B0000}"/>
    <cellStyle name="桁区切り 4 2 2 3 2 6 3" xfId="21037" xr:uid="{00000000-0005-0000-0000-0000362B0000}"/>
    <cellStyle name="桁区切り 4 2 2 3 2 7" xfId="7432" xr:uid="{00000000-0005-0000-0000-0000372B0000}"/>
    <cellStyle name="桁区切り 4 2 2 3 2 7 2" xfId="14918" xr:uid="{00000000-0005-0000-0000-0000382B0000}"/>
    <cellStyle name="桁区切り 4 2 2 3 2 7 3" xfId="22402" xr:uid="{00000000-0005-0000-0000-0000392B0000}"/>
    <cellStyle name="桁区切り 4 2 2 3 2 8" xfId="8111" xr:uid="{00000000-0005-0000-0000-00003A2B0000}"/>
    <cellStyle name="桁区切り 4 2 2 3 2 9" xfId="15595" xr:uid="{00000000-0005-0000-0000-00003B2B0000}"/>
    <cellStyle name="桁区切り 4 2 2 3 3" xfId="962" xr:uid="{00000000-0005-0000-0000-00003C2B0000}"/>
    <cellStyle name="桁区切り 4 2 2 3 3 2" xfId="2324" xr:uid="{00000000-0005-0000-0000-00003D2B0000}"/>
    <cellStyle name="桁区切り 4 2 2 3 3 2 2" xfId="9811" xr:uid="{00000000-0005-0000-0000-00003E2B0000}"/>
    <cellStyle name="桁区切り 4 2 2 3 3 2 3" xfId="17295" xr:uid="{00000000-0005-0000-0000-00003F2B0000}"/>
    <cellStyle name="桁区切り 4 2 2 3 3 3" xfId="3684" xr:uid="{00000000-0005-0000-0000-0000402B0000}"/>
    <cellStyle name="桁区切り 4 2 2 3 3 3 2" xfId="11171" xr:uid="{00000000-0005-0000-0000-0000412B0000}"/>
    <cellStyle name="桁区切り 4 2 2 3 3 3 3" xfId="18655" xr:uid="{00000000-0005-0000-0000-0000422B0000}"/>
    <cellStyle name="桁区切り 4 2 2 3 3 4" xfId="5046" xr:uid="{00000000-0005-0000-0000-0000432B0000}"/>
    <cellStyle name="桁区切り 4 2 2 3 3 4 2" xfId="12533" xr:uid="{00000000-0005-0000-0000-0000442B0000}"/>
    <cellStyle name="桁区切り 4 2 2 3 3 4 3" xfId="20017" xr:uid="{00000000-0005-0000-0000-0000452B0000}"/>
    <cellStyle name="桁区切り 4 2 2 3 3 5" xfId="6406" xr:uid="{00000000-0005-0000-0000-0000462B0000}"/>
    <cellStyle name="桁区切り 4 2 2 3 3 5 2" xfId="13893" xr:uid="{00000000-0005-0000-0000-0000472B0000}"/>
    <cellStyle name="桁区切り 4 2 2 3 3 5 3" xfId="21377" xr:uid="{00000000-0005-0000-0000-0000482B0000}"/>
    <cellStyle name="桁区切り 4 2 2 3 3 6" xfId="8451" xr:uid="{00000000-0005-0000-0000-0000492B0000}"/>
    <cellStyle name="桁区切り 4 2 2 3 3 7" xfId="15935" xr:uid="{00000000-0005-0000-0000-00004A2B0000}"/>
    <cellStyle name="桁区切り 4 2 2 3 4" xfId="1644" xr:uid="{00000000-0005-0000-0000-00004B2B0000}"/>
    <cellStyle name="桁区切り 4 2 2 3 4 2" xfId="9131" xr:uid="{00000000-0005-0000-0000-00004C2B0000}"/>
    <cellStyle name="桁区切り 4 2 2 3 4 3" xfId="16615" xr:uid="{00000000-0005-0000-0000-00004D2B0000}"/>
    <cellStyle name="桁区切り 4 2 2 3 5" xfId="3004" xr:uid="{00000000-0005-0000-0000-00004E2B0000}"/>
    <cellStyle name="桁区切り 4 2 2 3 5 2" xfId="10491" xr:uid="{00000000-0005-0000-0000-00004F2B0000}"/>
    <cellStyle name="桁区切り 4 2 2 3 5 3" xfId="17975" xr:uid="{00000000-0005-0000-0000-0000502B0000}"/>
    <cellStyle name="桁区切り 4 2 2 3 6" xfId="4366" xr:uid="{00000000-0005-0000-0000-0000512B0000}"/>
    <cellStyle name="桁区切り 4 2 2 3 6 2" xfId="11853" xr:uid="{00000000-0005-0000-0000-0000522B0000}"/>
    <cellStyle name="桁区切り 4 2 2 3 6 3" xfId="19337" xr:uid="{00000000-0005-0000-0000-0000532B0000}"/>
    <cellStyle name="桁区切り 4 2 2 3 7" xfId="5726" xr:uid="{00000000-0005-0000-0000-0000542B0000}"/>
    <cellStyle name="桁区切り 4 2 2 3 7 2" xfId="13213" xr:uid="{00000000-0005-0000-0000-0000552B0000}"/>
    <cellStyle name="桁区切り 4 2 2 3 7 3" xfId="20697" xr:uid="{00000000-0005-0000-0000-0000562B0000}"/>
    <cellStyle name="桁区切り 4 2 2 3 8" xfId="7094" xr:uid="{00000000-0005-0000-0000-0000572B0000}"/>
    <cellStyle name="桁区切り 4 2 2 3 8 2" xfId="14580" xr:uid="{00000000-0005-0000-0000-0000582B0000}"/>
    <cellStyle name="桁区切り 4 2 2 3 8 3" xfId="22064" xr:uid="{00000000-0005-0000-0000-0000592B0000}"/>
    <cellStyle name="桁区切り 4 2 2 3 9" xfId="7773" xr:uid="{00000000-0005-0000-0000-00005A2B0000}"/>
    <cellStyle name="桁区切り 4 2 2 4" xfId="453" xr:uid="{00000000-0005-0000-0000-00005B2B0000}"/>
    <cellStyle name="桁区切り 4 2 2 4 2" xfId="1131" xr:uid="{00000000-0005-0000-0000-00005C2B0000}"/>
    <cellStyle name="桁区切り 4 2 2 4 2 2" xfId="2493" xr:uid="{00000000-0005-0000-0000-00005D2B0000}"/>
    <cellStyle name="桁区切り 4 2 2 4 2 2 2" xfId="9980" xr:uid="{00000000-0005-0000-0000-00005E2B0000}"/>
    <cellStyle name="桁区切り 4 2 2 4 2 2 3" xfId="17464" xr:uid="{00000000-0005-0000-0000-00005F2B0000}"/>
    <cellStyle name="桁区切り 4 2 2 4 2 3" xfId="3853" xr:uid="{00000000-0005-0000-0000-0000602B0000}"/>
    <cellStyle name="桁区切り 4 2 2 4 2 3 2" xfId="11340" xr:uid="{00000000-0005-0000-0000-0000612B0000}"/>
    <cellStyle name="桁区切り 4 2 2 4 2 3 3" xfId="18824" xr:uid="{00000000-0005-0000-0000-0000622B0000}"/>
    <cellStyle name="桁区切り 4 2 2 4 2 4" xfId="5215" xr:uid="{00000000-0005-0000-0000-0000632B0000}"/>
    <cellStyle name="桁区切り 4 2 2 4 2 4 2" xfId="12702" xr:uid="{00000000-0005-0000-0000-0000642B0000}"/>
    <cellStyle name="桁区切り 4 2 2 4 2 4 3" xfId="20186" xr:uid="{00000000-0005-0000-0000-0000652B0000}"/>
    <cellStyle name="桁区切り 4 2 2 4 2 5" xfId="6575" xr:uid="{00000000-0005-0000-0000-0000662B0000}"/>
    <cellStyle name="桁区切り 4 2 2 4 2 5 2" xfId="14062" xr:uid="{00000000-0005-0000-0000-0000672B0000}"/>
    <cellStyle name="桁区切り 4 2 2 4 2 5 3" xfId="21546" xr:uid="{00000000-0005-0000-0000-0000682B0000}"/>
    <cellStyle name="桁区切り 4 2 2 4 2 6" xfId="8620" xr:uid="{00000000-0005-0000-0000-0000692B0000}"/>
    <cellStyle name="桁区切り 4 2 2 4 2 7" xfId="16104" xr:uid="{00000000-0005-0000-0000-00006A2B0000}"/>
    <cellStyle name="桁区切り 4 2 2 4 3" xfId="1815" xr:uid="{00000000-0005-0000-0000-00006B2B0000}"/>
    <cellStyle name="桁区切り 4 2 2 4 3 2" xfId="9302" xr:uid="{00000000-0005-0000-0000-00006C2B0000}"/>
    <cellStyle name="桁区切り 4 2 2 4 3 3" xfId="16786" xr:uid="{00000000-0005-0000-0000-00006D2B0000}"/>
    <cellStyle name="桁区切り 4 2 2 4 4" xfId="3175" xr:uid="{00000000-0005-0000-0000-00006E2B0000}"/>
    <cellStyle name="桁区切り 4 2 2 4 4 2" xfId="10662" xr:uid="{00000000-0005-0000-0000-00006F2B0000}"/>
    <cellStyle name="桁区切り 4 2 2 4 4 3" xfId="18146" xr:uid="{00000000-0005-0000-0000-0000702B0000}"/>
    <cellStyle name="桁区切り 4 2 2 4 5" xfId="4537" xr:uid="{00000000-0005-0000-0000-0000712B0000}"/>
    <cellStyle name="桁区切り 4 2 2 4 5 2" xfId="12024" xr:uid="{00000000-0005-0000-0000-0000722B0000}"/>
    <cellStyle name="桁区切り 4 2 2 4 5 3" xfId="19508" xr:uid="{00000000-0005-0000-0000-0000732B0000}"/>
    <cellStyle name="桁区切り 4 2 2 4 6" xfId="5897" xr:uid="{00000000-0005-0000-0000-0000742B0000}"/>
    <cellStyle name="桁区切り 4 2 2 4 6 2" xfId="13384" xr:uid="{00000000-0005-0000-0000-0000752B0000}"/>
    <cellStyle name="桁区切り 4 2 2 4 6 3" xfId="20868" xr:uid="{00000000-0005-0000-0000-0000762B0000}"/>
    <cellStyle name="桁区切り 4 2 2 4 7" xfId="7263" xr:uid="{00000000-0005-0000-0000-0000772B0000}"/>
    <cellStyle name="桁区切り 4 2 2 4 7 2" xfId="14749" xr:uid="{00000000-0005-0000-0000-0000782B0000}"/>
    <cellStyle name="桁区切り 4 2 2 4 7 3" xfId="22233" xr:uid="{00000000-0005-0000-0000-0000792B0000}"/>
    <cellStyle name="桁区切り 4 2 2 4 8" xfId="7942" xr:uid="{00000000-0005-0000-0000-00007A2B0000}"/>
    <cellStyle name="桁区切り 4 2 2 4 9" xfId="15426" xr:uid="{00000000-0005-0000-0000-00007B2B0000}"/>
    <cellStyle name="桁区切り 4 2 2 5" xfId="792" xr:uid="{00000000-0005-0000-0000-00007C2B0000}"/>
    <cellStyle name="桁区切り 4 2 2 5 2" xfId="2154" xr:uid="{00000000-0005-0000-0000-00007D2B0000}"/>
    <cellStyle name="桁区切り 4 2 2 5 2 2" xfId="9641" xr:uid="{00000000-0005-0000-0000-00007E2B0000}"/>
    <cellStyle name="桁区切り 4 2 2 5 2 3" xfId="17125" xr:uid="{00000000-0005-0000-0000-00007F2B0000}"/>
    <cellStyle name="桁区切り 4 2 2 5 3" xfId="3514" xr:uid="{00000000-0005-0000-0000-0000802B0000}"/>
    <cellStyle name="桁区切り 4 2 2 5 3 2" xfId="11001" xr:uid="{00000000-0005-0000-0000-0000812B0000}"/>
    <cellStyle name="桁区切り 4 2 2 5 3 3" xfId="18485" xr:uid="{00000000-0005-0000-0000-0000822B0000}"/>
    <cellStyle name="桁区切り 4 2 2 5 4" xfId="4876" xr:uid="{00000000-0005-0000-0000-0000832B0000}"/>
    <cellStyle name="桁区切り 4 2 2 5 4 2" xfId="12363" xr:uid="{00000000-0005-0000-0000-0000842B0000}"/>
    <cellStyle name="桁区切り 4 2 2 5 4 3" xfId="19847" xr:uid="{00000000-0005-0000-0000-0000852B0000}"/>
    <cellStyle name="桁区切り 4 2 2 5 5" xfId="6236" xr:uid="{00000000-0005-0000-0000-0000862B0000}"/>
    <cellStyle name="桁区切り 4 2 2 5 5 2" xfId="13723" xr:uid="{00000000-0005-0000-0000-0000872B0000}"/>
    <cellStyle name="桁区切り 4 2 2 5 5 3" xfId="21207" xr:uid="{00000000-0005-0000-0000-0000882B0000}"/>
    <cellStyle name="桁区切り 4 2 2 5 6" xfId="8281" xr:uid="{00000000-0005-0000-0000-0000892B0000}"/>
    <cellStyle name="桁区切り 4 2 2 5 7" xfId="15765" xr:uid="{00000000-0005-0000-0000-00008A2B0000}"/>
    <cellStyle name="桁区切り 4 2 2 6" xfId="1476" xr:uid="{00000000-0005-0000-0000-00008B2B0000}"/>
    <cellStyle name="桁区切り 4 2 2 6 2" xfId="8963" xr:uid="{00000000-0005-0000-0000-00008C2B0000}"/>
    <cellStyle name="桁区切り 4 2 2 6 3" xfId="16447" xr:uid="{00000000-0005-0000-0000-00008D2B0000}"/>
    <cellStyle name="桁区切り 4 2 2 7" xfId="2836" xr:uid="{00000000-0005-0000-0000-00008E2B0000}"/>
    <cellStyle name="桁区切り 4 2 2 7 2" xfId="10323" xr:uid="{00000000-0005-0000-0000-00008F2B0000}"/>
    <cellStyle name="桁区切り 4 2 2 7 3" xfId="17807" xr:uid="{00000000-0005-0000-0000-0000902B0000}"/>
    <cellStyle name="桁区切り 4 2 2 8" xfId="4198" xr:uid="{00000000-0005-0000-0000-0000912B0000}"/>
    <cellStyle name="桁区切り 4 2 2 8 2" xfId="11685" xr:uid="{00000000-0005-0000-0000-0000922B0000}"/>
    <cellStyle name="桁区切り 4 2 2 8 3" xfId="19169" xr:uid="{00000000-0005-0000-0000-0000932B0000}"/>
    <cellStyle name="桁区切り 4 2 2 9" xfId="5558" xr:uid="{00000000-0005-0000-0000-0000942B0000}"/>
    <cellStyle name="桁区切り 4 2 2 9 2" xfId="13045" xr:uid="{00000000-0005-0000-0000-0000952B0000}"/>
    <cellStyle name="桁区切り 4 2 2 9 3" xfId="20529" xr:uid="{00000000-0005-0000-0000-0000962B0000}"/>
    <cellStyle name="桁区切り 4 2 3" xfId="148" xr:uid="{00000000-0005-0000-0000-0000972B0000}"/>
    <cellStyle name="桁区切り 4 2 3 10" xfId="7641" xr:uid="{00000000-0005-0000-0000-0000982B0000}"/>
    <cellStyle name="桁区切り 4 2 3 11" xfId="15125" xr:uid="{00000000-0005-0000-0000-0000992B0000}"/>
    <cellStyle name="桁区切り 4 2 3 2" xfId="318" xr:uid="{00000000-0005-0000-0000-00009A2B0000}"/>
    <cellStyle name="桁区切り 4 2 3 2 10" xfId="15295" xr:uid="{00000000-0005-0000-0000-00009B2B0000}"/>
    <cellStyle name="桁区切り 4 2 3 2 2" xfId="660" xr:uid="{00000000-0005-0000-0000-00009C2B0000}"/>
    <cellStyle name="桁区切り 4 2 3 2 2 2" xfId="1338" xr:uid="{00000000-0005-0000-0000-00009D2B0000}"/>
    <cellStyle name="桁区切り 4 2 3 2 2 2 2" xfId="2700" xr:uid="{00000000-0005-0000-0000-00009E2B0000}"/>
    <cellStyle name="桁区切り 4 2 3 2 2 2 2 2" xfId="10187" xr:uid="{00000000-0005-0000-0000-00009F2B0000}"/>
    <cellStyle name="桁区切り 4 2 3 2 2 2 2 3" xfId="17671" xr:uid="{00000000-0005-0000-0000-0000A02B0000}"/>
    <cellStyle name="桁区切り 4 2 3 2 2 2 3" xfId="4060" xr:uid="{00000000-0005-0000-0000-0000A12B0000}"/>
    <cellStyle name="桁区切り 4 2 3 2 2 2 3 2" xfId="11547" xr:uid="{00000000-0005-0000-0000-0000A22B0000}"/>
    <cellStyle name="桁区切り 4 2 3 2 2 2 3 3" xfId="19031" xr:uid="{00000000-0005-0000-0000-0000A32B0000}"/>
    <cellStyle name="桁区切り 4 2 3 2 2 2 4" xfId="5422" xr:uid="{00000000-0005-0000-0000-0000A42B0000}"/>
    <cellStyle name="桁区切り 4 2 3 2 2 2 4 2" xfId="12909" xr:uid="{00000000-0005-0000-0000-0000A52B0000}"/>
    <cellStyle name="桁区切り 4 2 3 2 2 2 4 3" xfId="20393" xr:uid="{00000000-0005-0000-0000-0000A62B0000}"/>
    <cellStyle name="桁区切り 4 2 3 2 2 2 5" xfId="6782" xr:uid="{00000000-0005-0000-0000-0000A72B0000}"/>
    <cellStyle name="桁区切り 4 2 3 2 2 2 5 2" xfId="14269" xr:uid="{00000000-0005-0000-0000-0000A82B0000}"/>
    <cellStyle name="桁区切り 4 2 3 2 2 2 5 3" xfId="21753" xr:uid="{00000000-0005-0000-0000-0000A92B0000}"/>
    <cellStyle name="桁区切り 4 2 3 2 2 2 6" xfId="8827" xr:uid="{00000000-0005-0000-0000-0000AA2B0000}"/>
    <cellStyle name="桁区切り 4 2 3 2 2 2 7" xfId="16311" xr:uid="{00000000-0005-0000-0000-0000AB2B0000}"/>
    <cellStyle name="桁区切り 4 2 3 2 2 3" xfId="2022" xr:uid="{00000000-0005-0000-0000-0000AC2B0000}"/>
    <cellStyle name="桁区切り 4 2 3 2 2 3 2" xfId="9509" xr:uid="{00000000-0005-0000-0000-0000AD2B0000}"/>
    <cellStyle name="桁区切り 4 2 3 2 2 3 3" xfId="16993" xr:uid="{00000000-0005-0000-0000-0000AE2B0000}"/>
    <cellStyle name="桁区切り 4 2 3 2 2 4" xfId="3382" xr:uid="{00000000-0005-0000-0000-0000AF2B0000}"/>
    <cellStyle name="桁区切り 4 2 3 2 2 4 2" xfId="10869" xr:uid="{00000000-0005-0000-0000-0000B02B0000}"/>
    <cellStyle name="桁区切り 4 2 3 2 2 4 3" xfId="18353" xr:uid="{00000000-0005-0000-0000-0000B12B0000}"/>
    <cellStyle name="桁区切り 4 2 3 2 2 5" xfId="4744" xr:uid="{00000000-0005-0000-0000-0000B22B0000}"/>
    <cellStyle name="桁区切り 4 2 3 2 2 5 2" xfId="12231" xr:uid="{00000000-0005-0000-0000-0000B32B0000}"/>
    <cellStyle name="桁区切り 4 2 3 2 2 5 3" xfId="19715" xr:uid="{00000000-0005-0000-0000-0000B42B0000}"/>
    <cellStyle name="桁区切り 4 2 3 2 2 6" xfId="6104" xr:uid="{00000000-0005-0000-0000-0000B52B0000}"/>
    <cellStyle name="桁区切り 4 2 3 2 2 6 2" xfId="13591" xr:uid="{00000000-0005-0000-0000-0000B62B0000}"/>
    <cellStyle name="桁区切り 4 2 3 2 2 6 3" xfId="21075" xr:uid="{00000000-0005-0000-0000-0000B72B0000}"/>
    <cellStyle name="桁区切り 4 2 3 2 2 7" xfId="7470" xr:uid="{00000000-0005-0000-0000-0000B82B0000}"/>
    <cellStyle name="桁区切り 4 2 3 2 2 7 2" xfId="14956" xr:uid="{00000000-0005-0000-0000-0000B92B0000}"/>
    <cellStyle name="桁区切り 4 2 3 2 2 7 3" xfId="22440" xr:uid="{00000000-0005-0000-0000-0000BA2B0000}"/>
    <cellStyle name="桁区切り 4 2 3 2 2 8" xfId="8149" xr:uid="{00000000-0005-0000-0000-0000BB2B0000}"/>
    <cellStyle name="桁区切り 4 2 3 2 2 9" xfId="15633" xr:uid="{00000000-0005-0000-0000-0000BC2B0000}"/>
    <cellStyle name="桁区切り 4 2 3 2 3" xfId="1000" xr:uid="{00000000-0005-0000-0000-0000BD2B0000}"/>
    <cellStyle name="桁区切り 4 2 3 2 3 2" xfId="2362" xr:uid="{00000000-0005-0000-0000-0000BE2B0000}"/>
    <cellStyle name="桁区切り 4 2 3 2 3 2 2" xfId="9849" xr:uid="{00000000-0005-0000-0000-0000BF2B0000}"/>
    <cellStyle name="桁区切り 4 2 3 2 3 2 3" xfId="17333" xr:uid="{00000000-0005-0000-0000-0000C02B0000}"/>
    <cellStyle name="桁区切り 4 2 3 2 3 3" xfId="3722" xr:uid="{00000000-0005-0000-0000-0000C12B0000}"/>
    <cellStyle name="桁区切り 4 2 3 2 3 3 2" xfId="11209" xr:uid="{00000000-0005-0000-0000-0000C22B0000}"/>
    <cellStyle name="桁区切り 4 2 3 2 3 3 3" xfId="18693" xr:uid="{00000000-0005-0000-0000-0000C32B0000}"/>
    <cellStyle name="桁区切り 4 2 3 2 3 4" xfId="5084" xr:uid="{00000000-0005-0000-0000-0000C42B0000}"/>
    <cellStyle name="桁区切り 4 2 3 2 3 4 2" xfId="12571" xr:uid="{00000000-0005-0000-0000-0000C52B0000}"/>
    <cellStyle name="桁区切り 4 2 3 2 3 4 3" xfId="20055" xr:uid="{00000000-0005-0000-0000-0000C62B0000}"/>
    <cellStyle name="桁区切り 4 2 3 2 3 5" xfId="6444" xr:uid="{00000000-0005-0000-0000-0000C72B0000}"/>
    <cellStyle name="桁区切り 4 2 3 2 3 5 2" xfId="13931" xr:uid="{00000000-0005-0000-0000-0000C82B0000}"/>
    <cellStyle name="桁区切り 4 2 3 2 3 5 3" xfId="21415" xr:uid="{00000000-0005-0000-0000-0000C92B0000}"/>
    <cellStyle name="桁区切り 4 2 3 2 3 6" xfId="8489" xr:uid="{00000000-0005-0000-0000-0000CA2B0000}"/>
    <cellStyle name="桁区切り 4 2 3 2 3 7" xfId="15973" xr:uid="{00000000-0005-0000-0000-0000CB2B0000}"/>
    <cellStyle name="桁区切り 4 2 3 2 4" xfId="1682" xr:uid="{00000000-0005-0000-0000-0000CC2B0000}"/>
    <cellStyle name="桁区切り 4 2 3 2 4 2" xfId="9169" xr:uid="{00000000-0005-0000-0000-0000CD2B0000}"/>
    <cellStyle name="桁区切り 4 2 3 2 4 3" xfId="16653" xr:uid="{00000000-0005-0000-0000-0000CE2B0000}"/>
    <cellStyle name="桁区切り 4 2 3 2 5" xfId="3042" xr:uid="{00000000-0005-0000-0000-0000CF2B0000}"/>
    <cellStyle name="桁区切り 4 2 3 2 5 2" xfId="10529" xr:uid="{00000000-0005-0000-0000-0000D02B0000}"/>
    <cellStyle name="桁区切り 4 2 3 2 5 3" xfId="18013" xr:uid="{00000000-0005-0000-0000-0000D12B0000}"/>
    <cellStyle name="桁区切り 4 2 3 2 6" xfId="4404" xr:uid="{00000000-0005-0000-0000-0000D22B0000}"/>
    <cellStyle name="桁区切り 4 2 3 2 6 2" xfId="11891" xr:uid="{00000000-0005-0000-0000-0000D32B0000}"/>
    <cellStyle name="桁区切り 4 2 3 2 6 3" xfId="19375" xr:uid="{00000000-0005-0000-0000-0000D42B0000}"/>
    <cellStyle name="桁区切り 4 2 3 2 7" xfId="5764" xr:uid="{00000000-0005-0000-0000-0000D52B0000}"/>
    <cellStyle name="桁区切り 4 2 3 2 7 2" xfId="13251" xr:uid="{00000000-0005-0000-0000-0000D62B0000}"/>
    <cellStyle name="桁区切り 4 2 3 2 7 3" xfId="20735" xr:uid="{00000000-0005-0000-0000-0000D72B0000}"/>
    <cellStyle name="桁区切り 4 2 3 2 8" xfId="7132" xr:uid="{00000000-0005-0000-0000-0000D82B0000}"/>
    <cellStyle name="桁区切り 4 2 3 2 8 2" xfId="14618" xr:uid="{00000000-0005-0000-0000-0000D92B0000}"/>
    <cellStyle name="桁区切り 4 2 3 2 8 3" xfId="22102" xr:uid="{00000000-0005-0000-0000-0000DA2B0000}"/>
    <cellStyle name="桁区切り 4 2 3 2 9" xfId="7811" xr:uid="{00000000-0005-0000-0000-0000DB2B0000}"/>
    <cellStyle name="桁区切り 4 2 3 3" xfId="491" xr:uid="{00000000-0005-0000-0000-0000DC2B0000}"/>
    <cellStyle name="桁区切り 4 2 3 3 2" xfId="1169" xr:uid="{00000000-0005-0000-0000-0000DD2B0000}"/>
    <cellStyle name="桁区切り 4 2 3 3 2 2" xfId="2531" xr:uid="{00000000-0005-0000-0000-0000DE2B0000}"/>
    <cellStyle name="桁区切り 4 2 3 3 2 2 2" xfId="10018" xr:uid="{00000000-0005-0000-0000-0000DF2B0000}"/>
    <cellStyle name="桁区切り 4 2 3 3 2 2 3" xfId="17502" xr:uid="{00000000-0005-0000-0000-0000E02B0000}"/>
    <cellStyle name="桁区切り 4 2 3 3 2 3" xfId="3891" xr:uid="{00000000-0005-0000-0000-0000E12B0000}"/>
    <cellStyle name="桁区切り 4 2 3 3 2 3 2" xfId="11378" xr:uid="{00000000-0005-0000-0000-0000E22B0000}"/>
    <cellStyle name="桁区切り 4 2 3 3 2 3 3" xfId="18862" xr:uid="{00000000-0005-0000-0000-0000E32B0000}"/>
    <cellStyle name="桁区切り 4 2 3 3 2 4" xfId="5253" xr:uid="{00000000-0005-0000-0000-0000E42B0000}"/>
    <cellStyle name="桁区切り 4 2 3 3 2 4 2" xfId="12740" xr:uid="{00000000-0005-0000-0000-0000E52B0000}"/>
    <cellStyle name="桁区切り 4 2 3 3 2 4 3" xfId="20224" xr:uid="{00000000-0005-0000-0000-0000E62B0000}"/>
    <cellStyle name="桁区切り 4 2 3 3 2 5" xfId="6613" xr:uid="{00000000-0005-0000-0000-0000E72B0000}"/>
    <cellStyle name="桁区切り 4 2 3 3 2 5 2" xfId="14100" xr:uid="{00000000-0005-0000-0000-0000E82B0000}"/>
    <cellStyle name="桁区切り 4 2 3 3 2 5 3" xfId="21584" xr:uid="{00000000-0005-0000-0000-0000E92B0000}"/>
    <cellStyle name="桁区切り 4 2 3 3 2 6" xfId="8658" xr:uid="{00000000-0005-0000-0000-0000EA2B0000}"/>
    <cellStyle name="桁区切り 4 2 3 3 2 7" xfId="16142" xr:uid="{00000000-0005-0000-0000-0000EB2B0000}"/>
    <cellStyle name="桁区切り 4 2 3 3 3" xfId="1853" xr:uid="{00000000-0005-0000-0000-0000EC2B0000}"/>
    <cellStyle name="桁区切り 4 2 3 3 3 2" xfId="9340" xr:uid="{00000000-0005-0000-0000-0000ED2B0000}"/>
    <cellStyle name="桁区切り 4 2 3 3 3 3" xfId="16824" xr:uid="{00000000-0005-0000-0000-0000EE2B0000}"/>
    <cellStyle name="桁区切り 4 2 3 3 4" xfId="3213" xr:uid="{00000000-0005-0000-0000-0000EF2B0000}"/>
    <cellStyle name="桁区切り 4 2 3 3 4 2" xfId="10700" xr:uid="{00000000-0005-0000-0000-0000F02B0000}"/>
    <cellStyle name="桁区切り 4 2 3 3 4 3" xfId="18184" xr:uid="{00000000-0005-0000-0000-0000F12B0000}"/>
    <cellStyle name="桁区切り 4 2 3 3 5" xfId="4575" xr:uid="{00000000-0005-0000-0000-0000F22B0000}"/>
    <cellStyle name="桁区切り 4 2 3 3 5 2" xfId="12062" xr:uid="{00000000-0005-0000-0000-0000F32B0000}"/>
    <cellStyle name="桁区切り 4 2 3 3 5 3" xfId="19546" xr:uid="{00000000-0005-0000-0000-0000F42B0000}"/>
    <cellStyle name="桁区切り 4 2 3 3 6" xfId="5935" xr:uid="{00000000-0005-0000-0000-0000F52B0000}"/>
    <cellStyle name="桁区切り 4 2 3 3 6 2" xfId="13422" xr:uid="{00000000-0005-0000-0000-0000F62B0000}"/>
    <cellStyle name="桁区切り 4 2 3 3 6 3" xfId="20906" xr:uid="{00000000-0005-0000-0000-0000F72B0000}"/>
    <cellStyle name="桁区切り 4 2 3 3 7" xfId="7301" xr:uid="{00000000-0005-0000-0000-0000F82B0000}"/>
    <cellStyle name="桁区切り 4 2 3 3 7 2" xfId="14787" xr:uid="{00000000-0005-0000-0000-0000F92B0000}"/>
    <cellStyle name="桁区切り 4 2 3 3 7 3" xfId="22271" xr:uid="{00000000-0005-0000-0000-0000FA2B0000}"/>
    <cellStyle name="桁区切り 4 2 3 3 8" xfId="7980" xr:uid="{00000000-0005-0000-0000-0000FB2B0000}"/>
    <cellStyle name="桁区切り 4 2 3 3 9" xfId="15464" xr:uid="{00000000-0005-0000-0000-0000FC2B0000}"/>
    <cellStyle name="桁区切り 4 2 3 4" xfId="830" xr:uid="{00000000-0005-0000-0000-0000FD2B0000}"/>
    <cellStyle name="桁区切り 4 2 3 4 2" xfId="2192" xr:uid="{00000000-0005-0000-0000-0000FE2B0000}"/>
    <cellStyle name="桁区切り 4 2 3 4 2 2" xfId="9679" xr:uid="{00000000-0005-0000-0000-0000FF2B0000}"/>
    <cellStyle name="桁区切り 4 2 3 4 2 3" xfId="17163" xr:uid="{00000000-0005-0000-0000-0000002C0000}"/>
    <cellStyle name="桁区切り 4 2 3 4 3" xfId="3552" xr:uid="{00000000-0005-0000-0000-0000012C0000}"/>
    <cellStyle name="桁区切り 4 2 3 4 3 2" xfId="11039" xr:uid="{00000000-0005-0000-0000-0000022C0000}"/>
    <cellStyle name="桁区切り 4 2 3 4 3 3" xfId="18523" xr:uid="{00000000-0005-0000-0000-0000032C0000}"/>
    <cellStyle name="桁区切り 4 2 3 4 4" xfId="4914" xr:uid="{00000000-0005-0000-0000-0000042C0000}"/>
    <cellStyle name="桁区切り 4 2 3 4 4 2" xfId="12401" xr:uid="{00000000-0005-0000-0000-0000052C0000}"/>
    <cellStyle name="桁区切り 4 2 3 4 4 3" xfId="19885" xr:uid="{00000000-0005-0000-0000-0000062C0000}"/>
    <cellStyle name="桁区切り 4 2 3 4 5" xfId="6274" xr:uid="{00000000-0005-0000-0000-0000072C0000}"/>
    <cellStyle name="桁区切り 4 2 3 4 5 2" xfId="13761" xr:uid="{00000000-0005-0000-0000-0000082C0000}"/>
    <cellStyle name="桁区切り 4 2 3 4 5 3" xfId="21245" xr:uid="{00000000-0005-0000-0000-0000092C0000}"/>
    <cellStyle name="桁区切り 4 2 3 4 6" xfId="8319" xr:uid="{00000000-0005-0000-0000-00000A2C0000}"/>
    <cellStyle name="桁区切り 4 2 3 4 7" xfId="15803" xr:uid="{00000000-0005-0000-0000-00000B2C0000}"/>
    <cellStyle name="桁区切り 4 2 3 5" xfId="1513" xr:uid="{00000000-0005-0000-0000-00000C2C0000}"/>
    <cellStyle name="桁区切り 4 2 3 5 2" xfId="9000" xr:uid="{00000000-0005-0000-0000-00000D2C0000}"/>
    <cellStyle name="桁区切り 4 2 3 5 3" xfId="16484" xr:uid="{00000000-0005-0000-0000-00000E2C0000}"/>
    <cellStyle name="桁区切り 4 2 3 6" xfId="2873" xr:uid="{00000000-0005-0000-0000-00000F2C0000}"/>
    <cellStyle name="桁区切り 4 2 3 6 2" xfId="10360" xr:uid="{00000000-0005-0000-0000-0000102C0000}"/>
    <cellStyle name="桁区切り 4 2 3 6 3" xfId="17844" xr:uid="{00000000-0005-0000-0000-0000112C0000}"/>
    <cellStyle name="桁区切り 4 2 3 7" xfId="4235" xr:uid="{00000000-0005-0000-0000-0000122C0000}"/>
    <cellStyle name="桁区切り 4 2 3 7 2" xfId="11722" xr:uid="{00000000-0005-0000-0000-0000132C0000}"/>
    <cellStyle name="桁区切り 4 2 3 7 3" xfId="19206" xr:uid="{00000000-0005-0000-0000-0000142C0000}"/>
    <cellStyle name="桁区切り 4 2 3 8" xfId="5595" xr:uid="{00000000-0005-0000-0000-0000152C0000}"/>
    <cellStyle name="桁区切り 4 2 3 8 2" xfId="13082" xr:uid="{00000000-0005-0000-0000-0000162C0000}"/>
    <cellStyle name="桁区切り 4 2 3 8 3" xfId="20566" xr:uid="{00000000-0005-0000-0000-0000172C0000}"/>
    <cellStyle name="桁区切り 4 2 3 9" xfId="6962" xr:uid="{00000000-0005-0000-0000-0000182C0000}"/>
    <cellStyle name="桁区切り 4 2 3 9 2" xfId="14448" xr:uid="{00000000-0005-0000-0000-0000192C0000}"/>
    <cellStyle name="桁区切り 4 2 3 9 3" xfId="21932" xr:uid="{00000000-0005-0000-0000-00001A2C0000}"/>
    <cellStyle name="桁区切り 4 2 4" xfId="233" xr:uid="{00000000-0005-0000-0000-00001B2C0000}"/>
    <cellStyle name="桁区切り 4 2 4 10" xfId="15210" xr:uid="{00000000-0005-0000-0000-00001C2C0000}"/>
    <cellStyle name="桁区切り 4 2 4 2" xfId="575" xr:uid="{00000000-0005-0000-0000-00001D2C0000}"/>
    <cellStyle name="桁区切り 4 2 4 2 2" xfId="1253" xr:uid="{00000000-0005-0000-0000-00001E2C0000}"/>
    <cellStyle name="桁区切り 4 2 4 2 2 2" xfId="2615" xr:uid="{00000000-0005-0000-0000-00001F2C0000}"/>
    <cellStyle name="桁区切り 4 2 4 2 2 2 2" xfId="10102" xr:uid="{00000000-0005-0000-0000-0000202C0000}"/>
    <cellStyle name="桁区切り 4 2 4 2 2 2 3" xfId="17586" xr:uid="{00000000-0005-0000-0000-0000212C0000}"/>
    <cellStyle name="桁区切り 4 2 4 2 2 3" xfId="3975" xr:uid="{00000000-0005-0000-0000-0000222C0000}"/>
    <cellStyle name="桁区切り 4 2 4 2 2 3 2" xfId="11462" xr:uid="{00000000-0005-0000-0000-0000232C0000}"/>
    <cellStyle name="桁区切り 4 2 4 2 2 3 3" xfId="18946" xr:uid="{00000000-0005-0000-0000-0000242C0000}"/>
    <cellStyle name="桁区切り 4 2 4 2 2 4" xfId="5337" xr:uid="{00000000-0005-0000-0000-0000252C0000}"/>
    <cellStyle name="桁区切り 4 2 4 2 2 4 2" xfId="12824" xr:uid="{00000000-0005-0000-0000-0000262C0000}"/>
    <cellStyle name="桁区切り 4 2 4 2 2 4 3" xfId="20308" xr:uid="{00000000-0005-0000-0000-0000272C0000}"/>
    <cellStyle name="桁区切り 4 2 4 2 2 5" xfId="6697" xr:uid="{00000000-0005-0000-0000-0000282C0000}"/>
    <cellStyle name="桁区切り 4 2 4 2 2 5 2" xfId="14184" xr:uid="{00000000-0005-0000-0000-0000292C0000}"/>
    <cellStyle name="桁区切り 4 2 4 2 2 5 3" xfId="21668" xr:uid="{00000000-0005-0000-0000-00002A2C0000}"/>
    <cellStyle name="桁区切り 4 2 4 2 2 6" xfId="8742" xr:uid="{00000000-0005-0000-0000-00002B2C0000}"/>
    <cellStyle name="桁区切り 4 2 4 2 2 7" xfId="16226" xr:uid="{00000000-0005-0000-0000-00002C2C0000}"/>
    <cellStyle name="桁区切り 4 2 4 2 3" xfId="1937" xr:uid="{00000000-0005-0000-0000-00002D2C0000}"/>
    <cellStyle name="桁区切り 4 2 4 2 3 2" xfId="9424" xr:uid="{00000000-0005-0000-0000-00002E2C0000}"/>
    <cellStyle name="桁区切り 4 2 4 2 3 3" xfId="16908" xr:uid="{00000000-0005-0000-0000-00002F2C0000}"/>
    <cellStyle name="桁区切り 4 2 4 2 4" xfId="3297" xr:uid="{00000000-0005-0000-0000-0000302C0000}"/>
    <cellStyle name="桁区切り 4 2 4 2 4 2" xfId="10784" xr:uid="{00000000-0005-0000-0000-0000312C0000}"/>
    <cellStyle name="桁区切り 4 2 4 2 4 3" xfId="18268" xr:uid="{00000000-0005-0000-0000-0000322C0000}"/>
    <cellStyle name="桁区切り 4 2 4 2 5" xfId="4659" xr:uid="{00000000-0005-0000-0000-0000332C0000}"/>
    <cellStyle name="桁区切り 4 2 4 2 5 2" xfId="12146" xr:uid="{00000000-0005-0000-0000-0000342C0000}"/>
    <cellStyle name="桁区切り 4 2 4 2 5 3" xfId="19630" xr:uid="{00000000-0005-0000-0000-0000352C0000}"/>
    <cellStyle name="桁区切り 4 2 4 2 6" xfId="6019" xr:uid="{00000000-0005-0000-0000-0000362C0000}"/>
    <cellStyle name="桁区切り 4 2 4 2 6 2" xfId="13506" xr:uid="{00000000-0005-0000-0000-0000372C0000}"/>
    <cellStyle name="桁区切り 4 2 4 2 6 3" xfId="20990" xr:uid="{00000000-0005-0000-0000-0000382C0000}"/>
    <cellStyle name="桁区切り 4 2 4 2 7" xfId="7385" xr:uid="{00000000-0005-0000-0000-0000392C0000}"/>
    <cellStyle name="桁区切り 4 2 4 2 7 2" xfId="14871" xr:uid="{00000000-0005-0000-0000-00003A2C0000}"/>
    <cellStyle name="桁区切り 4 2 4 2 7 3" xfId="22355" xr:uid="{00000000-0005-0000-0000-00003B2C0000}"/>
    <cellStyle name="桁区切り 4 2 4 2 8" xfId="8064" xr:uid="{00000000-0005-0000-0000-00003C2C0000}"/>
    <cellStyle name="桁区切り 4 2 4 2 9" xfId="15548" xr:uid="{00000000-0005-0000-0000-00003D2C0000}"/>
    <cellStyle name="桁区切り 4 2 4 3" xfId="915" xr:uid="{00000000-0005-0000-0000-00003E2C0000}"/>
    <cellStyle name="桁区切り 4 2 4 3 2" xfId="2277" xr:uid="{00000000-0005-0000-0000-00003F2C0000}"/>
    <cellStyle name="桁区切り 4 2 4 3 2 2" xfId="9764" xr:uid="{00000000-0005-0000-0000-0000402C0000}"/>
    <cellStyle name="桁区切り 4 2 4 3 2 3" xfId="17248" xr:uid="{00000000-0005-0000-0000-0000412C0000}"/>
    <cellStyle name="桁区切り 4 2 4 3 3" xfId="3637" xr:uid="{00000000-0005-0000-0000-0000422C0000}"/>
    <cellStyle name="桁区切り 4 2 4 3 3 2" xfId="11124" xr:uid="{00000000-0005-0000-0000-0000432C0000}"/>
    <cellStyle name="桁区切り 4 2 4 3 3 3" xfId="18608" xr:uid="{00000000-0005-0000-0000-0000442C0000}"/>
    <cellStyle name="桁区切り 4 2 4 3 4" xfId="4999" xr:uid="{00000000-0005-0000-0000-0000452C0000}"/>
    <cellStyle name="桁区切り 4 2 4 3 4 2" xfId="12486" xr:uid="{00000000-0005-0000-0000-0000462C0000}"/>
    <cellStyle name="桁区切り 4 2 4 3 4 3" xfId="19970" xr:uid="{00000000-0005-0000-0000-0000472C0000}"/>
    <cellStyle name="桁区切り 4 2 4 3 5" xfId="6359" xr:uid="{00000000-0005-0000-0000-0000482C0000}"/>
    <cellStyle name="桁区切り 4 2 4 3 5 2" xfId="13846" xr:uid="{00000000-0005-0000-0000-0000492C0000}"/>
    <cellStyle name="桁区切り 4 2 4 3 5 3" xfId="21330" xr:uid="{00000000-0005-0000-0000-00004A2C0000}"/>
    <cellStyle name="桁区切り 4 2 4 3 6" xfId="8404" xr:uid="{00000000-0005-0000-0000-00004B2C0000}"/>
    <cellStyle name="桁区切り 4 2 4 3 7" xfId="15888" xr:uid="{00000000-0005-0000-0000-00004C2C0000}"/>
    <cellStyle name="桁区切り 4 2 4 4" xfId="1597" xr:uid="{00000000-0005-0000-0000-00004D2C0000}"/>
    <cellStyle name="桁区切り 4 2 4 4 2" xfId="9084" xr:uid="{00000000-0005-0000-0000-00004E2C0000}"/>
    <cellStyle name="桁区切り 4 2 4 4 3" xfId="16568" xr:uid="{00000000-0005-0000-0000-00004F2C0000}"/>
    <cellStyle name="桁区切り 4 2 4 5" xfId="2957" xr:uid="{00000000-0005-0000-0000-0000502C0000}"/>
    <cellStyle name="桁区切り 4 2 4 5 2" xfId="10444" xr:uid="{00000000-0005-0000-0000-0000512C0000}"/>
    <cellStyle name="桁区切り 4 2 4 5 3" xfId="17928" xr:uid="{00000000-0005-0000-0000-0000522C0000}"/>
    <cellStyle name="桁区切り 4 2 4 6" xfId="4319" xr:uid="{00000000-0005-0000-0000-0000532C0000}"/>
    <cellStyle name="桁区切り 4 2 4 6 2" xfId="11806" xr:uid="{00000000-0005-0000-0000-0000542C0000}"/>
    <cellStyle name="桁区切り 4 2 4 6 3" xfId="19290" xr:uid="{00000000-0005-0000-0000-0000552C0000}"/>
    <cellStyle name="桁区切り 4 2 4 7" xfId="5679" xr:uid="{00000000-0005-0000-0000-0000562C0000}"/>
    <cellStyle name="桁区切り 4 2 4 7 2" xfId="13166" xr:uid="{00000000-0005-0000-0000-0000572C0000}"/>
    <cellStyle name="桁区切り 4 2 4 7 3" xfId="20650" xr:uid="{00000000-0005-0000-0000-0000582C0000}"/>
    <cellStyle name="桁区切り 4 2 4 8" xfId="7047" xr:uid="{00000000-0005-0000-0000-0000592C0000}"/>
    <cellStyle name="桁区切り 4 2 4 8 2" xfId="14533" xr:uid="{00000000-0005-0000-0000-00005A2C0000}"/>
    <cellStyle name="桁区切り 4 2 4 8 3" xfId="22017" xr:uid="{00000000-0005-0000-0000-00005B2C0000}"/>
    <cellStyle name="桁区切り 4 2 4 9" xfId="7726" xr:uid="{00000000-0005-0000-0000-00005C2C0000}"/>
    <cellStyle name="桁区切り 4 2 5" xfId="406" xr:uid="{00000000-0005-0000-0000-00005D2C0000}"/>
    <cellStyle name="桁区切り 4 2 5 2" xfId="1084" xr:uid="{00000000-0005-0000-0000-00005E2C0000}"/>
    <cellStyle name="桁区切り 4 2 5 2 2" xfId="2446" xr:uid="{00000000-0005-0000-0000-00005F2C0000}"/>
    <cellStyle name="桁区切り 4 2 5 2 2 2" xfId="9933" xr:uid="{00000000-0005-0000-0000-0000602C0000}"/>
    <cellStyle name="桁区切り 4 2 5 2 2 3" xfId="17417" xr:uid="{00000000-0005-0000-0000-0000612C0000}"/>
    <cellStyle name="桁区切り 4 2 5 2 3" xfId="3806" xr:uid="{00000000-0005-0000-0000-0000622C0000}"/>
    <cellStyle name="桁区切り 4 2 5 2 3 2" xfId="11293" xr:uid="{00000000-0005-0000-0000-0000632C0000}"/>
    <cellStyle name="桁区切り 4 2 5 2 3 3" xfId="18777" xr:uid="{00000000-0005-0000-0000-0000642C0000}"/>
    <cellStyle name="桁区切り 4 2 5 2 4" xfId="5168" xr:uid="{00000000-0005-0000-0000-0000652C0000}"/>
    <cellStyle name="桁区切り 4 2 5 2 4 2" xfId="12655" xr:uid="{00000000-0005-0000-0000-0000662C0000}"/>
    <cellStyle name="桁区切り 4 2 5 2 4 3" xfId="20139" xr:uid="{00000000-0005-0000-0000-0000672C0000}"/>
    <cellStyle name="桁区切り 4 2 5 2 5" xfId="6528" xr:uid="{00000000-0005-0000-0000-0000682C0000}"/>
    <cellStyle name="桁区切り 4 2 5 2 5 2" xfId="14015" xr:uid="{00000000-0005-0000-0000-0000692C0000}"/>
    <cellStyle name="桁区切り 4 2 5 2 5 3" xfId="21499" xr:uid="{00000000-0005-0000-0000-00006A2C0000}"/>
    <cellStyle name="桁区切り 4 2 5 2 6" xfId="8573" xr:uid="{00000000-0005-0000-0000-00006B2C0000}"/>
    <cellStyle name="桁区切り 4 2 5 2 7" xfId="16057" xr:uid="{00000000-0005-0000-0000-00006C2C0000}"/>
    <cellStyle name="桁区切り 4 2 5 3" xfId="1768" xr:uid="{00000000-0005-0000-0000-00006D2C0000}"/>
    <cellStyle name="桁区切り 4 2 5 3 2" xfId="9255" xr:uid="{00000000-0005-0000-0000-00006E2C0000}"/>
    <cellStyle name="桁区切り 4 2 5 3 3" xfId="16739" xr:uid="{00000000-0005-0000-0000-00006F2C0000}"/>
    <cellStyle name="桁区切り 4 2 5 4" xfId="3128" xr:uid="{00000000-0005-0000-0000-0000702C0000}"/>
    <cellStyle name="桁区切り 4 2 5 4 2" xfId="10615" xr:uid="{00000000-0005-0000-0000-0000712C0000}"/>
    <cellStyle name="桁区切り 4 2 5 4 3" xfId="18099" xr:uid="{00000000-0005-0000-0000-0000722C0000}"/>
    <cellStyle name="桁区切り 4 2 5 5" xfId="4490" xr:uid="{00000000-0005-0000-0000-0000732C0000}"/>
    <cellStyle name="桁区切り 4 2 5 5 2" xfId="11977" xr:uid="{00000000-0005-0000-0000-0000742C0000}"/>
    <cellStyle name="桁区切り 4 2 5 5 3" xfId="19461" xr:uid="{00000000-0005-0000-0000-0000752C0000}"/>
    <cellStyle name="桁区切り 4 2 5 6" xfId="5850" xr:uid="{00000000-0005-0000-0000-0000762C0000}"/>
    <cellStyle name="桁区切り 4 2 5 6 2" xfId="13337" xr:uid="{00000000-0005-0000-0000-0000772C0000}"/>
    <cellStyle name="桁区切り 4 2 5 6 3" xfId="20821" xr:uid="{00000000-0005-0000-0000-0000782C0000}"/>
    <cellStyle name="桁区切り 4 2 5 7" xfId="7216" xr:uid="{00000000-0005-0000-0000-0000792C0000}"/>
    <cellStyle name="桁区切り 4 2 5 7 2" xfId="14702" xr:uid="{00000000-0005-0000-0000-00007A2C0000}"/>
    <cellStyle name="桁区切り 4 2 5 7 3" xfId="22186" xr:uid="{00000000-0005-0000-0000-00007B2C0000}"/>
    <cellStyle name="桁区切り 4 2 5 8" xfId="7895" xr:uid="{00000000-0005-0000-0000-00007C2C0000}"/>
    <cellStyle name="桁区切り 4 2 5 9" xfId="15379" xr:uid="{00000000-0005-0000-0000-00007D2C0000}"/>
    <cellStyle name="桁区切り 4 2 6" xfId="745" xr:uid="{00000000-0005-0000-0000-00007E2C0000}"/>
    <cellStyle name="桁区切り 4 2 6 2" xfId="2107" xr:uid="{00000000-0005-0000-0000-00007F2C0000}"/>
    <cellStyle name="桁区切り 4 2 6 2 2" xfId="9594" xr:uid="{00000000-0005-0000-0000-0000802C0000}"/>
    <cellStyle name="桁区切り 4 2 6 2 3" xfId="17078" xr:uid="{00000000-0005-0000-0000-0000812C0000}"/>
    <cellStyle name="桁区切り 4 2 6 3" xfId="3467" xr:uid="{00000000-0005-0000-0000-0000822C0000}"/>
    <cellStyle name="桁区切り 4 2 6 3 2" xfId="10954" xr:uid="{00000000-0005-0000-0000-0000832C0000}"/>
    <cellStyle name="桁区切り 4 2 6 3 3" xfId="18438" xr:uid="{00000000-0005-0000-0000-0000842C0000}"/>
    <cellStyle name="桁区切り 4 2 6 4" xfId="4829" xr:uid="{00000000-0005-0000-0000-0000852C0000}"/>
    <cellStyle name="桁区切り 4 2 6 4 2" xfId="12316" xr:uid="{00000000-0005-0000-0000-0000862C0000}"/>
    <cellStyle name="桁区切り 4 2 6 4 3" xfId="19800" xr:uid="{00000000-0005-0000-0000-0000872C0000}"/>
    <cellStyle name="桁区切り 4 2 6 5" xfId="6189" xr:uid="{00000000-0005-0000-0000-0000882C0000}"/>
    <cellStyle name="桁区切り 4 2 6 5 2" xfId="13676" xr:uid="{00000000-0005-0000-0000-0000892C0000}"/>
    <cellStyle name="桁区切り 4 2 6 5 3" xfId="21160" xr:uid="{00000000-0005-0000-0000-00008A2C0000}"/>
    <cellStyle name="桁区切り 4 2 6 6" xfId="8234" xr:uid="{00000000-0005-0000-0000-00008B2C0000}"/>
    <cellStyle name="桁区切り 4 2 6 7" xfId="15718" xr:uid="{00000000-0005-0000-0000-00008C2C0000}"/>
    <cellStyle name="桁区切り 4 2 7" xfId="1441" xr:uid="{00000000-0005-0000-0000-00008D2C0000}"/>
    <cellStyle name="桁区切り 4 2 7 2" xfId="8928" xr:uid="{00000000-0005-0000-0000-00008E2C0000}"/>
    <cellStyle name="桁区切り 4 2 7 3" xfId="16412" xr:uid="{00000000-0005-0000-0000-00008F2C0000}"/>
    <cellStyle name="桁区切り 4 2 8" xfId="2801" xr:uid="{00000000-0005-0000-0000-0000902C0000}"/>
    <cellStyle name="桁区切り 4 2 8 2" xfId="10288" xr:uid="{00000000-0005-0000-0000-0000912C0000}"/>
    <cellStyle name="桁区切り 4 2 8 3" xfId="17772" xr:uid="{00000000-0005-0000-0000-0000922C0000}"/>
    <cellStyle name="桁区切り 4 2 9" xfId="4163" xr:uid="{00000000-0005-0000-0000-0000932C0000}"/>
    <cellStyle name="桁区切り 4 2 9 2" xfId="11650" xr:uid="{00000000-0005-0000-0000-0000942C0000}"/>
    <cellStyle name="桁区切り 4 2 9 3" xfId="19134" xr:uid="{00000000-0005-0000-0000-0000952C0000}"/>
    <cellStyle name="桁区切り 4 3" xfId="86" xr:uid="{00000000-0005-0000-0000-0000962C0000}"/>
    <cellStyle name="桁区切り 4 3 10" xfId="6907" xr:uid="{00000000-0005-0000-0000-0000972C0000}"/>
    <cellStyle name="桁区切り 4 3 10 2" xfId="14393" xr:uid="{00000000-0005-0000-0000-0000982C0000}"/>
    <cellStyle name="桁区切り 4 3 10 3" xfId="21877" xr:uid="{00000000-0005-0000-0000-0000992C0000}"/>
    <cellStyle name="桁区切り 4 3 11" xfId="7586" xr:uid="{00000000-0005-0000-0000-00009A2C0000}"/>
    <cellStyle name="桁区切り 4 3 12" xfId="15070" xr:uid="{00000000-0005-0000-0000-00009B2C0000}"/>
    <cellStyle name="桁区切り 4 3 2" xfId="178" xr:uid="{00000000-0005-0000-0000-00009C2C0000}"/>
    <cellStyle name="桁区切り 4 3 2 10" xfId="7671" xr:uid="{00000000-0005-0000-0000-00009D2C0000}"/>
    <cellStyle name="桁区切り 4 3 2 11" xfId="15155" xr:uid="{00000000-0005-0000-0000-00009E2C0000}"/>
    <cellStyle name="桁区切り 4 3 2 2" xfId="348" xr:uid="{00000000-0005-0000-0000-00009F2C0000}"/>
    <cellStyle name="桁区切り 4 3 2 2 10" xfId="15325" xr:uid="{00000000-0005-0000-0000-0000A02C0000}"/>
    <cellStyle name="桁区切り 4 3 2 2 2" xfId="690" xr:uid="{00000000-0005-0000-0000-0000A12C0000}"/>
    <cellStyle name="桁区切り 4 3 2 2 2 2" xfId="1368" xr:uid="{00000000-0005-0000-0000-0000A22C0000}"/>
    <cellStyle name="桁区切り 4 3 2 2 2 2 2" xfId="2730" xr:uid="{00000000-0005-0000-0000-0000A32C0000}"/>
    <cellStyle name="桁区切り 4 3 2 2 2 2 2 2" xfId="10217" xr:uid="{00000000-0005-0000-0000-0000A42C0000}"/>
    <cellStyle name="桁区切り 4 3 2 2 2 2 2 3" xfId="17701" xr:uid="{00000000-0005-0000-0000-0000A52C0000}"/>
    <cellStyle name="桁区切り 4 3 2 2 2 2 3" xfId="4090" xr:uid="{00000000-0005-0000-0000-0000A62C0000}"/>
    <cellStyle name="桁区切り 4 3 2 2 2 2 3 2" xfId="11577" xr:uid="{00000000-0005-0000-0000-0000A72C0000}"/>
    <cellStyle name="桁区切り 4 3 2 2 2 2 3 3" xfId="19061" xr:uid="{00000000-0005-0000-0000-0000A82C0000}"/>
    <cellStyle name="桁区切り 4 3 2 2 2 2 4" xfId="5452" xr:uid="{00000000-0005-0000-0000-0000A92C0000}"/>
    <cellStyle name="桁区切り 4 3 2 2 2 2 4 2" xfId="12939" xr:uid="{00000000-0005-0000-0000-0000AA2C0000}"/>
    <cellStyle name="桁区切り 4 3 2 2 2 2 4 3" xfId="20423" xr:uid="{00000000-0005-0000-0000-0000AB2C0000}"/>
    <cellStyle name="桁区切り 4 3 2 2 2 2 5" xfId="6812" xr:uid="{00000000-0005-0000-0000-0000AC2C0000}"/>
    <cellStyle name="桁区切り 4 3 2 2 2 2 5 2" xfId="14299" xr:uid="{00000000-0005-0000-0000-0000AD2C0000}"/>
    <cellStyle name="桁区切り 4 3 2 2 2 2 5 3" xfId="21783" xr:uid="{00000000-0005-0000-0000-0000AE2C0000}"/>
    <cellStyle name="桁区切り 4 3 2 2 2 2 6" xfId="8857" xr:uid="{00000000-0005-0000-0000-0000AF2C0000}"/>
    <cellStyle name="桁区切り 4 3 2 2 2 2 7" xfId="16341" xr:uid="{00000000-0005-0000-0000-0000B02C0000}"/>
    <cellStyle name="桁区切り 4 3 2 2 2 3" xfId="2052" xr:uid="{00000000-0005-0000-0000-0000B12C0000}"/>
    <cellStyle name="桁区切り 4 3 2 2 2 3 2" xfId="9539" xr:uid="{00000000-0005-0000-0000-0000B22C0000}"/>
    <cellStyle name="桁区切り 4 3 2 2 2 3 3" xfId="17023" xr:uid="{00000000-0005-0000-0000-0000B32C0000}"/>
    <cellStyle name="桁区切り 4 3 2 2 2 4" xfId="3412" xr:uid="{00000000-0005-0000-0000-0000B42C0000}"/>
    <cellStyle name="桁区切り 4 3 2 2 2 4 2" xfId="10899" xr:uid="{00000000-0005-0000-0000-0000B52C0000}"/>
    <cellStyle name="桁区切り 4 3 2 2 2 4 3" xfId="18383" xr:uid="{00000000-0005-0000-0000-0000B62C0000}"/>
    <cellStyle name="桁区切り 4 3 2 2 2 5" xfId="4774" xr:uid="{00000000-0005-0000-0000-0000B72C0000}"/>
    <cellStyle name="桁区切り 4 3 2 2 2 5 2" xfId="12261" xr:uid="{00000000-0005-0000-0000-0000B82C0000}"/>
    <cellStyle name="桁区切り 4 3 2 2 2 5 3" xfId="19745" xr:uid="{00000000-0005-0000-0000-0000B92C0000}"/>
    <cellStyle name="桁区切り 4 3 2 2 2 6" xfId="6134" xr:uid="{00000000-0005-0000-0000-0000BA2C0000}"/>
    <cellStyle name="桁区切り 4 3 2 2 2 6 2" xfId="13621" xr:uid="{00000000-0005-0000-0000-0000BB2C0000}"/>
    <cellStyle name="桁区切り 4 3 2 2 2 6 3" xfId="21105" xr:uid="{00000000-0005-0000-0000-0000BC2C0000}"/>
    <cellStyle name="桁区切り 4 3 2 2 2 7" xfId="7500" xr:uid="{00000000-0005-0000-0000-0000BD2C0000}"/>
    <cellStyle name="桁区切り 4 3 2 2 2 7 2" xfId="14986" xr:uid="{00000000-0005-0000-0000-0000BE2C0000}"/>
    <cellStyle name="桁区切り 4 3 2 2 2 7 3" xfId="22470" xr:uid="{00000000-0005-0000-0000-0000BF2C0000}"/>
    <cellStyle name="桁区切り 4 3 2 2 2 8" xfId="8179" xr:uid="{00000000-0005-0000-0000-0000C02C0000}"/>
    <cellStyle name="桁区切り 4 3 2 2 2 9" xfId="15663" xr:uid="{00000000-0005-0000-0000-0000C12C0000}"/>
    <cellStyle name="桁区切り 4 3 2 2 3" xfId="1030" xr:uid="{00000000-0005-0000-0000-0000C22C0000}"/>
    <cellStyle name="桁区切り 4 3 2 2 3 2" xfId="2392" xr:uid="{00000000-0005-0000-0000-0000C32C0000}"/>
    <cellStyle name="桁区切り 4 3 2 2 3 2 2" xfId="9879" xr:uid="{00000000-0005-0000-0000-0000C42C0000}"/>
    <cellStyle name="桁区切り 4 3 2 2 3 2 3" xfId="17363" xr:uid="{00000000-0005-0000-0000-0000C52C0000}"/>
    <cellStyle name="桁区切り 4 3 2 2 3 3" xfId="3752" xr:uid="{00000000-0005-0000-0000-0000C62C0000}"/>
    <cellStyle name="桁区切り 4 3 2 2 3 3 2" xfId="11239" xr:uid="{00000000-0005-0000-0000-0000C72C0000}"/>
    <cellStyle name="桁区切り 4 3 2 2 3 3 3" xfId="18723" xr:uid="{00000000-0005-0000-0000-0000C82C0000}"/>
    <cellStyle name="桁区切り 4 3 2 2 3 4" xfId="5114" xr:uid="{00000000-0005-0000-0000-0000C92C0000}"/>
    <cellStyle name="桁区切り 4 3 2 2 3 4 2" xfId="12601" xr:uid="{00000000-0005-0000-0000-0000CA2C0000}"/>
    <cellStyle name="桁区切り 4 3 2 2 3 4 3" xfId="20085" xr:uid="{00000000-0005-0000-0000-0000CB2C0000}"/>
    <cellStyle name="桁区切り 4 3 2 2 3 5" xfId="6474" xr:uid="{00000000-0005-0000-0000-0000CC2C0000}"/>
    <cellStyle name="桁区切り 4 3 2 2 3 5 2" xfId="13961" xr:uid="{00000000-0005-0000-0000-0000CD2C0000}"/>
    <cellStyle name="桁区切り 4 3 2 2 3 5 3" xfId="21445" xr:uid="{00000000-0005-0000-0000-0000CE2C0000}"/>
    <cellStyle name="桁区切り 4 3 2 2 3 6" xfId="8519" xr:uid="{00000000-0005-0000-0000-0000CF2C0000}"/>
    <cellStyle name="桁区切り 4 3 2 2 3 7" xfId="16003" xr:uid="{00000000-0005-0000-0000-0000D02C0000}"/>
    <cellStyle name="桁区切り 4 3 2 2 4" xfId="1712" xr:uid="{00000000-0005-0000-0000-0000D12C0000}"/>
    <cellStyle name="桁区切り 4 3 2 2 4 2" xfId="9199" xr:uid="{00000000-0005-0000-0000-0000D22C0000}"/>
    <cellStyle name="桁区切り 4 3 2 2 4 3" xfId="16683" xr:uid="{00000000-0005-0000-0000-0000D32C0000}"/>
    <cellStyle name="桁区切り 4 3 2 2 5" xfId="3072" xr:uid="{00000000-0005-0000-0000-0000D42C0000}"/>
    <cellStyle name="桁区切り 4 3 2 2 5 2" xfId="10559" xr:uid="{00000000-0005-0000-0000-0000D52C0000}"/>
    <cellStyle name="桁区切り 4 3 2 2 5 3" xfId="18043" xr:uid="{00000000-0005-0000-0000-0000D62C0000}"/>
    <cellStyle name="桁区切り 4 3 2 2 6" xfId="4434" xr:uid="{00000000-0005-0000-0000-0000D72C0000}"/>
    <cellStyle name="桁区切り 4 3 2 2 6 2" xfId="11921" xr:uid="{00000000-0005-0000-0000-0000D82C0000}"/>
    <cellStyle name="桁区切り 4 3 2 2 6 3" xfId="19405" xr:uid="{00000000-0005-0000-0000-0000D92C0000}"/>
    <cellStyle name="桁区切り 4 3 2 2 7" xfId="5794" xr:uid="{00000000-0005-0000-0000-0000DA2C0000}"/>
    <cellStyle name="桁区切り 4 3 2 2 7 2" xfId="13281" xr:uid="{00000000-0005-0000-0000-0000DB2C0000}"/>
    <cellStyle name="桁区切り 4 3 2 2 7 3" xfId="20765" xr:uid="{00000000-0005-0000-0000-0000DC2C0000}"/>
    <cellStyle name="桁区切り 4 3 2 2 8" xfId="7162" xr:uid="{00000000-0005-0000-0000-0000DD2C0000}"/>
    <cellStyle name="桁区切り 4 3 2 2 8 2" xfId="14648" xr:uid="{00000000-0005-0000-0000-0000DE2C0000}"/>
    <cellStyle name="桁区切り 4 3 2 2 8 3" xfId="22132" xr:uid="{00000000-0005-0000-0000-0000DF2C0000}"/>
    <cellStyle name="桁区切り 4 3 2 2 9" xfId="7841" xr:uid="{00000000-0005-0000-0000-0000E02C0000}"/>
    <cellStyle name="桁区切り 4 3 2 3" xfId="521" xr:uid="{00000000-0005-0000-0000-0000E12C0000}"/>
    <cellStyle name="桁区切り 4 3 2 3 2" xfId="1199" xr:uid="{00000000-0005-0000-0000-0000E22C0000}"/>
    <cellStyle name="桁区切り 4 3 2 3 2 2" xfId="2561" xr:uid="{00000000-0005-0000-0000-0000E32C0000}"/>
    <cellStyle name="桁区切り 4 3 2 3 2 2 2" xfId="10048" xr:uid="{00000000-0005-0000-0000-0000E42C0000}"/>
    <cellStyle name="桁区切り 4 3 2 3 2 2 3" xfId="17532" xr:uid="{00000000-0005-0000-0000-0000E52C0000}"/>
    <cellStyle name="桁区切り 4 3 2 3 2 3" xfId="3921" xr:uid="{00000000-0005-0000-0000-0000E62C0000}"/>
    <cellStyle name="桁区切り 4 3 2 3 2 3 2" xfId="11408" xr:uid="{00000000-0005-0000-0000-0000E72C0000}"/>
    <cellStyle name="桁区切り 4 3 2 3 2 3 3" xfId="18892" xr:uid="{00000000-0005-0000-0000-0000E82C0000}"/>
    <cellStyle name="桁区切り 4 3 2 3 2 4" xfId="5283" xr:uid="{00000000-0005-0000-0000-0000E92C0000}"/>
    <cellStyle name="桁区切り 4 3 2 3 2 4 2" xfId="12770" xr:uid="{00000000-0005-0000-0000-0000EA2C0000}"/>
    <cellStyle name="桁区切り 4 3 2 3 2 4 3" xfId="20254" xr:uid="{00000000-0005-0000-0000-0000EB2C0000}"/>
    <cellStyle name="桁区切り 4 3 2 3 2 5" xfId="6643" xr:uid="{00000000-0005-0000-0000-0000EC2C0000}"/>
    <cellStyle name="桁区切り 4 3 2 3 2 5 2" xfId="14130" xr:uid="{00000000-0005-0000-0000-0000ED2C0000}"/>
    <cellStyle name="桁区切り 4 3 2 3 2 5 3" xfId="21614" xr:uid="{00000000-0005-0000-0000-0000EE2C0000}"/>
    <cellStyle name="桁区切り 4 3 2 3 2 6" xfId="8688" xr:uid="{00000000-0005-0000-0000-0000EF2C0000}"/>
    <cellStyle name="桁区切り 4 3 2 3 2 7" xfId="16172" xr:uid="{00000000-0005-0000-0000-0000F02C0000}"/>
    <cellStyle name="桁区切り 4 3 2 3 3" xfId="1883" xr:uid="{00000000-0005-0000-0000-0000F12C0000}"/>
    <cellStyle name="桁区切り 4 3 2 3 3 2" xfId="9370" xr:uid="{00000000-0005-0000-0000-0000F22C0000}"/>
    <cellStyle name="桁区切り 4 3 2 3 3 3" xfId="16854" xr:uid="{00000000-0005-0000-0000-0000F32C0000}"/>
    <cellStyle name="桁区切り 4 3 2 3 4" xfId="3243" xr:uid="{00000000-0005-0000-0000-0000F42C0000}"/>
    <cellStyle name="桁区切り 4 3 2 3 4 2" xfId="10730" xr:uid="{00000000-0005-0000-0000-0000F52C0000}"/>
    <cellStyle name="桁区切り 4 3 2 3 4 3" xfId="18214" xr:uid="{00000000-0005-0000-0000-0000F62C0000}"/>
    <cellStyle name="桁区切り 4 3 2 3 5" xfId="4605" xr:uid="{00000000-0005-0000-0000-0000F72C0000}"/>
    <cellStyle name="桁区切り 4 3 2 3 5 2" xfId="12092" xr:uid="{00000000-0005-0000-0000-0000F82C0000}"/>
    <cellStyle name="桁区切り 4 3 2 3 5 3" xfId="19576" xr:uid="{00000000-0005-0000-0000-0000F92C0000}"/>
    <cellStyle name="桁区切り 4 3 2 3 6" xfId="5965" xr:uid="{00000000-0005-0000-0000-0000FA2C0000}"/>
    <cellStyle name="桁区切り 4 3 2 3 6 2" xfId="13452" xr:uid="{00000000-0005-0000-0000-0000FB2C0000}"/>
    <cellStyle name="桁区切り 4 3 2 3 6 3" xfId="20936" xr:uid="{00000000-0005-0000-0000-0000FC2C0000}"/>
    <cellStyle name="桁区切り 4 3 2 3 7" xfId="7331" xr:uid="{00000000-0005-0000-0000-0000FD2C0000}"/>
    <cellStyle name="桁区切り 4 3 2 3 7 2" xfId="14817" xr:uid="{00000000-0005-0000-0000-0000FE2C0000}"/>
    <cellStyle name="桁区切り 4 3 2 3 7 3" xfId="22301" xr:uid="{00000000-0005-0000-0000-0000FF2C0000}"/>
    <cellStyle name="桁区切り 4 3 2 3 8" xfId="8010" xr:uid="{00000000-0005-0000-0000-0000002D0000}"/>
    <cellStyle name="桁区切り 4 3 2 3 9" xfId="15494" xr:uid="{00000000-0005-0000-0000-0000012D0000}"/>
    <cellStyle name="桁区切り 4 3 2 4" xfId="860" xr:uid="{00000000-0005-0000-0000-0000022D0000}"/>
    <cellStyle name="桁区切り 4 3 2 4 2" xfId="2222" xr:uid="{00000000-0005-0000-0000-0000032D0000}"/>
    <cellStyle name="桁区切り 4 3 2 4 2 2" xfId="9709" xr:uid="{00000000-0005-0000-0000-0000042D0000}"/>
    <cellStyle name="桁区切り 4 3 2 4 2 3" xfId="17193" xr:uid="{00000000-0005-0000-0000-0000052D0000}"/>
    <cellStyle name="桁区切り 4 3 2 4 3" xfId="3582" xr:uid="{00000000-0005-0000-0000-0000062D0000}"/>
    <cellStyle name="桁区切り 4 3 2 4 3 2" xfId="11069" xr:uid="{00000000-0005-0000-0000-0000072D0000}"/>
    <cellStyle name="桁区切り 4 3 2 4 3 3" xfId="18553" xr:uid="{00000000-0005-0000-0000-0000082D0000}"/>
    <cellStyle name="桁区切り 4 3 2 4 4" xfId="4944" xr:uid="{00000000-0005-0000-0000-0000092D0000}"/>
    <cellStyle name="桁区切り 4 3 2 4 4 2" xfId="12431" xr:uid="{00000000-0005-0000-0000-00000A2D0000}"/>
    <cellStyle name="桁区切り 4 3 2 4 4 3" xfId="19915" xr:uid="{00000000-0005-0000-0000-00000B2D0000}"/>
    <cellStyle name="桁区切り 4 3 2 4 5" xfId="6304" xr:uid="{00000000-0005-0000-0000-00000C2D0000}"/>
    <cellStyle name="桁区切り 4 3 2 4 5 2" xfId="13791" xr:uid="{00000000-0005-0000-0000-00000D2D0000}"/>
    <cellStyle name="桁区切り 4 3 2 4 5 3" xfId="21275" xr:uid="{00000000-0005-0000-0000-00000E2D0000}"/>
    <cellStyle name="桁区切り 4 3 2 4 6" xfId="8349" xr:uid="{00000000-0005-0000-0000-00000F2D0000}"/>
    <cellStyle name="桁区切り 4 3 2 4 7" xfId="15833" xr:uid="{00000000-0005-0000-0000-0000102D0000}"/>
    <cellStyle name="桁区切り 4 3 2 5" xfId="1543" xr:uid="{00000000-0005-0000-0000-0000112D0000}"/>
    <cellStyle name="桁区切り 4 3 2 5 2" xfId="9030" xr:uid="{00000000-0005-0000-0000-0000122D0000}"/>
    <cellStyle name="桁区切り 4 3 2 5 3" xfId="16514" xr:uid="{00000000-0005-0000-0000-0000132D0000}"/>
    <cellStyle name="桁区切り 4 3 2 6" xfId="2903" xr:uid="{00000000-0005-0000-0000-0000142D0000}"/>
    <cellStyle name="桁区切り 4 3 2 6 2" xfId="10390" xr:uid="{00000000-0005-0000-0000-0000152D0000}"/>
    <cellStyle name="桁区切り 4 3 2 6 3" xfId="17874" xr:uid="{00000000-0005-0000-0000-0000162D0000}"/>
    <cellStyle name="桁区切り 4 3 2 7" xfId="4265" xr:uid="{00000000-0005-0000-0000-0000172D0000}"/>
    <cellStyle name="桁区切り 4 3 2 7 2" xfId="11752" xr:uid="{00000000-0005-0000-0000-0000182D0000}"/>
    <cellStyle name="桁区切り 4 3 2 7 3" xfId="19236" xr:uid="{00000000-0005-0000-0000-0000192D0000}"/>
    <cellStyle name="桁区切り 4 3 2 8" xfId="5625" xr:uid="{00000000-0005-0000-0000-00001A2D0000}"/>
    <cellStyle name="桁区切り 4 3 2 8 2" xfId="13112" xr:uid="{00000000-0005-0000-0000-00001B2D0000}"/>
    <cellStyle name="桁区切り 4 3 2 8 3" xfId="20596" xr:uid="{00000000-0005-0000-0000-00001C2D0000}"/>
    <cellStyle name="桁区切り 4 3 2 9" xfId="6992" xr:uid="{00000000-0005-0000-0000-00001D2D0000}"/>
    <cellStyle name="桁区切り 4 3 2 9 2" xfId="14478" xr:uid="{00000000-0005-0000-0000-00001E2D0000}"/>
    <cellStyle name="桁区切り 4 3 2 9 3" xfId="21962" xr:uid="{00000000-0005-0000-0000-00001F2D0000}"/>
    <cellStyle name="桁区切り 4 3 3" xfId="263" xr:uid="{00000000-0005-0000-0000-0000202D0000}"/>
    <cellStyle name="桁区切り 4 3 3 10" xfId="15240" xr:uid="{00000000-0005-0000-0000-0000212D0000}"/>
    <cellStyle name="桁区切り 4 3 3 2" xfId="605" xr:uid="{00000000-0005-0000-0000-0000222D0000}"/>
    <cellStyle name="桁区切り 4 3 3 2 2" xfId="1283" xr:uid="{00000000-0005-0000-0000-0000232D0000}"/>
    <cellStyle name="桁区切り 4 3 3 2 2 2" xfId="2645" xr:uid="{00000000-0005-0000-0000-0000242D0000}"/>
    <cellStyle name="桁区切り 4 3 3 2 2 2 2" xfId="10132" xr:uid="{00000000-0005-0000-0000-0000252D0000}"/>
    <cellStyle name="桁区切り 4 3 3 2 2 2 3" xfId="17616" xr:uid="{00000000-0005-0000-0000-0000262D0000}"/>
    <cellStyle name="桁区切り 4 3 3 2 2 3" xfId="4005" xr:uid="{00000000-0005-0000-0000-0000272D0000}"/>
    <cellStyle name="桁区切り 4 3 3 2 2 3 2" xfId="11492" xr:uid="{00000000-0005-0000-0000-0000282D0000}"/>
    <cellStyle name="桁区切り 4 3 3 2 2 3 3" xfId="18976" xr:uid="{00000000-0005-0000-0000-0000292D0000}"/>
    <cellStyle name="桁区切り 4 3 3 2 2 4" xfId="5367" xr:uid="{00000000-0005-0000-0000-00002A2D0000}"/>
    <cellStyle name="桁区切り 4 3 3 2 2 4 2" xfId="12854" xr:uid="{00000000-0005-0000-0000-00002B2D0000}"/>
    <cellStyle name="桁区切り 4 3 3 2 2 4 3" xfId="20338" xr:uid="{00000000-0005-0000-0000-00002C2D0000}"/>
    <cellStyle name="桁区切り 4 3 3 2 2 5" xfId="6727" xr:uid="{00000000-0005-0000-0000-00002D2D0000}"/>
    <cellStyle name="桁区切り 4 3 3 2 2 5 2" xfId="14214" xr:uid="{00000000-0005-0000-0000-00002E2D0000}"/>
    <cellStyle name="桁区切り 4 3 3 2 2 5 3" xfId="21698" xr:uid="{00000000-0005-0000-0000-00002F2D0000}"/>
    <cellStyle name="桁区切り 4 3 3 2 2 6" xfId="8772" xr:uid="{00000000-0005-0000-0000-0000302D0000}"/>
    <cellStyle name="桁区切り 4 3 3 2 2 7" xfId="16256" xr:uid="{00000000-0005-0000-0000-0000312D0000}"/>
    <cellStyle name="桁区切り 4 3 3 2 3" xfId="1967" xr:uid="{00000000-0005-0000-0000-0000322D0000}"/>
    <cellStyle name="桁区切り 4 3 3 2 3 2" xfId="9454" xr:uid="{00000000-0005-0000-0000-0000332D0000}"/>
    <cellStyle name="桁区切り 4 3 3 2 3 3" xfId="16938" xr:uid="{00000000-0005-0000-0000-0000342D0000}"/>
    <cellStyle name="桁区切り 4 3 3 2 4" xfId="3327" xr:uid="{00000000-0005-0000-0000-0000352D0000}"/>
    <cellStyle name="桁区切り 4 3 3 2 4 2" xfId="10814" xr:uid="{00000000-0005-0000-0000-0000362D0000}"/>
    <cellStyle name="桁区切り 4 3 3 2 4 3" xfId="18298" xr:uid="{00000000-0005-0000-0000-0000372D0000}"/>
    <cellStyle name="桁区切り 4 3 3 2 5" xfId="4689" xr:uid="{00000000-0005-0000-0000-0000382D0000}"/>
    <cellStyle name="桁区切り 4 3 3 2 5 2" xfId="12176" xr:uid="{00000000-0005-0000-0000-0000392D0000}"/>
    <cellStyle name="桁区切り 4 3 3 2 5 3" xfId="19660" xr:uid="{00000000-0005-0000-0000-00003A2D0000}"/>
    <cellStyle name="桁区切り 4 3 3 2 6" xfId="6049" xr:uid="{00000000-0005-0000-0000-00003B2D0000}"/>
    <cellStyle name="桁区切り 4 3 3 2 6 2" xfId="13536" xr:uid="{00000000-0005-0000-0000-00003C2D0000}"/>
    <cellStyle name="桁区切り 4 3 3 2 6 3" xfId="21020" xr:uid="{00000000-0005-0000-0000-00003D2D0000}"/>
    <cellStyle name="桁区切り 4 3 3 2 7" xfId="7415" xr:uid="{00000000-0005-0000-0000-00003E2D0000}"/>
    <cellStyle name="桁区切り 4 3 3 2 7 2" xfId="14901" xr:uid="{00000000-0005-0000-0000-00003F2D0000}"/>
    <cellStyle name="桁区切り 4 3 3 2 7 3" xfId="22385" xr:uid="{00000000-0005-0000-0000-0000402D0000}"/>
    <cellStyle name="桁区切り 4 3 3 2 8" xfId="8094" xr:uid="{00000000-0005-0000-0000-0000412D0000}"/>
    <cellStyle name="桁区切り 4 3 3 2 9" xfId="15578" xr:uid="{00000000-0005-0000-0000-0000422D0000}"/>
    <cellStyle name="桁区切り 4 3 3 3" xfId="945" xr:uid="{00000000-0005-0000-0000-0000432D0000}"/>
    <cellStyle name="桁区切り 4 3 3 3 2" xfId="2307" xr:uid="{00000000-0005-0000-0000-0000442D0000}"/>
    <cellStyle name="桁区切り 4 3 3 3 2 2" xfId="9794" xr:uid="{00000000-0005-0000-0000-0000452D0000}"/>
    <cellStyle name="桁区切り 4 3 3 3 2 3" xfId="17278" xr:uid="{00000000-0005-0000-0000-0000462D0000}"/>
    <cellStyle name="桁区切り 4 3 3 3 3" xfId="3667" xr:uid="{00000000-0005-0000-0000-0000472D0000}"/>
    <cellStyle name="桁区切り 4 3 3 3 3 2" xfId="11154" xr:uid="{00000000-0005-0000-0000-0000482D0000}"/>
    <cellStyle name="桁区切り 4 3 3 3 3 3" xfId="18638" xr:uid="{00000000-0005-0000-0000-0000492D0000}"/>
    <cellStyle name="桁区切り 4 3 3 3 4" xfId="5029" xr:uid="{00000000-0005-0000-0000-00004A2D0000}"/>
    <cellStyle name="桁区切り 4 3 3 3 4 2" xfId="12516" xr:uid="{00000000-0005-0000-0000-00004B2D0000}"/>
    <cellStyle name="桁区切り 4 3 3 3 4 3" xfId="20000" xr:uid="{00000000-0005-0000-0000-00004C2D0000}"/>
    <cellStyle name="桁区切り 4 3 3 3 5" xfId="6389" xr:uid="{00000000-0005-0000-0000-00004D2D0000}"/>
    <cellStyle name="桁区切り 4 3 3 3 5 2" xfId="13876" xr:uid="{00000000-0005-0000-0000-00004E2D0000}"/>
    <cellStyle name="桁区切り 4 3 3 3 5 3" xfId="21360" xr:uid="{00000000-0005-0000-0000-00004F2D0000}"/>
    <cellStyle name="桁区切り 4 3 3 3 6" xfId="8434" xr:uid="{00000000-0005-0000-0000-0000502D0000}"/>
    <cellStyle name="桁区切り 4 3 3 3 7" xfId="15918" xr:uid="{00000000-0005-0000-0000-0000512D0000}"/>
    <cellStyle name="桁区切り 4 3 3 4" xfId="1627" xr:uid="{00000000-0005-0000-0000-0000522D0000}"/>
    <cellStyle name="桁区切り 4 3 3 4 2" xfId="9114" xr:uid="{00000000-0005-0000-0000-0000532D0000}"/>
    <cellStyle name="桁区切り 4 3 3 4 3" xfId="16598" xr:uid="{00000000-0005-0000-0000-0000542D0000}"/>
    <cellStyle name="桁区切り 4 3 3 5" xfId="2987" xr:uid="{00000000-0005-0000-0000-0000552D0000}"/>
    <cellStyle name="桁区切り 4 3 3 5 2" xfId="10474" xr:uid="{00000000-0005-0000-0000-0000562D0000}"/>
    <cellStyle name="桁区切り 4 3 3 5 3" xfId="17958" xr:uid="{00000000-0005-0000-0000-0000572D0000}"/>
    <cellStyle name="桁区切り 4 3 3 6" xfId="4349" xr:uid="{00000000-0005-0000-0000-0000582D0000}"/>
    <cellStyle name="桁区切り 4 3 3 6 2" xfId="11836" xr:uid="{00000000-0005-0000-0000-0000592D0000}"/>
    <cellStyle name="桁区切り 4 3 3 6 3" xfId="19320" xr:uid="{00000000-0005-0000-0000-00005A2D0000}"/>
    <cellStyle name="桁区切り 4 3 3 7" xfId="5709" xr:uid="{00000000-0005-0000-0000-00005B2D0000}"/>
    <cellStyle name="桁区切り 4 3 3 7 2" xfId="13196" xr:uid="{00000000-0005-0000-0000-00005C2D0000}"/>
    <cellStyle name="桁区切り 4 3 3 7 3" xfId="20680" xr:uid="{00000000-0005-0000-0000-00005D2D0000}"/>
    <cellStyle name="桁区切り 4 3 3 8" xfId="7077" xr:uid="{00000000-0005-0000-0000-00005E2D0000}"/>
    <cellStyle name="桁区切り 4 3 3 8 2" xfId="14563" xr:uid="{00000000-0005-0000-0000-00005F2D0000}"/>
    <cellStyle name="桁区切り 4 3 3 8 3" xfId="22047" xr:uid="{00000000-0005-0000-0000-0000602D0000}"/>
    <cellStyle name="桁区切り 4 3 3 9" xfId="7756" xr:uid="{00000000-0005-0000-0000-0000612D0000}"/>
    <cellStyle name="桁区切り 4 3 4" xfId="436" xr:uid="{00000000-0005-0000-0000-0000622D0000}"/>
    <cellStyle name="桁区切り 4 3 4 2" xfId="1114" xr:uid="{00000000-0005-0000-0000-0000632D0000}"/>
    <cellStyle name="桁区切り 4 3 4 2 2" xfId="2476" xr:uid="{00000000-0005-0000-0000-0000642D0000}"/>
    <cellStyle name="桁区切り 4 3 4 2 2 2" xfId="9963" xr:uid="{00000000-0005-0000-0000-0000652D0000}"/>
    <cellStyle name="桁区切り 4 3 4 2 2 3" xfId="17447" xr:uid="{00000000-0005-0000-0000-0000662D0000}"/>
    <cellStyle name="桁区切り 4 3 4 2 3" xfId="3836" xr:uid="{00000000-0005-0000-0000-0000672D0000}"/>
    <cellStyle name="桁区切り 4 3 4 2 3 2" xfId="11323" xr:uid="{00000000-0005-0000-0000-0000682D0000}"/>
    <cellStyle name="桁区切り 4 3 4 2 3 3" xfId="18807" xr:uid="{00000000-0005-0000-0000-0000692D0000}"/>
    <cellStyle name="桁区切り 4 3 4 2 4" xfId="5198" xr:uid="{00000000-0005-0000-0000-00006A2D0000}"/>
    <cellStyle name="桁区切り 4 3 4 2 4 2" xfId="12685" xr:uid="{00000000-0005-0000-0000-00006B2D0000}"/>
    <cellStyle name="桁区切り 4 3 4 2 4 3" xfId="20169" xr:uid="{00000000-0005-0000-0000-00006C2D0000}"/>
    <cellStyle name="桁区切り 4 3 4 2 5" xfId="6558" xr:uid="{00000000-0005-0000-0000-00006D2D0000}"/>
    <cellStyle name="桁区切り 4 3 4 2 5 2" xfId="14045" xr:uid="{00000000-0005-0000-0000-00006E2D0000}"/>
    <cellStyle name="桁区切り 4 3 4 2 5 3" xfId="21529" xr:uid="{00000000-0005-0000-0000-00006F2D0000}"/>
    <cellStyle name="桁区切り 4 3 4 2 6" xfId="8603" xr:uid="{00000000-0005-0000-0000-0000702D0000}"/>
    <cellStyle name="桁区切り 4 3 4 2 7" xfId="16087" xr:uid="{00000000-0005-0000-0000-0000712D0000}"/>
    <cellStyle name="桁区切り 4 3 4 3" xfId="1798" xr:uid="{00000000-0005-0000-0000-0000722D0000}"/>
    <cellStyle name="桁区切り 4 3 4 3 2" xfId="9285" xr:uid="{00000000-0005-0000-0000-0000732D0000}"/>
    <cellStyle name="桁区切り 4 3 4 3 3" xfId="16769" xr:uid="{00000000-0005-0000-0000-0000742D0000}"/>
    <cellStyle name="桁区切り 4 3 4 4" xfId="3158" xr:uid="{00000000-0005-0000-0000-0000752D0000}"/>
    <cellStyle name="桁区切り 4 3 4 4 2" xfId="10645" xr:uid="{00000000-0005-0000-0000-0000762D0000}"/>
    <cellStyle name="桁区切り 4 3 4 4 3" xfId="18129" xr:uid="{00000000-0005-0000-0000-0000772D0000}"/>
    <cellStyle name="桁区切り 4 3 4 5" xfId="4520" xr:uid="{00000000-0005-0000-0000-0000782D0000}"/>
    <cellStyle name="桁区切り 4 3 4 5 2" xfId="12007" xr:uid="{00000000-0005-0000-0000-0000792D0000}"/>
    <cellStyle name="桁区切り 4 3 4 5 3" xfId="19491" xr:uid="{00000000-0005-0000-0000-00007A2D0000}"/>
    <cellStyle name="桁区切り 4 3 4 6" xfId="5880" xr:uid="{00000000-0005-0000-0000-00007B2D0000}"/>
    <cellStyle name="桁区切り 4 3 4 6 2" xfId="13367" xr:uid="{00000000-0005-0000-0000-00007C2D0000}"/>
    <cellStyle name="桁区切り 4 3 4 6 3" xfId="20851" xr:uid="{00000000-0005-0000-0000-00007D2D0000}"/>
    <cellStyle name="桁区切り 4 3 4 7" xfId="7246" xr:uid="{00000000-0005-0000-0000-00007E2D0000}"/>
    <cellStyle name="桁区切り 4 3 4 7 2" xfId="14732" xr:uid="{00000000-0005-0000-0000-00007F2D0000}"/>
    <cellStyle name="桁区切り 4 3 4 7 3" xfId="22216" xr:uid="{00000000-0005-0000-0000-0000802D0000}"/>
    <cellStyle name="桁区切り 4 3 4 8" xfId="7925" xr:uid="{00000000-0005-0000-0000-0000812D0000}"/>
    <cellStyle name="桁区切り 4 3 4 9" xfId="15409" xr:uid="{00000000-0005-0000-0000-0000822D0000}"/>
    <cellStyle name="桁区切り 4 3 5" xfId="775" xr:uid="{00000000-0005-0000-0000-0000832D0000}"/>
    <cellStyle name="桁区切り 4 3 5 2" xfId="2137" xr:uid="{00000000-0005-0000-0000-0000842D0000}"/>
    <cellStyle name="桁区切り 4 3 5 2 2" xfId="9624" xr:uid="{00000000-0005-0000-0000-0000852D0000}"/>
    <cellStyle name="桁区切り 4 3 5 2 3" xfId="17108" xr:uid="{00000000-0005-0000-0000-0000862D0000}"/>
    <cellStyle name="桁区切り 4 3 5 3" xfId="3497" xr:uid="{00000000-0005-0000-0000-0000872D0000}"/>
    <cellStyle name="桁区切り 4 3 5 3 2" xfId="10984" xr:uid="{00000000-0005-0000-0000-0000882D0000}"/>
    <cellStyle name="桁区切り 4 3 5 3 3" xfId="18468" xr:uid="{00000000-0005-0000-0000-0000892D0000}"/>
    <cellStyle name="桁区切り 4 3 5 4" xfId="4859" xr:uid="{00000000-0005-0000-0000-00008A2D0000}"/>
    <cellStyle name="桁区切り 4 3 5 4 2" xfId="12346" xr:uid="{00000000-0005-0000-0000-00008B2D0000}"/>
    <cellStyle name="桁区切り 4 3 5 4 3" xfId="19830" xr:uid="{00000000-0005-0000-0000-00008C2D0000}"/>
    <cellStyle name="桁区切り 4 3 5 5" xfId="6219" xr:uid="{00000000-0005-0000-0000-00008D2D0000}"/>
    <cellStyle name="桁区切り 4 3 5 5 2" xfId="13706" xr:uid="{00000000-0005-0000-0000-00008E2D0000}"/>
    <cellStyle name="桁区切り 4 3 5 5 3" xfId="21190" xr:uid="{00000000-0005-0000-0000-00008F2D0000}"/>
    <cellStyle name="桁区切り 4 3 5 6" xfId="8264" xr:uid="{00000000-0005-0000-0000-0000902D0000}"/>
    <cellStyle name="桁区切り 4 3 5 7" xfId="15748" xr:uid="{00000000-0005-0000-0000-0000912D0000}"/>
    <cellStyle name="桁区切り 4 3 6" xfId="1459" xr:uid="{00000000-0005-0000-0000-0000922D0000}"/>
    <cellStyle name="桁区切り 4 3 6 2" xfId="8946" xr:uid="{00000000-0005-0000-0000-0000932D0000}"/>
    <cellStyle name="桁区切り 4 3 6 3" xfId="16430" xr:uid="{00000000-0005-0000-0000-0000942D0000}"/>
    <cellStyle name="桁区切り 4 3 7" xfId="2819" xr:uid="{00000000-0005-0000-0000-0000952D0000}"/>
    <cellStyle name="桁区切り 4 3 7 2" xfId="10306" xr:uid="{00000000-0005-0000-0000-0000962D0000}"/>
    <cellStyle name="桁区切り 4 3 7 3" xfId="17790" xr:uid="{00000000-0005-0000-0000-0000972D0000}"/>
    <cellStyle name="桁区切り 4 3 8" xfId="4181" xr:uid="{00000000-0005-0000-0000-0000982D0000}"/>
    <cellStyle name="桁区切り 4 3 8 2" xfId="11668" xr:uid="{00000000-0005-0000-0000-0000992D0000}"/>
    <cellStyle name="桁区切り 4 3 8 3" xfId="19152" xr:uid="{00000000-0005-0000-0000-00009A2D0000}"/>
    <cellStyle name="桁区切り 4 3 9" xfId="5541" xr:uid="{00000000-0005-0000-0000-00009B2D0000}"/>
    <cellStyle name="桁区切り 4 3 9 2" xfId="13028" xr:uid="{00000000-0005-0000-0000-00009C2D0000}"/>
    <cellStyle name="桁区切り 4 3 9 3" xfId="20512" xr:uid="{00000000-0005-0000-0000-00009D2D0000}"/>
    <cellStyle name="桁区切り 4 4" xfId="131" xr:uid="{00000000-0005-0000-0000-00009E2D0000}"/>
    <cellStyle name="桁区切り 4 4 10" xfId="7624" xr:uid="{00000000-0005-0000-0000-00009F2D0000}"/>
    <cellStyle name="桁区切り 4 4 11" xfId="15108" xr:uid="{00000000-0005-0000-0000-0000A02D0000}"/>
    <cellStyle name="桁区切り 4 4 2" xfId="301" xr:uid="{00000000-0005-0000-0000-0000A12D0000}"/>
    <cellStyle name="桁区切り 4 4 2 10" xfId="15278" xr:uid="{00000000-0005-0000-0000-0000A22D0000}"/>
    <cellStyle name="桁区切り 4 4 2 2" xfId="643" xr:uid="{00000000-0005-0000-0000-0000A32D0000}"/>
    <cellStyle name="桁区切り 4 4 2 2 2" xfId="1321" xr:uid="{00000000-0005-0000-0000-0000A42D0000}"/>
    <cellStyle name="桁区切り 4 4 2 2 2 2" xfId="2683" xr:uid="{00000000-0005-0000-0000-0000A52D0000}"/>
    <cellStyle name="桁区切り 4 4 2 2 2 2 2" xfId="10170" xr:uid="{00000000-0005-0000-0000-0000A62D0000}"/>
    <cellStyle name="桁区切り 4 4 2 2 2 2 3" xfId="17654" xr:uid="{00000000-0005-0000-0000-0000A72D0000}"/>
    <cellStyle name="桁区切り 4 4 2 2 2 3" xfId="4043" xr:uid="{00000000-0005-0000-0000-0000A82D0000}"/>
    <cellStyle name="桁区切り 4 4 2 2 2 3 2" xfId="11530" xr:uid="{00000000-0005-0000-0000-0000A92D0000}"/>
    <cellStyle name="桁区切り 4 4 2 2 2 3 3" xfId="19014" xr:uid="{00000000-0005-0000-0000-0000AA2D0000}"/>
    <cellStyle name="桁区切り 4 4 2 2 2 4" xfId="5405" xr:uid="{00000000-0005-0000-0000-0000AB2D0000}"/>
    <cellStyle name="桁区切り 4 4 2 2 2 4 2" xfId="12892" xr:uid="{00000000-0005-0000-0000-0000AC2D0000}"/>
    <cellStyle name="桁区切り 4 4 2 2 2 4 3" xfId="20376" xr:uid="{00000000-0005-0000-0000-0000AD2D0000}"/>
    <cellStyle name="桁区切り 4 4 2 2 2 5" xfId="6765" xr:uid="{00000000-0005-0000-0000-0000AE2D0000}"/>
    <cellStyle name="桁区切り 4 4 2 2 2 5 2" xfId="14252" xr:uid="{00000000-0005-0000-0000-0000AF2D0000}"/>
    <cellStyle name="桁区切り 4 4 2 2 2 5 3" xfId="21736" xr:uid="{00000000-0005-0000-0000-0000B02D0000}"/>
    <cellStyle name="桁区切り 4 4 2 2 2 6" xfId="8810" xr:uid="{00000000-0005-0000-0000-0000B12D0000}"/>
    <cellStyle name="桁区切り 4 4 2 2 2 7" xfId="16294" xr:uid="{00000000-0005-0000-0000-0000B22D0000}"/>
    <cellStyle name="桁区切り 4 4 2 2 3" xfId="2005" xr:uid="{00000000-0005-0000-0000-0000B32D0000}"/>
    <cellStyle name="桁区切り 4 4 2 2 3 2" xfId="9492" xr:uid="{00000000-0005-0000-0000-0000B42D0000}"/>
    <cellStyle name="桁区切り 4 4 2 2 3 3" xfId="16976" xr:uid="{00000000-0005-0000-0000-0000B52D0000}"/>
    <cellStyle name="桁区切り 4 4 2 2 4" xfId="3365" xr:uid="{00000000-0005-0000-0000-0000B62D0000}"/>
    <cellStyle name="桁区切り 4 4 2 2 4 2" xfId="10852" xr:uid="{00000000-0005-0000-0000-0000B72D0000}"/>
    <cellStyle name="桁区切り 4 4 2 2 4 3" xfId="18336" xr:uid="{00000000-0005-0000-0000-0000B82D0000}"/>
    <cellStyle name="桁区切り 4 4 2 2 5" xfId="4727" xr:uid="{00000000-0005-0000-0000-0000B92D0000}"/>
    <cellStyle name="桁区切り 4 4 2 2 5 2" xfId="12214" xr:uid="{00000000-0005-0000-0000-0000BA2D0000}"/>
    <cellStyle name="桁区切り 4 4 2 2 5 3" xfId="19698" xr:uid="{00000000-0005-0000-0000-0000BB2D0000}"/>
    <cellStyle name="桁区切り 4 4 2 2 6" xfId="6087" xr:uid="{00000000-0005-0000-0000-0000BC2D0000}"/>
    <cellStyle name="桁区切り 4 4 2 2 6 2" xfId="13574" xr:uid="{00000000-0005-0000-0000-0000BD2D0000}"/>
    <cellStyle name="桁区切り 4 4 2 2 6 3" xfId="21058" xr:uid="{00000000-0005-0000-0000-0000BE2D0000}"/>
    <cellStyle name="桁区切り 4 4 2 2 7" xfId="7453" xr:uid="{00000000-0005-0000-0000-0000BF2D0000}"/>
    <cellStyle name="桁区切り 4 4 2 2 7 2" xfId="14939" xr:uid="{00000000-0005-0000-0000-0000C02D0000}"/>
    <cellStyle name="桁区切り 4 4 2 2 7 3" xfId="22423" xr:uid="{00000000-0005-0000-0000-0000C12D0000}"/>
    <cellStyle name="桁区切り 4 4 2 2 8" xfId="8132" xr:uid="{00000000-0005-0000-0000-0000C22D0000}"/>
    <cellStyle name="桁区切り 4 4 2 2 9" xfId="15616" xr:uid="{00000000-0005-0000-0000-0000C32D0000}"/>
    <cellStyle name="桁区切り 4 4 2 3" xfId="983" xr:uid="{00000000-0005-0000-0000-0000C42D0000}"/>
    <cellStyle name="桁区切り 4 4 2 3 2" xfId="2345" xr:uid="{00000000-0005-0000-0000-0000C52D0000}"/>
    <cellStyle name="桁区切り 4 4 2 3 2 2" xfId="9832" xr:uid="{00000000-0005-0000-0000-0000C62D0000}"/>
    <cellStyle name="桁区切り 4 4 2 3 2 3" xfId="17316" xr:uid="{00000000-0005-0000-0000-0000C72D0000}"/>
    <cellStyle name="桁区切り 4 4 2 3 3" xfId="3705" xr:uid="{00000000-0005-0000-0000-0000C82D0000}"/>
    <cellStyle name="桁区切り 4 4 2 3 3 2" xfId="11192" xr:uid="{00000000-0005-0000-0000-0000C92D0000}"/>
    <cellStyle name="桁区切り 4 4 2 3 3 3" xfId="18676" xr:uid="{00000000-0005-0000-0000-0000CA2D0000}"/>
    <cellStyle name="桁区切り 4 4 2 3 4" xfId="5067" xr:uid="{00000000-0005-0000-0000-0000CB2D0000}"/>
    <cellStyle name="桁区切り 4 4 2 3 4 2" xfId="12554" xr:uid="{00000000-0005-0000-0000-0000CC2D0000}"/>
    <cellStyle name="桁区切り 4 4 2 3 4 3" xfId="20038" xr:uid="{00000000-0005-0000-0000-0000CD2D0000}"/>
    <cellStyle name="桁区切り 4 4 2 3 5" xfId="6427" xr:uid="{00000000-0005-0000-0000-0000CE2D0000}"/>
    <cellStyle name="桁区切り 4 4 2 3 5 2" xfId="13914" xr:uid="{00000000-0005-0000-0000-0000CF2D0000}"/>
    <cellStyle name="桁区切り 4 4 2 3 5 3" xfId="21398" xr:uid="{00000000-0005-0000-0000-0000D02D0000}"/>
    <cellStyle name="桁区切り 4 4 2 3 6" xfId="8472" xr:uid="{00000000-0005-0000-0000-0000D12D0000}"/>
    <cellStyle name="桁区切り 4 4 2 3 7" xfId="15956" xr:uid="{00000000-0005-0000-0000-0000D22D0000}"/>
    <cellStyle name="桁区切り 4 4 2 4" xfId="1665" xr:uid="{00000000-0005-0000-0000-0000D32D0000}"/>
    <cellStyle name="桁区切り 4 4 2 4 2" xfId="9152" xr:uid="{00000000-0005-0000-0000-0000D42D0000}"/>
    <cellStyle name="桁区切り 4 4 2 4 3" xfId="16636" xr:uid="{00000000-0005-0000-0000-0000D52D0000}"/>
    <cellStyle name="桁区切り 4 4 2 5" xfId="3025" xr:uid="{00000000-0005-0000-0000-0000D62D0000}"/>
    <cellStyle name="桁区切り 4 4 2 5 2" xfId="10512" xr:uid="{00000000-0005-0000-0000-0000D72D0000}"/>
    <cellStyle name="桁区切り 4 4 2 5 3" xfId="17996" xr:uid="{00000000-0005-0000-0000-0000D82D0000}"/>
    <cellStyle name="桁区切り 4 4 2 6" xfId="4387" xr:uid="{00000000-0005-0000-0000-0000D92D0000}"/>
    <cellStyle name="桁区切り 4 4 2 6 2" xfId="11874" xr:uid="{00000000-0005-0000-0000-0000DA2D0000}"/>
    <cellStyle name="桁区切り 4 4 2 6 3" xfId="19358" xr:uid="{00000000-0005-0000-0000-0000DB2D0000}"/>
    <cellStyle name="桁区切り 4 4 2 7" xfId="5747" xr:uid="{00000000-0005-0000-0000-0000DC2D0000}"/>
    <cellStyle name="桁区切り 4 4 2 7 2" xfId="13234" xr:uid="{00000000-0005-0000-0000-0000DD2D0000}"/>
    <cellStyle name="桁区切り 4 4 2 7 3" xfId="20718" xr:uid="{00000000-0005-0000-0000-0000DE2D0000}"/>
    <cellStyle name="桁区切り 4 4 2 8" xfId="7115" xr:uid="{00000000-0005-0000-0000-0000DF2D0000}"/>
    <cellStyle name="桁区切り 4 4 2 8 2" xfId="14601" xr:uid="{00000000-0005-0000-0000-0000E02D0000}"/>
    <cellStyle name="桁区切り 4 4 2 8 3" xfId="22085" xr:uid="{00000000-0005-0000-0000-0000E12D0000}"/>
    <cellStyle name="桁区切り 4 4 2 9" xfId="7794" xr:uid="{00000000-0005-0000-0000-0000E22D0000}"/>
    <cellStyle name="桁区切り 4 4 3" xfId="474" xr:uid="{00000000-0005-0000-0000-0000E32D0000}"/>
    <cellStyle name="桁区切り 4 4 3 2" xfId="1152" xr:uid="{00000000-0005-0000-0000-0000E42D0000}"/>
    <cellStyle name="桁区切り 4 4 3 2 2" xfId="2514" xr:uid="{00000000-0005-0000-0000-0000E52D0000}"/>
    <cellStyle name="桁区切り 4 4 3 2 2 2" xfId="10001" xr:uid="{00000000-0005-0000-0000-0000E62D0000}"/>
    <cellStyle name="桁区切り 4 4 3 2 2 3" xfId="17485" xr:uid="{00000000-0005-0000-0000-0000E72D0000}"/>
    <cellStyle name="桁区切り 4 4 3 2 3" xfId="3874" xr:uid="{00000000-0005-0000-0000-0000E82D0000}"/>
    <cellStyle name="桁区切り 4 4 3 2 3 2" xfId="11361" xr:uid="{00000000-0005-0000-0000-0000E92D0000}"/>
    <cellStyle name="桁区切り 4 4 3 2 3 3" xfId="18845" xr:uid="{00000000-0005-0000-0000-0000EA2D0000}"/>
    <cellStyle name="桁区切り 4 4 3 2 4" xfId="5236" xr:uid="{00000000-0005-0000-0000-0000EB2D0000}"/>
    <cellStyle name="桁区切り 4 4 3 2 4 2" xfId="12723" xr:uid="{00000000-0005-0000-0000-0000EC2D0000}"/>
    <cellStyle name="桁区切り 4 4 3 2 4 3" xfId="20207" xr:uid="{00000000-0005-0000-0000-0000ED2D0000}"/>
    <cellStyle name="桁区切り 4 4 3 2 5" xfId="6596" xr:uid="{00000000-0005-0000-0000-0000EE2D0000}"/>
    <cellStyle name="桁区切り 4 4 3 2 5 2" xfId="14083" xr:uid="{00000000-0005-0000-0000-0000EF2D0000}"/>
    <cellStyle name="桁区切り 4 4 3 2 5 3" xfId="21567" xr:uid="{00000000-0005-0000-0000-0000F02D0000}"/>
    <cellStyle name="桁区切り 4 4 3 2 6" xfId="8641" xr:uid="{00000000-0005-0000-0000-0000F12D0000}"/>
    <cellStyle name="桁区切り 4 4 3 2 7" xfId="16125" xr:uid="{00000000-0005-0000-0000-0000F22D0000}"/>
    <cellStyle name="桁区切り 4 4 3 3" xfId="1836" xr:uid="{00000000-0005-0000-0000-0000F32D0000}"/>
    <cellStyle name="桁区切り 4 4 3 3 2" xfId="9323" xr:uid="{00000000-0005-0000-0000-0000F42D0000}"/>
    <cellStyle name="桁区切り 4 4 3 3 3" xfId="16807" xr:uid="{00000000-0005-0000-0000-0000F52D0000}"/>
    <cellStyle name="桁区切り 4 4 3 4" xfId="3196" xr:uid="{00000000-0005-0000-0000-0000F62D0000}"/>
    <cellStyle name="桁区切り 4 4 3 4 2" xfId="10683" xr:uid="{00000000-0005-0000-0000-0000F72D0000}"/>
    <cellStyle name="桁区切り 4 4 3 4 3" xfId="18167" xr:uid="{00000000-0005-0000-0000-0000F82D0000}"/>
    <cellStyle name="桁区切り 4 4 3 5" xfId="4558" xr:uid="{00000000-0005-0000-0000-0000F92D0000}"/>
    <cellStyle name="桁区切り 4 4 3 5 2" xfId="12045" xr:uid="{00000000-0005-0000-0000-0000FA2D0000}"/>
    <cellStyle name="桁区切り 4 4 3 5 3" xfId="19529" xr:uid="{00000000-0005-0000-0000-0000FB2D0000}"/>
    <cellStyle name="桁区切り 4 4 3 6" xfId="5918" xr:uid="{00000000-0005-0000-0000-0000FC2D0000}"/>
    <cellStyle name="桁区切り 4 4 3 6 2" xfId="13405" xr:uid="{00000000-0005-0000-0000-0000FD2D0000}"/>
    <cellStyle name="桁区切り 4 4 3 6 3" xfId="20889" xr:uid="{00000000-0005-0000-0000-0000FE2D0000}"/>
    <cellStyle name="桁区切り 4 4 3 7" xfId="7284" xr:uid="{00000000-0005-0000-0000-0000FF2D0000}"/>
    <cellStyle name="桁区切り 4 4 3 7 2" xfId="14770" xr:uid="{00000000-0005-0000-0000-0000002E0000}"/>
    <cellStyle name="桁区切り 4 4 3 7 3" xfId="22254" xr:uid="{00000000-0005-0000-0000-0000012E0000}"/>
    <cellStyle name="桁区切り 4 4 3 8" xfId="7963" xr:uid="{00000000-0005-0000-0000-0000022E0000}"/>
    <cellStyle name="桁区切り 4 4 3 9" xfId="15447" xr:uid="{00000000-0005-0000-0000-0000032E0000}"/>
    <cellStyle name="桁区切り 4 4 4" xfId="813" xr:uid="{00000000-0005-0000-0000-0000042E0000}"/>
    <cellStyle name="桁区切り 4 4 4 2" xfId="2175" xr:uid="{00000000-0005-0000-0000-0000052E0000}"/>
    <cellStyle name="桁区切り 4 4 4 2 2" xfId="9662" xr:uid="{00000000-0005-0000-0000-0000062E0000}"/>
    <cellStyle name="桁区切り 4 4 4 2 3" xfId="17146" xr:uid="{00000000-0005-0000-0000-0000072E0000}"/>
    <cellStyle name="桁区切り 4 4 4 3" xfId="3535" xr:uid="{00000000-0005-0000-0000-0000082E0000}"/>
    <cellStyle name="桁区切り 4 4 4 3 2" xfId="11022" xr:uid="{00000000-0005-0000-0000-0000092E0000}"/>
    <cellStyle name="桁区切り 4 4 4 3 3" xfId="18506" xr:uid="{00000000-0005-0000-0000-00000A2E0000}"/>
    <cellStyle name="桁区切り 4 4 4 4" xfId="4897" xr:uid="{00000000-0005-0000-0000-00000B2E0000}"/>
    <cellStyle name="桁区切り 4 4 4 4 2" xfId="12384" xr:uid="{00000000-0005-0000-0000-00000C2E0000}"/>
    <cellStyle name="桁区切り 4 4 4 4 3" xfId="19868" xr:uid="{00000000-0005-0000-0000-00000D2E0000}"/>
    <cellStyle name="桁区切り 4 4 4 5" xfId="6257" xr:uid="{00000000-0005-0000-0000-00000E2E0000}"/>
    <cellStyle name="桁区切り 4 4 4 5 2" xfId="13744" xr:uid="{00000000-0005-0000-0000-00000F2E0000}"/>
    <cellStyle name="桁区切り 4 4 4 5 3" xfId="21228" xr:uid="{00000000-0005-0000-0000-0000102E0000}"/>
    <cellStyle name="桁区切り 4 4 4 6" xfId="8302" xr:uid="{00000000-0005-0000-0000-0000112E0000}"/>
    <cellStyle name="桁区切り 4 4 4 7" xfId="15786" xr:uid="{00000000-0005-0000-0000-0000122E0000}"/>
    <cellStyle name="桁区切り 4 4 5" xfId="1496" xr:uid="{00000000-0005-0000-0000-0000132E0000}"/>
    <cellStyle name="桁区切り 4 4 5 2" xfId="8983" xr:uid="{00000000-0005-0000-0000-0000142E0000}"/>
    <cellStyle name="桁区切り 4 4 5 3" xfId="16467" xr:uid="{00000000-0005-0000-0000-0000152E0000}"/>
    <cellStyle name="桁区切り 4 4 6" xfId="2856" xr:uid="{00000000-0005-0000-0000-0000162E0000}"/>
    <cellStyle name="桁区切り 4 4 6 2" xfId="10343" xr:uid="{00000000-0005-0000-0000-0000172E0000}"/>
    <cellStyle name="桁区切り 4 4 6 3" xfId="17827" xr:uid="{00000000-0005-0000-0000-0000182E0000}"/>
    <cellStyle name="桁区切り 4 4 7" xfId="4218" xr:uid="{00000000-0005-0000-0000-0000192E0000}"/>
    <cellStyle name="桁区切り 4 4 7 2" xfId="11705" xr:uid="{00000000-0005-0000-0000-00001A2E0000}"/>
    <cellStyle name="桁区切り 4 4 7 3" xfId="19189" xr:uid="{00000000-0005-0000-0000-00001B2E0000}"/>
    <cellStyle name="桁区切り 4 4 8" xfId="5578" xr:uid="{00000000-0005-0000-0000-00001C2E0000}"/>
    <cellStyle name="桁区切り 4 4 8 2" xfId="13065" xr:uid="{00000000-0005-0000-0000-00001D2E0000}"/>
    <cellStyle name="桁区切り 4 4 8 3" xfId="20549" xr:uid="{00000000-0005-0000-0000-00001E2E0000}"/>
    <cellStyle name="桁区切り 4 4 9" xfId="6945" xr:uid="{00000000-0005-0000-0000-00001F2E0000}"/>
    <cellStyle name="桁区切り 4 4 9 2" xfId="14431" xr:uid="{00000000-0005-0000-0000-0000202E0000}"/>
    <cellStyle name="桁区切り 4 4 9 3" xfId="21915" xr:uid="{00000000-0005-0000-0000-0000212E0000}"/>
    <cellStyle name="桁区切り 4 5" xfId="216" xr:uid="{00000000-0005-0000-0000-0000222E0000}"/>
    <cellStyle name="桁区切り 4 5 10" xfId="15193" xr:uid="{00000000-0005-0000-0000-0000232E0000}"/>
    <cellStyle name="桁区切り 4 5 2" xfId="558" xr:uid="{00000000-0005-0000-0000-0000242E0000}"/>
    <cellStyle name="桁区切り 4 5 2 2" xfId="1236" xr:uid="{00000000-0005-0000-0000-0000252E0000}"/>
    <cellStyle name="桁区切り 4 5 2 2 2" xfId="2598" xr:uid="{00000000-0005-0000-0000-0000262E0000}"/>
    <cellStyle name="桁区切り 4 5 2 2 2 2" xfId="10085" xr:uid="{00000000-0005-0000-0000-0000272E0000}"/>
    <cellStyle name="桁区切り 4 5 2 2 2 3" xfId="17569" xr:uid="{00000000-0005-0000-0000-0000282E0000}"/>
    <cellStyle name="桁区切り 4 5 2 2 3" xfId="3958" xr:uid="{00000000-0005-0000-0000-0000292E0000}"/>
    <cellStyle name="桁区切り 4 5 2 2 3 2" xfId="11445" xr:uid="{00000000-0005-0000-0000-00002A2E0000}"/>
    <cellStyle name="桁区切り 4 5 2 2 3 3" xfId="18929" xr:uid="{00000000-0005-0000-0000-00002B2E0000}"/>
    <cellStyle name="桁区切り 4 5 2 2 4" xfId="5320" xr:uid="{00000000-0005-0000-0000-00002C2E0000}"/>
    <cellStyle name="桁区切り 4 5 2 2 4 2" xfId="12807" xr:uid="{00000000-0005-0000-0000-00002D2E0000}"/>
    <cellStyle name="桁区切り 4 5 2 2 4 3" xfId="20291" xr:uid="{00000000-0005-0000-0000-00002E2E0000}"/>
    <cellStyle name="桁区切り 4 5 2 2 5" xfId="6680" xr:uid="{00000000-0005-0000-0000-00002F2E0000}"/>
    <cellStyle name="桁区切り 4 5 2 2 5 2" xfId="14167" xr:uid="{00000000-0005-0000-0000-0000302E0000}"/>
    <cellStyle name="桁区切り 4 5 2 2 5 3" xfId="21651" xr:uid="{00000000-0005-0000-0000-0000312E0000}"/>
    <cellStyle name="桁区切り 4 5 2 2 6" xfId="8725" xr:uid="{00000000-0005-0000-0000-0000322E0000}"/>
    <cellStyle name="桁区切り 4 5 2 2 7" xfId="16209" xr:uid="{00000000-0005-0000-0000-0000332E0000}"/>
    <cellStyle name="桁区切り 4 5 2 3" xfId="1920" xr:uid="{00000000-0005-0000-0000-0000342E0000}"/>
    <cellStyle name="桁区切り 4 5 2 3 2" xfId="9407" xr:uid="{00000000-0005-0000-0000-0000352E0000}"/>
    <cellStyle name="桁区切り 4 5 2 3 3" xfId="16891" xr:uid="{00000000-0005-0000-0000-0000362E0000}"/>
    <cellStyle name="桁区切り 4 5 2 4" xfId="3280" xr:uid="{00000000-0005-0000-0000-0000372E0000}"/>
    <cellStyle name="桁区切り 4 5 2 4 2" xfId="10767" xr:uid="{00000000-0005-0000-0000-0000382E0000}"/>
    <cellStyle name="桁区切り 4 5 2 4 3" xfId="18251" xr:uid="{00000000-0005-0000-0000-0000392E0000}"/>
    <cellStyle name="桁区切り 4 5 2 5" xfId="4642" xr:uid="{00000000-0005-0000-0000-00003A2E0000}"/>
    <cellStyle name="桁区切り 4 5 2 5 2" xfId="12129" xr:uid="{00000000-0005-0000-0000-00003B2E0000}"/>
    <cellStyle name="桁区切り 4 5 2 5 3" xfId="19613" xr:uid="{00000000-0005-0000-0000-00003C2E0000}"/>
    <cellStyle name="桁区切り 4 5 2 6" xfId="6002" xr:uid="{00000000-0005-0000-0000-00003D2E0000}"/>
    <cellStyle name="桁区切り 4 5 2 6 2" xfId="13489" xr:uid="{00000000-0005-0000-0000-00003E2E0000}"/>
    <cellStyle name="桁区切り 4 5 2 6 3" xfId="20973" xr:uid="{00000000-0005-0000-0000-00003F2E0000}"/>
    <cellStyle name="桁区切り 4 5 2 7" xfId="7368" xr:uid="{00000000-0005-0000-0000-0000402E0000}"/>
    <cellStyle name="桁区切り 4 5 2 7 2" xfId="14854" xr:uid="{00000000-0005-0000-0000-0000412E0000}"/>
    <cellStyle name="桁区切り 4 5 2 7 3" xfId="22338" xr:uid="{00000000-0005-0000-0000-0000422E0000}"/>
    <cellStyle name="桁区切り 4 5 2 8" xfId="8047" xr:uid="{00000000-0005-0000-0000-0000432E0000}"/>
    <cellStyle name="桁区切り 4 5 2 9" xfId="15531" xr:uid="{00000000-0005-0000-0000-0000442E0000}"/>
    <cellStyle name="桁区切り 4 5 3" xfId="898" xr:uid="{00000000-0005-0000-0000-0000452E0000}"/>
    <cellStyle name="桁区切り 4 5 3 2" xfId="2260" xr:uid="{00000000-0005-0000-0000-0000462E0000}"/>
    <cellStyle name="桁区切り 4 5 3 2 2" xfId="9747" xr:uid="{00000000-0005-0000-0000-0000472E0000}"/>
    <cellStyle name="桁区切り 4 5 3 2 3" xfId="17231" xr:uid="{00000000-0005-0000-0000-0000482E0000}"/>
    <cellStyle name="桁区切り 4 5 3 3" xfId="3620" xr:uid="{00000000-0005-0000-0000-0000492E0000}"/>
    <cellStyle name="桁区切り 4 5 3 3 2" xfId="11107" xr:uid="{00000000-0005-0000-0000-00004A2E0000}"/>
    <cellStyle name="桁区切り 4 5 3 3 3" xfId="18591" xr:uid="{00000000-0005-0000-0000-00004B2E0000}"/>
    <cellStyle name="桁区切り 4 5 3 4" xfId="4982" xr:uid="{00000000-0005-0000-0000-00004C2E0000}"/>
    <cellStyle name="桁区切り 4 5 3 4 2" xfId="12469" xr:uid="{00000000-0005-0000-0000-00004D2E0000}"/>
    <cellStyle name="桁区切り 4 5 3 4 3" xfId="19953" xr:uid="{00000000-0005-0000-0000-00004E2E0000}"/>
    <cellStyle name="桁区切り 4 5 3 5" xfId="6342" xr:uid="{00000000-0005-0000-0000-00004F2E0000}"/>
    <cellStyle name="桁区切り 4 5 3 5 2" xfId="13829" xr:uid="{00000000-0005-0000-0000-0000502E0000}"/>
    <cellStyle name="桁区切り 4 5 3 5 3" xfId="21313" xr:uid="{00000000-0005-0000-0000-0000512E0000}"/>
    <cellStyle name="桁区切り 4 5 3 6" xfId="8387" xr:uid="{00000000-0005-0000-0000-0000522E0000}"/>
    <cellStyle name="桁区切り 4 5 3 7" xfId="15871" xr:uid="{00000000-0005-0000-0000-0000532E0000}"/>
    <cellStyle name="桁区切り 4 5 4" xfId="1580" xr:uid="{00000000-0005-0000-0000-0000542E0000}"/>
    <cellStyle name="桁区切り 4 5 4 2" xfId="9067" xr:uid="{00000000-0005-0000-0000-0000552E0000}"/>
    <cellStyle name="桁区切り 4 5 4 3" xfId="16551" xr:uid="{00000000-0005-0000-0000-0000562E0000}"/>
    <cellStyle name="桁区切り 4 5 5" xfId="2940" xr:uid="{00000000-0005-0000-0000-0000572E0000}"/>
    <cellStyle name="桁区切り 4 5 5 2" xfId="10427" xr:uid="{00000000-0005-0000-0000-0000582E0000}"/>
    <cellStyle name="桁区切り 4 5 5 3" xfId="17911" xr:uid="{00000000-0005-0000-0000-0000592E0000}"/>
    <cellStyle name="桁区切り 4 5 6" xfId="4302" xr:uid="{00000000-0005-0000-0000-00005A2E0000}"/>
    <cellStyle name="桁区切り 4 5 6 2" xfId="11789" xr:uid="{00000000-0005-0000-0000-00005B2E0000}"/>
    <cellStyle name="桁区切り 4 5 6 3" xfId="19273" xr:uid="{00000000-0005-0000-0000-00005C2E0000}"/>
    <cellStyle name="桁区切り 4 5 7" xfId="5662" xr:uid="{00000000-0005-0000-0000-00005D2E0000}"/>
    <cellStyle name="桁区切り 4 5 7 2" xfId="13149" xr:uid="{00000000-0005-0000-0000-00005E2E0000}"/>
    <cellStyle name="桁区切り 4 5 7 3" xfId="20633" xr:uid="{00000000-0005-0000-0000-00005F2E0000}"/>
    <cellStyle name="桁区切り 4 5 8" xfId="7030" xr:uid="{00000000-0005-0000-0000-0000602E0000}"/>
    <cellStyle name="桁区切り 4 5 8 2" xfId="14516" xr:uid="{00000000-0005-0000-0000-0000612E0000}"/>
    <cellStyle name="桁区切り 4 5 8 3" xfId="22000" xr:uid="{00000000-0005-0000-0000-0000622E0000}"/>
    <cellStyle name="桁区切り 4 5 9" xfId="7709" xr:uid="{00000000-0005-0000-0000-0000632E0000}"/>
    <cellStyle name="桁区切り 4 6" xfId="389" xr:uid="{00000000-0005-0000-0000-0000642E0000}"/>
    <cellStyle name="桁区切り 4 6 2" xfId="1067" xr:uid="{00000000-0005-0000-0000-0000652E0000}"/>
    <cellStyle name="桁区切り 4 6 2 2" xfId="2429" xr:uid="{00000000-0005-0000-0000-0000662E0000}"/>
    <cellStyle name="桁区切り 4 6 2 2 2" xfId="9916" xr:uid="{00000000-0005-0000-0000-0000672E0000}"/>
    <cellStyle name="桁区切り 4 6 2 2 3" xfId="17400" xr:uid="{00000000-0005-0000-0000-0000682E0000}"/>
    <cellStyle name="桁区切り 4 6 2 3" xfId="3789" xr:uid="{00000000-0005-0000-0000-0000692E0000}"/>
    <cellStyle name="桁区切り 4 6 2 3 2" xfId="11276" xr:uid="{00000000-0005-0000-0000-00006A2E0000}"/>
    <cellStyle name="桁区切り 4 6 2 3 3" xfId="18760" xr:uid="{00000000-0005-0000-0000-00006B2E0000}"/>
    <cellStyle name="桁区切り 4 6 2 4" xfId="5151" xr:uid="{00000000-0005-0000-0000-00006C2E0000}"/>
    <cellStyle name="桁区切り 4 6 2 4 2" xfId="12638" xr:uid="{00000000-0005-0000-0000-00006D2E0000}"/>
    <cellStyle name="桁区切り 4 6 2 4 3" xfId="20122" xr:uid="{00000000-0005-0000-0000-00006E2E0000}"/>
    <cellStyle name="桁区切り 4 6 2 5" xfId="6511" xr:uid="{00000000-0005-0000-0000-00006F2E0000}"/>
    <cellStyle name="桁区切り 4 6 2 5 2" xfId="13998" xr:uid="{00000000-0005-0000-0000-0000702E0000}"/>
    <cellStyle name="桁区切り 4 6 2 5 3" xfId="21482" xr:uid="{00000000-0005-0000-0000-0000712E0000}"/>
    <cellStyle name="桁区切り 4 6 2 6" xfId="8556" xr:uid="{00000000-0005-0000-0000-0000722E0000}"/>
    <cellStyle name="桁区切り 4 6 2 7" xfId="16040" xr:uid="{00000000-0005-0000-0000-0000732E0000}"/>
    <cellStyle name="桁区切り 4 6 3" xfId="1751" xr:uid="{00000000-0005-0000-0000-0000742E0000}"/>
    <cellStyle name="桁区切り 4 6 3 2" xfId="9238" xr:uid="{00000000-0005-0000-0000-0000752E0000}"/>
    <cellStyle name="桁区切り 4 6 3 3" xfId="16722" xr:uid="{00000000-0005-0000-0000-0000762E0000}"/>
    <cellStyle name="桁区切り 4 6 4" xfId="3111" xr:uid="{00000000-0005-0000-0000-0000772E0000}"/>
    <cellStyle name="桁区切り 4 6 4 2" xfId="10598" xr:uid="{00000000-0005-0000-0000-0000782E0000}"/>
    <cellStyle name="桁区切り 4 6 4 3" xfId="18082" xr:uid="{00000000-0005-0000-0000-0000792E0000}"/>
    <cellStyle name="桁区切り 4 6 5" xfId="4473" xr:uid="{00000000-0005-0000-0000-00007A2E0000}"/>
    <cellStyle name="桁区切り 4 6 5 2" xfId="11960" xr:uid="{00000000-0005-0000-0000-00007B2E0000}"/>
    <cellStyle name="桁区切り 4 6 5 3" xfId="19444" xr:uid="{00000000-0005-0000-0000-00007C2E0000}"/>
    <cellStyle name="桁区切り 4 6 6" xfId="5833" xr:uid="{00000000-0005-0000-0000-00007D2E0000}"/>
    <cellStyle name="桁区切り 4 6 6 2" xfId="13320" xr:uid="{00000000-0005-0000-0000-00007E2E0000}"/>
    <cellStyle name="桁区切り 4 6 6 3" xfId="20804" xr:uid="{00000000-0005-0000-0000-00007F2E0000}"/>
    <cellStyle name="桁区切り 4 6 7" xfId="7199" xr:uid="{00000000-0005-0000-0000-0000802E0000}"/>
    <cellStyle name="桁区切り 4 6 7 2" xfId="14685" xr:uid="{00000000-0005-0000-0000-0000812E0000}"/>
    <cellStyle name="桁区切り 4 6 7 3" xfId="22169" xr:uid="{00000000-0005-0000-0000-0000822E0000}"/>
    <cellStyle name="桁区切り 4 6 8" xfId="7878" xr:uid="{00000000-0005-0000-0000-0000832E0000}"/>
    <cellStyle name="桁区切り 4 6 9" xfId="15362" xr:uid="{00000000-0005-0000-0000-0000842E0000}"/>
    <cellStyle name="桁区切り 4 7" xfId="728" xr:uid="{00000000-0005-0000-0000-0000852E0000}"/>
    <cellStyle name="桁区切り 4 7 2" xfId="2090" xr:uid="{00000000-0005-0000-0000-0000862E0000}"/>
    <cellStyle name="桁区切り 4 7 2 2" xfId="9577" xr:uid="{00000000-0005-0000-0000-0000872E0000}"/>
    <cellStyle name="桁区切り 4 7 2 3" xfId="17061" xr:uid="{00000000-0005-0000-0000-0000882E0000}"/>
    <cellStyle name="桁区切り 4 7 3" xfId="3450" xr:uid="{00000000-0005-0000-0000-0000892E0000}"/>
    <cellStyle name="桁区切り 4 7 3 2" xfId="10937" xr:uid="{00000000-0005-0000-0000-00008A2E0000}"/>
    <cellStyle name="桁区切り 4 7 3 3" xfId="18421" xr:uid="{00000000-0005-0000-0000-00008B2E0000}"/>
    <cellStyle name="桁区切り 4 7 4" xfId="4812" xr:uid="{00000000-0005-0000-0000-00008C2E0000}"/>
    <cellStyle name="桁区切り 4 7 4 2" xfId="12299" xr:uid="{00000000-0005-0000-0000-00008D2E0000}"/>
    <cellStyle name="桁区切り 4 7 4 3" xfId="19783" xr:uid="{00000000-0005-0000-0000-00008E2E0000}"/>
    <cellStyle name="桁区切り 4 7 5" xfId="6172" xr:uid="{00000000-0005-0000-0000-00008F2E0000}"/>
    <cellStyle name="桁区切り 4 7 5 2" xfId="13659" xr:uid="{00000000-0005-0000-0000-0000902E0000}"/>
    <cellStyle name="桁区切り 4 7 5 3" xfId="21143" xr:uid="{00000000-0005-0000-0000-0000912E0000}"/>
    <cellStyle name="桁区切り 4 7 6" xfId="8217" xr:uid="{00000000-0005-0000-0000-0000922E0000}"/>
    <cellStyle name="桁区切り 4 7 7" xfId="15701" xr:uid="{00000000-0005-0000-0000-0000932E0000}"/>
    <cellStyle name="桁区切り 4 8" xfId="1422" xr:uid="{00000000-0005-0000-0000-0000942E0000}"/>
    <cellStyle name="桁区切り 4 8 2" xfId="8910" xr:uid="{00000000-0005-0000-0000-0000952E0000}"/>
    <cellStyle name="桁区切り 4 8 3" xfId="16394" xr:uid="{00000000-0005-0000-0000-0000962E0000}"/>
    <cellStyle name="桁区切り 4 9" xfId="2783" xr:uid="{00000000-0005-0000-0000-0000972E0000}"/>
    <cellStyle name="桁区切り 4 9 2" xfId="10270" xr:uid="{00000000-0005-0000-0000-0000982E0000}"/>
    <cellStyle name="桁区切り 4 9 3" xfId="17754" xr:uid="{00000000-0005-0000-0000-0000992E0000}"/>
    <cellStyle name="桁区切り 5" xfId="53" xr:uid="{00000000-0005-0000-0000-00009A2E0000}"/>
    <cellStyle name="桁区切り 5 10" xfId="4148" xr:uid="{00000000-0005-0000-0000-00009B2E0000}"/>
    <cellStyle name="桁区切り 5 10 2" xfId="11635" xr:uid="{00000000-0005-0000-0000-00009C2E0000}"/>
    <cellStyle name="桁区切り 5 10 3" xfId="19119" xr:uid="{00000000-0005-0000-0000-00009D2E0000}"/>
    <cellStyle name="桁区切り 5 11" xfId="5508" xr:uid="{00000000-0005-0000-0000-00009E2E0000}"/>
    <cellStyle name="桁区切り 5 11 2" xfId="12995" xr:uid="{00000000-0005-0000-0000-00009F2E0000}"/>
    <cellStyle name="桁区切り 5 11 3" xfId="20479" xr:uid="{00000000-0005-0000-0000-0000A02E0000}"/>
    <cellStyle name="桁区切り 5 12" xfId="6863" xr:uid="{00000000-0005-0000-0000-0000A12E0000}"/>
    <cellStyle name="桁区切り 5 12 2" xfId="14349" xr:uid="{00000000-0005-0000-0000-0000A22E0000}"/>
    <cellStyle name="桁区切り 5 12 3" xfId="21833" xr:uid="{00000000-0005-0000-0000-0000A32E0000}"/>
    <cellStyle name="桁区切り 5 13" xfId="7542" xr:uid="{00000000-0005-0000-0000-0000A42E0000}"/>
    <cellStyle name="桁区切り 5 14" xfId="15026" xr:uid="{00000000-0005-0000-0000-0000A52E0000}"/>
    <cellStyle name="桁区切り 5 2" xfId="71" xr:uid="{00000000-0005-0000-0000-0000A62E0000}"/>
    <cellStyle name="桁区切り 5 2 10" xfId="5526" xr:uid="{00000000-0005-0000-0000-0000A72E0000}"/>
    <cellStyle name="桁区切り 5 2 10 2" xfId="13013" xr:uid="{00000000-0005-0000-0000-0000A82E0000}"/>
    <cellStyle name="桁区切り 5 2 10 3" xfId="20497" xr:uid="{00000000-0005-0000-0000-0000A92E0000}"/>
    <cellStyle name="桁区切り 5 2 11" xfId="6880" xr:uid="{00000000-0005-0000-0000-0000AA2E0000}"/>
    <cellStyle name="桁区切り 5 2 11 2" xfId="14366" xr:uid="{00000000-0005-0000-0000-0000AB2E0000}"/>
    <cellStyle name="桁区切り 5 2 11 3" xfId="21850" xr:uid="{00000000-0005-0000-0000-0000AC2E0000}"/>
    <cellStyle name="桁区切り 5 2 12" xfId="7559" xr:uid="{00000000-0005-0000-0000-0000AD2E0000}"/>
    <cellStyle name="桁区切り 5 2 13" xfId="15043" xr:uid="{00000000-0005-0000-0000-0000AE2E0000}"/>
    <cellStyle name="桁区切り 5 2 2" xfId="106" xr:uid="{00000000-0005-0000-0000-0000AF2E0000}"/>
    <cellStyle name="桁区切り 5 2 2 10" xfId="6927" xr:uid="{00000000-0005-0000-0000-0000B02E0000}"/>
    <cellStyle name="桁区切り 5 2 2 10 2" xfId="14413" xr:uid="{00000000-0005-0000-0000-0000B12E0000}"/>
    <cellStyle name="桁区切り 5 2 2 10 3" xfId="21897" xr:uid="{00000000-0005-0000-0000-0000B22E0000}"/>
    <cellStyle name="桁区切り 5 2 2 11" xfId="7606" xr:uid="{00000000-0005-0000-0000-0000B32E0000}"/>
    <cellStyle name="桁区切り 5 2 2 12" xfId="15090" xr:uid="{00000000-0005-0000-0000-0000B42E0000}"/>
    <cellStyle name="桁区切り 5 2 2 2" xfId="197" xr:uid="{00000000-0005-0000-0000-0000B52E0000}"/>
    <cellStyle name="桁区切り 5 2 2 2 10" xfId="7690" xr:uid="{00000000-0005-0000-0000-0000B62E0000}"/>
    <cellStyle name="桁区切り 5 2 2 2 11" xfId="15174" xr:uid="{00000000-0005-0000-0000-0000B72E0000}"/>
    <cellStyle name="桁区切り 5 2 2 2 2" xfId="367" xr:uid="{00000000-0005-0000-0000-0000B82E0000}"/>
    <cellStyle name="桁区切り 5 2 2 2 2 10" xfId="15344" xr:uid="{00000000-0005-0000-0000-0000B92E0000}"/>
    <cellStyle name="桁区切り 5 2 2 2 2 2" xfId="709" xr:uid="{00000000-0005-0000-0000-0000BA2E0000}"/>
    <cellStyle name="桁区切り 5 2 2 2 2 2 2" xfId="1387" xr:uid="{00000000-0005-0000-0000-0000BB2E0000}"/>
    <cellStyle name="桁区切り 5 2 2 2 2 2 2 2" xfId="2749" xr:uid="{00000000-0005-0000-0000-0000BC2E0000}"/>
    <cellStyle name="桁区切り 5 2 2 2 2 2 2 2 2" xfId="10236" xr:uid="{00000000-0005-0000-0000-0000BD2E0000}"/>
    <cellStyle name="桁区切り 5 2 2 2 2 2 2 2 3" xfId="17720" xr:uid="{00000000-0005-0000-0000-0000BE2E0000}"/>
    <cellStyle name="桁区切り 5 2 2 2 2 2 2 3" xfId="4109" xr:uid="{00000000-0005-0000-0000-0000BF2E0000}"/>
    <cellStyle name="桁区切り 5 2 2 2 2 2 2 3 2" xfId="11596" xr:uid="{00000000-0005-0000-0000-0000C02E0000}"/>
    <cellStyle name="桁区切り 5 2 2 2 2 2 2 3 3" xfId="19080" xr:uid="{00000000-0005-0000-0000-0000C12E0000}"/>
    <cellStyle name="桁区切り 5 2 2 2 2 2 2 4" xfId="5471" xr:uid="{00000000-0005-0000-0000-0000C22E0000}"/>
    <cellStyle name="桁区切り 5 2 2 2 2 2 2 4 2" xfId="12958" xr:uid="{00000000-0005-0000-0000-0000C32E0000}"/>
    <cellStyle name="桁区切り 5 2 2 2 2 2 2 4 3" xfId="20442" xr:uid="{00000000-0005-0000-0000-0000C42E0000}"/>
    <cellStyle name="桁区切り 5 2 2 2 2 2 2 5" xfId="6831" xr:uid="{00000000-0005-0000-0000-0000C52E0000}"/>
    <cellStyle name="桁区切り 5 2 2 2 2 2 2 5 2" xfId="14318" xr:uid="{00000000-0005-0000-0000-0000C62E0000}"/>
    <cellStyle name="桁区切り 5 2 2 2 2 2 2 5 3" xfId="21802" xr:uid="{00000000-0005-0000-0000-0000C72E0000}"/>
    <cellStyle name="桁区切り 5 2 2 2 2 2 2 6" xfId="8876" xr:uid="{00000000-0005-0000-0000-0000C82E0000}"/>
    <cellStyle name="桁区切り 5 2 2 2 2 2 2 7" xfId="16360" xr:uid="{00000000-0005-0000-0000-0000C92E0000}"/>
    <cellStyle name="桁区切り 5 2 2 2 2 2 3" xfId="2071" xr:uid="{00000000-0005-0000-0000-0000CA2E0000}"/>
    <cellStyle name="桁区切り 5 2 2 2 2 2 3 2" xfId="9558" xr:uid="{00000000-0005-0000-0000-0000CB2E0000}"/>
    <cellStyle name="桁区切り 5 2 2 2 2 2 3 3" xfId="17042" xr:uid="{00000000-0005-0000-0000-0000CC2E0000}"/>
    <cellStyle name="桁区切り 5 2 2 2 2 2 4" xfId="3431" xr:uid="{00000000-0005-0000-0000-0000CD2E0000}"/>
    <cellStyle name="桁区切り 5 2 2 2 2 2 4 2" xfId="10918" xr:uid="{00000000-0005-0000-0000-0000CE2E0000}"/>
    <cellStyle name="桁区切り 5 2 2 2 2 2 4 3" xfId="18402" xr:uid="{00000000-0005-0000-0000-0000CF2E0000}"/>
    <cellStyle name="桁区切り 5 2 2 2 2 2 5" xfId="4793" xr:uid="{00000000-0005-0000-0000-0000D02E0000}"/>
    <cellStyle name="桁区切り 5 2 2 2 2 2 5 2" xfId="12280" xr:uid="{00000000-0005-0000-0000-0000D12E0000}"/>
    <cellStyle name="桁区切り 5 2 2 2 2 2 5 3" xfId="19764" xr:uid="{00000000-0005-0000-0000-0000D22E0000}"/>
    <cellStyle name="桁区切り 5 2 2 2 2 2 6" xfId="6153" xr:uid="{00000000-0005-0000-0000-0000D32E0000}"/>
    <cellStyle name="桁区切り 5 2 2 2 2 2 6 2" xfId="13640" xr:uid="{00000000-0005-0000-0000-0000D42E0000}"/>
    <cellStyle name="桁区切り 5 2 2 2 2 2 6 3" xfId="21124" xr:uid="{00000000-0005-0000-0000-0000D52E0000}"/>
    <cellStyle name="桁区切り 5 2 2 2 2 2 7" xfId="7519" xr:uid="{00000000-0005-0000-0000-0000D62E0000}"/>
    <cellStyle name="桁区切り 5 2 2 2 2 2 7 2" xfId="15005" xr:uid="{00000000-0005-0000-0000-0000D72E0000}"/>
    <cellStyle name="桁区切り 5 2 2 2 2 2 7 3" xfId="22489" xr:uid="{00000000-0005-0000-0000-0000D82E0000}"/>
    <cellStyle name="桁区切り 5 2 2 2 2 2 8" xfId="8198" xr:uid="{00000000-0005-0000-0000-0000D92E0000}"/>
    <cellStyle name="桁区切り 5 2 2 2 2 2 9" xfId="15682" xr:uid="{00000000-0005-0000-0000-0000DA2E0000}"/>
    <cellStyle name="桁区切り 5 2 2 2 2 3" xfId="1049" xr:uid="{00000000-0005-0000-0000-0000DB2E0000}"/>
    <cellStyle name="桁区切り 5 2 2 2 2 3 2" xfId="2411" xr:uid="{00000000-0005-0000-0000-0000DC2E0000}"/>
    <cellStyle name="桁区切り 5 2 2 2 2 3 2 2" xfId="9898" xr:uid="{00000000-0005-0000-0000-0000DD2E0000}"/>
    <cellStyle name="桁区切り 5 2 2 2 2 3 2 3" xfId="17382" xr:uid="{00000000-0005-0000-0000-0000DE2E0000}"/>
    <cellStyle name="桁区切り 5 2 2 2 2 3 3" xfId="3771" xr:uid="{00000000-0005-0000-0000-0000DF2E0000}"/>
    <cellStyle name="桁区切り 5 2 2 2 2 3 3 2" xfId="11258" xr:uid="{00000000-0005-0000-0000-0000E02E0000}"/>
    <cellStyle name="桁区切り 5 2 2 2 2 3 3 3" xfId="18742" xr:uid="{00000000-0005-0000-0000-0000E12E0000}"/>
    <cellStyle name="桁区切り 5 2 2 2 2 3 4" xfId="5133" xr:uid="{00000000-0005-0000-0000-0000E22E0000}"/>
    <cellStyle name="桁区切り 5 2 2 2 2 3 4 2" xfId="12620" xr:uid="{00000000-0005-0000-0000-0000E32E0000}"/>
    <cellStyle name="桁区切り 5 2 2 2 2 3 4 3" xfId="20104" xr:uid="{00000000-0005-0000-0000-0000E42E0000}"/>
    <cellStyle name="桁区切り 5 2 2 2 2 3 5" xfId="6493" xr:uid="{00000000-0005-0000-0000-0000E52E0000}"/>
    <cellStyle name="桁区切り 5 2 2 2 2 3 5 2" xfId="13980" xr:uid="{00000000-0005-0000-0000-0000E62E0000}"/>
    <cellStyle name="桁区切り 5 2 2 2 2 3 5 3" xfId="21464" xr:uid="{00000000-0005-0000-0000-0000E72E0000}"/>
    <cellStyle name="桁区切り 5 2 2 2 2 3 6" xfId="8538" xr:uid="{00000000-0005-0000-0000-0000E82E0000}"/>
    <cellStyle name="桁区切り 5 2 2 2 2 3 7" xfId="16022" xr:uid="{00000000-0005-0000-0000-0000E92E0000}"/>
    <cellStyle name="桁区切り 5 2 2 2 2 4" xfId="1731" xr:uid="{00000000-0005-0000-0000-0000EA2E0000}"/>
    <cellStyle name="桁区切り 5 2 2 2 2 4 2" xfId="9218" xr:uid="{00000000-0005-0000-0000-0000EB2E0000}"/>
    <cellStyle name="桁区切り 5 2 2 2 2 4 3" xfId="16702" xr:uid="{00000000-0005-0000-0000-0000EC2E0000}"/>
    <cellStyle name="桁区切り 5 2 2 2 2 5" xfId="3091" xr:uid="{00000000-0005-0000-0000-0000ED2E0000}"/>
    <cellStyle name="桁区切り 5 2 2 2 2 5 2" xfId="10578" xr:uid="{00000000-0005-0000-0000-0000EE2E0000}"/>
    <cellStyle name="桁区切り 5 2 2 2 2 5 3" xfId="18062" xr:uid="{00000000-0005-0000-0000-0000EF2E0000}"/>
    <cellStyle name="桁区切り 5 2 2 2 2 6" xfId="4453" xr:uid="{00000000-0005-0000-0000-0000F02E0000}"/>
    <cellStyle name="桁区切り 5 2 2 2 2 6 2" xfId="11940" xr:uid="{00000000-0005-0000-0000-0000F12E0000}"/>
    <cellStyle name="桁区切り 5 2 2 2 2 6 3" xfId="19424" xr:uid="{00000000-0005-0000-0000-0000F22E0000}"/>
    <cellStyle name="桁区切り 5 2 2 2 2 7" xfId="5813" xr:uid="{00000000-0005-0000-0000-0000F32E0000}"/>
    <cellStyle name="桁区切り 5 2 2 2 2 7 2" xfId="13300" xr:uid="{00000000-0005-0000-0000-0000F42E0000}"/>
    <cellStyle name="桁区切り 5 2 2 2 2 7 3" xfId="20784" xr:uid="{00000000-0005-0000-0000-0000F52E0000}"/>
    <cellStyle name="桁区切り 5 2 2 2 2 8" xfId="7181" xr:uid="{00000000-0005-0000-0000-0000F62E0000}"/>
    <cellStyle name="桁区切り 5 2 2 2 2 8 2" xfId="14667" xr:uid="{00000000-0005-0000-0000-0000F72E0000}"/>
    <cellStyle name="桁区切り 5 2 2 2 2 8 3" xfId="22151" xr:uid="{00000000-0005-0000-0000-0000F82E0000}"/>
    <cellStyle name="桁区切り 5 2 2 2 2 9" xfId="7860" xr:uid="{00000000-0005-0000-0000-0000F92E0000}"/>
    <cellStyle name="桁区切り 5 2 2 2 3" xfId="540" xr:uid="{00000000-0005-0000-0000-0000FA2E0000}"/>
    <cellStyle name="桁区切り 5 2 2 2 3 2" xfId="1218" xr:uid="{00000000-0005-0000-0000-0000FB2E0000}"/>
    <cellStyle name="桁区切り 5 2 2 2 3 2 2" xfId="2580" xr:uid="{00000000-0005-0000-0000-0000FC2E0000}"/>
    <cellStyle name="桁区切り 5 2 2 2 3 2 2 2" xfId="10067" xr:uid="{00000000-0005-0000-0000-0000FD2E0000}"/>
    <cellStyle name="桁区切り 5 2 2 2 3 2 2 3" xfId="17551" xr:uid="{00000000-0005-0000-0000-0000FE2E0000}"/>
    <cellStyle name="桁区切り 5 2 2 2 3 2 3" xfId="3940" xr:uid="{00000000-0005-0000-0000-0000FF2E0000}"/>
    <cellStyle name="桁区切り 5 2 2 2 3 2 3 2" xfId="11427" xr:uid="{00000000-0005-0000-0000-0000002F0000}"/>
    <cellStyle name="桁区切り 5 2 2 2 3 2 3 3" xfId="18911" xr:uid="{00000000-0005-0000-0000-0000012F0000}"/>
    <cellStyle name="桁区切り 5 2 2 2 3 2 4" xfId="5302" xr:uid="{00000000-0005-0000-0000-0000022F0000}"/>
    <cellStyle name="桁区切り 5 2 2 2 3 2 4 2" xfId="12789" xr:uid="{00000000-0005-0000-0000-0000032F0000}"/>
    <cellStyle name="桁区切り 5 2 2 2 3 2 4 3" xfId="20273" xr:uid="{00000000-0005-0000-0000-0000042F0000}"/>
    <cellStyle name="桁区切り 5 2 2 2 3 2 5" xfId="6662" xr:uid="{00000000-0005-0000-0000-0000052F0000}"/>
    <cellStyle name="桁区切り 5 2 2 2 3 2 5 2" xfId="14149" xr:uid="{00000000-0005-0000-0000-0000062F0000}"/>
    <cellStyle name="桁区切り 5 2 2 2 3 2 5 3" xfId="21633" xr:uid="{00000000-0005-0000-0000-0000072F0000}"/>
    <cellStyle name="桁区切り 5 2 2 2 3 2 6" xfId="8707" xr:uid="{00000000-0005-0000-0000-0000082F0000}"/>
    <cellStyle name="桁区切り 5 2 2 2 3 2 7" xfId="16191" xr:uid="{00000000-0005-0000-0000-0000092F0000}"/>
    <cellStyle name="桁区切り 5 2 2 2 3 3" xfId="1902" xr:uid="{00000000-0005-0000-0000-00000A2F0000}"/>
    <cellStyle name="桁区切り 5 2 2 2 3 3 2" xfId="9389" xr:uid="{00000000-0005-0000-0000-00000B2F0000}"/>
    <cellStyle name="桁区切り 5 2 2 2 3 3 3" xfId="16873" xr:uid="{00000000-0005-0000-0000-00000C2F0000}"/>
    <cellStyle name="桁区切り 5 2 2 2 3 4" xfId="3262" xr:uid="{00000000-0005-0000-0000-00000D2F0000}"/>
    <cellStyle name="桁区切り 5 2 2 2 3 4 2" xfId="10749" xr:uid="{00000000-0005-0000-0000-00000E2F0000}"/>
    <cellStyle name="桁区切り 5 2 2 2 3 4 3" xfId="18233" xr:uid="{00000000-0005-0000-0000-00000F2F0000}"/>
    <cellStyle name="桁区切り 5 2 2 2 3 5" xfId="4624" xr:uid="{00000000-0005-0000-0000-0000102F0000}"/>
    <cellStyle name="桁区切り 5 2 2 2 3 5 2" xfId="12111" xr:uid="{00000000-0005-0000-0000-0000112F0000}"/>
    <cellStyle name="桁区切り 5 2 2 2 3 5 3" xfId="19595" xr:uid="{00000000-0005-0000-0000-0000122F0000}"/>
    <cellStyle name="桁区切り 5 2 2 2 3 6" xfId="5984" xr:uid="{00000000-0005-0000-0000-0000132F0000}"/>
    <cellStyle name="桁区切り 5 2 2 2 3 6 2" xfId="13471" xr:uid="{00000000-0005-0000-0000-0000142F0000}"/>
    <cellStyle name="桁区切り 5 2 2 2 3 6 3" xfId="20955" xr:uid="{00000000-0005-0000-0000-0000152F0000}"/>
    <cellStyle name="桁区切り 5 2 2 2 3 7" xfId="7350" xr:uid="{00000000-0005-0000-0000-0000162F0000}"/>
    <cellStyle name="桁区切り 5 2 2 2 3 7 2" xfId="14836" xr:uid="{00000000-0005-0000-0000-0000172F0000}"/>
    <cellStyle name="桁区切り 5 2 2 2 3 7 3" xfId="22320" xr:uid="{00000000-0005-0000-0000-0000182F0000}"/>
    <cellStyle name="桁区切り 5 2 2 2 3 8" xfId="8029" xr:uid="{00000000-0005-0000-0000-0000192F0000}"/>
    <cellStyle name="桁区切り 5 2 2 2 3 9" xfId="15513" xr:uid="{00000000-0005-0000-0000-00001A2F0000}"/>
    <cellStyle name="桁区切り 5 2 2 2 4" xfId="879" xr:uid="{00000000-0005-0000-0000-00001B2F0000}"/>
    <cellStyle name="桁区切り 5 2 2 2 4 2" xfId="2241" xr:uid="{00000000-0005-0000-0000-00001C2F0000}"/>
    <cellStyle name="桁区切り 5 2 2 2 4 2 2" xfId="9728" xr:uid="{00000000-0005-0000-0000-00001D2F0000}"/>
    <cellStyle name="桁区切り 5 2 2 2 4 2 3" xfId="17212" xr:uid="{00000000-0005-0000-0000-00001E2F0000}"/>
    <cellStyle name="桁区切り 5 2 2 2 4 3" xfId="3601" xr:uid="{00000000-0005-0000-0000-00001F2F0000}"/>
    <cellStyle name="桁区切り 5 2 2 2 4 3 2" xfId="11088" xr:uid="{00000000-0005-0000-0000-0000202F0000}"/>
    <cellStyle name="桁区切り 5 2 2 2 4 3 3" xfId="18572" xr:uid="{00000000-0005-0000-0000-0000212F0000}"/>
    <cellStyle name="桁区切り 5 2 2 2 4 4" xfId="4963" xr:uid="{00000000-0005-0000-0000-0000222F0000}"/>
    <cellStyle name="桁区切り 5 2 2 2 4 4 2" xfId="12450" xr:uid="{00000000-0005-0000-0000-0000232F0000}"/>
    <cellStyle name="桁区切り 5 2 2 2 4 4 3" xfId="19934" xr:uid="{00000000-0005-0000-0000-0000242F0000}"/>
    <cellStyle name="桁区切り 5 2 2 2 4 5" xfId="6323" xr:uid="{00000000-0005-0000-0000-0000252F0000}"/>
    <cellStyle name="桁区切り 5 2 2 2 4 5 2" xfId="13810" xr:uid="{00000000-0005-0000-0000-0000262F0000}"/>
    <cellStyle name="桁区切り 5 2 2 2 4 5 3" xfId="21294" xr:uid="{00000000-0005-0000-0000-0000272F0000}"/>
    <cellStyle name="桁区切り 5 2 2 2 4 6" xfId="8368" xr:uid="{00000000-0005-0000-0000-0000282F0000}"/>
    <cellStyle name="桁区切り 5 2 2 2 4 7" xfId="15852" xr:uid="{00000000-0005-0000-0000-0000292F0000}"/>
    <cellStyle name="桁区切り 5 2 2 2 5" xfId="1563" xr:uid="{00000000-0005-0000-0000-00002A2F0000}"/>
    <cellStyle name="桁区切り 5 2 2 2 5 2" xfId="9050" xr:uid="{00000000-0005-0000-0000-00002B2F0000}"/>
    <cellStyle name="桁区切り 5 2 2 2 5 3" xfId="16534" xr:uid="{00000000-0005-0000-0000-00002C2F0000}"/>
    <cellStyle name="桁区切り 5 2 2 2 6" xfId="2923" xr:uid="{00000000-0005-0000-0000-00002D2F0000}"/>
    <cellStyle name="桁区切り 5 2 2 2 6 2" xfId="10410" xr:uid="{00000000-0005-0000-0000-00002E2F0000}"/>
    <cellStyle name="桁区切り 5 2 2 2 6 3" xfId="17894" xr:uid="{00000000-0005-0000-0000-00002F2F0000}"/>
    <cellStyle name="桁区切り 5 2 2 2 7" xfId="4285" xr:uid="{00000000-0005-0000-0000-0000302F0000}"/>
    <cellStyle name="桁区切り 5 2 2 2 7 2" xfId="11772" xr:uid="{00000000-0005-0000-0000-0000312F0000}"/>
    <cellStyle name="桁区切り 5 2 2 2 7 3" xfId="19256" xr:uid="{00000000-0005-0000-0000-0000322F0000}"/>
    <cellStyle name="桁区切り 5 2 2 2 8" xfId="5645" xr:uid="{00000000-0005-0000-0000-0000332F0000}"/>
    <cellStyle name="桁区切り 5 2 2 2 8 2" xfId="13132" xr:uid="{00000000-0005-0000-0000-0000342F0000}"/>
    <cellStyle name="桁区切り 5 2 2 2 8 3" xfId="20616" xr:uid="{00000000-0005-0000-0000-0000352F0000}"/>
    <cellStyle name="桁区切り 5 2 2 2 9" xfId="7011" xr:uid="{00000000-0005-0000-0000-0000362F0000}"/>
    <cellStyle name="桁区切り 5 2 2 2 9 2" xfId="14497" xr:uid="{00000000-0005-0000-0000-0000372F0000}"/>
    <cellStyle name="桁区切り 5 2 2 2 9 3" xfId="21981" xr:uid="{00000000-0005-0000-0000-0000382F0000}"/>
    <cellStyle name="桁区切り 5 2 2 3" xfId="283" xr:uid="{00000000-0005-0000-0000-0000392F0000}"/>
    <cellStyle name="桁区切り 5 2 2 3 10" xfId="15260" xr:uid="{00000000-0005-0000-0000-00003A2F0000}"/>
    <cellStyle name="桁区切り 5 2 2 3 2" xfId="625" xr:uid="{00000000-0005-0000-0000-00003B2F0000}"/>
    <cellStyle name="桁区切り 5 2 2 3 2 2" xfId="1303" xr:uid="{00000000-0005-0000-0000-00003C2F0000}"/>
    <cellStyle name="桁区切り 5 2 2 3 2 2 2" xfId="2665" xr:uid="{00000000-0005-0000-0000-00003D2F0000}"/>
    <cellStyle name="桁区切り 5 2 2 3 2 2 2 2" xfId="10152" xr:uid="{00000000-0005-0000-0000-00003E2F0000}"/>
    <cellStyle name="桁区切り 5 2 2 3 2 2 2 3" xfId="17636" xr:uid="{00000000-0005-0000-0000-00003F2F0000}"/>
    <cellStyle name="桁区切り 5 2 2 3 2 2 3" xfId="4025" xr:uid="{00000000-0005-0000-0000-0000402F0000}"/>
    <cellStyle name="桁区切り 5 2 2 3 2 2 3 2" xfId="11512" xr:uid="{00000000-0005-0000-0000-0000412F0000}"/>
    <cellStyle name="桁区切り 5 2 2 3 2 2 3 3" xfId="18996" xr:uid="{00000000-0005-0000-0000-0000422F0000}"/>
    <cellStyle name="桁区切り 5 2 2 3 2 2 4" xfId="5387" xr:uid="{00000000-0005-0000-0000-0000432F0000}"/>
    <cellStyle name="桁区切り 5 2 2 3 2 2 4 2" xfId="12874" xr:uid="{00000000-0005-0000-0000-0000442F0000}"/>
    <cellStyle name="桁区切り 5 2 2 3 2 2 4 3" xfId="20358" xr:uid="{00000000-0005-0000-0000-0000452F0000}"/>
    <cellStyle name="桁区切り 5 2 2 3 2 2 5" xfId="6747" xr:uid="{00000000-0005-0000-0000-0000462F0000}"/>
    <cellStyle name="桁区切り 5 2 2 3 2 2 5 2" xfId="14234" xr:uid="{00000000-0005-0000-0000-0000472F0000}"/>
    <cellStyle name="桁区切り 5 2 2 3 2 2 5 3" xfId="21718" xr:uid="{00000000-0005-0000-0000-0000482F0000}"/>
    <cellStyle name="桁区切り 5 2 2 3 2 2 6" xfId="8792" xr:uid="{00000000-0005-0000-0000-0000492F0000}"/>
    <cellStyle name="桁区切り 5 2 2 3 2 2 7" xfId="16276" xr:uid="{00000000-0005-0000-0000-00004A2F0000}"/>
    <cellStyle name="桁区切り 5 2 2 3 2 3" xfId="1987" xr:uid="{00000000-0005-0000-0000-00004B2F0000}"/>
    <cellStyle name="桁区切り 5 2 2 3 2 3 2" xfId="9474" xr:uid="{00000000-0005-0000-0000-00004C2F0000}"/>
    <cellStyle name="桁区切り 5 2 2 3 2 3 3" xfId="16958" xr:uid="{00000000-0005-0000-0000-00004D2F0000}"/>
    <cellStyle name="桁区切り 5 2 2 3 2 4" xfId="3347" xr:uid="{00000000-0005-0000-0000-00004E2F0000}"/>
    <cellStyle name="桁区切り 5 2 2 3 2 4 2" xfId="10834" xr:uid="{00000000-0005-0000-0000-00004F2F0000}"/>
    <cellStyle name="桁区切り 5 2 2 3 2 4 3" xfId="18318" xr:uid="{00000000-0005-0000-0000-0000502F0000}"/>
    <cellStyle name="桁区切り 5 2 2 3 2 5" xfId="4709" xr:uid="{00000000-0005-0000-0000-0000512F0000}"/>
    <cellStyle name="桁区切り 5 2 2 3 2 5 2" xfId="12196" xr:uid="{00000000-0005-0000-0000-0000522F0000}"/>
    <cellStyle name="桁区切り 5 2 2 3 2 5 3" xfId="19680" xr:uid="{00000000-0005-0000-0000-0000532F0000}"/>
    <cellStyle name="桁区切り 5 2 2 3 2 6" xfId="6069" xr:uid="{00000000-0005-0000-0000-0000542F0000}"/>
    <cellStyle name="桁区切り 5 2 2 3 2 6 2" xfId="13556" xr:uid="{00000000-0005-0000-0000-0000552F0000}"/>
    <cellStyle name="桁区切り 5 2 2 3 2 6 3" xfId="21040" xr:uid="{00000000-0005-0000-0000-0000562F0000}"/>
    <cellStyle name="桁区切り 5 2 2 3 2 7" xfId="7435" xr:uid="{00000000-0005-0000-0000-0000572F0000}"/>
    <cellStyle name="桁区切り 5 2 2 3 2 7 2" xfId="14921" xr:uid="{00000000-0005-0000-0000-0000582F0000}"/>
    <cellStyle name="桁区切り 5 2 2 3 2 7 3" xfId="22405" xr:uid="{00000000-0005-0000-0000-0000592F0000}"/>
    <cellStyle name="桁区切り 5 2 2 3 2 8" xfId="8114" xr:uid="{00000000-0005-0000-0000-00005A2F0000}"/>
    <cellStyle name="桁区切り 5 2 2 3 2 9" xfId="15598" xr:uid="{00000000-0005-0000-0000-00005B2F0000}"/>
    <cellStyle name="桁区切り 5 2 2 3 3" xfId="965" xr:uid="{00000000-0005-0000-0000-00005C2F0000}"/>
    <cellStyle name="桁区切り 5 2 2 3 3 2" xfId="2327" xr:uid="{00000000-0005-0000-0000-00005D2F0000}"/>
    <cellStyle name="桁区切り 5 2 2 3 3 2 2" xfId="9814" xr:uid="{00000000-0005-0000-0000-00005E2F0000}"/>
    <cellStyle name="桁区切り 5 2 2 3 3 2 3" xfId="17298" xr:uid="{00000000-0005-0000-0000-00005F2F0000}"/>
    <cellStyle name="桁区切り 5 2 2 3 3 3" xfId="3687" xr:uid="{00000000-0005-0000-0000-0000602F0000}"/>
    <cellStyle name="桁区切り 5 2 2 3 3 3 2" xfId="11174" xr:uid="{00000000-0005-0000-0000-0000612F0000}"/>
    <cellStyle name="桁区切り 5 2 2 3 3 3 3" xfId="18658" xr:uid="{00000000-0005-0000-0000-0000622F0000}"/>
    <cellStyle name="桁区切り 5 2 2 3 3 4" xfId="5049" xr:uid="{00000000-0005-0000-0000-0000632F0000}"/>
    <cellStyle name="桁区切り 5 2 2 3 3 4 2" xfId="12536" xr:uid="{00000000-0005-0000-0000-0000642F0000}"/>
    <cellStyle name="桁区切り 5 2 2 3 3 4 3" xfId="20020" xr:uid="{00000000-0005-0000-0000-0000652F0000}"/>
    <cellStyle name="桁区切り 5 2 2 3 3 5" xfId="6409" xr:uid="{00000000-0005-0000-0000-0000662F0000}"/>
    <cellStyle name="桁区切り 5 2 2 3 3 5 2" xfId="13896" xr:uid="{00000000-0005-0000-0000-0000672F0000}"/>
    <cellStyle name="桁区切り 5 2 2 3 3 5 3" xfId="21380" xr:uid="{00000000-0005-0000-0000-0000682F0000}"/>
    <cellStyle name="桁区切り 5 2 2 3 3 6" xfId="8454" xr:uid="{00000000-0005-0000-0000-0000692F0000}"/>
    <cellStyle name="桁区切り 5 2 2 3 3 7" xfId="15938" xr:uid="{00000000-0005-0000-0000-00006A2F0000}"/>
    <cellStyle name="桁区切り 5 2 2 3 4" xfId="1647" xr:uid="{00000000-0005-0000-0000-00006B2F0000}"/>
    <cellStyle name="桁区切り 5 2 2 3 4 2" xfId="9134" xr:uid="{00000000-0005-0000-0000-00006C2F0000}"/>
    <cellStyle name="桁区切り 5 2 2 3 4 3" xfId="16618" xr:uid="{00000000-0005-0000-0000-00006D2F0000}"/>
    <cellStyle name="桁区切り 5 2 2 3 5" xfId="3007" xr:uid="{00000000-0005-0000-0000-00006E2F0000}"/>
    <cellStyle name="桁区切り 5 2 2 3 5 2" xfId="10494" xr:uid="{00000000-0005-0000-0000-00006F2F0000}"/>
    <cellStyle name="桁区切り 5 2 2 3 5 3" xfId="17978" xr:uid="{00000000-0005-0000-0000-0000702F0000}"/>
    <cellStyle name="桁区切り 5 2 2 3 6" xfId="4369" xr:uid="{00000000-0005-0000-0000-0000712F0000}"/>
    <cellStyle name="桁区切り 5 2 2 3 6 2" xfId="11856" xr:uid="{00000000-0005-0000-0000-0000722F0000}"/>
    <cellStyle name="桁区切り 5 2 2 3 6 3" xfId="19340" xr:uid="{00000000-0005-0000-0000-0000732F0000}"/>
    <cellStyle name="桁区切り 5 2 2 3 7" xfId="5729" xr:uid="{00000000-0005-0000-0000-0000742F0000}"/>
    <cellStyle name="桁区切り 5 2 2 3 7 2" xfId="13216" xr:uid="{00000000-0005-0000-0000-0000752F0000}"/>
    <cellStyle name="桁区切り 5 2 2 3 7 3" xfId="20700" xr:uid="{00000000-0005-0000-0000-0000762F0000}"/>
    <cellStyle name="桁区切り 5 2 2 3 8" xfId="7097" xr:uid="{00000000-0005-0000-0000-0000772F0000}"/>
    <cellStyle name="桁区切り 5 2 2 3 8 2" xfId="14583" xr:uid="{00000000-0005-0000-0000-0000782F0000}"/>
    <cellStyle name="桁区切り 5 2 2 3 8 3" xfId="22067" xr:uid="{00000000-0005-0000-0000-0000792F0000}"/>
    <cellStyle name="桁区切り 5 2 2 3 9" xfId="7776" xr:uid="{00000000-0005-0000-0000-00007A2F0000}"/>
    <cellStyle name="桁区切り 5 2 2 4" xfId="456" xr:uid="{00000000-0005-0000-0000-00007B2F0000}"/>
    <cellStyle name="桁区切り 5 2 2 4 2" xfId="1134" xr:uid="{00000000-0005-0000-0000-00007C2F0000}"/>
    <cellStyle name="桁区切り 5 2 2 4 2 2" xfId="2496" xr:uid="{00000000-0005-0000-0000-00007D2F0000}"/>
    <cellStyle name="桁区切り 5 2 2 4 2 2 2" xfId="9983" xr:uid="{00000000-0005-0000-0000-00007E2F0000}"/>
    <cellStyle name="桁区切り 5 2 2 4 2 2 3" xfId="17467" xr:uid="{00000000-0005-0000-0000-00007F2F0000}"/>
    <cellStyle name="桁区切り 5 2 2 4 2 3" xfId="3856" xr:uid="{00000000-0005-0000-0000-0000802F0000}"/>
    <cellStyle name="桁区切り 5 2 2 4 2 3 2" xfId="11343" xr:uid="{00000000-0005-0000-0000-0000812F0000}"/>
    <cellStyle name="桁区切り 5 2 2 4 2 3 3" xfId="18827" xr:uid="{00000000-0005-0000-0000-0000822F0000}"/>
    <cellStyle name="桁区切り 5 2 2 4 2 4" xfId="5218" xr:uid="{00000000-0005-0000-0000-0000832F0000}"/>
    <cellStyle name="桁区切り 5 2 2 4 2 4 2" xfId="12705" xr:uid="{00000000-0005-0000-0000-0000842F0000}"/>
    <cellStyle name="桁区切り 5 2 2 4 2 4 3" xfId="20189" xr:uid="{00000000-0005-0000-0000-0000852F0000}"/>
    <cellStyle name="桁区切り 5 2 2 4 2 5" xfId="6578" xr:uid="{00000000-0005-0000-0000-0000862F0000}"/>
    <cellStyle name="桁区切り 5 2 2 4 2 5 2" xfId="14065" xr:uid="{00000000-0005-0000-0000-0000872F0000}"/>
    <cellStyle name="桁区切り 5 2 2 4 2 5 3" xfId="21549" xr:uid="{00000000-0005-0000-0000-0000882F0000}"/>
    <cellStyle name="桁区切り 5 2 2 4 2 6" xfId="8623" xr:uid="{00000000-0005-0000-0000-0000892F0000}"/>
    <cellStyle name="桁区切り 5 2 2 4 2 7" xfId="16107" xr:uid="{00000000-0005-0000-0000-00008A2F0000}"/>
    <cellStyle name="桁区切り 5 2 2 4 3" xfId="1818" xr:uid="{00000000-0005-0000-0000-00008B2F0000}"/>
    <cellStyle name="桁区切り 5 2 2 4 3 2" xfId="9305" xr:uid="{00000000-0005-0000-0000-00008C2F0000}"/>
    <cellStyle name="桁区切り 5 2 2 4 3 3" xfId="16789" xr:uid="{00000000-0005-0000-0000-00008D2F0000}"/>
    <cellStyle name="桁区切り 5 2 2 4 4" xfId="3178" xr:uid="{00000000-0005-0000-0000-00008E2F0000}"/>
    <cellStyle name="桁区切り 5 2 2 4 4 2" xfId="10665" xr:uid="{00000000-0005-0000-0000-00008F2F0000}"/>
    <cellStyle name="桁区切り 5 2 2 4 4 3" xfId="18149" xr:uid="{00000000-0005-0000-0000-0000902F0000}"/>
    <cellStyle name="桁区切り 5 2 2 4 5" xfId="4540" xr:uid="{00000000-0005-0000-0000-0000912F0000}"/>
    <cellStyle name="桁区切り 5 2 2 4 5 2" xfId="12027" xr:uid="{00000000-0005-0000-0000-0000922F0000}"/>
    <cellStyle name="桁区切り 5 2 2 4 5 3" xfId="19511" xr:uid="{00000000-0005-0000-0000-0000932F0000}"/>
    <cellStyle name="桁区切り 5 2 2 4 6" xfId="5900" xr:uid="{00000000-0005-0000-0000-0000942F0000}"/>
    <cellStyle name="桁区切り 5 2 2 4 6 2" xfId="13387" xr:uid="{00000000-0005-0000-0000-0000952F0000}"/>
    <cellStyle name="桁区切り 5 2 2 4 6 3" xfId="20871" xr:uid="{00000000-0005-0000-0000-0000962F0000}"/>
    <cellStyle name="桁区切り 5 2 2 4 7" xfId="7266" xr:uid="{00000000-0005-0000-0000-0000972F0000}"/>
    <cellStyle name="桁区切り 5 2 2 4 7 2" xfId="14752" xr:uid="{00000000-0005-0000-0000-0000982F0000}"/>
    <cellStyle name="桁区切り 5 2 2 4 7 3" xfId="22236" xr:uid="{00000000-0005-0000-0000-0000992F0000}"/>
    <cellStyle name="桁区切り 5 2 2 4 8" xfId="7945" xr:uid="{00000000-0005-0000-0000-00009A2F0000}"/>
    <cellStyle name="桁区切り 5 2 2 4 9" xfId="15429" xr:uid="{00000000-0005-0000-0000-00009B2F0000}"/>
    <cellStyle name="桁区切り 5 2 2 5" xfId="795" xr:uid="{00000000-0005-0000-0000-00009C2F0000}"/>
    <cellStyle name="桁区切り 5 2 2 5 2" xfId="2157" xr:uid="{00000000-0005-0000-0000-00009D2F0000}"/>
    <cellStyle name="桁区切り 5 2 2 5 2 2" xfId="9644" xr:uid="{00000000-0005-0000-0000-00009E2F0000}"/>
    <cellStyle name="桁区切り 5 2 2 5 2 3" xfId="17128" xr:uid="{00000000-0005-0000-0000-00009F2F0000}"/>
    <cellStyle name="桁区切り 5 2 2 5 3" xfId="3517" xr:uid="{00000000-0005-0000-0000-0000A02F0000}"/>
    <cellStyle name="桁区切り 5 2 2 5 3 2" xfId="11004" xr:uid="{00000000-0005-0000-0000-0000A12F0000}"/>
    <cellStyle name="桁区切り 5 2 2 5 3 3" xfId="18488" xr:uid="{00000000-0005-0000-0000-0000A22F0000}"/>
    <cellStyle name="桁区切り 5 2 2 5 4" xfId="4879" xr:uid="{00000000-0005-0000-0000-0000A32F0000}"/>
    <cellStyle name="桁区切り 5 2 2 5 4 2" xfId="12366" xr:uid="{00000000-0005-0000-0000-0000A42F0000}"/>
    <cellStyle name="桁区切り 5 2 2 5 4 3" xfId="19850" xr:uid="{00000000-0005-0000-0000-0000A52F0000}"/>
    <cellStyle name="桁区切り 5 2 2 5 5" xfId="6239" xr:uid="{00000000-0005-0000-0000-0000A62F0000}"/>
    <cellStyle name="桁区切り 5 2 2 5 5 2" xfId="13726" xr:uid="{00000000-0005-0000-0000-0000A72F0000}"/>
    <cellStyle name="桁区切り 5 2 2 5 5 3" xfId="21210" xr:uid="{00000000-0005-0000-0000-0000A82F0000}"/>
    <cellStyle name="桁区切り 5 2 2 5 6" xfId="8284" xr:uid="{00000000-0005-0000-0000-0000A92F0000}"/>
    <cellStyle name="桁区切り 5 2 2 5 7" xfId="15768" xr:uid="{00000000-0005-0000-0000-0000AA2F0000}"/>
    <cellStyle name="桁区切り 5 2 2 6" xfId="1479" xr:uid="{00000000-0005-0000-0000-0000AB2F0000}"/>
    <cellStyle name="桁区切り 5 2 2 6 2" xfId="8966" xr:uid="{00000000-0005-0000-0000-0000AC2F0000}"/>
    <cellStyle name="桁区切り 5 2 2 6 3" xfId="16450" xr:uid="{00000000-0005-0000-0000-0000AD2F0000}"/>
    <cellStyle name="桁区切り 5 2 2 7" xfId="2839" xr:uid="{00000000-0005-0000-0000-0000AE2F0000}"/>
    <cellStyle name="桁区切り 5 2 2 7 2" xfId="10326" xr:uid="{00000000-0005-0000-0000-0000AF2F0000}"/>
    <cellStyle name="桁区切り 5 2 2 7 3" xfId="17810" xr:uid="{00000000-0005-0000-0000-0000B02F0000}"/>
    <cellStyle name="桁区切り 5 2 2 8" xfId="4201" xr:uid="{00000000-0005-0000-0000-0000B12F0000}"/>
    <cellStyle name="桁区切り 5 2 2 8 2" xfId="11688" xr:uid="{00000000-0005-0000-0000-0000B22F0000}"/>
    <cellStyle name="桁区切り 5 2 2 8 3" xfId="19172" xr:uid="{00000000-0005-0000-0000-0000B32F0000}"/>
    <cellStyle name="桁区切り 5 2 2 9" xfId="5561" xr:uid="{00000000-0005-0000-0000-0000B42F0000}"/>
    <cellStyle name="桁区切り 5 2 2 9 2" xfId="13048" xr:uid="{00000000-0005-0000-0000-0000B52F0000}"/>
    <cellStyle name="桁区切り 5 2 2 9 3" xfId="20532" xr:uid="{00000000-0005-0000-0000-0000B62F0000}"/>
    <cellStyle name="桁区切り 5 2 3" xfId="151" xr:uid="{00000000-0005-0000-0000-0000B72F0000}"/>
    <cellStyle name="桁区切り 5 2 3 10" xfId="7644" xr:uid="{00000000-0005-0000-0000-0000B82F0000}"/>
    <cellStyle name="桁区切り 5 2 3 11" xfId="15128" xr:uid="{00000000-0005-0000-0000-0000B92F0000}"/>
    <cellStyle name="桁区切り 5 2 3 2" xfId="321" xr:uid="{00000000-0005-0000-0000-0000BA2F0000}"/>
    <cellStyle name="桁区切り 5 2 3 2 10" xfId="15298" xr:uid="{00000000-0005-0000-0000-0000BB2F0000}"/>
    <cellStyle name="桁区切り 5 2 3 2 2" xfId="663" xr:uid="{00000000-0005-0000-0000-0000BC2F0000}"/>
    <cellStyle name="桁区切り 5 2 3 2 2 2" xfId="1341" xr:uid="{00000000-0005-0000-0000-0000BD2F0000}"/>
    <cellStyle name="桁区切り 5 2 3 2 2 2 2" xfId="2703" xr:uid="{00000000-0005-0000-0000-0000BE2F0000}"/>
    <cellStyle name="桁区切り 5 2 3 2 2 2 2 2" xfId="10190" xr:uid="{00000000-0005-0000-0000-0000BF2F0000}"/>
    <cellStyle name="桁区切り 5 2 3 2 2 2 2 3" xfId="17674" xr:uid="{00000000-0005-0000-0000-0000C02F0000}"/>
    <cellStyle name="桁区切り 5 2 3 2 2 2 3" xfId="4063" xr:uid="{00000000-0005-0000-0000-0000C12F0000}"/>
    <cellStyle name="桁区切り 5 2 3 2 2 2 3 2" xfId="11550" xr:uid="{00000000-0005-0000-0000-0000C22F0000}"/>
    <cellStyle name="桁区切り 5 2 3 2 2 2 3 3" xfId="19034" xr:uid="{00000000-0005-0000-0000-0000C32F0000}"/>
    <cellStyle name="桁区切り 5 2 3 2 2 2 4" xfId="5425" xr:uid="{00000000-0005-0000-0000-0000C42F0000}"/>
    <cellStyle name="桁区切り 5 2 3 2 2 2 4 2" xfId="12912" xr:uid="{00000000-0005-0000-0000-0000C52F0000}"/>
    <cellStyle name="桁区切り 5 2 3 2 2 2 4 3" xfId="20396" xr:uid="{00000000-0005-0000-0000-0000C62F0000}"/>
    <cellStyle name="桁区切り 5 2 3 2 2 2 5" xfId="6785" xr:uid="{00000000-0005-0000-0000-0000C72F0000}"/>
    <cellStyle name="桁区切り 5 2 3 2 2 2 5 2" xfId="14272" xr:uid="{00000000-0005-0000-0000-0000C82F0000}"/>
    <cellStyle name="桁区切り 5 2 3 2 2 2 5 3" xfId="21756" xr:uid="{00000000-0005-0000-0000-0000C92F0000}"/>
    <cellStyle name="桁区切り 5 2 3 2 2 2 6" xfId="8830" xr:uid="{00000000-0005-0000-0000-0000CA2F0000}"/>
    <cellStyle name="桁区切り 5 2 3 2 2 2 7" xfId="16314" xr:uid="{00000000-0005-0000-0000-0000CB2F0000}"/>
    <cellStyle name="桁区切り 5 2 3 2 2 3" xfId="2025" xr:uid="{00000000-0005-0000-0000-0000CC2F0000}"/>
    <cellStyle name="桁区切り 5 2 3 2 2 3 2" xfId="9512" xr:uid="{00000000-0005-0000-0000-0000CD2F0000}"/>
    <cellStyle name="桁区切り 5 2 3 2 2 3 3" xfId="16996" xr:uid="{00000000-0005-0000-0000-0000CE2F0000}"/>
    <cellStyle name="桁区切り 5 2 3 2 2 4" xfId="3385" xr:uid="{00000000-0005-0000-0000-0000CF2F0000}"/>
    <cellStyle name="桁区切り 5 2 3 2 2 4 2" xfId="10872" xr:uid="{00000000-0005-0000-0000-0000D02F0000}"/>
    <cellStyle name="桁区切り 5 2 3 2 2 4 3" xfId="18356" xr:uid="{00000000-0005-0000-0000-0000D12F0000}"/>
    <cellStyle name="桁区切り 5 2 3 2 2 5" xfId="4747" xr:uid="{00000000-0005-0000-0000-0000D22F0000}"/>
    <cellStyle name="桁区切り 5 2 3 2 2 5 2" xfId="12234" xr:uid="{00000000-0005-0000-0000-0000D32F0000}"/>
    <cellStyle name="桁区切り 5 2 3 2 2 5 3" xfId="19718" xr:uid="{00000000-0005-0000-0000-0000D42F0000}"/>
    <cellStyle name="桁区切り 5 2 3 2 2 6" xfId="6107" xr:uid="{00000000-0005-0000-0000-0000D52F0000}"/>
    <cellStyle name="桁区切り 5 2 3 2 2 6 2" xfId="13594" xr:uid="{00000000-0005-0000-0000-0000D62F0000}"/>
    <cellStyle name="桁区切り 5 2 3 2 2 6 3" xfId="21078" xr:uid="{00000000-0005-0000-0000-0000D72F0000}"/>
    <cellStyle name="桁区切り 5 2 3 2 2 7" xfId="7473" xr:uid="{00000000-0005-0000-0000-0000D82F0000}"/>
    <cellStyle name="桁区切り 5 2 3 2 2 7 2" xfId="14959" xr:uid="{00000000-0005-0000-0000-0000D92F0000}"/>
    <cellStyle name="桁区切り 5 2 3 2 2 7 3" xfId="22443" xr:uid="{00000000-0005-0000-0000-0000DA2F0000}"/>
    <cellStyle name="桁区切り 5 2 3 2 2 8" xfId="8152" xr:uid="{00000000-0005-0000-0000-0000DB2F0000}"/>
    <cellStyle name="桁区切り 5 2 3 2 2 9" xfId="15636" xr:uid="{00000000-0005-0000-0000-0000DC2F0000}"/>
    <cellStyle name="桁区切り 5 2 3 2 3" xfId="1003" xr:uid="{00000000-0005-0000-0000-0000DD2F0000}"/>
    <cellStyle name="桁区切り 5 2 3 2 3 2" xfId="2365" xr:uid="{00000000-0005-0000-0000-0000DE2F0000}"/>
    <cellStyle name="桁区切り 5 2 3 2 3 2 2" xfId="9852" xr:uid="{00000000-0005-0000-0000-0000DF2F0000}"/>
    <cellStyle name="桁区切り 5 2 3 2 3 2 3" xfId="17336" xr:uid="{00000000-0005-0000-0000-0000E02F0000}"/>
    <cellStyle name="桁区切り 5 2 3 2 3 3" xfId="3725" xr:uid="{00000000-0005-0000-0000-0000E12F0000}"/>
    <cellStyle name="桁区切り 5 2 3 2 3 3 2" xfId="11212" xr:uid="{00000000-0005-0000-0000-0000E22F0000}"/>
    <cellStyle name="桁区切り 5 2 3 2 3 3 3" xfId="18696" xr:uid="{00000000-0005-0000-0000-0000E32F0000}"/>
    <cellStyle name="桁区切り 5 2 3 2 3 4" xfId="5087" xr:uid="{00000000-0005-0000-0000-0000E42F0000}"/>
    <cellStyle name="桁区切り 5 2 3 2 3 4 2" xfId="12574" xr:uid="{00000000-0005-0000-0000-0000E52F0000}"/>
    <cellStyle name="桁区切り 5 2 3 2 3 4 3" xfId="20058" xr:uid="{00000000-0005-0000-0000-0000E62F0000}"/>
    <cellStyle name="桁区切り 5 2 3 2 3 5" xfId="6447" xr:uid="{00000000-0005-0000-0000-0000E72F0000}"/>
    <cellStyle name="桁区切り 5 2 3 2 3 5 2" xfId="13934" xr:uid="{00000000-0005-0000-0000-0000E82F0000}"/>
    <cellStyle name="桁区切り 5 2 3 2 3 5 3" xfId="21418" xr:uid="{00000000-0005-0000-0000-0000E92F0000}"/>
    <cellStyle name="桁区切り 5 2 3 2 3 6" xfId="8492" xr:uid="{00000000-0005-0000-0000-0000EA2F0000}"/>
    <cellStyle name="桁区切り 5 2 3 2 3 7" xfId="15976" xr:uid="{00000000-0005-0000-0000-0000EB2F0000}"/>
    <cellStyle name="桁区切り 5 2 3 2 4" xfId="1685" xr:uid="{00000000-0005-0000-0000-0000EC2F0000}"/>
    <cellStyle name="桁区切り 5 2 3 2 4 2" xfId="9172" xr:uid="{00000000-0005-0000-0000-0000ED2F0000}"/>
    <cellStyle name="桁区切り 5 2 3 2 4 3" xfId="16656" xr:uid="{00000000-0005-0000-0000-0000EE2F0000}"/>
    <cellStyle name="桁区切り 5 2 3 2 5" xfId="3045" xr:uid="{00000000-0005-0000-0000-0000EF2F0000}"/>
    <cellStyle name="桁区切り 5 2 3 2 5 2" xfId="10532" xr:uid="{00000000-0005-0000-0000-0000F02F0000}"/>
    <cellStyle name="桁区切り 5 2 3 2 5 3" xfId="18016" xr:uid="{00000000-0005-0000-0000-0000F12F0000}"/>
    <cellStyle name="桁区切り 5 2 3 2 6" xfId="4407" xr:uid="{00000000-0005-0000-0000-0000F22F0000}"/>
    <cellStyle name="桁区切り 5 2 3 2 6 2" xfId="11894" xr:uid="{00000000-0005-0000-0000-0000F32F0000}"/>
    <cellStyle name="桁区切り 5 2 3 2 6 3" xfId="19378" xr:uid="{00000000-0005-0000-0000-0000F42F0000}"/>
    <cellStyle name="桁区切り 5 2 3 2 7" xfId="5767" xr:uid="{00000000-0005-0000-0000-0000F52F0000}"/>
    <cellStyle name="桁区切り 5 2 3 2 7 2" xfId="13254" xr:uid="{00000000-0005-0000-0000-0000F62F0000}"/>
    <cellStyle name="桁区切り 5 2 3 2 7 3" xfId="20738" xr:uid="{00000000-0005-0000-0000-0000F72F0000}"/>
    <cellStyle name="桁区切り 5 2 3 2 8" xfId="7135" xr:uid="{00000000-0005-0000-0000-0000F82F0000}"/>
    <cellStyle name="桁区切り 5 2 3 2 8 2" xfId="14621" xr:uid="{00000000-0005-0000-0000-0000F92F0000}"/>
    <cellStyle name="桁区切り 5 2 3 2 8 3" xfId="22105" xr:uid="{00000000-0005-0000-0000-0000FA2F0000}"/>
    <cellStyle name="桁区切り 5 2 3 2 9" xfId="7814" xr:uid="{00000000-0005-0000-0000-0000FB2F0000}"/>
    <cellStyle name="桁区切り 5 2 3 3" xfId="494" xr:uid="{00000000-0005-0000-0000-0000FC2F0000}"/>
    <cellStyle name="桁区切り 5 2 3 3 2" xfId="1172" xr:uid="{00000000-0005-0000-0000-0000FD2F0000}"/>
    <cellStyle name="桁区切り 5 2 3 3 2 2" xfId="2534" xr:uid="{00000000-0005-0000-0000-0000FE2F0000}"/>
    <cellStyle name="桁区切り 5 2 3 3 2 2 2" xfId="10021" xr:uid="{00000000-0005-0000-0000-0000FF2F0000}"/>
    <cellStyle name="桁区切り 5 2 3 3 2 2 3" xfId="17505" xr:uid="{00000000-0005-0000-0000-000000300000}"/>
    <cellStyle name="桁区切り 5 2 3 3 2 3" xfId="3894" xr:uid="{00000000-0005-0000-0000-000001300000}"/>
    <cellStyle name="桁区切り 5 2 3 3 2 3 2" xfId="11381" xr:uid="{00000000-0005-0000-0000-000002300000}"/>
    <cellStyle name="桁区切り 5 2 3 3 2 3 3" xfId="18865" xr:uid="{00000000-0005-0000-0000-000003300000}"/>
    <cellStyle name="桁区切り 5 2 3 3 2 4" xfId="5256" xr:uid="{00000000-0005-0000-0000-000004300000}"/>
    <cellStyle name="桁区切り 5 2 3 3 2 4 2" xfId="12743" xr:uid="{00000000-0005-0000-0000-000005300000}"/>
    <cellStyle name="桁区切り 5 2 3 3 2 4 3" xfId="20227" xr:uid="{00000000-0005-0000-0000-000006300000}"/>
    <cellStyle name="桁区切り 5 2 3 3 2 5" xfId="6616" xr:uid="{00000000-0005-0000-0000-000007300000}"/>
    <cellStyle name="桁区切り 5 2 3 3 2 5 2" xfId="14103" xr:uid="{00000000-0005-0000-0000-000008300000}"/>
    <cellStyle name="桁区切り 5 2 3 3 2 5 3" xfId="21587" xr:uid="{00000000-0005-0000-0000-000009300000}"/>
    <cellStyle name="桁区切り 5 2 3 3 2 6" xfId="8661" xr:uid="{00000000-0005-0000-0000-00000A300000}"/>
    <cellStyle name="桁区切り 5 2 3 3 2 7" xfId="16145" xr:uid="{00000000-0005-0000-0000-00000B300000}"/>
    <cellStyle name="桁区切り 5 2 3 3 3" xfId="1856" xr:uid="{00000000-0005-0000-0000-00000C300000}"/>
    <cellStyle name="桁区切り 5 2 3 3 3 2" xfId="9343" xr:uid="{00000000-0005-0000-0000-00000D300000}"/>
    <cellStyle name="桁区切り 5 2 3 3 3 3" xfId="16827" xr:uid="{00000000-0005-0000-0000-00000E300000}"/>
    <cellStyle name="桁区切り 5 2 3 3 4" xfId="3216" xr:uid="{00000000-0005-0000-0000-00000F300000}"/>
    <cellStyle name="桁区切り 5 2 3 3 4 2" xfId="10703" xr:uid="{00000000-0005-0000-0000-000010300000}"/>
    <cellStyle name="桁区切り 5 2 3 3 4 3" xfId="18187" xr:uid="{00000000-0005-0000-0000-000011300000}"/>
    <cellStyle name="桁区切り 5 2 3 3 5" xfId="4578" xr:uid="{00000000-0005-0000-0000-000012300000}"/>
    <cellStyle name="桁区切り 5 2 3 3 5 2" xfId="12065" xr:uid="{00000000-0005-0000-0000-000013300000}"/>
    <cellStyle name="桁区切り 5 2 3 3 5 3" xfId="19549" xr:uid="{00000000-0005-0000-0000-000014300000}"/>
    <cellStyle name="桁区切り 5 2 3 3 6" xfId="5938" xr:uid="{00000000-0005-0000-0000-000015300000}"/>
    <cellStyle name="桁区切り 5 2 3 3 6 2" xfId="13425" xr:uid="{00000000-0005-0000-0000-000016300000}"/>
    <cellStyle name="桁区切り 5 2 3 3 6 3" xfId="20909" xr:uid="{00000000-0005-0000-0000-000017300000}"/>
    <cellStyle name="桁区切り 5 2 3 3 7" xfId="7304" xr:uid="{00000000-0005-0000-0000-000018300000}"/>
    <cellStyle name="桁区切り 5 2 3 3 7 2" xfId="14790" xr:uid="{00000000-0005-0000-0000-000019300000}"/>
    <cellStyle name="桁区切り 5 2 3 3 7 3" xfId="22274" xr:uid="{00000000-0005-0000-0000-00001A300000}"/>
    <cellStyle name="桁区切り 5 2 3 3 8" xfId="7983" xr:uid="{00000000-0005-0000-0000-00001B300000}"/>
    <cellStyle name="桁区切り 5 2 3 3 9" xfId="15467" xr:uid="{00000000-0005-0000-0000-00001C300000}"/>
    <cellStyle name="桁区切り 5 2 3 4" xfId="833" xr:uid="{00000000-0005-0000-0000-00001D300000}"/>
    <cellStyle name="桁区切り 5 2 3 4 2" xfId="2195" xr:uid="{00000000-0005-0000-0000-00001E300000}"/>
    <cellStyle name="桁区切り 5 2 3 4 2 2" xfId="9682" xr:uid="{00000000-0005-0000-0000-00001F300000}"/>
    <cellStyle name="桁区切り 5 2 3 4 2 3" xfId="17166" xr:uid="{00000000-0005-0000-0000-000020300000}"/>
    <cellStyle name="桁区切り 5 2 3 4 3" xfId="3555" xr:uid="{00000000-0005-0000-0000-000021300000}"/>
    <cellStyle name="桁区切り 5 2 3 4 3 2" xfId="11042" xr:uid="{00000000-0005-0000-0000-000022300000}"/>
    <cellStyle name="桁区切り 5 2 3 4 3 3" xfId="18526" xr:uid="{00000000-0005-0000-0000-000023300000}"/>
    <cellStyle name="桁区切り 5 2 3 4 4" xfId="4917" xr:uid="{00000000-0005-0000-0000-000024300000}"/>
    <cellStyle name="桁区切り 5 2 3 4 4 2" xfId="12404" xr:uid="{00000000-0005-0000-0000-000025300000}"/>
    <cellStyle name="桁区切り 5 2 3 4 4 3" xfId="19888" xr:uid="{00000000-0005-0000-0000-000026300000}"/>
    <cellStyle name="桁区切り 5 2 3 4 5" xfId="6277" xr:uid="{00000000-0005-0000-0000-000027300000}"/>
    <cellStyle name="桁区切り 5 2 3 4 5 2" xfId="13764" xr:uid="{00000000-0005-0000-0000-000028300000}"/>
    <cellStyle name="桁区切り 5 2 3 4 5 3" xfId="21248" xr:uid="{00000000-0005-0000-0000-000029300000}"/>
    <cellStyle name="桁区切り 5 2 3 4 6" xfId="8322" xr:uid="{00000000-0005-0000-0000-00002A300000}"/>
    <cellStyle name="桁区切り 5 2 3 4 7" xfId="15806" xr:uid="{00000000-0005-0000-0000-00002B300000}"/>
    <cellStyle name="桁区切り 5 2 3 5" xfId="1516" xr:uid="{00000000-0005-0000-0000-00002C300000}"/>
    <cellStyle name="桁区切り 5 2 3 5 2" xfId="9003" xr:uid="{00000000-0005-0000-0000-00002D300000}"/>
    <cellStyle name="桁区切り 5 2 3 5 3" xfId="16487" xr:uid="{00000000-0005-0000-0000-00002E300000}"/>
    <cellStyle name="桁区切り 5 2 3 6" xfId="2876" xr:uid="{00000000-0005-0000-0000-00002F300000}"/>
    <cellStyle name="桁区切り 5 2 3 6 2" xfId="10363" xr:uid="{00000000-0005-0000-0000-000030300000}"/>
    <cellStyle name="桁区切り 5 2 3 6 3" xfId="17847" xr:uid="{00000000-0005-0000-0000-000031300000}"/>
    <cellStyle name="桁区切り 5 2 3 7" xfId="4238" xr:uid="{00000000-0005-0000-0000-000032300000}"/>
    <cellStyle name="桁区切り 5 2 3 7 2" xfId="11725" xr:uid="{00000000-0005-0000-0000-000033300000}"/>
    <cellStyle name="桁区切り 5 2 3 7 3" xfId="19209" xr:uid="{00000000-0005-0000-0000-000034300000}"/>
    <cellStyle name="桁区切り 5 2 3 8" xfId="5598" xr:uid="{00000000-0005-0000-0000-000035300000}"/>
    <cellStyle name="桁区切り 5 2 3 8 2" xfId="13085" xr:uid="{00000000-0005-0000-0000-000036300000}"/>
    <cellStyle name="桁区切り 5 2 3 8 3" xfId="20569" xr:uid="{00000000-0005-0000-0000-000037300000}"/>
    <cellStyle name="桁区切り 5 2 3 9" xfId="6965" xr:uid="{00000000-0005-0000-0000-000038300000}"/>
    <cellStyle name="桁区切り 5 2 3 9 2" xfId="14451" xr:uid="{00000000-0005-0000-0000-000039300000}"/>
    <cellStyle name="桁区切り 5 2 3 9 3" xfId="21935" xr:uid="{00000000-0005-0000-0000-00003A300000}"/>
    <cellStyle name="桁区切り 5 2 4" xfId="236" xr:uid="{00000000-0005-0000-0000-00003B300000}"/>
    <cellStyle name="桁区切り 5 2 4 10" xfId="15213" xr:uid="{00000000-0005-0000-0000-00003C300000}"/>
    <cellStyle name="桁区切り 5 2 4 2" xfId="578" xr:uid="{00000000-0005-0000-0000-00003D300000}"/>
    <cellStyle name="桁区切り 5 2 4 2 2" xfId="1256" xr:uid="{00000000-0005-0000-0000-00003E300000}"/>
    <cellStyle name="桁区切り 5 2 4 2 2 2" xfId="2618" xr:uid="{00000000-0005-0000-0000-00003F300000}"/>
    <cellStyle name="桁区切り 5 2 4 2 2 2 2" xfId="10105" xr:uid="{00000000-0005-0000-0000-000040300000}"/>
    <cellStyle name="桁区切り 5 2 4 2 2 2 3" xfId="17589" xr:uid="{00000000-0005-0000-0000-000041300000}"/>
    <cellStyle name="桁区切り 5 2 4 2 2 3" xfId="3978" xr:uid="{00000000-0005-0000-0000-000042300000}"/>
    <cellStyle name="桁区切り 5 2 4 2 2 3 2" xfId="11465" xr:uid="{00000000-0005-0000-0000-000043300000}"/>
    <cellStyle name="桁区切り 5 2 4 2 2 3 3" xfId="18949" xr:uid="{00000000-0005-0000-0000-000044300000}"/>
    <cellStyle name="桁区切り 5 2 4 2 2 4" xfId="5340" xr:uid="{00000000-0005-0000-0000-000045300000}"/>
    <cellStyle name="桁区切り 5 2 4 2 2 4 2" xfId="12827" xr:uid="{00000000-0005-0000-0000-000046300000}"/>
    <cellStyle name="桁区切り 5 2 4 2 2 4 3" xfId="20311" xr:uid="{00000000-0005-0000-0000-000047300000}"/>
    <cellStyle name="桁区切り 5 2 4 2 2 5" xfId="6700" xr:uid="{00000000-0005-0000-0000-000048300000}"/>
    <cellStyle name="桁区切り 5 2 4 2 2 5 2" xfId="14187" xr:uid="{00000000-0005-0000-0000-000049300000}"/>
    <cellStyle name="桁区切り 5 2 4 2 2 5 3" xfId="21671" xr:uid="{00000000-0005-0000-0000-00004A300000}"/>
    <cellStyle name="桁区切り 5 2 4 2 2 6" xfId="8745" xr:uid="{00000000-0005-0000-0000-00004B300000}"/>
    <cellStyle name="桁区切り 5 2 4 2 2 7" xfId="16229" xr:uid="{00000000-0005-0000-0000-00004C300000}"/>
    <cellStyle name="桁区切り 5 2 4 2 3" xfId="1940" xr:uid="{00000000-0005-0000-0000-00004D300000}"/>
    <cellStyle name="桁区切り 5 2 4 2 3 2" xfId="9427" xr:uid="{00000000-0005-0000-0000-00004E300000}"/>
    <cellStyle name="桁区切り 5 2 4 2 3 3" xfId="16911" xr:uid="{00000000-0005-0000-0000-00004F300000}"/>
    <cellStyle name="桁区切り 5 2 4 2 4" xfId="3300" xr:uid="{00000000-0005-0000-0000-000050300000}"/>
    <cellStyle name="桁区切り 5 2 4 2 4 2" xfId="10787" xr:uid="{00000000-0005-0000-0000-000051300000}"/>
    <cellStyle name="桁区切り 5 2 4 2 4 3" xfId="18271" xr:uid="{00000000-0005-0000-0000-000052300000}"/>
    <cellStyle name="桁区切り 5 2 4 2 5" xfId="4662" xr:uid="{00000000-0005-0000-0000-000053300000}"/>
    <cellStyle name="桁区切り 5 2 4 2 5 2" xfId="12149" xr:uid="{00000000-0005-0000-0000-000054300000}"/>
    <cellStyle name="桁区切り 5 2 4 2 5 3" xfId="19633" xr:uid="{00000000-0005-0000-0000-000055300000}"/>
    <cellStyle name="桁区切り 5 2 4 2 6" xfId="6022" xr:uid="{00000000-0005-0000-0000-000056300000}"/>
    <cellStyle name="桁区切り 5 2 4 2 6 2" xfId="13509" xr:uid="{00000000-0005-0000-0000-000057300000}"/>
    <cellStyle name="桁区切り 5 2 4 2 6 3" xfId="20993" xr:uid="{00000000-0005-0000-0000-000058300000}"/>
    <cellStyle name="桁区切り 5 2 4 2 7" xfId="7388" xr:uid="{00000000-0005-0000-0000-000059300000}"/>
    <cellStyle name="桁区切り 5 2 4 2 7 2" xfId="14874" xr:uid="{00000000-0005-0000-0000-00005A300000}"/>
    <cellStyle name="桁区切り 5 2 4 2 7 3" xfId="22358" xr:uid="{00000000-0005-0000-0000-00005B300000}"/>
    <cellStyle name="桁区切り 5 2 4 2 8" xfId="8067" xr:uid="{00000000-0005-0000-0000-00005C300000}"/>
    <cellStyle name="桁区切り 5 2 4 2 9" xfId="15551" xr:uid="{00000000-0005-0000-0000-00005D300000}"/>
    <cellStyle name="桁区切り 5 2 4 3" xfId="918" xr:uid="{00000000-0005-0000-0000-00005E300000}"/>
    <cellStyle name="桁区切り 5 2 4 3 2" xfId="2280" xr:uid="{00000000-0005-0000-0000-00005F300000}"/>
    <cellStyle name="桁区切り 5 2 4 3 2 2" xfId="9767" xr:uid="{00000000-0005-0000-0000-000060300000}"/>
    <cellStyle name="桁区切り 5 2 4 3 2 3" xfId="17251" xr:uid="{00000000-0005-0000-0000-000061300000}"/>
    <cellStyle name="桁区切り 5 2 4 3 3" xfId="3640" xr:uid="{00000000-0005-0000-0000-000062300000}"/>
    <cellStyle name="桁区切り 5 2 4 3 3 2" xfId="11127" xr:uid="{00000000-0005-0000-0000-000063300000}"/>
    <cellStyle name="桁区切り 5 2 4 3 3 3" xfId="18611" xr:uid="{00000000-0005-0000-0000-000064300000}"/>
    <cellStyle name="桁区切り 5 2 4 3 4" xfId="5002" xr:uid="{00000000-0005-0000-0000-000065300000}"/>
    <cellStyle name="桁区切り 5 2 4 3 4 2" xfId="12489" xr:uid="{00000000-0005-0000-0000-000066300000}"/>
    <cellStyle name="桁区切り 5 2 4 3 4 3" xfId="19973" xr:uid="{00000000-0005-0000-0000-000067300000}"/>
    <cellStyle name="桁区切り 5 2 4 3 5" xfId="6362" xr:uid="{00000000-0005-0000-0000-000068300000}"/>
    <cellStyle name="桁区切り 5 2 4 3 5 2" xfId="13849" xr:uid="{00000000-0005-0000-0000-000069300000}"/>
    <cellStyle name="桁区切り 5 2 4 3 5 3" xfId="21333" xr:uid="{00000000-0005-0000-0000-00006A300000}"/>
    <cellStyle name="桁区切り 5 2 4 3 6" xfId="8407" xr:uid="{00000000-0005-0000-0000-00006B300000}"/>
    <cellStyle name="桁区切り 5 2 4 3 7" xfId="15891" xr:uid="{00000000-0005-0000-0000-00006C300000}"/>
    <cellStyle name="桁区切り 5 2 4 4" xfId="1600" xr:uid="{00000000-0005-0000-0000-00006D300000}"/>
    <cellStyle name="桁区切り 5 2 4 4 2" xfId="9087" xr:uid="{00000000-0005-0000-0000-00006E300000}"/>
    <cellStyle name="桁区切り 5 2 4 4 3" xfId="16571" xr:uid="{00000000-0005-0000-0000-00006F300000}"/>
    <cellStyle name="桁区切り 5 2 4 5" xfId="2960" xr:uid="{00000000-0005-0000-0000-000070300000}"/>
    <cellStyle name="桁区切り 5 2 4 5 2" xfId="10447" xr:uid="{00000000-0005-0000-0000-000071300000}"/>
    <cellStyle name="桁区切り 5 2 4 5 3" xfId="17931" xr:uid="{00000000-0005-0000-0000-000072300000}"/>
    <cellStyle name="桁区切り 5 2 4 6" xfId="4322" xr:uid="{00000000-0005-0000-0000-000073300000}"/>
    <cellStyle name="桁区切り 5 2 4 6 2" xfId="11809" xr:uid="{00000000-0005-0000-0000-000074300000}"/>
    <cellStyle name="桁区切り 5 2 4 6 3" xfId="19293" xr:uid="{00000000-0005-0000-0000-000075300000}"/>
    <cellStyle name="桁区切り 5 2 4 7" xfId="5682" xr:uid="{00000000-0005-0000-0000-000076300000}"/>
    <cellStyle name="桁区切り 5 2 4 7 2" xfId="13169" xr:uid="{00000000-0005-0000-0000-000077300000}"/>
    <cellStyle name="桁区切り 5 2 4 7 3" xfId="20653" xr:uid="{00000000-0005-0000-0000-000078300000}"/>
    <cellStyle name="桁区切り 5 2 4 8" xfId="7050" xr:uid="{00000000-0005-0000-0000-000079300000}"/>
    <cellStyle name="桁区切り 5 2 4 8 2" xfId="14536" xr:uid="{00000000-0005-0000-0000-00007A300000}"/>
    <cellStyle name="桁区切り 5 2 4 8 3" xfId="22020" xr:uid="{00000000-0005-0000-0000-00007B300000}"/>
    <cellStyle name="桁区切り 5 2 4 9" xfId="7729" xr:uid="{00000000-0005-0000-0000-00007C300000}"/>
    <cellStyle name="桁区切り 5 2 5" xfId="409" xr:uid="{00000000-0005-0000-0000-00007D300000}"/>
    <cellStyle name="桁区切り 5 2 5 2" xfId="1087" xr:uid="{00000000-0005-0000-0000-00007E300000}"/>
    <cellStyle name="桁区切り 5 2 5 2 2" xfId="2449" xr:uid="{00000000-0005-0000-0000-00007F300000}"/>
    <cellStyle name="桁区切り 5 2 5 2 2 2" xfId="9936" xr:uid="{00000000-0005-0000-0000-000080300000}"/>
    <cellStyle name="桁区切り 5 2 5 2 2 3" xfId="17420" xr:uid="{00000000-0005-0000-0000-000081300000}"/>
    <cellStyle name="桁区切り 5 2 5 2 3" xfId="3809" xr:uid="{00000000-0005-0000-0000-000082300000}"/>
    <cellStyle name="桁区切り 5 2 5 2 3 2" xfId="11296" xr:uid="{00000000-0005-0000-0000-000083300000}"/>
    <cellStyle name="桁区切り 5 2 5 2 3 3" xfId="18780" xr:uid="{00000000-0005-0000-0000-000084300000}"/>
    <cellStyle name="桁区切り 5 2 5 2 4" xfId="5171" xr:uid="{00000000-0005-0000-0000-000085300000}"/>
    <cellStyle name="桁区切り 5 2 5 2 4 2" xfId="12658" xr:uid="{00000000-0005-0000-0000-000086300000}"/>
    <cellStyle name="桁区切り 5 2 5 2 4 3" xfId="20142" xr:uid="{00000000-0005-0000-0000-000087300000}"/>
    <cellStyle name="桁区切り 5 2 5 2 5" xfId="6531" xr:uid="{00000000-0005-0000-0000-000088300000}"/>
    <cellStyle name="桁区切り 5 2 5 2 5 2" xfId="14018" xr:uid="{00000000-0005-0000-0000-000089300000}"/>
    <cellStyle name="桁区切り 5 2 5 2 5 3" xfId="21502" xr:uid="{00000000-0005-0000-0000-00008A300000}"/>
    <cellStyle name="桁区切り 5 2 5 2 6" xfId="8576" xr:uid="{00000000-0005-0000-0000-00008B300000}"/>
    <cellStyle name="桁区切り 5 2 5 2 7" xfId="16060" xr:uid="{00000000-0005-0000-0000-00008C300000}"/>
    <cellStyle name="桁区切り 5 2 5 3" xfId="1771" xr:uid="{00000000-0005-0000-0000-00008D300000}"/>
    <cellStyle name="桁区切り 5 2 5 3 2" xfId="9258" xr:uid="{00000000-0005-0000-0000-00008E300000}"/>
    <cellStyle name="桁区切り 5 2 5 3 3" xfId="16742" xr:uid="{00000000-0005-0000-0000-00008F300000}"/>
    <cellStyle name="桁区切り 5 2 5 4" xfId="3131" xr:uid="{00000000-0005-0000-0000-000090300000}"/>
    <cellStyle name="桁区切り 5 2 5 4 2" xfId="10618" xr:uid="{00000000-0005-0000-0000-000091300000}"/>
    <cellStyle name="桁区切り 5 2 5 4 3" xfId="18102" xr:uid="{00000000-0005-0000-0000-000092300000}"/>
    <cellStyle name="桁区切り 5 2 5 5" xfId="4493" xr:uid="{00000000-0005-0000-0000-000093300000}"/>
    <cellStyle name="桁区切り 5 2 5 5 2" xfId="11980" xr:uid="{00000000-0005-0000-0000-000094300000}"/>
    <cellStyle name="桁区切り 5 2 5 5 3" xfId="19464" xr:uid="{00000000-0005-0000-0000-000095300000}"/>
    <cellStyle name="桁区切り 5 2 5 6" xfId="5853" xr:uid="{00000000-0005-0000-0000-000096300000}"/>
    <cellStyle name="桁区切り 5 2 5 6 2" xfId="13340" xr:uid="{00000000-0005-0000-0000-000097300000}"/>
    <cellStyle name="桁区切り 5 2 5 6 3" xfId="20824" xr:uid="{00000000-0005-0000-0000-000098300000}"/>
    <cellStyle name="桁区切り 5 2 5 7" xfId="7219" xr:uid="{00000000-0005-0000-0000-000099300000}"/>
    <cellStyle name="桁区切り 5 2 5 7 2" xfId="14705" xr:uid="{00000000-0005-0000-0000-00009A300000}"/>
    <cellStyle name="桁区切り 5 2 5 7 3" xfId="22189" xr:uid="{00000000-0005-0000-0000-00009B300000}"/>
    <cellStyle name="桁区切り 5 2 5 8" xfId="7898" xr:uid="{00000000-0005-0000-0000-00009C300000}"/>
    <cellStyle name="桁区切り 5 2 5 9" xfId="15382" xr:uid="{00000000-0005-0000-0000-00009D300000}"/>
    <cellStyle name="桁区切り 5 2 6" xfId="748" xr:uid="{00000000-0005-0000-0000-00009E300000}"/>
    <cellStyle name="桁区切り 5 2 6 2" xfId="2110" xr:uid="{00000000-0005-0000-0000-00009F300000}"/>
    <cellStyle name="桁区切り 5 2 6 2 2" xfId="9597" xr:uid="{00000000-0005-0000-0000-0000A0300000}"/>
    <cellStyle name="桁区切り 5 2 6 2 3" xfId="17081" xr:uid="{00000000-0005-0000-0000-0000A1300000}"/>
    <cellStyle name="桁区切り 5 2 6 3" xfId="3470" xr:uid="{00000000-0005-0000-0000-0000A2300000}"/>
    <cellStyle name="桁区切り 5 2 6 3 2" xfId="10957" xr:uid="{00000000-0005-0000-0000-0000A3300000}"/>
    <cellStyle name="桁区切り 5 2 6 3 3" xfId="18441" xr:uid="{00000000-0005-0000-0000-0000A4300000}"/>
    <cellStyle name="桁区切り 5 2 6 4" xfId="4832" xr:uid="{00000000-0005-0000-0000-0000A5300000}"/>
    <cellStyle name="桁区切り 5 2 6 4 2" xfId="12319" xr:uid="{00000000-0005-0000-0000-0000A6300000}"/>
    <cellStyle name="桁区切り 5 2 6 4 3" xfId="19803" xr:uid="{00000000-0005-0000-0000-0000A7300000}"/>
    <cellStyle name="桁区切り 5 2 6 5" xfId="6192" xr:uid="{00000000-0005-0000-0000-0000A8300000}"/>
    <cellStyle name="桁区切り 5 2 6 5 2" xfId="13679" xr:uid="{00000000-0005-0000-0000-0000A9300000}"/>
    <cellStyle name="桁区切り 5 2 6 5 3" xfId="21163" xr:uid="{00000000-0005-0000-0000-0000AA300000}"/>
    <cellStyle name="桁区切り 5 2 6 6" xfId="8237" xr:uid="{00000000-0005-0000-0000-0000AB300000}"/>
    <cellStyle name="桁区切り 5 2 6 7" xfId="15721" xr:uid="{00000000-0005-0000-0000-0000AC300000}"/>
    <cellStyle name="桁区切り 5 2 7" xfId="1444" xr:uid="{00000000-0005-0000-0000-0000AD300000}"/>
    <cellStyle name="桁区切り 5 2 7 2" xfId="8931" xr:uid="{00000000-0005-0000-0000-0000AE300000}"/>
    <cellStyle name="桁区切り 5 2 7 3" xfId="16415" xr:uid="{00000000-0005-0000-0000-0000AF300000}"/>
    <cellStyle name="桁区切り 5 2 8" xfId="2804" xr:uid="{00000000-0005-0000-0000-0000B0300000}"/>
    <cellStyle name="桁区切り 5 2 8 2" xfId="10291" xr:uid="{00000000-0005-0000-0000-0000B1300000}"/>
    <cellStyle name="桁区切り 5 2 8 3" xfId="17775" xr:uid="{00000000-0005-0000-0000-0000B2300000}"/>
    <cellStyle name="桁区切り 5 2 9" xfId="4166" xr:uid="{00000000-0005-0000-0000-0000B3300000}"/>
    <cellStyle name="桁区切り 5 2 9 2" xfId="11653" xr:uid="{00000000-0005-0000-0000-0000B4300000}"/>
    <cellStyle name="桁区切り 5 2 9 3" xfId="19137" xr:uid="{00000000-0005-0000-0000-0000B5300000}"/>
    <cellStyle name="桁区切り 5 3" xfId="89" xr:uid="{00000000-0005-0000-0000-0000B6300000}"/>
    <cellStyle name="桁区切り 5 3 10" xfId="6910" xr:uid="{00000000-0005-0000-0000-0000B7300000}"/>
    <cellStyle name="桁区切り 5 3 10 2" xfId="14396" xr:uid="{00000000-0005-0000-0000-0000B8300000}"/>
    <cellStyle name="桁区切り 5 3 10 3" xfId="21880" xr:uid="{00000000-0005-0000-0000-0000B9300000}"/>
    <cellStyle name="桁区切り 5 3 11" xfId="7589" xr:uid="{00000000-0005-0000-0000-0000BA300000}"/>
    <cellStyle name="桁区切り 5 3 12" xfId="15073" xr:uid="{00000000-0005-0000-0000-0000BB300000}"/>
    <cellStyle name="桁区切り 5 3 2" xfId="181" xr:uid="{00000000-0005-0000-0000-0000BC300000}"/>
    <cellStyle name="桁区切り 5 3 2 10" xfId="7674" xr:uid="{00000000-0005-0000-0000-0000BD300000}"/>
    <cellStyle name="桁区切り 5 3 2 11" xfId="15158" xr:uid="{00000000-0005-0000-0000-0000BE300000}"/>
    <cellStyle name="桁区切り 5 3 2 2" xfId="351" xr:uid="{00000000-0005-0000-0000-0000BF300000}"/>
    <cellStyle name="桁区切り 5 3 2 2 10" xfId="15328" xr:uid="{00000000-0005-0000-0000-0000C0300000}"/>
    <cellStyle name="桁区切り 5 3 2 2 2" xfId="693" xr:uid="{00000000-0005-0000-0000-0000C1300000}"/>
    <cellStyle name="桁区切り 5 3 2 2 2 2" xfId="1371" xr:uid="{00000000-0005-0000-0000-0000C2300000}"/>
    <cellStyle name="桁区切り 5 3 2 2 2 2 2" xfId="2733" xr:uid="{00000000-0005-0000-0000-0000C3300000}"/>
    <cellStyle name="桁区切り 5 3 2 2 2 2 2 2" xfId="10220" xr:uid="{00000000-0005-0000-0000-0000C4300000}"/>
    <cellStyle name="桁区切り 5 3 2 2 2 2 2 3" xfId="17704" xr:uid="{00000000-0005-0000-0000-0000C5300000}"/>
    <cellStyle name="桁区切り 5 3 2 2 2 2 3" xfId="4093" xr:uid="{00000000-0005-0000-0000-0000C6300000}"/>
    <cellStyle name="桁区切り 5 3 2 2 2 2 3 2" xfId="11580" xr:uid="{00000000-0005-0000-0000-0000C7300000}"/>
    <cellStyle name="桁区切り 5 3 2 2 2 2 3 3" xfId="19064" xr:uid="{00000000-0005-0000-0000-0000C8300000}"/>
    <cellStyle name="桁区切り 5 3 2 2 2 2 4" xfId="5455" xr:uid="{00000000-0005-0000-0000-0000C9300000}"/>
    <cellStyle name="桁区切り 5 3 2 2 2 2 4 2" xfId="12942" xr:uid="{00000000-0005-0000-0000-0000CA300000}"/>
    <cellStyle name="桁区切り 5 3 2 2 2 2 4 3" xfId="20426" xr:uid="{00000000-0005-0000-0000-0000CB300000}"/>
    <cellStyle name="桁区切り 5 3 2 2 2 2 5" xfId="6815" xr:uid="{00000000-0005-0000-0000-0000CC300000}"/>
    <cellStyle name="桁区切り 5 3 2 2 2 2 5 2" xfId="14302" xr:uid="{00000000-0005-0000-0000-0000CD300000}"/>
    <cellStyle name="桁区切り 5 3 2 2 2 2 5 3" xfId="21786" xr:uid="{00000000-0005-0000-0000-0000CE300000}"/>
    <cellStyle name="桁区切り 5 3 2 2 2 2 6" xfId="8860" xr:uid="{00000000-0005-0000-0000-0000CF300000}"/>
    <cellStyle name="桁区切り 5 3 2 2 2 2 7" xfId="16344" xr:uid="{00000000-0005-0000-0000-0000D0300000}"/>
    <cellStyle name="桁区切り 5 3 2 2 2 3" xfId="2055" xr:uid="{00000000-0005-0000-0000-0000D1300000}"/>
    <cellStyle name="桁区切り 5 3 2 2 2 3 2" xfId="9542" xr:uid="{00000000-0005-0000-0000-0000D2300000}"/>
    <cellStyle name="桁区切り 5 3 2 2 2 3 3" xfId="17026" xr:uid="{00000000-0005-0000-0000-0000D3300000}"/>
    <cellStyle name="桁区切り 5 3 2 2 2 4" xfId="3415" xr:uid="{00000000-0005-0000-0000-0000D4300000}"/>
    <cellStyle name="桁区切り 5 3 2 2 2 4 2" xfId="10902" xr:uid="{00000000-0005-0000-0000-0000D5300000}"/>
    <cellStyle name="桁区切り 5 3 2 2 2 4 3" xfId="18386" xr:uid="{00000000-0005-0000-0000-0000D6300000}"/>
    <cellStyle name="桁区切り 5 3 2 2 2 5" xfId="4777" xr:uid="{00000000-0005-0000-0000-0000D7300000}"/>
    <cellStyle name="桁区切り 5 3 2 2 2 5 2" xfId="12264" xr:uid="{00000000-0005-0000-0000-0000D8300000}"/>
    <cellStyle name="桁区切り 5 3 2 2 2 5 3" xfId="19748" xr:uid="{00000000-0005-0000-0000-0000D9300000}"/>
    <cellStyle name="桁区切り 5 3 2 2 2 6" xfId="6137" xr:uid="{00000000-0005-0000-0000-0000DA300000}"/>
    <cellStyle name="桁区切り 5 3 2 2 2 6 2" xfId="13624" xr:uid="{00000000-0005-0000-0000-0000DB300000}"/>
    <cellStyle name="桁区切り 5 3 2 2 2 6 3" xfId="21108" xr:uid="{00000000-0005-0000-0000-0000DC300000}"/>
    <cellStyle name="桁区切り 5 3 2 2 2 7" xfId="7503" xr:uid="{00000000-0005-0000-0000-0000DD300000}"/>
    <cellStyle name="桁区切り 5 3 2 2 2 7 2" xfId="14989" xr:uid="{00000000-0005-0000-0000-0000DE300000}"/>
    <cellStyle name="桁区切り 5 3 2 2 2 7 3" xfId="22473" xr:uid="{00000000-0005-0000-0000-0000DF300000}"/>
    <cellStyle name="桁区切り 5 3 2 2 2 8" xfId="8182" xr:uid="{00000000-0005-0000-0000-0000E0300000}"/>
    <cellStyle name="桁区切り 5 3 2 2 2 9" xfId="15666" xr:uid="{00000000-0005-0000-0000-0000E1300000}"/>
    <cellStyle name="桁区切り 5 3 2 2 3" xfId="1033" xr:uid="{00000000-0005-0000-0000-0000E2300000}"/>
    <cellStyle name="桁区切り 5 3 2 2 3 2" xfId="2395" xr:uid="{00000000-0005-0000-0000-0000E3300000}"/>
    <cellStyle name="桁区切り 5 3 2 2 3 2 2" xfId="9882" xr:uid="{00000000-0005-0000-0000-0000E4300000}"/>
    <cellStyle name="桁区切り 5 3 2 2 3 2 3" xfId="17366" xr:uid="{00000000-0005-0000-0000-0000E5300000}"/>
    <cellStyle name="桁区切り 5 3 2 2 3 3" xfId="3755" xr:uid="{00000000-0005-0000-0000-0000E6300000}"/>
    <cellStyle name="桁区切り 5 3 2 2 3 3 2" xfId="11242" xr:uid="{00000000-0005-0000-0000-0000E7300000}"/>
    <cellStyle name="桁区切り 5 3 2 2 3 3 3" xfId="18726" xr:uid="{00000000-0005-0000-0000-0000E8300000}"/>
    <cellStyle name="桁区切り 5 3 2 2 3 4" xfId="5117" xr:uid="{00000000-0005-0000-0000-0000E9300000}"/>
    <cellStyle name="桁区切り 5 3 2 2 3 4 2" xfId="12604" xr:uid="{00000000-0005-0000-0000-0000EA300000}"/>
    <cellStyle name="桁区切り 5 3 2 2 3 4 3" xfId="20088" xr:uid="{00000000-0005-0000-0000-0000EB300000}"/>
    <cellStyle name="桁区切り 5 3 2 2 3 5" xfId="6477" xr:uid="{00000000-0005-0000-0000-0000EC300000}"/>
    <cellStyle name="桁区切り 5 3 2 2 3 5 2" xfId="13964" xr:uid="{00000000-0005-0000-0000-0000ED300000}"/>
    <cellStyle name="桁区切り 5 3 2 2 3 5 3" xfId="21448" xr:uid="{00000000-0005-0000-0000-0000EE300000}"/>
    <cellStyle name="桁区切り 5 3 2 2 3 6" xfId="8522" xr:uid="{00000000-0005-0000-0000-0000EF300000}"/>
    <cellStyle name="桁区切り 5 3 2 2 3 7" xfId="16006" xr:uid="{00000000-0005-0000-0000-0000F0300000}"/>
    <cellStyle name="桁区切り 5 3 2 2 4" xfId="1715" xr:uid="{00000000-0005-0000-0000-0000F1300000}"/>
    <cellStyle name="桁区切り 5 3 2 2 4 2" xfId="9202" xr:uid="{00000000-0005-0000-0000-0000F2300000}"/>
    <cellStyle name="桁区切り 5 3 2 2 4 3" xfId="16686" xr:uid="{00000000-0005-0000-0000-0000F3300000}"/>
    <cellStyle name="桁区切り 5 3 2 2 5" xfId="3075" xr:uid="{00000000-0005-0000-0000-0000F4300000}"/>
    <cellStyle name="桁区切り 5 3 2 2 5 2" xfId="10562" xr:uid="{00000000-0005-0000-0000-0000F5300000}"/>
    <cellStyle name="桁区切り 5 3 2 2 5 3" xfId="18046" xr:uid="{00000000-0005-0000-0000-0000F6300000}"/>
    <cellStyle name="桁区切り 5 3 2 2 6" xfId="4437" xr:uid="{00000000-0005-0000-0000-0000F7300000}"/>
    <cellStyle name="桁区切り 5 3 2 2 6 2" xfId="11924" xr:uid="{00000000-0005-0000-0000-0000F8300000}"/>
    <cellStyle name="桁区切り 5 3 2 2 6 3" xfId="19408" xr:uid="{00000000-0005-0000-0000-0000F9300000}"/>
    <cellStyle name="桁区切り 5 3 2 2 7" xfId="5797" xr:uid="{00000000-0005-0000-0000-0000FA300000}"/>
    <cellStyle name="桁区切り 5 3 2 2 7 2" xfId="13284" xr:uid="{00000000-0005-0000-0000-0000FB300000}"/>
    <cellStyle name="桁区切り 5 3 2 2 7 3" xfId="20768" xr:uid="{00000000-0005-0000-0000-0000FC300000}"/>
    <cellStyle name="桁区切り 5 3 2 2 8" xfId="7165" xr:uid="{00000000-0005-0000-0000-0000FD300000}"/>
    <cellStyle name="桁区切り 5 3 2 2 8 2" xfId="14651" xr:uid="{00000000-0005-0000-0000-0000FE300000}"/>
    <cellStyle name="桁区切り 5 3 2 2 8 3" xfId="22135" xr:uid="{00000000-0005-0000-0000-0000FF300000}"/>
    <cellStyle name="桁区切り 5 3 2 2 9" xfId="7844" xr:uid="{00000000-0005-0000-0000-000000310000}"/>
    <cellStyle name="桁区切り 5 3 2 3" xfId="524" xr:uid="{00000000-0005-0000-0000-000001310000}"/>
    <cellStyle name="桁区切り 5 3 2 3 2" xfId="1202" xr:uid="{00000000-0005-0000-0000-000002310000}"/>
    <cellStyle name="桁区切り 5 3 2 3 2 2" xfId="2564" xr:uid="{00000000-0005-0000-0000-000003310000}"/>
    <cellStyle name="桁区切り 5 3 2 3 2 2 2" xfId="10051" xr:uid="{00000000-0005-0000-0000-000004310000}"/>
    <cellStyle name="桁区切り 5 3 2 3 2 2 3" xfId="17535" xr:uid="{00000000-0005-0000-0000-000005310000}"/>
    <cellStyle name="桁区切り 5 3 2 3 2 3" xfId="3924" xr:uid="{00000000-0005-0000-0000-000006310000}"/>
    <cellStyle name="桁区切り 5 3 2 3 2 3 2" xfId="11411" xr:uid="{00000000-0005-0000-0000-000007310000}"/>
    <cellStyle name="桁区切り 5 3 2 3 2 3 3" xfId="18895" xr:uid="{00000000-0005-0000-0000-000008310000}"/>
    <cellStyle name="桁区切り 5 3 2 3 2 4" xfId="5286" xr:uid="{00000000-0005-0000-0000-000009310000}"/>
    <cellStyle name="桁区切り 5 3 2 3 2 4 2" xfId="12773" xr:uid="{00000000-0005-0000-0000-00000A310000}"/>
    <cellStyle name="桁区切り 5 3 2 3 2 4 3" xfId="20257" xr:uid="{00000000-0005-0000-0000-00000B310000}"/>
    <cellStyle name="桁区切り 5 3 2 3 2 5" xfId="6646" xr:uid="{00000000-0005-0000-0000-00000C310000}"/>
    <cellStyle name="桁区切り 5 3 2 3 2 5 2" xfId="14133" xr:uid="{00000000-0005-0000-0000-00000D310000}"/>
    <cellStyle name="桁区切り 5 3 2 3 2 5 3" xfId="21617" xr:uid="{00000000-0005-0000-0000-00000E310000}"/>
    <cellStyle name="桁区切り 5 3 2 3 2 6" xfId="8691" xr:uid="{00000000-0005-0000-0000-00000F310000}"/>
    <cellStyle name="桁区切り 5 3 2 3 2 7" xfId="16175" xr:uid="{00000000-0005-0000-0000-000010310000}"/>
    <cellStyle name="桁区切り 5 3 2 3 3" xfId="1886" xr:uid="{00000000-0005-0000-0000-000011310000}"/>
    <cellStyle name="桁区切り 5 3 2 3 3 2" xfId="9373" xr:uid="{00000000-0005-0000-0000-000012310000}"/>
    <cellStyle name="桁区切り 5 3 2 3 3 3" xfId="16857" xr:uid="{00000000-0005-0000-0000-000013310000}"/>
    <cellStyle name="桁区切り 5 3 2 3 4" xfId="3246" xr:uid="{00000000-0005-0000-0000-000014310000}"/>
    <cellStyle name="桁区切り 5 3 2 3 4 2" xfId="10733" xr:uid="{00000000-0005-0000-0000-000015310000}"/>
    <cellStyle name="桁区切り 5 3 2 3 4 3" xfId="18217" xr:uid="{00000000-0005-0000-0000-000016310000}"/>
    <cellStyle name="桁区切り 5 3 2 3 5" xfId="4608" xr:uid="{00000000-0005-0000-0000-000017310000}"/>
    <cellStyle name="桁区切り 5 3 2 3 5 2" xfId="12095" xr:uid="{00000000-0005-0000-0000-000018310000}"/>
    <cellStyle name="桁区切り 5 3 2 3 5 3" xfId="19579" xr:uid="{00000000-0005-0000-0000-000019310000}"/>
    <cellStyle name="桁区切り 5 3 2 3 6" xfId="5968" xr:uid="{00000000-0005-0000-0000-00001A310000}"/>
    <cellStyle name="桁区切り 5 3 2 3 6 2" xfId="13455" xr:uid="{00000000-0005-0000-0000-00001B310000}"/>
    <cellStyle name="桁区切り 5 3 2 3 6 3" xfId="20939" xr:uid="{00000000-0005-0000-0000-00001C310000}"/>
    <cellStyle name="桁区切り 5 3 2 3 7" xfId="7334" xr:uid="{00000000-0005-0000-0000-00001D310000}"/>
    <cellStyle name="桁区切り 5 3 2 3 7 2" xfId="14820" xr:uid="{00000000-0005-0000-0000-00001E310000}"/>
    <cellStyle name="桁区切り 5 3 2 3 7 3" xfId="22304" xr:uid="{00000000-0005-0000-0000-00001F310000}"/>
    <cellStyle name="桁区切り 5 3 2 3 8" xfId="8013" xr:uid="{00000000-0005-0000-0000-000020310000}"/>
    <cellStyle name="桁区切り 5 3 2 3 9" xfId="15497" xr:uid="{00000000-0005-0000-0000-000021310000}"/>
    <cellStyle name="桁区切り 5 3 2 4" xfId="863" xr:uid="{00000000-0005-0000-0000-000022310000}"/>
    <cellStyle name="桁区切り 5 3 2 4 2" xfId="2225" xr:uid="{00000000-0005-0000-0000-000023310000}"/>
    <cellStyle name="桁区切り 5 3 2 4 2 2" xfId="9712" xr:uid="{00000000-0005-0000-0000-000024310000}"/>
    <cellStyle name="桁区切り 5 3 2 4 2 3" xfId="17196" xr:uid="{00000000-0005-0000-0000-000025310000}"/>
    <cellStyle name="桁区切り 5 3 2 4 3" xfId="3585" xr:uid="{00000000-0005-0000-0000-000026310000}"/>
    <cellStyle name="桁区切り 5 3 2 4 3 2" xfId="11072" xr:uid="{00000000-0005-0000-0000-000027310000}"/>
    <cellStyle name="桁区切り 5 3 2 4 3 3" xfId="18556" xr:uid="{00000000-0005-0000-0000-000028310000}"/>
    <cellStyle name="桁区切り 5 3 2 4 4" xfId="4947" xr:uid="{00000000-0005-0000-0000-000029310000}"/>
    <cellStyle name="桁区切り 5 3 2 4 4 2" xfId="12434" xr:uid="{00000000-0005-0000-0000-00002A310000}"/>
    <cellStyle name="桁区切り 5 3 2 4 4 3" xfId="19918" xr:uid="{00000000-0005-0000-0000-00002B310000}"/>
    <cellStyle name="桁区切り 5 3 2 4 5" xfId="6307" xr:uid="{00000000-0005-0000-0000-00002C310000}"/>
    <cellStyle name="桁区切り 5 3 2 4 5 2" xfId="13794" xr:uid="{00000000-0005-0000-0000-00002D310000}"/>
    <cellStyle name="桁区切り 5 3 2 4 5 3" xfId="21278" xr:uid="{00000000-0005-0000-0000-00002E310000}"/>
    <cellStyle name="桁区切り 5 3 2 4 6" xfId="8352" xr:uid="{00000000-0005-0000-0000-00002F310000}"/>
    <cellStyle name="桁区切り 5 3 2 4 7" xfId="15836" xr:uid="{00000000-0005-0000-0000-000030310000}"/>
    <cellStyle name="桁区切り 5 3 2 5" xfId="1546" xr:uid="{00000000-0005-0000-0000-000031310000}"/>
    <cellStyle name="桁区切り 5 3 2 5 2" xfId="9033" xr:uid="{00000000-0005-0000-0000-000032310000}"/>
    <cellStyle name="桁区切り 5 3 2 5 3" xfId="16517" xr:uid="{00000000-0005-0000-0000-000033310000}"/>
    <cellStyle name="桁区切り 5 3 2 6" xfId="2906" xr:uid="{00000000-0005-0000-0000-000034310000}"/>
    <cellStyle name="桁区切り 5 3 2 6 2" xfId="10393" xr:uid="{00000000-0005-0000-0000-000035310000}"/>
    <cellStyle name="桁区切り 5 3 2 6 3" xfId="17877" xr:uid="{00000000-0005-0000-0000-000036310000}"/>
    <cellStyle name="桁区切り 5 3 2 7" xfId="4268" xr:uid="{00000000-0005-0000-0000-000037310000}"/>
    <cellStyle name="桁区切り 5 3 2 7 2" xfId="11755" xr:uid="{00000000-0005-0000-0000-000038310000}"/>
    <cellStyle name="桁区切り 5 3 2 7 3" xfId="19239" xr:uid="{00000000-0005-0000-0000-000039310000}"/>
    <cellStyle name="桁区切り 5 3 2 8" xfId="5628" xr:uid="{00000000-0005-0000-0000-00003A310000}"/>
    <cellStyle name="桁区切り 5 3 2 8 2" xfId="13115" xr:uid="{00000000-0005-0000-0000-00003B310000}"/>
    <cellStyle name="桁区切り 5 3 2 8 3" xfId="20599" xr:uid="{00000000-0005-0000-0000-00003C310000}"/>
    <cellStyle name="桁区切り 5 3 2 9" xfId="6995" xr:uid="{00000000-0005-0000-0000-00003D310000}"/>
    <cellStyle name="桁区切り 5 3 2 9 2" xfId="14481" xr:uid="{00000000-0005-0000-0000-00003E310000}"/>
    <cellStyle name="桁区切り 5 3 2 9 3" xfId="21965" xr:uid="{00000000-0005-0000-0000-00003F310000}"/>
    <cellStyle name="桁区切り 5 3 3" xfId="266" xr:uid="{00000000-0005-0000-0000-000040310000}"/>
    <cellStyle name="桁区切り 5 3 3 10" xfId="15243" xr:uid="{00000000-0005-0000-0000-000041310000}"/>
    <cellStyle name="桁区切り 5 3 3 2" xfId="608" xr:uid="{00000000-0005-0000-0000-000042310000}"/>
    <cellStyle name="桁区切り 5 3 3 2 2" xfId="1286" xr:uid="{00000000-0005-0000-0000-000043310000}"/>
    <cellStyle name="桁区切り 5 3 3 2 2 2" xfId="2648" xr:uid="{00000000-0005-0000-0000-000044310000}"/>
    <cellStyle name="桁区切り 5 3 3 2 2 2 2" xfId="10135" xr:uid="{00000000-0005-0000-0000-000045310000}"/>
    <cellStyle name="桁区切り 5 3 3 2 2 2 3" xfId="17619" xr:uid="{00000000-0005-0000-0000-000046310000}"/>
    <cellStyle name="桁区切り 5 3 3 2 2 3" xfId="4008" xr:uid="{00000000-0005-0000-0000-000047310000}"/>
    <cellStyle name="桁区切り 5 3 3 2 2 3 2" xfId="11495" xr:uid="{00000000-0005-0000-0000-000048310000}"/>
    <cellStyle name="桁区切り 5 3 3 2 2 3 3" xfId="18979" xr:uid="{00000000-0005-0000-0000-000049310000}"/>
    <cellStyle name="桁区切り 5 3 3 2 2 4" xfId="5370" xr:uid="{00000000-0005-0000-0000-00004A310000}"/>
    <cellStyle name="桁区切り 5 3 3 2 2 4 2" xfId="12857" xr:uid="{00000000-0005-0000-0000-00004B310000}"/>
    <cellStyle name="桁区切り 5 3 3 2 2 4 3" xfId="20341" xr:uid="{00000000-0005-0000-0000-00004C310000}"/>
    <cellStyle name="桁区切り 5 3 3 2 2 5" xfId="6730" xr:uid="{00000000-0005-0000-0000-00004D310000}"/>
    <cellStyle name="桁区切り 5 3 3 2 2 5 2" xfId="14217" xr:uid="{00000000-0005-0000-0000-00004E310000}"/>
    <cellStyle name="桁区切り 5 3 3 2 2 5 3" xfId="21701" xr:uid="{00000000-0005-0000-0000-00004F310000}"/>
    <cellStyle name="桁区切り 5 3 3 2 2 6" xfId="8775" xr:uid="{00000000-0005-0000-0000-000050310000}"/>
    <cellStyle name="桁区切り 5 3 3 2 2 7" xfId="16259" xr:uid="{00000000-0005-0000-0000-000051310000}"/>
    <cellStyle name="桁区切り 5 3 3 2 3" xfId="1970" xr:uid="{00000000-0005-0000-0000-000052310000}"/>
    <cellStyle name="桁区切り 5 3 3 2 3 2" xfId="9457" xr:uid="{00000000-0005-0000-0000-000053310000}"/>
    <cellStyle name="桁区切り 5 3 3 2 3 3" xfId="16941" xr:uid="{00000000-0005-0000-0000-000054310000}"/>
    <cellStyle name="桁区切り 5 3 3 2 4" xfId="3330" xr:uid="{00000000-0005-0000-0000-000055310000}"/>
    <cellStyle name="桁区切り 5 3 3 2 4 2" xfId="10817" xr:uid="{00000000-0005-0000-0000-000056310000}"/>
    <cellStyle name="桁区切り 5 3 3 2 4 3" xfId="18301" xr:uid="{00000000-0005-0000-0000-000057310000}"/>
    <cellStyle name="桁区切り 5 3 3 2 5" xfId="4692" xr:uid="{00000000-0005-0000-0000-000058310000}"/>
    <cellStyle name="桁区切り 5 3 3 2 5 2" xfId="12179" xr:uid="{00000000-0005-0000-0000-000059310000}"/>
    <cellStyle name="桁区切り 5 3 3 2 5 3" xfId="19663" xr:uid="{00000000-0005-0000-0000-00005A310000}"/>
    <cellStyle name="桁区切り 5 3 3 2 6" xfId="6052" xr:uid="{00000000-0005-0000-0000-00005B310000}"/>
    <cellStyle name="桁区切り 5 3 3 2 6 2" xfId="13539" xr:uid="{00000000-0005-0000-0000-00005C310000}"/>
    <cellStyle name="桁区切り 5 3 3 2 6 3" xfId="21023" xr:uid="{00000000-0005-0000-0000-00005D310000}"/>
    <cellStyle name="桁区切り 5 3 3 2 7" xfId="7418" xr:uid="{00000000-0005-0000-0000-00005E310000}"/>
    <cellStyle name="桁区切り 5 3 3 2 7 2" xfId="14904" xr:uid="{00000000-0005-0000-0000-00005F310000}"/>
    <cellStyle name="桁区切り 5 3 3 2 7 3" xfId="22388" xr:uid="{00000000-0005-0000-0000-000060310000}"/>
    <cellStyle name="桁区切り 5 3 3 2 8" xfId="8097" xr:uid="{00000000-0005-0000-0000-000061310000}"/>
    <cellStyle name="桁区切り 5 3 3 2 9" xfId="15581" xr:uid="{00000000-0005-0000-0000-000062310000}"/>
    <cellStyle name="桁区切り 5 3 3 3" xfId="948" xr:uid="{00000000-0005-0000-0000-000063310000}"/>
    <cellStyle name="桁区切り 5 3 3 3 2" xfId="2310" xr:uid="{00000000-0005-0000-0000-000064310000}"/>
    <cellStyle name="桁区切り 5 3 3 3 2 2" xfId="9797" xr:uid="{00000000-0005-0000-0000-000065310000}"/>
    <cellStyle name="桁区切り 5 3 3 3 2 3" xfId="17281" xr:uid="{00000000-0005-0000-0000-000066310000}"/>
    <cellStyle name="桁区切り 5 3 3 3 3" xfId="3670" xr:uid="{00000000-0005-0000-0000-000067310000}"/>
    <cellStyle name="桁区切り 5 3 3 3 3 2" xfId="11157" xr:uid="{00000000-0005-0000-0000-000068310000}"/>
    <cellStyle name="桁区切り 5 3 3 3 3 3" xfId="18641" xr:uid="{00000000-0005-0000-0000-000069310000}"/>
    <cellStyle name="桁区切り 5 3 3 3 4" xfId="5032" xr:uid="{00000000-0005-0000-0000-00006A310000}"/>
    <cellStyle name="桁区切り 5 3 3 3 4 2" xfId="12519" xr:uid="{00000000-0005-0000-0000-00006B310000}"/>
    <cellStyle name="桁区切り 5 3 3 3 4 3" xfId="20003" xr:uid="{00000000-0005-0000-0000-00006C310000}"/>
    <cellStyle name="桁区切り 5 3 3 3 5" xfId="6392" xr:uid="{00000000-0005-0000-0000-00006D310000}"/>
    <cellStyle name="桁区切り 5 3 3 3 5 2" xfId="13879" xr:uid="{00000000-0005-0000-0000-00006E310000}"/>
    <cellStyle name="桁区切り 5 3 3 3 5 3" xfId="21363" xr:uid="{00000000-0005-0000-0000-00006F310000}"/>
    <cellStyle name="桁区切り 5 3 3 3 6" xfId="8437" xr:uid="{00000000-0005-0000-0000-000070310000}"/>
    <cellStyle name="桁区切り 5 3 3 3 7" xfId="15921" xr:uid="{00000000-0005-0000-0000-000071310000}"/>
    <cellStyle name="桁区切り 5 3 3 4" xfId="1630" xr:uid="{00000000-0005-0000-0000-000072310000}"/>
    <cellStyle name="桁区切り 5 3 3 4 2" xfId="9117" xr:uid="{00000000-0005-0000-0000-000073310000}"/>
    <cellStyle name="桁区切り 5 3 3 4 3" xfId="16601" xr:uid="{00000000-0005-0000-0000-000074310000}"/>
    <cellStyle name="桁区切り 5 3 3 5" xfId="2990" xr:uid="{00000000-0005-0000-0000-000075310000}"/>
    <cellStyle name="桁区切り 5 3 3 5 2" xfId="10477" xr:uid="{00000000-0005-0000-0000-000076310000}"/>
    <cellStyle name="桁区切り 5 3 3 5 3" xfId="17961" xr:uid="{00000000-0005-0000-0000-000077310000}"/>
    <cellStyle name="桁区切り 5 3 3 6" xfId="4352" xr:uid="{00000000-0005-0000-0000-000078310000}"/>
    <cellStyle name="桁区切り 5 3 3 6 2" xfId="11839" xr:uid="{00000000-0005-0000-0000-000079310000}"/>
    <cellStyle name="桁区切り 5 3 3 6 3" xfId="19323" xr:uid="{00000000-0005-0000-0000-00007A310000}"/>
    <cellStyle name="桁区切り 5 3 3 7" xfId="5712" xr:uid="{00000000-0005-0000-0000-00007B310000}"/>
    <cellStyle name="桁区切り 5 3 3 7 2" xfId="13199" xr:uid="{00000000-0005-0000-0000-00007C310000}"/>
    <cellStyle name="桁区切り 5 3 3 7 3" xfId="20683" xr:uid="{00000000-0005-0000-0000-00007D310000}"/>
    <cellStyle name="桁区切り 5 3 3 8" xfId="7080" xr:uid="{00000000-0005-0000-0000-00007E310000}"/>
    <cellStyle name="桁区切り 5 3 3 8 2" xfId="14566" xr:uid="{00000000-0005-0000-0000-00007F310000}"/>
    <cellStyle name="桁区切り 5 3 3 8 3" xfId="22050" xr:uid="{00000000-0005-0000-0000-000080310000}"/>
    <cellStyle name="桁区切り 5 3 3 9" xfId="7759" xr:uid="{00000000-0005-0000-0000-000081310000}"/>
    <cellStyle name="桁区切り 5 3 4" xfId="439" xr:uid="{00000000-0005-0000-0000-000082310000}"/>
    <cellStyle name="桁区切り 5 3 4 2" xfId="1117" xr:uid="{00000000-0005-0000-0000-000083310000}"/>
    <cellStyle name="桁区切り 5 3 4 2 2" xfId="2479" xr:uid="{00000000-0005-0000-0000-000084310000}"/>
    <cellStyle name="桁区切り 5 3 4 2 2 2" xfId="9966" xr:uid="{00000000-0005-0000-0000-000085310000}"/>
    <cellStyle name="桁区切り 5 3 4 2 2 3" xfId="17450" xr:uid="{00000000-0005-0000-0000-000086310000}"/>
    <cellStyle name="桁区切り 5 3 4 2 3" xfId="3839" xr:uid="{00000000-0005-0000-0000-000087310000}"/>
    <cellStyle name="桁区切り 5 3 4 2 3 2" xfId="11326" xr:uid="{00000000-0005-0000-0000-000088310000}"/>
    <cellStyle name="桁区切り 5 3 4 2 3 3" xfId="18810" xr:uid="{00000000-0005-0000-0000-000089310000}"/>
    <cellStyle name="桁区切り 5 3 4 2 4" xfId="5201" xr:uid="{00000000-0005-0000-0000-00008A310000}"/>
    <cellStyle name="桁区切り 5 3 4 2 4 2" xfId="12688" xr:uid="{00000000-0005-0000-0000-00008B310000}"/>
    <cellStyle name="桁区切り 5 3 4 2 4 3" xfId="20172" xr:uid="{00000000-0005-0000-0000-00008C310000}"/>
    <cellStyle name="桁区切り 5 3 4 2 5" xfId="6561" xr:uid="{00000000-0005-0000-0000-00008D310000}"/>
    <cellStyle name="桁区切り 5 3 4 2 5 2" xfId="14048" xr:uid="{00000000-0005-0000-0000-00008E310000}"/>
    <cellStyle name="桁区切り 5 3 4 2 5 3" xfId="21532" xr:uid="{00000000-0005-0000-0000-00008F310000}"/>
    <cellStyle name="桁区切り 5 3 4 2 6" xfId="8606" xr:uid="{00000000-0005-0000-0000-000090310000}"/>
    <cellStyle name="桁区切り 5 3 4 2 7" xfId="16090" xr:uid="{00000000-0005-0000-0000-000091310000}"/>
    <cellStyle name="桁区切り 5 3 4 3" xfId="1801" xr:uid="{00000000-0005-0000-0000-000092310000}"/>
    <cellStyle name="桁区切り 5 3 4 3 2" xfId="9288" xr:uid="{00000000-0005-0000-0000-000093310000}"/>
    <cellStyle name="桁区切り 5 3 4 3 3" xfId="16772" xr:uid="{00000000-0005-0000-0000-000094310000}"/>
    <cellStyle name="桁区切り 5 3 4 4" xfId="3161" xr:uid="{00000000-0005-0000-0000-000095310000}"/>
    <cellStyle name="桁区切り 5 3 4 4 2" xfId="10648" xr:uid="{00000000-0005-0000-0000-000096310000}"/>
    <cellStyle name="桁区切り 5 3 4 4 3" xfId="18132" xr:uid="{00000000-0005-0000-0000-000097310000}"/>
    <cellStyle name="桁区切り 5 3 4 5" xfId="4523" xr:uid="{00000000-0005-0000-0000-000098310000}"/>
    <cellStyle name="桁区切り 5 3 4 5 2" xfId="12010" xr:uid="{00000000-0005-0000-0000-000099310000}"/>
    <cellStyle name="桁区切り 5 3 4 5 3" xfId="19494" xr:uid="{00000000-0005-0000-0000-00009A310000}"/>
    <cellStyle name="桁区切り 5 3 4 6" xfId="5883" xr:uid="{00000000-0005-0000-0000-00009B310000}"/>
    <cellStyle name="桁区切り 5 3 4 6 2" xfId="13370" xr:uid="{00000000-0005-0000-0000-00009C310000}"/>
    <cellStyle name="桁区切り 5 3 4 6 3" xfId="20854" xr:uid="{00000000-0005-0000-0000-00009D310000}"/>
    <cellStyle name="桁区切り 5 3 4 7" xfId="7249" xr:uid="{00000000-0005-0000-0000-00009E310000}"/>
    <cellStyle name="桁区切り 5 3 4 7 2" xfId="14735" xr:uid="{00000000-0005-0000-0000-00009F310000}"/>
    <cellStyle name="桁区切り 5 3 4 7 3" xfId="22219" xr:uid="{00000000-0005-0000-0000-0000A0310000}"/>
    <cellStyle name="桁区切り 5 3 4 8" xfId="7928" xr:uid="{00000000-0005-0000-0000-0000A1310000}"/>
    <cellStyle name="桁区切り 5 3 4 9" xfId="15412" xr:uid="{00000000-0005-0000-0000-0000A2310000}"/>
    <cellStyle name="桁区切り 5 3 5" xfId="778" xr:uid="{00000000-0005-0000-0000-0000A3310000}"/>
    <cellStyle name="桁区切り 5 3 5 2" xfId="2140" xr:uid="{00000000-0005-0000-0000-0000A4310000}"/>
    <cellStyle name="桁区切り 5 3 5 2 2" xfId="9627" xr:uid="{00000000-0005-0000-0000-0000A5310000}"/>
    <cellStyle name="桁区切り 5 3 5 2 3" xfId="17111" xr:uid="{00000000-0005-0000-0000-0000A6310000}"/>
    <cellStyle name="桁区切り 5 3 5 3" xfId="3500" xr:uid="{00000000-0005-0000-0000-0000A7310000}"/>
    <cellStyle name="桁区切り 5 3 5 3 2" xfId="10987" xr:uid="{00000000-0005-0000-0000-0000A8310000}"/>
    <cellStyle name="桁区切り 5 3 5 3 3" xfId="18471" xr:uid="{00000000-0005-0000-0000-0000A9310000}"/>
    <cellStyle name="桁区切り 5 3 5 4" xfId="4862" xr:uid="{00000000-0005-0000-0000-0000AA310000}"/>
    <cellStyle name="桁区切り 5 3 5 4 2" xfId="12349" xr:uid="{00000000-0005-0000-0000-0000AB310000}"/>
    <cellStyle name="桁区切り 5 3 5 4 3" xfId="19833" xr:uid="{00000000-0005-0000-0000-0000AC310000}"/>
    <cellStyle name="桁区切り 5 3 5 5" xfId="6222" xr:uid="{00000000-0005-0000-0000-0000AD310000}"/>
    <cellStyle name="桁区切り 5 3 5 5 2" xfId="13709" xr:uid="{00000000-0005-0000-0000-0000AE310000}"/>
    <cellStyle name="桁区切り 5 3 5 5 3" xfId="21193" xr:uid="{00000000-0005-0000-0000-0000AF310000}"/>
    <cellStyle name="桁区切り 5 3 5 6" xfId="8267" xr:uid="{00000000-0005-0000-0000-0000B0310000}"/>
    <cellStyle name="桁区切り 5 3 5 7" xfId="15751" xr:uid="{00000000-0005-0000-0000-0000B1310000}"/>
    <cellStyle name="桁区切り 5 3 6" xfId="1462" xr:uid="{00000000-0005-0000-0000-0000B2310000}"/>
    <cellStyle name="桁区切り 5 3 6 2" xfId="8949" xr:uid="{00000000-0005-0000-0000-0000B3310000}"/>
    <cellStyle name="桁区切り 5 3 6 3" xfId="16433" xr:uid="{00000000-0005-0000-0000-0000B4310000}"/>
    <cellStyle name="桁区切り 5 3 7" xfId="2822" xr:uid="{00000000-0005-0000-0000-0000B5310000}"/>
    <cellStyle name="桁区切り 5 3 7 2" xfId="10309" xr:uid="{00000000-0005-0000-0000-0000B6310000}"/>
    <cellStyle name="桁区切り 5 3 7 3" xfId="17793" xr:uid="{00000000-0005-0000-0000-0000B7310000}"/>
    <cellStyle name="桁区切り 5 3 8" xfId="4184" xr:uid="{00000000-0005-0000-0000-0000B8310000}"/>
    <cellStyle name="桁区切り 5 3 8 2" xfId="11671" xr:uid="{00000000-0005-0000-0000-0000B9310000}"/>
    <cellStyle name="桁区切り 5 3 8 3" xfId="19155" xr:uid="{00000000-0005-0000-0000-0000BA310000}"/>
    <cellStyle name="桁区切り 5 3 9" xfId="5544" xr:uid="{00000000-0005-0000-0000-0000BB310000}"/>
    <cellStyle name="桁区切り 5 3 9 2" xfId="13031" xr:uid="{00000000-0005-0000-0000-0000BC310000}"/>
    <cellStyle name="桁区切り 5 3 9 3" xfId="20515" xr:uid="{00000000-0005-0000-0000-0000BD310000}"/>
    <cellStyle name="桁区切り 5 4" xfId="134" xr:uid="{00000000-0005-0000-0000-0000BE310000}"/>
    <cellStyle name="桁区切り 5 4 10" xfId="7627" xr:uid="{00000000-0005-0000-0000-0000BF310000}"/>
    <cellStyle name="桁区切り 5 4 11" xfId="15111" xr:uid="{00000000-0005-0000-0000-0000C0310000}"/>
    <cellStyle name="桁区切り 5 4 2" xfId="304" xr:uid="{00000000-0005-0000-0000-0000C1310000}"/>
    <cellStyle name="桁区切り 5 4 2 10" xfId="15281" xr:uid="{00000000-0005-0000-0000-0000C2310000}"/>
    <cellStyle name="桁区切り 5 4 2 2" xfId="646" xr:uid="{00000000-0005-0000-0000-0000C3310000}"/>
    <cellStyle name="桁区切り 5 4 2 2 2" xfId="1324" xr:uid="{00000000-0005-0000-0000-0000C4310000}"/>
    <cellStyle name="桁区切り 5 4 2 2 2 2" xfId="2686" xr:uid="{00000000-0005-0000-0000-0000C5310000}"/>
    <cellStyle name="桁区切り 5 4 2 2 2 2 2" xfId="10173" xr:uid="{00000000-0005-0000-0000-0000C6310000}"/>
    <cellStyle name="桁区切り 5 4 2 2 2 2 3" xfId="17657" xr:uid="{00000000-0005-0000-0000-0000C7310000}"/>
    <cellStyle name="桁区切り 5 4 2 2 2 3" xfId="4046" xr:uid="{00000000-0005-0000-0000-0000C8310000}"/>
    <cellStyle name="桁区切り 5 4 2 2 2 3 2" xfId="11533" xr:uid="{00000000-0005-0000-0000-0000C9310000}"/>
    <cellStyle name="桁区切り 5 4 2 2 2 3 3" xfId="19017" xr:uid="{00000000-0005-0000-0000-0000CA310000}"/>
    <cellStyle name="桁区切り 5 4 2 2 2 4" xfId="5408" xr:uid="{00000000-0005-0000-0000-0000CB310000}"/>
    <cellStyle name="桁区切り 5 4 2 2 2 4 2" xfId="12895" xr:uid="{00000000-0005-0000-0000-0000CC310000}"/>
    <cellStyle name="桁区切り 5 4 2 2 2 4 3" xfId="20379" xr:uid="{00000000-0005-0000-0000-0000CD310000}"/>
    <cellStyle name="桁区切り 5 4 2 2 2 5" xfId="6768" xr:uid="{00000000-0005-0000-0000-0000CE310000}"/>
    <cellStyle name="桁区切り 5 4 2 2 2 5 2" xfId="14255" xr:uid="{00000000-0005-0000-0000-0000CF310000}"/>
    <cellStyle name="桁区切り 5 4 2 2 2 5 3" xfId="21739" xr:uid="{00000000-0005-0000-0000-0000D0310000}"/>
    <cellStyle name="桁区切り 5 4 2 2 2 6" xfId="8813" xr:uid="{00000000-0005-0000-0000-0000D1310000}"/>
    <cellStyle name="桁区切り 5 4 2 2 2 7" xfId="16297" xr:uid="{00000000-0005-0000-0000-0000D2310000}"/>
    <cellStyle name="桁区切り 5 4 2 2 3" xfId="2008" xr:uid="{00000000-0005-0000-0000-0000D3310000}"/>
    <cellStyle name="桁区切り 5 4 2 2 3 2" xfId="9495" xr:uid="{00000000-0005-0000-0000-0000D4310000}"/>
    <cellStyle name="桁区切り 5 4 2 2 3 3" xfId="16979" xr:uid="{00000000-0005-0000-0000-0000D5310000}"/>
    <cellStyle name="桁区切り 5 4 2 2 4" xfId="3368" xr:uid="{00000000-0005-0000-0000-0000D6310000}"/>
    <cellStyle name="桁区切り 5 4 2 2 4 2" xfId="10855" xr:uid="{00000000-0005-0000-0000-0000D7310000}"/>
    <cellStyle name="桁区切り 5 4 2 2 4 3" xfId="18339" xr:uid="{00000000-0005-0000-0000-0000D8310000}"/>
    <cellStyle name="桁区切り 5 4 2 2 5" xfId="4730" xr:uid="{00000000-0005-0000-0000-0000D9310000}"/>
    <cellStyle name="桁区切り 5 4 2 2 5 2" xfId="12217" xr:uid="{00000000-0005-0000-0000-0000DA310000}"/>
    <cellStyle name="桁区切り 5 4 2 2 5 3" xfId="19701" xr:uid="{00000000-0005-0000-0000-0000DB310000}"/>
    <cellStyle name="桁区切り 5 4 2 2 6" xfId="6090" xr:uid="{00000000-0005-0000-0000-0000DC310000}"/>
    <cellStyle name="桁区切り 5 4 2 2 6 2" xfId="13577" xr:uid="{00000000-0005-0000-0000-0000DD310000}"/>
    <cellStyle name="桁区切り 5 4 2 2 6 3" xfId="21061" xr:uid="{00000000-0005-0000-0000-0000DE310000}"/>
    <cellStyle name="桁区切り 5 4 2 2 7" xfId="7456" xr:uid="{00000000-0005-0000-0000-0000DF310000}"/>
    <cellStyle name="桁区切り 5 4 2 2 7 2" xfId="14942" xr:uid="{00000000-0005-0000-0000-0000E0310000}"/>
    <cellStyle name="桁区切り 5 4 2 2 7 3" xfId="22426" xr:uid="{00000000-0005-0000-0000-0000E1310000}"/>
    <cellStyle name="桁区切り 5 4 2 2 8" xfId="8135" xr:uid="{00000000-0005-0000-0000-0000E2310000}"/>
    <cellStyle name="桁区切り 5 4 2 2 9" xfId="15619" xr:uid="{00000000-0005-0000-0000-0000E3310000}"/>
    <cellStyle name="桁区切り 5 4 2 3" xfId="986" xr:uid="{00000000-0005-0000-0000-0000E4310000}"/>
    <cellStyle name="桁区切り 5 4 2 3 2" xfId="2348" xr:uid="{00000000-0005-0000-0000-0000E5310000}"/>
    <cellStyle name="桁区切り 5 4 2 3 2 2" xfId="9835" xr:uid="{00000000-0005-0000-0000-0000E6310000}"/>
    <cellStyle name="桁区切り 5 4 2 3 2 3" xfId="17319" xr:uid="{00000000-0005-0000-0000-0000E7310000}"/>
    <cellStyle name="桁区切り 5 4 2 3 3" xfId="3708" xr:uid="{00000000-0005-0000-0000-0000E8310000}"/>
    <cellStyle name="桁区切り 5 4 2 3 3 2" xfId="11195" xr:uid="{00000000-0005-0000-0000-0000E9310000}"/>
    <cellStyle name="桁区切り 5 4 2 3 3 3" xfId="18679" xr:uid="{00000000-0005-0000-0000-0000EA310000}"/>
    <cellStyle name="桁区切り 5 4 2 3 4" xfId="5070" xr:uid="{00000000-0005-0000-0000-0000EB310000}"/>
    <cellStyle name="桁区切り 5 4 2 3 4 2" xfId="12557" xr:uid="{00000000-0005-0000-0000-0000EC310000}"/>
    <cellStyle name="桁区切り 5 4 2 3 4 3" xfId="20041" xr:uid="{00000000-0005-0000-0000-0000ED310000}"/>
    <cellStyle name="桁区切り 5 4 2 3 5" xfId="6430" xr:uid="{00000000-0005-0000-0000-0000EE310000}"/>
    <cellStyle name="桁区切り 5 4 2 3 5 2" xfId="13917" xr:uid="{00000000-0005-0000-0000-0000EF310000}"/>
    <cellStyle name="桁区切り 5 4 2 3 5 3" xfId="21401" xr:uid="{00000000-0005-0000-0000-0000F0310000}"/>
    <cellStyle name="桁区切り 5 4 2 3 6" xfId="8475" xr:uid="{00000000-0005-0000-0000-0000F1310000}"/>
    <cellStyle name="桁区切り 5 4 2 3 7" xfId="15959" xr:uid="{00000000-0005-0000-0000-0000F2310000}"/>
    <cellStyle name="桁区切り 5 4 2 4" xfId="1668" xr:uid="{00000000-0005-0000-0000-0000F3310000}"/>
    <cellStyle name="桁区切り 5 4 2 4 2" xfId="9155" xr:uid="{00000000-0005-0000-0000-0000F4310000}"/>
    <cellStyle name="桁区切り 5 4 2 4 3" xfId="16639" xr:uid="{00000000-0005-0000-0000-0000F5310000}"/>
    <cellStyle name="桁区切り 5 4 2 5" xfId="3028" xr:uid="{00000000-0005-0000-0000-0000F6310000}"/>
    <cellStyle name="桁区切り 5 4 2 5 2" xfId="10515" xr:uid="{00000000-0005-0000-0000-0000F7310000}"/>
    <cellStyle name="桁区切り 5 4 2 5 3" xfId="17999" xr:uid="{00000000-0005-0000-0000-0000F8310000}"/>
    <cellStyle name="桁区切り 5 4 2 6" xfId="4390" xr:uid="{00000000-0005-0000-0000-0000F9310000}"/>
    <cellStyle name="桁区切り 5 4 2 6 2" xfId="11877" xr:uid="{00000000-0005-0000-0000-0000FA310000}"/>
    <cellStyle name="桁区切り 5 4 2 6 3" xfId="19361" xr:uid="{00000000-0005-0000-0000-0000FB310000}"/>
    <cellStyle name="桁区切り 5 4 2 7" xfId="5750" xr:uid="{00000000-0005-0000-0000-0000FC310000}"/>
    <cellStyle name="桁区切り 5 4 2 7 2" xfId="13237" xr:uid="{00000000-0005-0000-0000-0000FD310000}"/>
    <cellStyle name="桁区切り 5 4 2 7 3" xfId="20721" xr:uid="{00000000-0005-0000-0000-0000FE310000}"/>
    <cellStyle name="桁区切り 5 4 2 8" xfId="7118" xr:uid="{00000000-0005-0000-0000-0000FF310000}"/>
    <cellStyle name="桁区切り 5 4 2 8 2" xfId="14604" xr:uid="{00000000-0005-0000-0000-000000320000}"/>
    <cellStyle name="桁区切り 5 4 2 8 3" xfId="22088" xr:uid="{00000000-0005-0000-0000-000001320000}"/>
    <cellStyle name="桁区切り 5 4 2 9" xfId="7797" xr:uid="{00000000-0005-0000-0000-000002320000}"/>
    <cellStyle name="桁区切り 5 4 3" xfId="477" xr:uid="{00000000-0005-0000-0000-000003320000}"/>
    <cellStyle name="桁区切り 5 4 3 2" xfId="1155" xr:uid="{00000000-0005-0000-0000-000004320000}"/>
    <cellStyle name="桁区切り 5 4 3 2 2" xfId="2517" xr:uid="{00000000-0005-0000-0000-000005320000}"/>
    <cellStyle name="桁区切り 5 4 3 2 2 2" xfId="10004" xr:uid="{00000000-0005-0000-0000-000006320000}"/>
    <cellStyle name="桁区切り 5 4 3 2 2 3" xfId="17488" xr:uid="{00000000-0005-0000-0000-000007320000}"/>
    <cellStyle name="桁区切り 5 4 3 2 3" xfId="3877" xr:uid="{00000000-0005-0000-0000-000008320000}"/>
    <cellStyle name="桁区切り 5 4 3 2 3 2" xfId="11364" xr:uid="{00000000-0005-0000-0000-000009320000}"/>
    <cellStyle name="桁区切り 5 4 3 2 3 3" xfId="18848" xr:uid="{00000000-0005-0000-0000-00000A320000}"/>
    <cellStyle name="桁区切り 5 4 3 2 4" xfId="5239" xr:uid="{00000000-0005-0000-0000-00000B320000}"/>
    <cellStyle name="桁区切り 5 4 3 2 4 2" xfId="12726" xr:uid="{00000000-0005-0000-0000-00000C320000}"/>
    <cellStyle name="桁区切り 5 4 3 2 4 3" xfId="20210" xr:uid="{00000000-0005-0000-0000-00000D320000}"/>
    <cellStyle name="桁区切り 5 4 3 2 5" xfId="6599" xr:uid="{00000000-0005-0000-0000-00000E320000}"/>
    <cellStyle name="桁区切り 5 4 3 2 5 2" xfId="14086" xr:uid="{00000000-0005-0000-0000-00000F320000}"/>
    <cellStyle name="桁区切り 5 4 3 2 5 3" xfId="21570" xr:uid="{00000000-0005-0000-0000-000010320000}"/>
    <cellStyle name="桁区切り 5 4 3 2 6" xfId="8644" xr:uid="{00000000-0005-0000-0000-000011320000}"/>
    <cellStyle name="桁区切り 5 4 3 2 7" xfId="16128" xr:uid="{00000000-0005-0000-0000-000012320000}"/>
    <cellStyle name="桁区切り 5 4 3 3" xfId="1839" xr:uid="{00000000-0005-0000-0000-000013320000}"/>
    <cellStyle name="桁区切り 5 4 3 3 2" xfId="9326" xr:uid="{00000000-0005-0000-0000-000014320000}"/>
    <cellStyle name="桁区切り 5 4 3 3 3" xfId="16810" xr:uid="{00000000-0005-0000-0000-000015320000}"/>
    <cellStyle name="桁区切り 5 4 3 4" xfId="3199" xr:uid="{00000000-0005-0000-0000-000016320000}"/>
    <cellStyle name="桁区切り 5 4 3 4 2" xfId="10686" xr:uid="{00000000-0005-0000-0000-000017320000}"/>
    <cellStyle name="桁区切り 5 4 3 4 3" xfId="18170" xr:uid="{00000000-0005-0000-0000-000018320000}"/>
    <cellStyle name="桁区切り 5 4 3 5" xfId="4561" xr:uid="{00000000-0005-0000-0000-000019320000}"/>
    <cellStyle name="桁区切り 5 4 3 5 2" xfId="12048" xr:uid="{00000000-0005-0000-0000-00001A320000}"/>
    <cellStyle name="桁区切り 5 4 3 5 3" xfId="19532" xr:uid="{00000000-0005-0000-0000-00001B320000}"/>
    <cellStyle name="桁区切り 5 4 3 6" xfId="5921" xr:uid="{00000000-0005-0000-0000-00001C320000}"/>
    <cellStyle name="桁区切り 5 4 3 6 2" xfId="13408" xr:uid="{00000000-0005-0000-0000-00001D320000}"/>
    <cellStyle name="桁区切り 5 4 3 6 3" xfId="20892" xr:uid="{00000000-0005-0000-0000-00001E320000}"/>
    <cellStyle name="桁区切り 5 4 3 7" xfId="7287" xr:uid="{00000000-0005-0000-0000-00001F320000}"/>
    <cellStyle name="桁区切り 5 4 3 7 2" xfId="14773" xr:uid="{00000000-0005-0000-0000-000020320000}"/>
    <cellStyle name="桁区切り 5 4 3 7 3" xfId="22257" xr:uid="{00000000-0005-0000-0000-000021320000}"/>
    <cellStyle name="桁区切り 5 4 3 8" xfId="7966" xr:uid="{00000000-0005-0000-0000-000022320000}"/>
    <cellStyle name="桁区切り 5 4 3 9" xfId="15450" xr:uid="{00000000-0005-0000-0000-000023320000}"/>
    <cellStyle name="桁区切り 5 4 4" xfId="816" xr:uid="{00000000-0005-0000-0000-000024320000}"/>
    <cellStyle name="桁区切り 5 4 4 2" xfId="2178" xr:uid="{00000000-0005-0000-0000-000025320000}"/>
    <cellStyle name="桁区切り 5 4 4 2 2" xfId="9665" xr:uid="{00000000-0005-0000-0000-000026320000}"/>
    <cellStyle name="桁区切り 5 4 4 2 3" xfId="17149" xr:uid="{00000000-0005-0000-0000-000027320000}"/>
    <cellStyle name="桁区切り 5 4 4 3" xfId="3538" xr:uid="{00000000-0005-0000-0000-000028320000}"/>
    <cellStyle name="桁区切り 5 4 4 3 2" xfId="11025" xr:uid="{00000000-0005-0000-0000-000029320000}"/>
    <cellStyle name="桁区切り 5 4 4 3 3" xfId="18509" xr:uid="{00000000-0005-0000-0000-00002A320000}"/>
    <cellStyle name="桁区切り 5 4 4 4" xfId="4900" xr:uid="{00000000-0005-0000-0000-00002B320000}"/>
    <cellStyle name="桁区切り 5 4 4 4 2" xfId="12387" xr:uid="{00000000-0005-0000-0000-00002C320000}"/>
    <cellStyle name="桁区切り 5 4 4 4 3" xfId="19871" xr:uid="{00000000-0005-0000-0000-00002D320000}"/>
    <cellStyle name="桁区切り 5 4 4 5" xfId="6260" xr:uid="{00000000-0005-0000-0000-00002E320000}"/>
    <cellStyle name="桁区切り 5 4 4 5 2" xfId="13747" xr:uid="{00000000-0005-0000-0000-00002F320000}"/>
    <cellStyle name="桁区切り 5 4 4 5 3" xfId="21231" xr:uid="{00000000-0005-0000-0000-000030320000}"/>
    <cellStyle name="桁区切り 5 4 4 6" xfId="8305" xr:uid="{00000000-0005-0000-0000-000031320000}"/>
    <cellStyle name="桁区切り 5 4 4 7" xfId="15789" xr:uid="{00000000-0005-0000-0000-000032320000}"/>
    <cellStyle name="桁区切り 5 4 5" xfId="1499" xr:uid="{00000000-0005-0000-0000-000033320000}"/>
    <cellStyle name="桁区切り 5 4 5 2" xfId="8986" xr:uid="{00000000-0005-0000-0000-000034320000}"/>
    <cellStyle name="桁区切り 5 4 5 3" xfId="16470" xr:uid="{00000000-0005-0000-0000-000035320000}"/>
    <cellStyle name="桁区切り 5 4 6" xfId="2859" xr:uid="{00000000-0005-0000-0000-000036320000}"/>
    <cellStyle name="桁区切り 5 4 6 2" xfId="10346" xr:uid="{00000000-0005-0000-0000-000037320000}"/>
    <cellStyle name="桁区切り 5 4 6 3" xfId="17830" xr:uid="{00000000-0005-0000-0000-000038320000}"/>
    <cellStyle name="桁区切り 5 4 7" xfId="4221" xr:uid="{00000000-0005-0000-0000-000039320000}"/>
    <cellStyle name="桁区切り 5 4 7 2" xfId="11708" xr:uid="{00000000-0005-0000-0000-00003A320000}"/>
    <cellStyle name="桁区切り 5 4 7 3" xfId="19192" xr:uid="{00000000-0005-0000-0000-00003B320000}"/>
    <cellStyle name="桁区切り 5 4 8" xfId="5581" xr:uid="{00000000-0005-0000-0000-00003C320000}"/>
    <cellStyle name="桁区切り 5 4 8 2" xfId="13068" xr:uid="{00000000-0005-0000-0000-00003D320000}"/>
    <cellStyle name="桁区切り 5 4 8 3" xfId="20552" xr:uid="{00000000-0005-0000-0000-00003E320000}"/>
    <cellStyle name="桁区切り 5 4 9" xfId="6948" xr:uid="{00000000-0005-0000-0000-00003F320000}"/>
    <cellStyle name="桁区切り 5 4 9 2" xfId="14434" xr:uid="{00000000-0005-0000-0000-000040320000}"/>
    <cellStyle name="桁区切り 5 4 9 3" xfId="21918" xr:uid="{00000000-0005-0000-0000-000041320000}"/>
    <cellStyle name="桁区切り 5 5" xfId="219" xr:uid="{00000000-0005-0000-0000-000042320000}"/>
    <cellStyle name="桁区切り 5 5 10" xfId="15196" xr:uid="{00000000-0005-0000-0000-000043320000}"/>
    <cellStyle name="桁区切り 5 5 2" xfId="561" xr:uid="{00000000-0005-0000-0000-000044320000}"/>
    <cellStyle name="桁区切り 5 5 2 2" xfId="1239" xr:uid="{00000000-0005-0000-0000-000045320000}"/>
    <cellStyle name="桁区切り 5 5 2 2 2" xfId="2601" xr:uid="{00000000-0005-0000-0000-000046320000}"/>
    <cellStyle name="桁区切り 5 5 2 2 2 2" xfId="10088" xr:uid="{00000000-0005-0000-0000-000047320000}"/>
    <cellStyle name="桁区切り 5 5 2 2 2 3" xfId="17572" xr:uid="{00000000-0005-0000-0000-000048320000}"/>
    <cellStyle name="桁区切り 5 5 2 2 3" xfId="3961" xr:uid="{00000000-0005-0000-0000-000049320000}"/>
    <cellStyle name="桁区切り 5 5 2 2 3 2" xfId="11448" xr:uid="{00000000-0005-0000-0000-00004A320000}"/>
    <cellStyle name="桁区切り 5 5 2 2 3 3" xfId="18932" xr:uid="{00000000-0005-0000-0000-00004B320000}"/>
    <cellStyle name="桁区切り 5 5 2 2 4" xfId="5323" xr:uid="{00000000-0005-0000-0000-00004C320000}"/>
    <cellStyle name="桁区切り 5 5 2 2 4 2" xfId="12810" xr:uid="{00000000-0005-0000-0000-00004D320000}"/>
    <cellStyle name="桁区切り 5 5 2 2 4 3" xfId="20294" xr:uid="{00000000-0005-0000-0000-00004E320000}"/>
    <cellStyle name="桁区切り 5 5 2 2 5" xfId="6683" xr:uid="{00000000-0005-0000-0000-00004F320000}"/>
    <cellStyle name="桁区切り 5 5 2 2 5 2" xfId="14170" xr:uid="{00000000-0005-0000-0000-000050320000}"/>
    <cellStyle name="桁区切り 5 5 2 2 5 3" xfId="21654" xr:uid="{00000000-0005-0000-0000-000051320000}"/>
    <cellStyle name="桁区切り 5 5 2 2 6" xfId="8728" xr:uid="{00000000-0005-0000-0000-000052320000}"/>
    <cellStyle name="桁区切り 5 5 2 2 7" xfId="16212" xr:uid="{00000000-0005-0000-0000-000053320000}"/>
    <cellStyle name="桁区切り 5 5 2 3" xfId="1923" xr:uid="{00000000-0005-0000-0000-000054320000}"/>
    <cellStyle name="桁区切り 5 5 2 3 2" xfId="9410" xr:uid="{00000000-0005-0000-0000-000055320000}"/>
    <cellStyle name="桁区切り 5 5 2 3 3" xfId="16894" xr:uid="{00000000-0005-0000-0000-000056320000}"/>
    <cellStyle name="桁区切り 5 5 2 4" xfId="3283" xr:uid="{00000000-0005-0000-0000-000057320000}"/>
    <cellStyle name="桁区切り 5 5 2 4 2" xfId="10770" xr:uid="{00000000-0005-0000-0000-000058320000}"/>
    <cellStyle name="桁区切り 5 5 2 4 3" xfId="18254" xr:uid="{00000000-0005-0000-0000-000059320000}"/>
    <cellStyle name="桁区切り 5 5 2 5" xfId="4645" xr:uid="{00000000-0005-0000-0000-00005A320000}"/>
    <cellStyle name="桁区切り 5 5 2 5 2" xfId="12132" xr:uid="{00000000-0005-0000-0000-00005B320000}"/>
    <cellStyle name="桁区切り 5 5 2 5 3" xfId="19616" xr:uid="{00000000-0005-0000-0000-00005C320000}"/>
    <cellStyle name="桁区切り 5 5 2 6" xfId="6005" xr:uid="{00000000-0005-0000-0000-00005D320000}"/>
    <cellStyle name="桁区切り 5 5 2 6 2" xfId="13492" xr:uid="{00000000-0005-0000-0000-00005E320000}"/>
    <cellStyle name="桁区切り 5 5 2 6 3" xfId="20976" xr:uid="{00000000-0005-0000-0000-00005F320000}"/>
    <cellStyle name="桁区切り 5 5 2 7" xfId="7371" xr:uid="{00000000-0005-0000-0000-000060320000}"/>
    <cellStyle name="桁区切り 5 5 2 7 2" xfId="14857" xr:uid="{00000000-0005-0000-0000-000061320000}"/>
    <cellStyle name="桁区切り 5 5 2 7 3" xfId="22341" xr:uid="{00000000-0005-0000-0000-000062320000}"/>
    <cellStyle name="桁区切り 5 5 2 8" xfId="8050" xr:uid="{00000000-0005-0000-0000-000063320000}"/>
    <cellStyle name="桁区切り 5 5 2 9" xfId="15534" xr:uid="{00000000-0005-0000-0000-000064320000}"/>
    <cellStyle name="桁区切り 5 5 3" xfId="901" xr:uid="{00000000-0005-0000-0000-000065320000}"/>
    <cellStyle name="桁区切り 5 5 3 2" xfId="2263" xr:uid="{00000000-0005-0000-0000-000066320000}"/>
    <cellStyle name="桁区切り 5 5 3 2 2" xfId="9750" xr:uid="{00000000-0005-0000-0000-000067320000}"/>
    <cellStyle name="桁区切り 5 5 3 2 3" xfId="17234" xr:uid="{00000000-0005-0000-0000-000068320000}"/>
    <cellStyle name="桁区切り 5 5 3 3" xfId="3623" xr:uid="{00000000-0005-0000-0000-000069320000}"/>
    <cellStyle name="桁区切り 5 5 3 3 2" xfId="11110" xr:uid="{00000000-0005-0000-0000-00006A320000}"/>
    <cellStyle name="桁区切り 5 5 3 3 3" xfId="18594" xr:uid="{00000000-0005-0000-0000-00006B320000}"/>
    <cellStyle name="桁区切り 5 5 3 4" xfId="4985" xr:uid="{00000000-0005-0000-0000-00006C320000}"/>
    <cellStyle name="桁区切り 5 5 3 4 2" xfId="12472" xr:uid="{00000000-0005-0000-0000-00006D320000}"/>
    <cellStyle name="桁区切り 5 5 3 4 3" xfId="19956" xr:uid="{00000000-0005-0000-0000-00006E320000}"/>
    <cellStyle name="桁区切り 5 5 3 5" xfId="6345" xr:uid="{00000000-0005-0000-0000-00006F320000}"/>
    <cellStyle name="桁区切り 5 5 3 5 2" xfId="13832" xr:uid="{00000000-0005-0000-0000-000070320000}"/>
    <cellStyle name="桁区切り 5 5 3 5 3" xfId="21316" xr:uid="{00000000-0005-0000-0000-000071320000}"/>
    <cellStyle name="桁区切り 5 5 3 6" xfId="8390" xr:uid="{00000000-0005-0000-0000-000072320000}"/>
    <cellStyle name="桁区切り 5 5 3 7" xfId="15874" xr:uid="{00000000-0005-0000-0000-000073320000}"/>
    <cellStyle name="桁区切り 5 5 4" xfId="1583" xr:uid="{00000000-0005-0000-0000-000074320000}"/>
    <cellStyle name="桁区切り 5 5 4 2" xfId="9070" xr:uid="{00000000-0005-0000-0000-000075320000}"/>
    <cellStyle name="桁区切り 5 5 4 3" xfId="16554" xr:uid="{00000000-0005-0000-0000-000076320000}"/>
    <cellStyle name="桁区切り 5 5 5" xfId="2943" xr:uid="{00000000-0005-0000-0000-000077320000}"/>
    <cellStyle name="桁区切り 5 5 5 2" xfId="10430" xr:uid="{00000000-0005-0000-0000-000078320000}"/>
    <cellStyle name="桁区切り 5 5 5 3" xfId="17914" xr:uid="{00000000-0005-0000-0000-000079320000}"/>
    <cellStyle name="桁区切り 5 5 6" xfId="4305" xr:uid="{00000000-0005-0000-0000-00007A320000}"/>
    <cellStyle name="桁区切り 5 5 6 2" xfId="11792" xr:uid="{00000000-0005-0000-0000-00007B320000}"/>
    <cellStyle name="桁区切り 5 5 6 3" xfId="19276" xr:uid="{00000000-0005-0000-0000-00007C320000}"/>
    <cellStyle name="桁区切り 5 5 7" xfId="5665" xr:uid="{00000000-0005-0000-0000-00007D320000}"/>
    <cellStyle name="桁区切り 5 5 7 2" xfId="13152" xr:uid="{00000000-0005-0000-0000-00007E320000}"/>
    <cellStyle name="桁区切り 5 5 7 3" xfId="20636" xr:uid="{00000000-0005-0000-0000-00007F320000}"/>
    <cellStyle name="桁区切り 5 5 8" xfId="7033" xr:uid="{00000000-0005-0000-0000-000080320000}"/>
    <cellStyle name="桁区切り 5 5 8 2" xfId="14519" xr:uid="{00000000-0005-0000-0000-000081320000}"/>
    <cellStyle name="桁区切り 5 5 8 3" xfId="22003" xr:uid="{00000000-0005-0000-0000-000082320000}"/>
    <cellStyle name="桁区切り 5 5 9" xfId="7712" xr:uid="{00000000-0005-0000-0000-000083320000}"/>
    <cellStyle name="桁区切り 5 6" xfId="392" xr:uid="{00000000-0005-0000-0000-000084320000}"/>
    <cellStyle name="桁区切り 5 6 2" xfId="1070" xr:uid="{00000000-0005-0000-0000-000085320000}"/>
    <cellStyle name="桁区切り 5 6 2 2" xfId="2432" xr:uid="{00000000-0005-0000-0000-000086320000}"/>
    <cellStyle name="桁区切り 5 6 2 2 2" xfId="9919" xr:uid="{00000000-0005-0000-0000-000087320000}"/>
    <cellStyle name="桁区切り 5 6 2 2 3" xfId="17403" xr:uid="{00000000-0005-0000-0000-000088320000}"/>
    <cellStyle name="桁区切り 5 6 2 3" xfId="3792" xr:uid="{00000000-0005-0000-0000-000089320000}"/>
    <cellStyle name="桁区切り 5 6 2 3 2" xfId="11279" xr:uid="{00000000-0005-0000-0000-00008A320000}"/>
    <cellStyle name="桁区切り 5 6 2 3 3" xfId="18763" xr:uid="{00000000-0005-0000-0000-00008B320000}"/>
    <cellStyle name="桁区切り 5 6 2 4" xfId="5154" xr:uid="{00000000-0005-0000-0000-00008C320000}"/>
    <cellStyle name="桁区切り 5 6 2 4 2" xfId="12641" xr:uid="{00000000-0005-0000-0000-00008D320000}"/>
    <cellStyle name="桁区切り 5 6 2 4 3" xfId="20125" xr:uid="{00000000-0005-0000-0000-00008E320000}"/>
    <cellStyle name="桁区切り 5 6 2 5" xfId="6514" xr:uid="{00000000-0005-0000-0000-00008F320000}"/>
    <cellStyle name="桁区切り 5 6 2 5 2" xfId="14001" xr:uid="{00000000-0005-0000-0000-000090320000}"/>
    <cellStyle name="桁区切り 5 6 2 5 3" xfId="21485" xr:uid="{00000000-0005-0000-0000-000091320000}"/>
    <cellStyle name="桁区切り 5 6 2 6" xfId="8559" xr:uid="{00000000-0005-0000-0000-000092320000}"/>
    <cellStyle name="桁区切り 5 6 2 7" xfId="16043" xr:uid="{00000000-0005-0000-0000-000093320000}"/>
    <cellStyle name="桁区切り 5 6 3" xfId="1754" xr:uid="{00000000-0005-0000-0000-000094320000}"/>
    <cellStyle name="桁区切り 5 6 3 2" xfId="9241" xr:uid="{00000000-0005-0000-0000-000095320000}"/>
    <cellStyle name="桁区切り 5 6 3 3" xfId="16725" xr:uid="{00000000-0005-0000-0000-000096320000}"/>
    <cellStyle name="桁区切り 5 6 4" xfId="3114" xr:uid="{00000000-0005-0000-0000-000097320000}"/>
    <cellStyle name="桁区切り 5 6 4 2" xfId="10601" xr:uid="{00000000-0005-0000-0000-000098320000}"/>
    <cellStyle name="桁区切り 5 6 4 3" xfId="18085" xr:uid="{00000000-0005-0000-0000-000099320000}"/>
    <cellStyle name="桁区切り 5 6 5" xfId="4476" xr:uid="{00000000-0005-0000-0000-00009A320000}"/>
    <cellStyle name="桁区切り 5 6 5 2" xfId="11963" xr:uid="{00000000-0005-0000-0000-00009B320000}"/>
    <cellStyle name="桁区切り 5 6 5 3" xfId="19447" xr:uid="{00000000-0005-0000-0000-00009C320000}"/>
    <cellStyle name="桁区切り 5 6 6" xfId="5836" xr:uid="{00000000-0005-0000-0000-00009D320000}"/>
    <cellStyle name="桁区切り 5 6 6 2" xfId="13323" xr:uid="{00000000-0005-0000-0000-00009E320000}"/>
    <cellStyle name="桁区切り 5 6 6 3" xfId="20807" xr:uid="{00000000-0005-0000-0000-00009F320000}"/>
    <cellStyle name="桁区切り 5 6 7" xfId="7202" xr:uid="{00000000-0005-0000-0000-0000A0320000}"/>
    <cellStyle name="桁区切り 5 6 7 2" xfId="14688" xr:uid="{00000000-0005-0000-0000-0000A1320000}"/>
    <cellStyle name="桁区切り 5 6 7 3" xfId="22172" xr:uid="{00000000-0005-0000-0000-0000A2320000}"/>
    <cellStyle name="桁区切り 5 6 8" xfId="7881" xr:uid="{00000000-0005-0000-0000-0000A3320000}"/>
    <cellStyle name="桁区切り 5 6 9" xfId="15365" xr:uid="{00000000-0005-0000-0000-0000A4320000}"/>
    <cellStyle name="桁区切り 5 7" xfId="731" xr:uid="{00000000-0005-0000-0000-0000A5320000}"/>
    <cellStyle name="桁区切り 5 7 2" xfId="2093" xr:uid="{00000000-0005-0000-0000-0000A6320000}"/>
    <cellStyle name="桁区切り 5 7 2 2" xfId="9580" xr:uid="{00000000-0005-0000-0000-0000A7320000}"/>
    <cellStyle name="桁区切り 5 7 2 3" xfId="17064" xr:uid="{00000000-0005-0000-0000-0000A8320000}"/>
    <cellStyle name="桁区切り 5 7 3" xfId="3453" xr:uid="{00000000-0005-0000-0000-0000A9320000}"/>
    <cellStyle name="桁区切り 5 7 3 2" xfId="10940" xr:uid="{00000000-0005-0000-0000-0000AA320000}"/>
    <cellStyle name="桁区切り 5 7 3 3" xfId="18424" xr:uid="{00000000-0005-0000-0000-0000AB320000}"/>
    <cellStyle name="桁区切り 5 7 4" xfId="4815" xr:uid="{00000000-0005-0000-0000-0000AC320000}"/>
    <cellStyle name="桁区切り 5 7 4 2" xfId="12302" xr:uid="{00000000-0005-0000-0000-0000AD320000}"/>
    <cellStyle name="桁区切り 5 7 4 3" xfId="19786" xr:uid="{00000000-0005-0000-0000-0000AE320000}"/>
    <cellStyle name="桁区切り 5 7 5" xfId="6175" xr:uid="{00000000-0005-0000-0000-0000AF320000}"/>
    <cellStyle name="桁区切り 5 7 5 2" xfId="13662" xr:uid="{00000000-0005-0000-0000-0000B0320000}"/>
    <cellStyle name="桁区切り 5 7 5 3" xfId="21146" xr:uid="{00000000-0005-0000-0000-0000B1320000}"/>
    <cellStyle name="桁区切り 5 7 6" xfId="8220" xr:uid="{00000000-0005-0000-0000-0000B2320000}"/>
    <cellStyle name="桁区切り 5 7 7" xfId="15704" xr:uid="{00000000-0005-0000-0000-0000B3320000}"/>
    <cellStyle name="桁区切り 5 8" xfId="1425" xr:uid="{00000000-0005-0000-0000-0000B4320000}"/>
    <cellStyle name="桁区切り 5 8 2" xfId="8913" xr:uid="{00000000-0005-0000-0000-0000B5320000}"/>
    <cellStyle name="桁区切り 5 8 3" xfId="16397" xr:uid="{00000000-0005-0000-0000-0000B6320000}"/>
    <cellStyle name="桁区切り 5 9" xfId="2786" xr:uid="{00000000-0005-0000-0000-0000B7320000}"/>
    <cellStyle name="桁区切り 5 9 2" xfId="10273" xr:uid="{00000000-0005-0000-0000-0000B8320000}"/>
    <cellStyle name="桁区切り 5 9 3" xfId="17757" xr:uid="{00000000-0005-0000-0000-0000B9320000}"/>
    <cellStyle name="桁区切り 6" xfId="54" xr:uid="{00000000-0005-0000-0000-0000BA320000}"/>
    <cellStyle name="桁区切り 7" xfId="55" xr:uid="{00000000-0005-0000-0000-0000BB320000}"/>
    <cellStyle name="桁区切り 7 10" xfId="5511" xr:uid="{00000000-0005-0000-0000-0000BC320000}"/>
    <cellStyle name="桁区切り 7 10 2" xfId="12998" xr:uid="{00000000-0005-0000-0000-0000BD320000}"/>
    <cellStyle name="桁区切り 7 10 3" xfId="20482" xr:uid="{00000000-0005-0000-0000-0000BE320000}"/>
    <cellStyle name="桁区切り 7 11" xfId="6864" xr:uid="{00000000-0005-0000-0000-0000BF320000}"/>
    <cellStyle name="桁区切り 7 11 2" xfId="14350" xr:uid="{00000000-0005-0000-0000-0000C0320000}"/>
    <cellStyle name="桁区切り 7 11 3" xfId="21834" xr:uid="{00000000-0005-0000-0000-0000C1320000}"/>
    <cellStyle name="桁区切り 7 12" xfId="7543" xr:uid="{00000000-0005-0000-0000-0000C2320000}"/>
    <cellStyle name="桁区切り 7 13" xfId="15027" xr:uid="{00000000-0005-0000-0000-0000C3320000}"/>
    <cellStyle name="桁区切り 7 2" xfId="90" xr:uid="{00000000-0005-0000-0000-0000C4320000}"/>
    <cellStyle name="桁区切り 7 2 10" xfId="6911" xr:uid="{00000000-0005-0000-0000-0000C5320000}"/>
    <cellStyle name="桁区切り 7 2 10 2" xfId="14397" xr:uid="{00000000-0005-0000-0000-0000C6320000}"/>
    <cellStyle name="桁区切り 7 2 10 3" xfId="21881" xr:uid="{00000000-0005-0000-0000-0000C7320000}"/>
    <cellStyle name="桁区切り 7 2 11" xfId="7590" xr:uid="{00000000-0005-0000-0000-0000C8320000}"/>
    <cellStyle name="桁区切り 7 2 12" xfId="15074" xr:uid="{00000000-0005-0000-0000-0000C9320000}"/>
    <cellStyle name="桁区切り 7 2 2" xfId="182" xr:uid="{00000000-0005-0000-0000-0000CA320000}"/>
    <cellStyle name="桁区切り 7 2 2 10" xfId="7675" xr:uid="{00000000-0005-0000-0000-0000CB320000}"/>
    <cellStyle name="桁区切り 7 2 2 11" xfId="15159" xr:uid="{00000000-0005-0000-0000-0000CC320000}"/>
    <cellStyle name="桁区切り 7 2 2 2" xfId="352" xr:uid="{00000000-0005-0000-0000-0000CD320000}"/>
    <cellStyle name="桁区切り 7 2 2 2 10" xfId="15329" xr:uid="{00000000-0005-0000-0000-0000CE320000}"/>
    <cellStyle name="桁区切り 7 2 2 2 2" xfId="694" xr:uid="{00000000-0005-0000-0000-0000CF320000}"/>
    <cellStyle name="桁区切り 7 2 2 2 2 2" xfId="1372" xr:uid="{00000000-0005-0000-0000-0000D0320000}"/>
    <cellStyle name="桁区切り 7 2 2 2 2 2 2" xfId="2734" xr:uid="{00000000-0005-0000-0000-0000D1320000}"/>
    <cellStyle name="桁区切り 7 2 2 2 2 2 2 2" xfId="10221" xr:uid="{00000000-0005-0000-0000-0000D2320000}"/>
    <cellStyle name="桁区切り 7 2 2 2 2 2 2 3" xfId="17705" xr:uid="{00000000-0005-0000-0000-0000D3320000}"/>
    <cellStyle name="桁区切り 7 2 2 2 2 2 3" xfId="4094" xr:uid="{00000000-0005-0000-0000-0000D4320000}"/>
    <cellStyle name="桁区切り 7 2 2 2 2 2 3 2" xfId="11581" xr:uid="{00000000-0005-0000-0000-0000D5320000}"/>
    <cellStyle name="桁区切り 7 2 2 2 2 2 3 3" xfId="19065" xr:uid="{00000000-0005-0000-0000-0000D6320000}"/>
    <cellStyle name="桁区切り 7 2 2 2 2 2 4" xfId="5456" xr:uid="{00000000-0005-0000-0000-0000D7320000}"/>
    <cellStyle name="桁区切り 7 2 2 2 2 2 4 2" xfId="12943" xr:uid="{00000000-0005-0000-0000-0000D8320000}"/>
    <cellStyle name="桁区切り 7 2 2 2 2 2 4 3" xfId="20427" xr:uid="{00000000-0005-0000-0000-0000D9320000}"/>
    <cellStyle name="桁区切り 7 2 2 2 2 2 5" xfId="6816" xr:uid="{00000000-0005-0000-0000-0000DA320000}"/>
    <cellStyle name="桁区切り 7 2 2 2 2 2 5 2" xfId="14303" xr:uid="{00000000-0005-0000-0000-0000DB320000}"/>
    <cellStyle name="桁区切り 7 2 2 2 2 2 5 3" xfId="21787" xr:uid="{00000000-0005-0000-0000-0000DC320000}"/>
    <cellStyle name="桁区切り 7 2 2 2 2 2 6" xfId="8861" xr:uid="{00000000-0005-0000-0000-0000DD320000}"/>
    <cellStyle name="桁区切り 7 2 2 2 2 2 7" xfId="16345" xr:uid="{00000000-0005-0000-0000-0000DE320000}"/>
    <cellStyle name="桁区切り 7 2 2 2 2 3" xfId="2056" xr:uid="{00000000-0005-0000-0000-0000DF320000}"/>
    <cellStyle name="桁区切り 7 2 2 2 2 3 2" xfId="9543" xr:uid="{00000000-0005-0000-0000-0000E0320000}"/>
    <cellStyle name="桁区切り 7 2 2 2 2 3 3" xfId="17027" xr:uid="{00000000-0005-0000-0000-0000E1320000}"/>
    <cellStyle name="桁区切り 7 2 2 2 2 4" xfId="3416" xr:uid="{00000000-0005-0000-0000-0000E2320000}"/>
    <cellStyle name="桁区切り 7 2 2 2 2 4 2" xfId="10903" xr:uid="{00000000-0005-0000-0000-0000E3320000}"/>
    <cellStyle name="桁区切り 7 2 2 2 2 4 3" xfId="18387" xr:uid="{00000000-0005-0000-0000-0000E4320000}"/>
    <cellStyle name="桁区切り 7 2 2 2 2 5" xfId="4778" xr:uid="{00000000-0005-0000-0000-0000E5320000}"/>
    <cellStyle name="桁区切り 7 2 2 2 2 5 2" xfId="12265" xr:uid="{00000000-0005-0000-0000-0000E6320000}"/>
    <cellStyle name="桁区切り 7 2 2 2 2 5 3" xfId="19749" xr:uid="{00000000-0005-0000-0000-0000E7320000}"/>
    <cellStyle name="桁区切り 7 2 2 2 2 6" xfId="6138" xr:uid="{00000000-0005-0000-0000-0000E8320000}"/>
    <cellStyle name="桁区切り 7 2 2 2 2 6 2" xfId="13625" xr:uid="{00000000-0005-0000-0000-0000E9320000}"/>
    <cellStyle name="桁区切り 7 2 2 2 2 6 3" xfId="21109" xr:uid="{00000000-0005-0000-0000-0000EA320000}"/>
    <cellStyle name="桁区切り 7 2 2 2 2 7" xfId="7504" xr:uid="{00000000-0005-0000-0000-0000EB320000}"/>
    <cellStyle name="桁区切り 7 2 2 2 2 7 2" xfId="14990" xr:uid="{00000000-0005-0000-0000-0000EC320000}"/>
    <cellStyle name="桁区切り 7 2 2 2 2 7 3" xfId="22474" xr:uid="{00000000-0005-0000-0000-0000ED320000}"/>
    <cellStyle name="桁区切り 7 2 2 2 2 8" xfId="8183" xr:uid="{00000000-0005-0000-0000-0000EE320000}"/>
    <cellStyle name="桁区切り 7 2 2 2 2 9" xfId="15667" xr:uid="{00000000-0005-0000-0000-0000EF320000}"/>
    <cellStyle name="桁区切り 7 2 2 2 3" xfId="1034" xr:uid="{00000000-0005-0000-0000-0000F0320000}"/>
    <cellStyle name="桁区切り 7 2 2 2 3 2" xfId="2396" xr:uid="{00000000-0005-0000-0000-0000F1320000}"/>
    <cellStyle name="桁区切り 7 2 2 2 3 2 2" xfId="9883" xr:uid="{00000000-0005-0000-0000-0000F2320000}"/>
    <cellStyle name="桁区切り 7 2 2 2 3 2 3" xfId="17367" xr:uid="{00000000-0005-0000-0000-0000F3320000}"/>
    <cellStyle name="桁区切り 7 2 2 2 3 3" xfId="3756" xr:uid="{00000000-0005-0000-0000-0000F4320000}"/>
    <cellStyle name="桁区切り 7 2 2 2 3 3 2" xfId="11243" xr:uid="{00000000-0005-0000-0000-0000F5320000}"/>
    <cellStyle name="桁区切り 7 2 2 2 3 3 3" xfId="18727" xr:uid="{00000000-0005-0000-0000-0000F6320000}"/>
    <cellStyle name="桁区切り 7 2 2 2 3 4" xfId="5118" xr:uid="{00000000-0005-0000-0000-0000F7320000}"/>
    <cellStyle name="桁区切り 7 2 2 2 3 4 2" xfId="12605" xr:uid="{00000000-0005-0000-0000-0000F8320000}"/>
    <cellStyle name="桁区切り 7 2 2 2 3 4 3" xfId="20089" xr:uid="{00000000-0005-0000-0000-0000F9320000}"/>
    <cellStyle name="桁区切り 7 2 2 2 3 5" xfId="6478" xr:uid="{00000000-0005-0000-0000-0000FA320000}"/>
    <cellStyle name="桁区切り 7 2 2 2 3 5 2" xfId="13965" xr:uid="{00000000-0005-0000-0000-0000FB320000}"/>
    <cellStyle name="桁区切り 7 2 2 2 3 5 3" xfId="21449" xr:uid="{00000000-0005-0000-0000-0000FC320000}"/>
    <cellStyle name="桁区切り 7 2 2 2 3 6" xfId="8523" xr:uid="{00000000-0005-0000-0000-0000FD320000}"/>
    <cellStyle name="桁区切り 7 2 2 2 3 7" xfId="16007" xr:uid="{00000000-0005-0000-0000-0000FE320000}"/>
    <cellStyle name="桁区切り 7 2 2 2 4" xfId="1716" xr:uid="{00000000-0005-0000-0000-0000FF320000}"/>
    <cellStyle name="桁区切り 7 2 2 2 4 2" xfId="9203" xr:uid="{00000000-0005-0000-0000-000000330000}"/>
    <cellStyle name="桁区切り 7 2 2 2 4 3" xfId="16687" xr:uid="{00000000-0005-0000-0000-000001330000}"/>
    <cellStyle name="桁区切り 7 2 2 2 5" xfId="3076" xr:uid="{00000000-0005-0000-0000-000002330000}"/>
    <cellStyle name="桁区切り 7 2 2 2 5 2" xfId="10563" xr:uid="{00000000-0005-0000-0000-000003330000}"/>
    <cellStyle name="桁区切り 7 2 2 2 5 3" xfId="18047" xr:uid="{00000000-0005-0000-0000-000004330000}"/>
    <cellStyle name="桁区切り 7 2 2 2 6" xfId="4438" xr:uid="{00000000-0005-0000-0000-000005330000}"/>
    <cellStyle name="桁区切り 7 2 2 2 6 2" xfId="11925" xr:uid="{00000000-0005-0000-0000-000006330000}"/>
    <cellStyle name="桁区切り 7 2 2 2 6 3" xfId="19409" xr:uid="{00000000-0005-0000-0000-000007330000}"/>
    <cellStyle name="桁区切り 7 2 2 2 7" xfId="5798" xr:uid="{00000000-0005-0000-0000-000008330000}"/>
    <cellStyle name="桁区切り 7 2 2 2 7 2" xfId="13285" xr:uid="{00000000-0005-0000-0000-000009330000}"/>
    <cellStyle name="桁区切り 7 2 2 2 7 3" xfId="20769" xr:uid="{00000000-0005-0000-0000-00000A330000}"/>
    <cellStyle name="桁区切り 7 2 2 2 8" xfId="7166" xr:uid="{00000000-0005-0000-0000-00000B330000}"/>
    <cellStyle name="桁区切り 7 2 2 2 8 2" xfId="14652" xr:uid="{00000000-0005-0000-0000-00000C330000}"/>
    <cellStyle name="桁区切り 7 2 2 2 8 3" xfId="22136" xr:uid="{00000000-0005-0000-0000-00000D330000}"/>
    <cellStyle name="桁区切り 7 2 2 2 9" xfId="7845" xr:uid="{00000000-0005-0000-0000-00000E330000}"/>
    <cellStyle name="桁区切り 7 2 2 3" xfId="525" xr:uid="{00000000-0005-0000-0000-00000F330000}"/>
    <cellStyle name="桁区切り 7 2 2 3 2" xfId="1203" xr:uid="{00000000-0005-0000-0000-000010330000}"/>
    <cellStyle name="桁区切り 7 2 2 3 2 2" xfId="2565" xr:uid="{00000000-0005-0000-0000-000011330000}"/>
    <cellStyle name="桁区切り 7 2 2 3 2 2 2" xfId="10052" xr:uid="{00000000-0005-0000-0000-000012330000}"/>
    <cellStyle name="桁区切り 7 2 2 3 2 2 3" xfId="17536" xr:uid="{00000000-0005-0000-0000-000013330000}"/>
    <cellStyle name="桁区切り 7 2 2 3 2 3" xfId="3925" xr:uid="{00000000-0005-0000-0000-000014330000}"/>
    <cellStyle name="桁区切り 7 2 2 3 2 3 2" xfId="11412" xr:uid="{00000000-0005-0000-0000-000015330000}"/>
    <cellStyle name="桁区切り 7 2 2 3 2 3 3" xfId="18896" xr:uid="{00000000-0005-0000-0000-000016330000}"/>
    <cellStyle name="桁区切り 7 2 2 3 2 4" xfId="5287" xr:uid="{00000000-0005-0000-0000-000017330000}"/>
    <cellStyle name="桁区切り 7 2 2 3 2 4 2" xfId="12774" xr:uid="{00000000-0005-0000-0000-000018330000}"/>
    <cellStyle name="桁区切り 7 2 2 3 2 4 3" xfId="20258" xr:uid="{00000000-0005-0000-0000-000019330000}"/>
    <cellStyle name="桁区切り 7 2 2 3 2 5" xfId="6647" xr:uid="{00000000-0005-0000-0000-00001A330000}"/>
    <cellStyle name="桁区切り 7 2 2 3 2 5 2" xfId="14134" xr:uid="{00000000-0005-0000-0000-00001B330000}"/>
    <cellStyle name="桁区切り 7 2 2 3 2 5 3" xfId="21618" xr:uid="{00000000-0005-0000-0000-00001C330000}"/>
    <cellStyle name="桁区切り 7 2 2 3 2 6" xfId="8692" xr:uid="{00000000-0005-0000-0000-00001D330000}"/>
    <cellStyle name="桁区切り 7 2 2 3 2 7" xfId="16176" xr:uid="{00000000-0005-0000-0000-00001E330000}"/>
    <cellStyle name="桁区切り 7 2 2 3 3" xfId="1887" xr:uid="{00000000-0005-0000-0000-00001F330000}"/>
    <cellStyle name="桁区切り 7 2 2 3 3 2" xfId="9374" xr:uid="{00000000-0005-0000-0000-000020330000}"/>
    <cellStyle name="桁区切り 7 2 2 3 3 3" xfId="16858" xr:uid="{00000000-0005-0000-0000-000021330000}"/>
    <cellStyle name="桁区切り 7 2 2 3 4" xfId="3247" xr:uid="{00000000-0005-0000-0000-000022330000}"/>
    <cellStyle name="桁区切り 7 2 2 3 4 2" xfId="10734" xr:uid="{00000000-0005-0000-0000-000023330000}"/>
    <cellStyle name="桁区切り 7 2 2 3 4 3" xfId="18218" xr:uid="{00000000-0005-0000-0000-000024330000}"/>
    <cellStyle name="桁区切り 7 2 2 3 5" xfId="4609" xr:uid="{00000000-0005-0000-0000-000025330000}"/>
    <cellStyle name="桁区切り 7 2 2 3 5 2" xfId="12096" xr:uid="{00000000-0005-0000-0000-000026330000}"/>
    <cellStyle name="桁区切り 7 2 2 3 5 3" xfId="19580" xr:uid="{00000000-0005-0000-0000-000027330000}"/>
    <cellStyle name="桁区切り 7 2 2 3 6" xfId="5969" xr:uid="{00000000-0005-0000-0000-000028330000}"/>
    <cellStyle name="桁区切り 7 2 2 3 6 2" xfId="13456" xr:uid="{00000000-0005-0000-0000-000029330000}"/>
    <cellStyle name="桁区切り 7 2 2 3 6 3" xfId="20940" xr:uid="{00000000-0005-0000-0000-00002A330000}"/>
    <cellStyle name="桁区切り 7 2 2 3 7" xfId="7335" xr:uid="{00000000-0005-0000-0000-00002B330000}"/>
    <cellStyle name="桁区切り 7 2 2 3 7 2" xfId="14821" xr:uid="{00000000-0005-0000-0000-00002C330000}"/>
    <cellStyle name="桁区切り 7 2 2 3 7 3" xfId="22305" xr:uid="{00000000-0005-0000-0000-00002D330000}"/>
    <cellStyle name="桁区切り 7 2 2 3 8" xfId="8014" xr:uid="{00000000-0005-0000-0000-00002E330000}"/>
    <cellStyle name="桁区切り 7 2 2 3 9" xfId="15498" xr:uid="{00000000-0005-0000-0000-00002F330000}"/>
    <cellStyle name="桁区切り 7 2 2 4" xfId="864" xr:uid="{00000000-0005-0000-0000-000030330000}"/>
    <cellStyle name="桁区切り 7 2 2 4 2" xfId="2226" xr:uid="{00000000-0005-0000-0000-000031330000}"/>
    <cellStyle name="桁区切り 7 2 2 4 2 2" xfId="9713" xr:uid="{00000000-0005-0000-0000-000032330000}"/>
    <cellStyle name="桁区切り 7 2 2 4 2 3" xfId="17197" xr:uid="{00000000-0005-0000-0000-000033330000}"/>
    <cellStyle name="桁区切り 7 2 2 4 3" xfId="3586" xr:uid="{00000000-0005-0000-0000-000034330000}"/>
    <cellStyle name="桁区切り 7 2 2 4 3 2" xfId="11073" xr:uid="{00000000-0005-0000-0000-000035330000}"/>
    <cellStyle name="桁区切り 7 2 2 4 3 3" xfId="18557" xr:uid="{00000000-0005-0000-0000-000036330000}"/>
    <cellStyle name="桁区切り 7 2 2 4 4" xfId="4948" xr:uid="{00000000-0005-0000-0000-000037330000}"/>
    <cellStyle name="桁区切り 7 2 2 4 4 2" xfId="12435" xr:uid="{00000000-0005-0000-0000-000038330000}"/>
    <cellStyle name="桁区切り 7 2 2 4 4 3" xfId="19919" xr:uid="{00000000-0005-0000-0000-000039330000}"/>
    <cellStyle name="桁区切り 7 2 2 4 5" xfId="6308" xr:uid="{00000000-0005-0000-0000-00003A330000}"/>
    <cellStyle name="桁区切り 7 2 2 4 5 2" xfId="13795" xr:uid="{00000000-0005-0000-0000-00003B330000}"/>
    <cellStyle name="桁区切り 7 2 2 4 5 3" xfId="21279" xr:uid="{00000000-0005-0000-0000-00003C330000}"/>
    <cellStyle name="桁区切り 7 2 2 4 6" xfId="8353" xr:uid="{00000000-0005-0000-0000-00003D330000}"/>
    <cellStyle name="桁区切り 7 2 2 4 7" xfId="15837" xr:uid="{00000000-0005-0000-0000-00003E330000}"/>
    <cellStyle name="桁区切り 7 2 2 5" xfId="1547" xr:uid="{00000000-0005-0000-0000-00003F330000}"/>
    <cellStyle name="桁区切り 7 2 2 5 2" xfId="9034" xr:uid="{00000000-0005-0000-0000-000040330000}"/>
    <cellStyle name="桁区切り 7 2 2 5 3" xfId="16518" xr:uid="{00000000-0005-0000-0000-000041330000}"/>
    <cellStyle name="桁区切り 7 2 2 6" xfId="2907" xr:uid="{00000000-0005-0000-0000-000042330000}"/>
    <cellStyle name="桁区切り 7 2 2 6 2" xfId="10394" xr:uid="{00000000-0005-0000-0000-000043330000}"/>
    <cellStyle name="桁区切り 7 2 2 6 3" xfId="17878" xr:uid="{00000000-0005-0000-0000-000044330000}"/>
    <cellStyle name="桁区切り 7 2 2 7" xfId="4269" xr:uid="{00000000-0005-0000-0000-000045330000}"/>
    <cellStyle name="桁区切り 7 2 2 7 2" xfId="11756" xr:uid="{00000000-0005-0000-0000-000046330000}"/>
    <cellStyle name="桁区切り 7 2 2 7 3" xfId="19240" xr:uid="{00000000-0005-0000-0000-000047330000}"/>
    <cellStyle name="桁区切り 7 2 2 8" xfId="5629" xr:uid="{00000000-0005-0000-0000-000048330000}"/>
    <cellStyle name="桁区切り 7 2 2 8 2" xfId="13116" xr:uid="{00000000-0005-0000-0000-000049330000}"/>
    <cellStyle name="桁区切り 7 2 2 8 3" xfId="20600" xr:uid="{00000000-0005-0000-0000-00004A330000}"/>
    <cellStyle name="桁区切り 7 2 2 9" xfId="6996" xr:uid="{00000000-0005-0000-0000-00004B330000}"/>
    <cellStyle name="桁区切り 7 2 2 9 2" xfId="14482" xr:uid="{00000000-0005-0000-0000-00004C330000}"/>
    <cellStyle name="桁区切り 7 2 2 9 3" xfId="21966" xr:uid="{00000000-0005-0000-0000-00004D330000}"/>
    <cellStyle name="桁区切り 7 2 3" xfId="267" xr:uid="{00000000-0005-0000-0000-00004E330000}"/>
    <cellStyle name="桁区切り 7 2 3 10" xfId="15244" xr:uid="{00000000-0005-0000-0000-00004F330000}"/>
    <cellStyle name="桁区切り 7 2 3 2" xfId="609" xr:uid="{00000000-0005-0000-0000-000050330000}"/>
    <cellStyle name="桁区切り 7 2 3 2 2" xfId="1287" xr:uid="{00000000-0005-0000-0000-000051330000}"/>
    <cellStyle name="桁区切り 7 2 3 2 2 2" xfId="2649" xr:uid="{00000000-0005-0000-0000-000052330000}"/>
    <cellStyle name="桁区切り 7 2 3 2 2 2 2" xfId="10136" xr:uid="{00000000-0005-0000-0000-000053330000}"/>
    <cellStyle name="桁区切り 7 2 3 2 2 2 3" xfId="17620" xr:uid="{00000000-0005-0000-0000-000054330000}"/>
    <cellStyle name="桁区切り 7 2 3 2 2 3" xfId="4009" xr:uid="{00000000-0005-0000-0000-000055330000}"/>
    <cellStyle name="桁区切り 7 2 3 2 2 3 2" xfId="11496" xr:uid="{00000000-0005-0000-0000-000056330000}"/>
    <cellStyle name="桁区切り 7 2 3 2 2 3 3" xfId="18980" xr:uid="{00000000-0005-0000-0000-000057330000}"/>
    <cellStyle name="桁区切り 7 2 3 2 2 4" xfId="5371" xr:uid="{00000000-0005-0000-0000-000058330000}"/>
    <cellStyle name="桁区切り 7 2 3 2 2 4 2" xfId="12858" xr:uid="{00000000-0005-0000-0000-000059330000}"/>
    <cellStyle name="桁区切り 7 2 3 2 2 4 3" xfId="20342" xr:uid="{00000000-0005-0000-0000-00005A330000}"/>
    <cellStyle name="桁区切り 7 2 3 2 2 5" xfId="6731" xr:uid="{00000000-0005-0000-0000-00005B330000}"/>
    <cellStyle name="桁区切り 7 2 3 2 2 5 2" xfId="14218" xr:uid="{00000000-0005-0000-0000-00005C330000}"/>
    <cellStyle name="桁区切り 7 2 3 2 2 5 3" xfId="21702" xr:uid="{00000000-0005-0000-0000-00005D330000}"/>
    <cellStyle name="桁区切り 7 2 3 2 2 6" xfId="8776" xr:uid="{00000000-0005-0000-0000-00005E330000}"/>
    <cellStyle name="桁区切り 7 2 3 2 2 7" xfId="16260" xr:uid="{00000000-0005-0000-0000-00005F330000}"/>
    <cellStyle name="桁区切り 7 2 3 2 3" xfId="1971" xr:uid="{00000000-0005-0000-0000-000060330000}"/>
    <cellStyle name="桁区切り 7 2 3 2 3 2" xfId="9458" xr:uid="{00000000-0005-0000-0000-000061330000}"/>
    <cellStyle name="桁区切り 7 2 3 2 3 3" xfId="16942" xr:uid="{00000000-0005-0000-0000-000062330000}"/>
    <cellStyle name="桁区切り 7 2 3 2 4" xfId="3331" xr:uid="{00000000-0005-0000-0000-000063330000}"/>
    <cellStyle name="桁区切り 7 2 3 2 4 2" xfId="10818" xr:uid="{00000000-0005-0000-0000-000064330000}"/>
    <cellStyle name="桁区切り 7 2 3 2 4 3" xfId="18302" xr:uid="{00000000-0005-0000-0000-000065330000}"/>
    <cellStyle name="桁区切り 7 2 3 2 5" xfId="4693" xr:uid="{00000000-0005-0000-0000-000066330000}"/>
    <cellStyle name="桁区切り 7 2 3 2 5 2" xfId="12180" xr:uid="{00000000-0005-0000-0000-000067330000}"/>
    <cellStyle name="桁区切り 7 2 3 2 5 3" xfId="19664" xr:uid="{00000000-0005-0000-0000-000068330000}"/>
    <cellStyle name="桁区切り 7 2 3 2 6" xfId="6053" xr:uid="{00000000-0005-0000-0000-000069330000}"/>
    <cellStyle name="桁区切り 7 2 3 2 6 2" xfId="13540" xr:uid="{00000000-0005-0000-0000-00006A330000}"/>
    <cellStyle name="桁区切り 7 2 3 2 6 3" xfId="21024" xr:uid="{00000000-0005-0000-0000-00006B330000}"/>
    <cellStyle name="桁区切り 7 2 3 2 7" xfId="7419" xr:uid="{00000000-0005-0000-0000-00006C330000}"/>
    <cellStyle name="桁区切り 7 2 3 2 7 2" xfId="14905" xr:uid="{00000000-0005-0000-0000-00006D330000}"/>
    <cellStyle name="桁区切り 7 2 3 2 7 3" xfId="22389" xr:uid="{00000000-0005-0000-0000-00006E330000}"/>
    <cellStyle name="桁区切り 7 2 3 2 8" xfId="8098" xr:uid="{00000000-0005-0000-0000-00006F330000}"/>
    <cellStyle name="桁区切り 7 2 3 2 9" xfId="15582" xr:uid="{00000000-0005-0000-0000-000070330000}"/>
    <cellStyle name="桁区切り 7 2 3 3" xfId="949" xr:uid="{00000000-0005-0000-0000-000071330000}"/>
    <cellStyle name="桁区切り 7 2 3 3 2" xfId="2311" xr:uid="{00000000-0005-0000-0000-000072330000}"/>
    <cellStyle name="桁区切り 7 2 3 3 2 2" xfId="9798" xr:uid="{00000000-0005-0000-0000-000073330000}"/>
    <cellStyle name="桁区切り 7 2 3 3 2 3" xfId="17282" xr:uid="{00000000-0005-0000-0000-000074330000}"/>
    <cellStyle name="桁区切り 7 2 3 3 3" xfId="3671" xr:uid="{00000000-0005-0000-0000-000075330000}"/>
    <cellStyle name="桁区切り 7 2 3 3 3 2" xfId="11158" xr:uid="{00000000-0005-0000-0000-000076330000}"/>
    <cellStyle name="桁区切り 7 2 3 3 3 3" xfId="18642" xr:uid="{00000000-0005-0000-0000-000077330000}"/>
    <cellStyle name="桁区切り 7 2 3 3 4" xfId="5033" xr:uid="{00000000-0005-0000-0000-000078330000}"/>
    <cellStyle name="桁区切り 7 2 3 3 4 2" xfId="12520" xr:uid="{00000000-0005-0000-0000-000079330000}"/>
    <cellStyle name="桁区切り 7 2 3 3 4 3" xfId="20004" xr:uid="{00000000-0005-0000-0000-00007A330000}"/>
    <cellStyle name="桁区切り 7 2 3 3 5" xfId="6393" xr:uid="{00000000-0005-0000-0000-00007B330000}"/>
    <cellStyle name="桁区切り 7 2 3 3 5 2" xfId="13880" xr:uid="{00000000-0005-0000-0000-00007C330000}"/>
    <cellStyle name="桁区切り 7 2 3 3 5 3" xfId="21364" xr:uid="{00000000-0005-0000-0000-00007D330000}"/>
    <cellStyle name="桁区切り 7 2 3 3 6" xfId="8438" xr:uid="{00000000-0005-0000-0000-00007E330000}"/>
    <cellStyle name="桁区切り 7 2 3 3 7" xfId="15922" xr:uid="{00000000-0005-0000-0000-00007F330000}"/>
    <cellStyle name="桁区切り 7 2 3 4" xfId="1631" xr:uid="{00000000-0005-0000-0000-000080330000}"/>
    <cellStyle name="桁区切り 7 2 3 4 2" xfId="9118" xr:uid="{00000000-0005-0000-0000-000081330000}"/>
    <cellStyle name="桁区切り 7 2 3 4 3" xfId="16602" xr:uid="{00000000-0005-0000-0000-000082330000}"/>
    <cellStyle name="桁区切り 7 2 3 5" xfId="2991" xr:uid="{00000000-0005-0000-0000-000083330000}"/>
    <cellStyle name="桁区切り 7 2 3 5 2" xfId="10478" xr:uid="{00000000-0005-0000-0000-000084330000}"/>
    <cellStyle name="桁区切り 7 2 3 5 3" xfId="17962" xr:uid="{00000000-0005-0000-0000-000085330000}"/>
    <cellStyle name="桁区切り 7 2 3 6" xfId="4353" xr:uid="{00000000-0005-0000-0000-000086330000}"/>
    <cellStyle name="桁区切り 7 2 3 6 2" xfId="11840" xr:uid="{00000000-0005-0000-0000-000087330000}"/>
    <cellStyle name="桁区切り 7 2 3 6 3" xfId="19324" xr:uid="{00000000-0005-0000-0000-000088330000}"/>
    <cellStyle name="桁区切り 7 2 3 7" xfId="5713" xr:uid="{00000000-0005-0000-0000-000089330000}"/>
    <cellStyle name="桁区切り 7 2 3 7 2" xfId="13200" xr:uid="{00000000-0005-0000-0000-00008A330000}"/>
    <cellStyle name="桁区切り 7 2 3 7 3" xfId="20684" xr:uid="{00000000-0005-0000-0000-00008B330000}"/>
    <cellStyle name="桁区切り 7 2 3 8" xfId="7081" xr:uid="{00000000-0005-0000-0000-00008C330000}"/>
    <cellStyle name="桁区切り 7 2 3 8 2" xfId="14567" xr:uid="{00000000-0005-0000-0000-00008D330000}"/>
    <cellStyle name="桁区切り 7 2 3 8 3" xfId="22051" xr:uid="{00000000-0005-0000-0000-00008E330000}"/>
    <cellStyle name="桁区切り 7 2 3 9" xfId="7760" xr:uid="{00000000-0005-0000-0000-00008F330000}"/>
    <cellStyle name="桁区切り 7 2 4" xfId="440" xr:uid="{00000000-0005-0000-0000-000090330000}"/>
    <cellStyle name="桁区切り 7 2 4 2" xfId="1118" xr:uid="{00000000-0005-0000-0000-000091330000}"/>
    <cellStyle name="桁区切り 7 2 4 2 2" xfId="2480" xr:uid="{00000000-0005-0000-0000-000092330000}"/>
    <cellStyle name="桁区切り 7 2 4 2 2 2" xfId="9967" xr:uid="{00000000-0005-0000-0000-000093330000}"/>
    <cellStyle name="桁区切り 7 2 4 2 2 3" xfId="17451" xr:uid="{00000000-0005-0000-0000-000094330000}"/>
    <cellStyle name="桁区切り 7 2 4 2 3" xfId="3840" xr:uid="{00000000-0005-0000-0000-000095330000}"/>
    <cellStyle name="桁区切り 7 2 4 2 3 2" xfId="11327" xr:uid="{00000000-0005-0000-0000-000096330000}"/>
    <cellStyle name="桁区切り 7 2 4 2 3 3" xfId="18811" xr:uid="{00000000-0005-0000-0000-000097330000}"/>
    <cellStyle name="桁区切り 7 2 4 2 4" xfId="5202" xr:uid="{00000000-0005-0000-0000-000098330000}"/>
    <cellStyle name="桁区切り 7 2 4 2 4 2" xfId="12689" xr:uid="{00000000-0005-0000-0000-000099330000}"/>
    <cellStyle name="桁区切り 7 2 4 2 4 3" xfId="20173" xr:uid="{00000000-0005-0000-0000-00009A330000}"/>
    <cellStyle name="桁区切り 7 2 4 2 5" xfId="6562" xr:uid="{00000000-0005-0000-0000-00009B330000}"/>
    <cellStyle name="桁区切り 7 2 4 2 5 2" xfId="14049" xr:uid="{00000000-0005-0000-0000-00009C330000}"/>
    <cellStyle name="桁区切り 7 2 4 2 5 3" xfId="21533" xr:uid="{00000000-0005-0000-0000-00009D330000}"/>
    <cellStyle name="桁区切り 7 2 4 2 6" xfId="8607" xr:uid="{00000000-0005-0000-0000-00009E330000}"/>
    <cellStyle name="桁区切り 7 2 4 2 7" xfId="16091" xr:uid="{00000000-0005-0000-0000-00009F330000}"/>
    <cellStyle name="桁区切り 7 2 4 3" xfId="1802" xr:uid="{00000000-0005-0000-0000-0000A0330000}"/>
    <cellStyle name="桁区切り 7 2 4 3 2" xfId="9289" xr:uid="{00000000-0005-0000-0000-0000A1330000}"/>
    <cellStyle name="桁区切り 7 2 4 3 3" xfId="16773" xr:uid="{00000000-0005-0000-0000-0000A2330000}"/>
    <cellStyle name="桁区切り 7 2 4 4" xfId="3162" xr:uid="{00000000-0005-0000-0000-0000A3330000}"/>
    <cellStyle name="桁区切り 7 2 4 4 2" xfId="10649" xr:uid="{00000000-0005-0000-0000-0000A4330000}"/>
    <cellStyle name="桁区切り 7 2 4 4 3" xfId="18133" xr:uid="{00000000-0005-0000-0000-0000A5330000}"/>
    <cellStyle name="桁区切り 7 2 4 5" xfId="4524" xr:uid="{00000000-0005-0000-0000-0000A6330000}"/>
    <cellStyle name="桁区切り 7 2 4 5 2" xfId="12011" xr:uid="{00000000-0005-0000-0000-0000A7330000}"/>
    <cellStyle name="桁区切り 7 2 4 5 3" xfId="19495" xr:uid="{00000000-0005-0000-0000-0000A8330000}"/>
    <cellStyle name="桁区切り 7 2 4 6" xfId="5884" xr:uid="{00000000-0005-0000-0000-0000A9330000}"/>
    <cellStyle name="桁区切り 7 2 4 6 2" xfId="13371" xr:uid="{00000000-0005-0000-0000-0000AA330000}"/>
    <cellStyle name="桁区切り 7 2 4 6 3" xfId="20855" xr:uid="{00000000-0005-0000-0000-0000AB330000}"/>
    <cellStyle name="桁区切り 7 2 4 7" xfId="7250" xr:uid="{00000000-0005-0000-0000-0000AC330000}"/>
    <cellStyle name="桁区切り 7 2 4 7 2" xfId="14736" xr:uid="{00000000-0005-0000-0000-0000AD330000}"/>
    <cellStyle name="桁区切り 7 2 4 7 3" xfId="22220" xr:uid="{00000000-0005-0000-0000-0000AE330000}"/>
    <cellStyle name="桁区切り 7 2 4 8" xfId="7929" xr:uid="{00000000-0005-0000-0000-0000AF330000}"/>
    <cellStyle name="桁区切り 7 2 4 9" xfId="15413" xr:uid="{00000000-0005-0000-0000-0000B0330000}"/>
    <cellStyle name="桁区切り 7 2 5" xfId="779" xr:uid="{00000000-0005-0000-0000-0000B1330000}"/>
    <cellStyle name="桁区切り 7 2 5 2" xfId="2141" xr:uid="{00000000-0005-0000-0000-0000B2330000}"/>
    <cellStyle name="桁区切り 7 2 5 2 2" xfId="9628" xr:uid="{00000000-0005-0000-0000-0000B3330000}"/>
    <cellStyle name="桁区切り 7 2 5 2 3" xfId="17112" xr:uid="{00000000-0005-0000-0000-0000B4330000}"/>
    <cellStyle name="桁区切り 7 2 5 3" xfId="3501" xr:uid="{00000000-0005-0000-0000-0000B5330000}"/>
    <cellStyle name="桁区切り 7 2 5 3 2" xfId="10988" xr:uid="{00000000-0005-0000-0000-0000B6330000}"/>
    <cellStyle name="桁区切り 7 2 5 3 3" xfId="18472" xr:uid="{00000000-0005-0000-0000-0000B7330000}"/>
    <cellStyle name="桁区切り 7 2 5 4" xfId="4863" xr:uid="{00000000-0005-0000-0000-0000B8330000}"/>
    <cellStyle name="桁区切り 7 2 5 4 2" xfId="12350" xr:uid="{00000000-0005-0000-0000-0000B9330000}"/>
    <cellStyle name="桁区切り 7 2 5 4 3" xfId="19834" xr:uid="{00000000-0005-0000-0000-0000BA330000}"/>
    <cellStyle name="桁区切り 7 2 5 5" xfId="6223" xr:uid="{00000000-0005-0000-0000-0000BB330000}"/>
    <cellStyle name="桁区切り 7 2 5 5 2" xfId="13710" xr:uid="{00000000-0005-0000-0000-0000BC330000}"/>
    <cellStyle name="桁区切り 7 2 5 5 3" xfId="21194" xr:uid="{00000000-0005-0000-0000-0000BD330000}"/>
    <cellStyle name="桁区切り 7 2 5 6" xfId="8268" xr:uid="{00000000-0005-0000-0000-0000BE330000}"/>
    <cellStyle name="桁区切り 7 2 5 7" xfId="15752" xr:uid="{00000000-0005-0000-0000-0000BF330000}"/>
    <cellStyle name="桁区切り 7 2 6" xfId="1463" xr:uid="{00000000-0005-0000-0000-0000C0330000}"/>
    <cellStyle name="桁区切り 7 2 6 2" xfId="8950" xr:uid="{00000000-0005-0000-0000-0000C1330000}"/>
    <cellStyle name="桁区切り 7 2 6 3" xfId="16434" xr:uid="{00000000-0005-0000-0000-0000C2330000}"/>
    <cellStyle name="桁区切り 7 2 7" xfId="2823" xr:uid="{00000000-0005-0000-0000-0000C3330000}"/>
    <cellStyle name="桁区切り 7 2 7 2" xfId="10310" xr:uid="{00000000-0005-0000-0000-0000C4330000}"/>
    <cellStyle name="桁区切り 7 2 7 3" xfId="17794" xr:uid="{00000000-0005-0000-0000-0000C5330000}"/>
    <cellStyle name="桁区切り 7 2 8" xfId="4185" xr:uid="{00000000-0005-0000-0000-0000C6330000}"/>
    <cellStyle name="桁区切り 7 2 8 2" xfId="11672" xr:uid="{00000000-0005-0000-0000-0000C7330000}"/>
    <cellStyle name="桁区切り 7 2 8 3" xfId="19156" xr:uid="{00000000-0005-0000-0000-0000C8330000}"/>
    <cellStyle name="桁区切り 7 2 9" xfId="5545" xr:uid="{00000000-0005-0000-0000-0000C9330000}"/>
    <cellStyle name="桁区切り 7 2 9 2" xfId="13032" xr:uid="{00000000-0005-0000-0000-0000CA330000}"/>
    <cellStyle name="桁区切り 7 2 9 3" xfId="20516" xr:uid="{00000000-0005-0000-0000-0000CB330000}"/>
    <cellStyle name="桁区切り 7 3" xfId="135" xr:uid="{00000000-0005-0000-0000-0000CC330000}"/>
    <cellStyle name="桁区切り 7 3 10" xfId="7628" xr:uid="{00000000-0005-0000-0000-0000CD330000}"/>
    <cellStyle name="桁区切り 7 3 11" xfId="15112" xr:uid="{00000000-0005-0000-0000-0000CE330000}"/>
    <cellStyle name="桁区切り 7 3 2" xfId="305" xr:uid="{00000000-0005-0000-0000-0000CF330000}"/>
    <cellStyle name="桁区切り 7 3 2 10" xfId="15282" xr:uid="{00000000-0005-0000-0000-0000D0330000}"/>
    <cellStyle name="桁区切り 7 3 2 2" xfId="647" xr:uid="{00000000-0005-0000-0000-0000D1330000}"/>
    <cellStyle name="桁区切り 7 3 2 2 2" xfId="1325" xr:uid="{00000000-0005-0000-0000-0000D2330000}"/>
    <cellStyle name="桁区切り 7 3 2 2 2 2" xfId="2687" xr:uid="{00000000-0005-0000-0000-0000D3330000}"/>
    <cellStyle name="桁区切り 7 3 2 2 2 2 2" xfId="10174" xr:uid="{00000000-0005-0000-0000-0000D4330000}"/>
    <cellStyle name="桁区切り 7 3 2 2 2 2 3" xfId="17658" xr:uid="{00000000-0005-0000-0000-0000D5330000}"/>
    <cellStyle name="桁区切り 7 3 2 2 2 3" xfId="4047" xr:uid="{00000000-0005-0000-0000-0000D6330000}"/>
    <cellStyle name="桁区切り 7 3 2 2 2 3 2" xfId="11534" xr:uid="{00000000-0005-0000-0000-0000D7330000}"/>
    <cellStyle name="桁区切り 7 3 2 2 2 3 3" xfId="19018" xr:uid="{00000000-0005-0000-0000-0000D8330000}"/>
    <cellStyle name="桁区切り 7 3 2 2 2 4" xfId="5409" xr:uid="{00000000-0005-0000-0000-0000D9330000}"/>
    <cellStyle name="桁区切り 7 3 2 2 2 4 2" xfId="12896" xr:uid="{00000000-0005-0000-0000-0000DA330000}"/>
    <cellStyle name="桁区切り 7 3 2 2 2 4 3" xfId="20380" xr:uid="{00000000-0005-0000-0000-0000DB330000}"/>
    <cellStyle name="桁区切り 7 3 2 2 2 5" xfId="6769" xr:uid="{00000000-0005-0000-0000-0000DC330000}"/>
    <cellStyle name="桁区切り 7 3 2 2 2 5 2" xfId="14256" xr:uid="{00000000-0005-0000-0000-0000DD330000}"/>
    <cellStyle name="桁区切り 7 3 2 2 2 5 3" xfId="21740" xr:uid="{00000000-0005-0000-0000-0000DE330000}"/>
    <cellStyle name="桁区切り 7 3 2 2 2 6" xfId="8814" xr:uid="{00000000-0005-0000-0000-0000DF330000}"/>
    <cellStyle name="桁区切り 7 3 2 2 2 7" xfId="16298" xr:uid="{00000000-0005-0000-0000-0000E0330000}"/>
    <cellStyle name="桁区切り 7 3 2 2 3" xfId="2009" xr:uid="{00000000-0005-0000-0000-0000E1330000}"/>
    <cellStyle name="桁区切り 7 3 2 2 3 2" xfId="9496" xr:uid="{00000000-0005-0000-0000-0000E2330000}"/>
    <cellStyle name="桁区切り 7 3 2 2 3 3" xfId="16980" xr:uid="{00000000-0005-0000-0000-0000E3330000}"/>
    <cellStyle name="桁区切り 7 3 2 2 4" xfId="3369" xr:uid="{00000000-0005-0000-0000-0000E4330000}"/>
    <cellStyle name="桁区切り 7 3 2 2 4 2" xfId="10856" xr:uid="{00000000-0005-0000-0000-0000E5330000}"/>
    <cellStyle name="桁区切り 7 3 2 2 4 3" xfId="18340" xr:uid="{00000000-0005-0000-0000-0000E6330000}"/>
    <cellStyle name="桁区切り 7 3 2 2 5" xfId="4731" xr:uid="{00000000-0005-0000-0000-0000E7330000}"/>
    <cellStyle name="桁区切り 7 3 2 2 5 2" xfId="12218" xr:uid="{00000000-0005-0000-0000-0000E8330000}"/>
    <cellStyle name="桁区切り 7 3 2 2 5 3" xfId="19702" xr:uid="{00000000-0005-0000-0000-0000E9330000}"/>
    <cellStyle name="桁区切り 7 3 2 2 6" xfId="6091" xr:uid="{00000000-0005-0000-0000-0000EA330000}"/>
    <cellStyle name="桁区切り 7 3 2 2 6 2" xfId="13578" xr:uid="{00000000-0005-0000-0000-0000EB330000}"/>
    <cellStyle name="桁区切り 7 3 2 2 6 3" xfId="21062" xr:uid="{00000000-0005-0000-0000-0000EC330000}"/>
    <cellStyle name="桁区切り 7 3 2 2 7" xfId="7457" xr:uid="{00000000-0005-0000-0000-0000ED330000}"/>
    <cellStyle name="桁区切り 7 3 2 2 7 2" xfId="14943" xr:uid="{00000000-0005-0000-0000-0000EE330000}"/>
    <cellStyle name="桁区切り 7 3 2 2 7 3" xfId="22427" xr:uid="{00000000-0005-0000-0000-0000EF330000}"/>
    <cellStyle name="桁区切り 7 3 2 2 8" xfId="8136" xr:uid="{00000000-0005-0000-0000-0000F0330000}"/>
    <cellStyle name="桁区切り 7 3 2 2 9" xfId="15620" xr:uid="{00000000-0005-0000-0000-0000F1330000}"/>
    <cellStyle name="桁区切り 7 3 2 3" xfId="987" xr:uid="{00000000-0005-0000-0000-0000F2330000}"/>
    <cellStyle name="桁区切り 7 3 2 3 2" xfId="2349" xr:uid="{00000000-0005-0000-0000-0000F3330000}"/>
    <cellStyle name="桁区切り 7 3 2 3 2 2" xfId="9836" xr:uid="{00000000-0005-0000-0000-0000F4330000}"/>
    <cellStyle name="桁区切り 7 3 2 3 2 3" xfId="17320" xr:uid="{00000000-0005-0000-0000-0000F5330000}"/>
    <cellStyle name="桁区切り 7 3 2 3 3" xfId="3709" xr:uid="{00000000-0005-0000-0000-0000F6330000}"/>
    <cellStyle name="桁区切り 7 3 2 3 3 2" xfId="11196" xr:uid="{00000000-0005-0000-0000-0000F7330000}"/>
    <cellStyle name="桁区切り 7 3 2 3 3 3" xfId="18680" xr:uid="{00000000-0005-0000-0000-0000F8330000}"/>
    <cellStyle name="桁区切り 7 3 2 3 4" xfId="5071" xr:uid="{00000000-0005-0000-0000-0000F9330000}"/>
    <cellStyle name="桁区切り 7 3 2 3 4 2" xfId="12558" xr:uid="{00000000-0005-0000-0000-0000FA330000}"/>
    <cellStyle name="桁区切り 7 3 2 3 4 3" xfId="20042" xr:uid="{00000000-0005-0000-0000-0000FB330000}"/>
    <cellStyle name="桁区切り 7 3 2 3 5" xfId="6431" xr:uid="{00000000-0005-0000-0000-0000FC330000}"/>
    <cellStyle name="桁区切り 7 3 2 3 5 2" xfId="13918" xr:uid="{00000000-0005-0000-0000-0000FD330000}"/>
    <cellStyle name="桁区切り 7 3 2 3 5 3" xfId="21402" xr:uid="{00000000-0005-0000-0000-0000FE330000}"/>
    <cellStyle name="桁区切り 7 3 2 3 6" xfId="8476" xr:uid="{00000000-0005-0000-0000-0000FF330000}"/>
    <cellStyle name="桁区切り 7 3 2 3 7" xfId="15960" xr:uid="{00000000-0005-0000-0000-000000340000}"/>
    <cellStyle name="桁区切り 7 3 2 4" xfId="1669" xr:uid="{00000000-0005-0000-0000-000001340000}"/>
    <cellStyle name="桁区切り 7 3 2 4 2" xfId="9156" xr:uid="{00000000-0005-0000-0000-000002340000}"/>
    <cellStyle name="桁区切り 7 3 2 4 3" xfId="16640" xr:uid="{00000000-0005-0000-0000-000003340000}"/>
    <cellStyle name="桁区切り 7 3 2 5" xfId="3029" xr:uid="{00000000-0005-0000-0000-000004340000}"/>
    <cellStyle name="桁区切り 7 3 2 5 2" xfId="10516" xr:uid="{00000000-0005-0000-0000-000005340000}"/>
    <cellStyle name="桁区切り 7 3 2 5 3" xfId="18000" xr:uid="{00000000-0005-0000-0000-000006340000}"/>
    <cellStyle name="桁区切り 7 3 2 6" xfId="4391" xr:uid="{00000000-0005-0000-0000-000007340000}"/>
    <cellStyle name="桁区切り 7 3 2 6 2" xfId="11878" xr:uid="{00000000-0005-0000-0000-000008340000}"/>
    <cellStyle name="桁区切り 7 3 2 6 3" xfId="19362" xr:uid="{00000000-0005-0000-0000-000009340000}"/>
    <cellStyle name="桁区切り 7 3 2 7" xfId="5751" xr:uid="{00000000-0005-0000-0000-00000A340000}"/>
    <cellStyle name="桁区切り 7 3 2 7 2" xfId="13238" xr:uid="{00000000-0005-0000-0000-00000B340000}"/>
    <cellStyle name="桁区切り 7 3 2 7 3" xfId="20722" xr:uid="{00000000-0005-0000-0000-00000C340000}"/>
    <cellStyle name="桁区切り 7 3 2 8" xfId="7119" xr:uid="{00000000-0005-0000-0000-00000D340000}"/>
    <cellStyle name="桁区切り 7 3 2 8 2" xfId="14605" xr:uid="{00000000-0005-0000-0000-00000E340000}"/>
    <cellStyle name="桁区切り 7 3 2 8 3" xfId="22089" xr:uid="{00000000-0005-0000-0000-00000F340000}"/>
    <cellStyle name="桁区切り 7 3 2 9" xfId="7798" xr:uid="{00000000-0005-0000-0000-000010340000}"/>
    <cellStyle name="桁区切り 7 3 3" xfId="478" xr:uid="{00000000-0005-0000-0000-000011340000}"/>
    <cellStyle name="桁区切り 7 3 3 2" xfId="1156" xr:uid="{00000000-0005-0000-0000-000012340000}"/>
    <cellStyle name="桁区切り 7 3 3 2 2" xfId="2518" xr:uid="{00000000-0005-0000-0000-000013340000}"/>
    <cellStyle name="桁区切り 7 3 3 2 2 2" xfId="10005" xr:uid="{00000000-0005-0000-0000-000014340000}"/>
    <cellStyle name="桁区切り 7 3 3 2 2 3" xfId="17489" xr:uid="{00000000-0005-0000-0000-000015340000}"/>
    <cellStyle name="桁区切り 7 3 3 2 3" xfId="3878" xr:uid="{00000000-0005-0000-0000-000016340000}"/>
    <cellStyle name="桁区切り 7 3 3 2 3 2" xfId="11365" xr:uid="{00000000-0005-0000-0000-000017340000}"/>
    <cellStyle name="桁区切り 7 3 3 2 3 3" xfId="18849" xr:uid="{00000000-0005-0000-0000-000018340000}"/>
    <cellStyle name="桁区切り 7 3 3 2 4" xfId="5240" xr:uid="{00000000-0005-0000-0000-000019340000}"/>
    <cellStyle name="桁区切り 7 3 3 2 4 2" xfId="12727" xr:uid="{00000000-0005-0000-0000-00001A340000}"/>
    <cellStyle name="桁区切り 7 3 3 2 4 3" xfId="20211" xr:uid="{00000000-0005-0000-0000-00001B340000}"/>
    <cellStyle name="桁区切り 7 3 3 2 5" xfId="6600" xr:uid="{00000000-0005-0000-0000-00001C340000}"/>
    <cellStyle name="桁区切り 7 3 3 2 5 2" xfId="14087" xr:uid="{00000000-0005-0000-0000-00001D340000}"/>
    <cellStyle name="桁区切り 7 3 3 2 5 3" xfId="21571" xr:uid="{00000000-0005-0000-0000-00001E340000}"/>
    <cellStyle name="桁区切り 7 3 3 2 6" xfId="8645" xr:uid="{00000000-0005-0000-0000-00001F340000}"/>
    <cellStyle name="桁区切り 7 3 3 2 7" xfId="16129" xr:uid="{00000000-0005-0000-0000-000020340000}"/>
    <cellStyle name="桁区切り 7 3 3 3" xfId="1840" xr:uid="{00000000-0005-0000-0000-000021340000}"/>
    <cellStyle name="桁区切り 7 3 3 3 2" xfId="9327" xr:uid="{00000000-0005-0000-0000-000022340000}"/>
    <cellStyle name="桁区切り 7 3 3 3 3" xfId="16811" xr:uid="{00000000-0005-0000-0000-000023340000}"/>
    <cellStyle name="桁区切り 7 3 3 4" xfId="3200" xr:uid="{00000000-0005-0000-0000-000024340000}"/>
    <cellStyle name="桁区切り 7 3 3 4 2" xfId="10687" xr:uid="{00000000-0005-0000-0000-000025340000}"/>
    <cellStyle name="桁区切り 7 3 3 4 3" xfId="18171" xr:uid="{00000000-0005-0000-0000-000026340000}"/>
    <cellStyle name="桁区切り 7 3 3 5" xfId="4562" xr:uid="{00000000-0005-0000-0000-000027340000}"/>
    <cellStyle name="桁区切り 7 3 3 5 2" xfId="12049" xr:uid="{00000000-0005-0000-0000-000028340000}"/>
    <cellStyle name="桁区切り 7 3 3 5 3" xfId="19533" xr:uid="{00000000-0005-0000-0000-000029340000}"/>
    <cellStyle name="桁区切り 7 3 3 6" xfId="5922" xr:uid="{00000000-0005-0000-0000-00002A340000}"/>
    <cellStyle name="桁区切り 7 3 3 6 2" xfId="13409" xr:uid="{00000000-0005-0000-0000-00002B340000}"/>
    <cellStyle name="桁区切り 7 3 3 6 3" xfId="20893" xr:uid="{00000000-0005-0000-0000-00002C340000}"/>
    <cellStyle name="桁区切り 7 3 3 7" xfId="7288" xr:uid="{00000000-0005-0000-0000-00002D340000}"/>
    <cellStyle name="桁区切り 7 3 3 7 2" xfId="14774" xr:uid="{00000000-0005-0000-0000-00002E340000}"/>
    <cellStyle name="桁区切り 7 3 3 7 3" xfId="22258" xr:uid="{00000000-0005-0000-0000-00002F340000}"/>
    <cellStyle name="桁区切り 7 3 3 8" xfId="7967" xr:uid="{00000000-0005-0000-0000-000030340000}"/>
    <cellStyle name="桁区切り 7 3 3 9" xfId="15451" xr:uid="{00000000-0005-0000-0000-000031340000}"/>
    <cellStyle name="桁区切り 7 3 4" xfId="817" xr:uid="{00000000-0005-0000-0000-000032340000}"/>
    <cellStyle name="桁区切り 7 3 4 2" xfId="2179" xr:uid="{00000000-0005-0000-0000-000033340000}"/>
    <cellStyle name="桁区切り 7 3 4 2 2" xfId="9666" xr:uid="{00000000-0005-0000-0000-000034340000}"/>
    <cellStyle name="桁区切り 7 3 4 2 3" xfId="17150" xr:uid="{00000000-0005-0000-0000-000035340000}"/>
    <cellStyle name="桁区切り 7 3 4 3" xfId="3539" xr:uid="{00000000-0005-0000-0000-000036340000}"/>
    <cellStyle name="桁区切り 7 3 4 3 2" xfId="11026" xr:uid="{00000000-0005-0000-0000-000037340000}"/>
    <cellStyle name="桁区切り 7 3 4 3 3" xfId="18510" xr:uid="{00000000-0005-0000-0000-000038340000}"/>
    <cellStyle name="桁区切り 7 3 4 4" xfId="4901" xr:uid="{00000000-0005-0000-0000-000039340000}"/>
    <cellStyle name="桁区切り 7 3 4 4 2" xfId="12388" xr:uid="{00000000-0005-0000-0000-00003A340000}"/>
    <cellStyle name="桁区切り 7 3 4 4 3" xfId="19872" xr:uid="{00000000-0005-0000-0000-00003B340000}"/>
    <cellStyle name="桁区切り 7 3 4 5" xfId="6261" xr:uid="{00000000-0005-0000-0000-00003C340000}"/>
    <cellStyle name="桁区切り 7 3 4 5 2" xfId="13748" xr:uid="{00000000-0005-0000-0000-00003D340000}"/>
    <cellStyle name="桁区切り 7 3 4 5 3" xfId="21232" xr:uid="{00000000-0005-0000-0000-00003E340000}"/>
    <cellStyle name="桁区切り 7 3 4 6" xfId="8306" xr:uid="{00000000-0005-0000-0000-00003F340000}"/>
    <cellStyle name="桁区切り 7 3 4 7" xfId="15790" xr:uid="{00000000-0005-0000-0000-000040340000}"/>
    <cellStyle name="桁区切り 7 3 5" xfId="1500" xr:uid="{00000000-0005-0000-0000-000041340000}"/>
    <cellStyle name="桁区切り 7 3 5 2" xfId="8987" xr:uid="{00000000-0005-0000-0000-000042340000}"/>
    <cellStyle name="桁区切り 7 3 5 3" xfId="16471" xr:uid="{00000000-0005-0000-0000-000043340000}"/>
    <cellStyle name="桁区切り 7 3 6" xfId="2860" xr:uid="{00000000-0005-0000-0000-000044340000}"/>
    <cellStyle name="桁区切り 7 3 6 2" xfId="10347" xr:uid="{00000000-0005-0000-0000-000045340000}"/>
    <cellStyle name="桁区切り 7 3 6 3" xfId="17831" xr:uid="{00000000-0005-0000-0000-000046340000}"/>
    <cellStyle name="桁区切り 7 3 7" xfId="4222" xr:uid="{00000000-0005-0000-0000-000047340000}"/>
    <cellStyle name="桁区切り 7 3 7 2" xfId="11709" xr:uid="{00000000-0005-0000-0000-000048340000}"/>
    <cellStyle name="桁区切り 7 3 7 3" xfId="19193" xr:uid="{00000000-0005-0000-0000-000049340000}"/>
    <cellStyle name="桁区切り 7 3 8" xfId="5582" xr:uid="{00000000-0005-0000-0000-00004A340000}"/>
    <cellStyle name="桁区切り 7 3 8 2" xfId="13069" xr:uid="{00000000-0005-0000-0000-00004B340000}"/>
    <cellStyle name="桁区切り 7 3 8 3" xfId="20553" xr:uid="{00000000-0005-0000-0000-00004C340000}"/>
    <cellStyle name="桁区切り 7 3 9" xfId="6949" xr:uid="{00000000-0005-0000-0000-00004D340000}"/>
    <cellStyle name="桁区切り 7 3 9 2" xfId="14435" xr:uid="{00000000-0005-0000-0000-00004E340000}"/>
    <cellStyle name="桁区切り 7 3 9 3" xfId="21919" xr:uid="{00000000-0005-0000-0000-00004F340000}"/>
    <cellStyle name="桁区切り 7 4" xfId="220" xr:uid="{00000000-0005-0000-0000-000050340000}"/>
    <cellStyle name="桁区切り 7 4 10" xfId="15197" xr:uid="{00000000-0005-0000-0000-000051340000}"/>
    <cellStyle name="桁区切り 7 4 2" xfId="562" xr:uid="{00000000-0005-0000-0000-000052340000}"/>
    <cellStyle name="桁区切り 7 4 2 2" xfId="1240" xr:uid="{00000000-0005-0000-0000-000053340000}"/>
    <cellStyle name="桁区切り 7 4 2 2 2" xfId="2602" xr:uid="{00000000-0005-0000-0000-000054340000}"/>
    <cellStyle name="桁区切り 7 4 2 2 2 2" xfId="10089" xr:uid="{00000000-0005-0000-0000-000055340000}"/>
    <cellStyle name="桁区切り 7 4 2 2 2 3" xfId="17573" xr:uid="{00000000-0005-0000-0000-000056340000}"/>
    <cellStyle name="桁区切り 7 4 2 2 3" xfId="3962" xr:uid="{00000000-0005-0000-0000-000057340000}"/>
    <cellStyle name="桁区切り 7 4 2 2 3 2" xfId="11449" xr:uid="{00000000-0005-0000-0000-000058340000}"/>
    <cellStyle name="桁区切り 7 4 2 2 3 3" xfId="18933" xr:uid="{00000000-0005-0000-0000-000059340000}"/>
    <cellStyle name="桁区切り 7 4 2 2 4" xfId="5324" xr:uid="{00000000-0005-0000-0000-00005A340000}"/>
    <cellStyle name="桁区切り 7 4 2 2 4 2" xfId="12811" xr:uid="{00000000-0005-0000-0000-00005B340000}"/>
    <cellStyle name="桁区切り 7 4 2 2 4 3" xfId="20295" xr:uid="{00000000-0005-0000-0000-00005C340000}"/>
    <cellStyle name="桁区切り 7 4 2 2 5" xfId="6684" xr:uid="{00000000-0005-0000-0000-00005D340000}"/>
    <cellStyle name="桁区切り 7 4 2 2 5 2" xfId="14171" xr:uid="{00000000-0005-0000-0000-00005E340000}"/>
    <cellStyle name="桁区切り 7 4 2 2 5 3" xfId="21655" xr:uid="{00000000-0005-0000-0000-00005F340000}"/>
    <cellStyle name="桁区切り 7 4 2 2 6" xfId="8729" xr:uid="{00000000-0005-0000-0000-000060340000}"/>
    <cellStyle name="桁区切り 7 4 2 2 7" xfId="16213" xr:uid="{00000000-0005-0000-0000-000061340000}"/>
    <cellStyle name="桁区切り 7 4 2 3" xfId="1924" xr:uid="{00000000-0005-0000-0000-000062340000}"/>
    <cellStyle name="桁区切り 7 4 2 3 2" xfId="9411" xr:uid="{00000000-0005-0000-0000-000063340000}"/>
    <cellStyle name="桁区切り 7 4 2 3 3" xfId="16895" xr:uid="{00000000-0005-0000-0000-000064340000}"/>
    <cellStyle name="桁区切り 7 4 2 4" xfId="3284" xr:uid="{00000000-0005-0000-0000-000065340000}"/>
    <cellStyle name="桁区切り 7 4 2 4 2" xfId="10771" xr:uid="{00000000-0005-0000-0000-000066340000}"/>
    <cellStyle name="桁区切り 7 4 2 4 3" xfId="18255" xr:uid="{00000000-0005-0000-0000-000067340000}"/>
    <cellStyle name="桁区切り 7 4 2 5" xfId="4646" xr:uid="{00000000-0005-0000-0000-000068340000}"/>
    <cellStyle name="桁区切り 7 4 2 5 2" xfId="12133" xr:uid="{00000000-0005-0000-0000-000069340000}"/>
    <cellStyle name="桁区切り 7 4 2 5 3" xfId="19617" xr:uid="{00000000-0005-0000-0000-00006A340000}"/>
    <cellStyle name="桁区切り 7 4 2 6" xfId="6006" xr:uid="{00000000-0005-0000-0000-00006B340000}"/>
    <cellStyle name="桁区切り 7 4 2 6 2" xfId="13493" xr:uid="{00000000-0005-0000-0000-00006C340000}"/>
    <cellStyle name="桁区切り 7 4 2 6 3" xfId="20977" xr:uid="{00000000-0005-0000-0000-00006D340000}"/>
    <cellStyle name="桁区切り 7 4 2 7" xfId="7372" xr:uid="{00000000-0005-0000-0000-00006E340000}"/>
    <cellStyle name="桁区切り 7 4 2 7 2" xfId="14858" xr:uid="{00000000-0005-0000-0000-00006F340000}"/>
    <cellStyle name="桁区切り 7 4 2 7 3" xfId="22342" xr:uid="{00000000-0005-0000-0000-000070340000}"/>
    <cellStyle name="桁区切り 7 4 2 8" xfId="8051" xr:uid="{00000000-0005-0000-0000-000071340000}"/>
    <cellStyle name="桁区切り 7 4 2 9" xfId="15535" xr:uid="{00000000-0005-0000-0000-000072340000}"/>
    <cellStyle name="桁区切り 7 4 3" xfId="902" xr:uid="{00000000-0005-0000-0000-000073340000}"/>
    <cellStyle name="桁区切り 7 4 3 2" xfId="2264" xr:uid="{00000000-0005-0000-0000-000074340000}"/>
    <cellStyle name="桁区切り 7 4 3 2 2" xfId="9751" xr:uid="{00000000-0005-0000-0000-000075340000}"/>
    <cellStyle name="桁区切り 7 4 3 2 3" xfId="17235" xr:uid="{00000000-0005-0000-0000-000076340000}"/>
    <cellStyle name="桁区切り 7 4 3 3" xfId="3624" xr:uid="{00000000-0005-0000-0000-000077340000}"/>
    <cellStyle name="桁区切り 7 4 3 3 2" xfId="11111" xr:uid="{00000000-0005-0000-0000-000078340000}"/>
    <cellStyle name="桁区切り 7 4 3 3 3" xfId="18595" xr:uid="{00000000-0005-0000-0000-000079340000}"/>
    <cellStyle name="桁区切り 7 4 3 4" xfId="4986" xr:uid="{00000000-0005-0000-0000-00007A340000}"/>
    <cellStyle name="桁区切り 7 4 3 4 2" xfId="12473" xr:uid="{00000000-0005-0000-0000-00007B340000}"/>
    <cellStyle name="桁区切り 7 4 3 4 3" xfId="19957" xr:uid="{00000000-0005-0000-0000-00007C340000}"/>
    <cellStyle name="桁区切り 7 4 3 5" xfId="6346" xr:uid="{00000000-0005-0000-0000-00007D340000}"/>
    <cellStyle name="桁区切り 7 4 3 5 2" xfId="13833" xr:uid="{00000000-0005-0000-0000-00007E340000}"/>
    <cellStyle name="桁区切り 7 4 3 5 3" xfId="21317" xr:uid="{00000000-0005-0000-0000-00007F340000}"/>
    <cellStyle name="桁区切り 7 4 3 6" xfId="8391" xr:uid="{00000000-0005-0000-0000-000080340000}"/>
    <cellStyle name="桁区切り 7 4 3 7" xfId="15875" xr:uid="{00000000-0005-0000-0000-000081340000}"/>
    <cellStyle name="桁区切り 7 4 4" xfId="1584" xr:uid="{00000000-0005-0000-0000-000082340000}"/>
    <cellStyle name="桁区切り 7 4 4 2" xfId="9071" xr:uid="{00000000-0005-0000-0000-000083340000}"/>
    <cellStyle name="桁区切り 7 4 4 3" xfId="16555" xr:uid="{00000000-0005-0000-0000-000084340000}"/>
    <cellStyle name="桁区切り 7 4 5" xfId="2944" xr:uid="{00000000-0005-0000-0000-000085340000}"/>
    <cellStyle name="桁区切り 7 4 5 2" xfId="10431" xr:uid="{00000000-0005-0000-0000-000086340000}"/>
    <cellStyle name="桁区切り 7 4 5 3" xfId="17915" xr:uid="{00000000-0005-0000-0000-000087340000}"/>
    <cellStyle name="桁区切り 7 4 6" xfId="4306" xr:uid="{00000000-0005-0000-0000-000088340000}"/>
    <cellStyle name="桁区切り 7 4 6 2" xfId="11793" xr:uid="{00000000-0005-0000-0000-000089340000}"/>
    <cellStyle name="桁区切り 7 4 6 3" xfId="19277" xr:uid="{00000000-0005-0000-0000-00008A340000}"/>
    <cellStyle name="桁区切り 7 4 7" xfId="5666" xr:uid="{00000000-0005-0000-0000-00008B340000}"/>
    <cellStyle name="桁区切り 7 4 7 2" xfId="13153" xr:uid="{00000000-0005-0000-0000-00008C340000}"/>
    <cellStyle name="桁区切り 7 4 7 3" xfId="20637" xr:uid="{00000000-0005-0000-0000-00008D340000}"/>
    <cellStyle name="桁区切り 7 4 8" xfId="7034" xr:uid="{00000000-0005-0000-0000-00008E340000}"/>
    <cellStyle name="桁区切り 7 4 8 2" xfId="14520" xr:uid="{00000000-0005-0000-0000-00008F340000}"/>
    <cellStyle name="桁区切り 7 4 8 3" xfId="22004" xr:uid="{00000000-0005-0000-0000-000090340000}"/>
    <cellStyle name="桁区切り 7 4 9" xfId="7713" xr:uid="{00000000-0005-0000-0000-000091340000}"/>
    <cellStyle name="桁区切り 7 5" xfId="393" xr:uid="{00000000-0005-0000-0000-000092340000}"/>
    <cellStyle name="桁区切り 7 5 2" xfId="1071" xr:uid="{00000000-0005-0000-0000-000093340000}"/>
    <cellStyle name="桁区切り 7 5 2 2" xfId="2433" xr:uid="{00000000-0005-0000-0000-000094340000}"/>
    <cellStyle name="桁区切り 7 5 2 2 2" xfId="9920" xr:uid="{00000000-0005-0000-0000-000095340000}"/>
    <cellStyle name="桁区切り 7 5 2 2 3" xfId="17404" xr:uid="{00000000-0005-0000-0000-000096340000}"/>
    <cellStyle name="桁区切り 7 5 2 3" xfId="3793" xr:uid="{00000000-0005-0000-0000-000097340000}"/>
    <cellStyle name="桁区切り 7 5 2 3 2" xfId="11280" xr:uid="{00000000-0005-0000-0000-000098340000}"/>
    <cellStyle name="桁区切り 7 5 2 3 3" xfId="18764" xr:uid="{00000000-0005-0000-0000-000099340000}"/>
    <cellStyle name="桁区切り 7 5 2 4" xfId="5155" xr:uid="{00000000-0005-0000-0000-00009A340000}"/>
    <cellStyle name="桁区切り 7 5 2 4 2" xfId="12642" xr:uid="{00000000-0005-0000-0000-00009B340000}"/>
    <cellStyle name="桁区切り 7 5 2 4 3" xfId="20126" xr:uid="{00000000-0005-0000-0000-00009C340000}"/>
    <cellStyle name="桁区切り 7 5 2 5" xfId="6515" xr:uid="{00000000-0005-0000-0000-00009D340000}"/>
    <cellStyle name="桁区切り 7 5 2 5 2" xfId="14002" xr:uid="{00000000-0005-0000-0000-00009E340000}"/>
    <cellStyle name="桁区切り 7 5 2 5 3" xfId="21486" xr:uid="{00000000-0005-0000-0000-00009F340000}"/>
    <cellStyle name="桁区切り 7 5 2 6" xfId="8560" xr:uid="{00000000-0005-0000-0000-0000A0340000}"/>
    <cellStyle name="桁区切り 7 5 2 7" xfId="16044" xr:uid="{00000000-0005-0000-0000-0000A1340000}"/>
    <cellStyle name="桁区切り 7 5 3" xfId="1755" xr:uid="{00000000-0005-0000-0000-0000A2340000}"/>
    <cellStyle name="桁区切り 7 5 3 2" xfId="9242" xr:uid="{00000000-0005-0000-0000-0000A3340000}"/>
    <cellStyle name="桁区切り 7 5 3 3" xfId="16726" xr:uid="{00000000-0005-0000-0000-0000A4340000}"/>
    <cellStyle name="桁区切り 7 5 4" xfId="3115" xr:uid="{00000000-0005-0000-0000-0000A5340000}"/>
    <cellStyle name="桁区切り 7 5 4 2" xfId="10602" xr:uid="{00000000-0005-0000-0000-0000A6340000}"/>
    <cellStyle name="桁区切り 7 5 4 3" xfId="18086" xr:uid="{00000000-0005-0000-0000-0000A7340000}"/>
    <cellStyle name="桁区切り 7 5 5" xfId="4477" xr:uid="{00000000-0005-0000-0000-0000A8340000}"/>
    <cellStyle name="桁区切り 7 5 5 2" xfId="11964" xr:uid="{00000000-0005-0000-0000-0000A9340000}"/>
    <cellStyle name="桁区切り 7 5 5 3" xfId="19448" xr:uid="{00000000-0005-0000-0000-0000AA340000}"/>
    <cellStyle name="桁区切り 7 5 6" xfId="5837" xr:uid="{00000000-0005-0000-0000-0000AB340000}"/>
    <cellStyle name="桁区切り 7 5 6 2" xfId="13324" xr:uid="{00000000-0005-0000-0000-0000AC340000}"/>
    <cellStyle name="桁区切り 7 5 6 3" xfId="20808" xr:uid="{00000000-0005-0000-0000-0000AD340000}"/>
    <cellStyle name="桁区切り 7 5 7" xfId="7203" xr:uid="{00000000-0005-0000-0000-0000AE340000}"/>
    <cellStyle name="桁区切り 7 5 7 2" xfId="14689" xr:uid="{00000000-0005-0000-0000-0000AF340000}"/>
    <cellStyle name="桁区切り 7 5 7 3" xfId="22173" xr:uid="{00000000-0005-0000-0000-0000B0340000}"/>
    <cellStyle name="桁区切り 7 5 8" xfId="7882" xr:uid="{00000000-0005-0000-0000-0000B1340000}"/>
    <cellStyle name="桁区切り 7 5 9" xfId="15366" xr:uid="{00000000-0005-0000-0000-0000B2340000}"/>
    <cellStyle name="桁区切り 7 6" xfId="732" xr:uid="{00000000-0005-0000-0000-0000B3340000}"/>
    <cellStyle name="桁区切り 7 6 2" xfId="2094" xr:uid="{00000000-0005-0000-0000-0000B4340000}"/>
    <cellStyle name="桁区切り 7 6 2 2" xfId="9581" xr:uid="{00000000-0005-0000-0000-0000B5340000}"/>
    <cellStyle name="桁区切り 7 6 2 3" xfId="17065" xr:uid="{00000000-0005-0000-0000-0000B6340000}"/>
    <cellStyle name="桁区切り 7 6 3" xfId="3454" xr:uid="{00000000-0005-0000-0000-0000B7340000}"/>
    <cellStyle name="桁区切り 7 6 3 2" xfId="10941" xr:uid="{00000000-0005-0000-0000-0000B8340000}"/>
    <cellStyle name="桁区切り 7 6 3 3" xfId="18425" xr:uid="{00000000-0005-0000-0000-0000B9340000}"/>
    <cellStyle name="桁区切り 7 6 4" xfId="4816" xr:uid="{00000000-0005-0000-0000-0000BA340000}"/>
    <cellStyle name="桁区切り 7 6 4 2" xfId="12303" xr:uid="{00000000-0005-0000-0000-0000BB340000}"/>
    <cellStyle name="桁区切り 7 6 4 3" xfId="19787" xr:uid="{00000000-0005-0000-0000-0000BC340000}"/>
    <cellStyle name="桁区切り 7 6 5" xfId="6176" xr:uid="{00000000-0005-0000-0000-0000BD340000}"/>
    <cellStyle name="桁区切り 7 6 5 2" xfId="13663" xr:uid="{00000000-0005-0000-0000-0000BE340000}"/>
    <cellStyle name="桁区切り 7 6 5 3" xfId="21147" xr:uid="{00000000-0005-0000-0000-0000BF340000}"/>
    <cellStyle name="桁区切り 7 6 6" xfId="8221" xr:uid="{00000000-0005-0000-0000-0000C0340000}"/>
    <cellStyle name="桁区切り 7 6 7" xfId="15705" xr:uid="{00000000-0005-0000-0000-0000C1340000}"/>
    <cellStyle name="桁区切り 7 7" xfId="1429" xr:uid="{00000000-0005-0000-0000-0000C2340000}"/>
    <cellStyle name="桁区切り 7 7 2" xfId="8916" xr:uid="{00000000-0005-0000-0000-0000C3340000}"/>
    <cellStyle name="桁区切り 7 7 3" xfId="16400" xr:uid="{00000000-0005-0000-0000-0000C4340000}"/>
    <cellStyle name="桁区切り 7 8" xfId="2789" xr:uid="{00000000-0005-0000-0000-0000C5340000}"/>
    <cellStyle name="桁区切り 7 8 2" xfId="10276" xr:uid="{00000000-0005-0000-0000-0000C6340000}"/>
    <cellStyle name="桁区切り 7 8 3" xfId="17760" xr:uid="{00000000-0005-0000-0000-0000C7340000}"/>
    <cellStyle name="桁区切り 7 9" xfId="4151" xr:uid="{00000000-0005-0000-0000-0000C8340000}"/>
    <cellStyle name="桁区切り 7 9 2" xfId="11638" xr:uid="{00000000-0005-0000-0000-0000C9340000}"/>
    <cellStyle name="桁区切り 7 9 3" xfId="19122" xr:uid="{00000000-0005-0000-0000-0000CA340000}"/>
    <cellStyle name="桁区切り 8" xfId="74" xr:uid="{00000000-0005-0000-0000-0000CB340000}"/>
    <cellStyle name="桁区切り 8 10" xfId="6895" xr:uid="{00000000-0005-0000-0000-0000CC340000}"/>
    <cellStyle name="桁区切り 8 10 2" xfId="14381" xr:uid="{00000000-0005-0000-0000-0000CD340000}"/>
    <cellStyle name="桁区切り 8 10 3" xfId="21865" xr:uid="{00000000-0005-0000-0000-0000CE340000}"/>
    <cellStyle name="桁区切り 8 11" xfId="7574" xr:uid="{00000000-0005-0000-0000-0000CF340000}"/>
    <cellStyle name="桁区切り 8 12" xfId="15058" xr:uid="{00000000-0005-0000-0000-0000D0340000}"/>
    <cellStyle name="桁区切り 8 2" xfId="166" xr:uid="{00000000-0005-0000-0000-0000D1340000}"/>
    <cellStyle name="桁区切り 8 2 10" xfId="7659" xr:uid="{00000000-0005-0000-0000-0000D2340000}"/>
    <cellStyle name="桁区切り 8 2 11" xfId="15143" xr:uid="{00000000-0005-0000-0000-0000D3340000}"/>
    <cellStyle name="桁区切り 8 2 2" xfId="336" xr:uid="{00000000-0005-0000-0000-0000D4340000}"/>
    <cellStyle name="桁区切り 8 2 2 10" xfId="15313" xr:uid="{00000000-0005-0000-0000-0000D5340000}"/>
    <cellStyle name="桁区切り 8 2 2 2" xfId="678" xr:uid="{00000000-0005-0000-0000-0000D6340000}"/>
    <cellStyle name="桁区切り 8 2 2 2 2" xfId="1356" xr:uid="{00000000-0005-0000-0000-0000D7340000}"/>
    <cellStyle name="桁区切り 8 2 2 2 2 2" xfId="2718" xr:uid="{00000000-0005-0000-0000-0000D8340000}"/>
    <cellStyle name="桁区切り 8 2 2 2 2 2 2" xfId="10205" xr:uid="{00000000-0005-0000-0000-0000D9340000}"/>
    <cellStyle name="桁区切り 8 2 2 2 2 2 3" xfId="17689" xr:uid="{00000000-0005-0000-0000-0000DA340000}"/>
    <cellStyle name="桁区切り 8 2 2 2 2 3" xfId="4078" xr:uid="{00000000-0005-0000-0000-0000DB340000}"/>
    <cellStyle name="桁区切り 8 2 2 2 2 3 2" xfId="11565" xr:uid="{00000000-0005-0000-0000-0000DC340000}"/>
    <cellStyle name="桁区切り 8 2 2 2 2 3 3" xfId="19049" xr:uid="{00000000-0005-0000-0000-0000DD340000}"/>
    <cellStyle name="桁区切り 8 2 2 2 2 4" xfId="5440" xr:uid="{00000000-0005-0000-0000-0000DE340000}"/>
    <cellStyle name="桁区切り 8 2 2 2 2 4 2" xfId="12927" xr:uid="{00000000-0005-0000-0000-0000DF340000}"/>
    <cellStyle name="桁区切り 8 2 2 2 2 4 3" xfId="20411" xr:uid="{00000000-0005-0000-0000-0000E0340000}"/>
    <cellStyle name="桁区切り 8 2 2 2 2 5" xfId="6800" xr:uid="{00000000-0005-0000-0000-0000E1340000}"/>
    <cellStyle name="桁区切り 8 2 2 2 2 5 2" xfId="14287" xr:uid="{00000000-0005-0000-0000-0000E2340000}"/>
    <cellStyle name="桁区切り 8 2 2 2 2 5 3" xfId="21771" xr:uid="{00000000-0005-0000-0000-0000E3340000}"/>
    <cellStyle name="桁区切り 8 2 2 2 2 6" xfId="8845" xr:uid="{00000000-0005-0000-0000-0000E4340000}"/>
    <cellStyle name="桁区切り 8 2 2 2 2 7" xfId="16329" xr:uid="{00000000-0005-0000-0000-0000E5340000}"/>
    <cellStyle name="桁区切り 8 2 2 2 3" xfId="2040" xr:uid="{00000000-0005-0000-0000-0000E6340000}"/>
    <cellStyle name="桁区切り 8 2 2 2 3 2" xfId="9527" xr:uid="{00000000-0005-0000-0000-0000E7340000}"/>
    <cellStyle name="桁区切り 8 2 2 2 3 3" xfId="17011" xr:uid="{00000000-0005-0000-0000-0000E8340000}"/>
    <cellStyle name="桁区切り 8 2 2 2 4" xfId="3400" xr:uid="{00000000-0005-0000-0000-0000E9340000}"/>
    <cellStyle name="桁区切り 8 2 2 2 4 2" xfId="10887" xr:uid="{00000000-0005-0000-0000-0000EA340000}"/>
    <cellStyle name="桁区切り 8 2 2 2 4 3" xfId="18371" xr:uid="{00000000-0005-0000-0000-0000EB340000}"/>
    <cellStyle name="桁区切り 8 2 2 2 5" xfId="4762" xr:uid="{00000000-0005-0000-0000-0000EC340000}"/>
    <cellStyle name="桁区切り 8 2 2 2 5 2" xfId="12249" xr:uid="{00000000-0005-0000-0000-0000ED340000}"/>
    <cellStyle name="桁区切り 8 2 2 2 5 3" xfId="19733" xr:uid="{00000000-0005-0000-0000-0000EE340000}"/>
    <cellStyle name="桁区切り 8 2 2 2 6" xfId="6122" xr:uid="{00000000-0005-0000-0000-0000EF340000}"/>
    <cellStyle name="桁区切り 8 2 2 2 6 2" xfId="13609" xr:uid="{00000000-0005-0000-0000-0000F0340000}"/>
    <cellStyle name="桁区切り 8 2 2 2 6 3" xfId="21093" xr:uid="{00000000-0005-0000-0000-0000F1340000}"/>
    <cellStyle name="桁区切り 8 2 2 2 7" xfId="7488" xr:uid="{00000000-0005-0000-0000-0000F2340000}"/>
    <cellStyle name="桁区切り 8 2 2 2 7 2" xfId="14974" xr:uid="{00000000-0005-0000-0000-0000F3340000}"/>
    <cellStyle name="桁区切り 8 2 2 2 7 3" xfId="22458" xr:uid="{00000000-0005-0000-0000-0000F4340000}"/>
    <cellStyle name="桁区切り 8 2 2 2 8" xfId="8167" xr:uid="{00000000-0005-0000-0000-0000F5340000}"/>
    <cellStyle name="桁区切り 8 2 2 2 9" xfId="15651" xr:uid="{00000000-0005-0000-0000-0000F6340000}"/>
    <cellStyle name="桁区切り 8 2 2 3" xfId="1018" xr:uid="{00000000-0005-0000-0000-0000F7340000}"/>
    <cellStyle name="桁区切り 8 2 2 3 2" xfId="2380" xr:uid="{00000000-0005-0000-0000-0000F8340000}"/>
    <cellStyle name="桁区切り 8 2 2 3 2 2" xfId="9867" xr:uid="{00000000-0005-0000-0000-0000F9340000}"/>
    <cellStyle name="桁区切り 8 2 2 3 2 3" xfId="17351" xr:uid="{00000000-0005-0000-0000-0000FA340000}"/>
    <cellStyle name="桁区切り 8 2 2 3 3" xfId="3740" xr:uid="{00000000-0005-0000-0000-0000FB340000}"/>
    <cellStyle name="桁区切り 8 2 2 3 3 2" xfId="11227" xr:uid="{00000000-0005-0000-0000-0000FC340000}"/>
    <cellStyle name="桁区切り 8 2 2 3 3 3" xfId="18711" xr:uid="{00000000-0005-0000-0000-0000FD340000}"/>
    <cellStyle name="桁区切り 8 2 2 3 4" xfId="5102" xr:uid="{00000000-0005-0000-0000-0000FE340000}"/>
    <cellStyle name="桁区切り 8 2 2 3 4 2" xfId="12589" xr:uid="{00000000-0005-0000-0000-0000FF340000}"/>
    <cellStyle name="桁区切り 8 2 2 3 4 3" xfId="20073" xr:uid="{00000000-0005-0000-0000-000000350000}"/>
    <cellStyle name="桁区切り 8 2 2 3 5" xfId="6462" xr:uid="{00000000-0005-0000-0000-000001350000}"/>
    <cellStyle name="桁区切り 8 2 2 3 5 2" xfId="13949" xr:uid="{00000000-0005-0000-0000-000002350000}"/>
    <cellStyle name="桁区切り 8 2 2 3 5 3" xfId="21433" xr:uid="{00000000-0005-0000-0000-000003350000}"/>
    <cellStyle name="桁区切り 8 2 2 3 6" xfId="8507" xr:uid="{00000000-0005-0000-0000-000004350000}"/>
    <cellStyle name="桁区切り 8 2 2 3 7" xfId="15991" xr:uid="{00000000-0005-0000-0000-000005350000}"/>
    <cellStyle name="桁区切り 8 2 2 4" xfId="1700" xr:uid="{00000000-0005-0000-0000-000006350000}"/>
    <cellStyle name="桁区切り 8 2 2 4 2" xfId="9187" xr:uid="{00000000-0005-0000-0000-000007350000}"/>
    <cellStyle name="桁区切り 8 2 2 4 3" xfId="16671" xr:uid="{00000000-0005-0000-0000-000008350000}"/>
    <cellStyle name="桁区切り 8 2 2 5" xfId="3060" xr:uid="{00000000-0005-0000-0000-000009350000}"/>
    <cellStyle name="桁区切り 8 2 2 5 2" xfId="10547" xr:uid="{00000000-0005-0000-0000-00000A350000}"/>
    <cellStyle name="桁区切り 8 2 2 5 3" xfId="18031" xr:uid="{00000000-0005-0000-0000-00000B350000}"/>
    <cellStyle name="桁区切り 8 2 2 6" xfId="4422" xr:uid="{00000000-0005-0000-0000-00000C350000}"/>
    <cellStyle name="桁区切り 8 2 2 6 2" xfId="11909" xr:uid="{00000000-0005-0000-0000-00000D350000}"/>
    <cellStyle name="桁区切り 8 2 2 6 3" xfId="19393" xr:uid="{00000000-0005-0000-0000-00000E350000}"/>
    <cellStyle name="桁区切り 8 2 2 7" xfId="5782" xr:uid="{00000000-0005-0000-0000-00000F350000}"/>
    <cellStyle name="桁区切り 8 2 2 7 2" xfId="13269" xr:uid="{00000000-0005-0000-0000-000010350000}"/>
    <cellStyle name="桁区切り 8 2 2 7 3" xfId="20753" xr:uid="{00000000-0005-0000-0000-000011350000}"/>
    <cellStyle name="桁区切り 8 2 2 8" xfId="7150" xr:uid="{00000000-0005-0000-0000-000012350000}"/>
    <cellStyle name="桁区切り 8 2 2 8 2" xfId="14636" xr:uid="{00000000-0005-0000-0000-000013350000}"/>
    <cellStyle name="桁区切り 8 2 2 8 3" xfId="22120" xr:uid="{00000000-0005-0000-0000-000014350000}"/>
    <cellStyle name="桁区切り 8 2 2 9" xfId="7829" xr:uid="{00000000-0005-0000-0000-000015350000}"/>
    <cellStyle name="桁区切り 8 2 3" xfId="509" xr:uid="{00000000-0005-0000-0000-000016350000}"/>
    <cellStyle name="桁区切り 8 2 3 2" xfId="1187" xr:uid="{00000000-0005-0000-0000-000017350000}"/>
    <cellStyle name="桁区切り 8 2 3 2 2" xfId="2549" xr:uid="{00000000-0005-0000-0000-000018350000}"/>
    <cellStyle name="桁区切り 8 2 3 2 2 2" xfId="10036" xr:uid="{00000000-0005-0000-0000-000019350000}"/>
    <cellStyle name="桁区切り 8 2 3 2 2 3" xfId="17520" xr:uid="{00000000-0005-0000-0000-00001A350000}"/>
    <cellStyle name="桁区切り 8 2 3 2 3" xfId="3909" xr:uid="{00000000-0005-0000-0000-00001B350000}"/>
    <cellStyle name="桁区切り 8 2 3 2 3 2" xfId="11396" xr:uid="{00000000-0005-0000-0000-00001C350000}"/>
    <cellStyle name="桁区切り 8 2 3 2 3 3" xfId="18880" xr:uid="{00000000-0005-0000-0000-00001D350000}"/>
    <cellStyle name="桁区切り 8 2 3 2 4" xfId="5271" xr:uid="{00000000-0005-0000-0000-00001E350000}"/>
    <cellStyle name="桁区切り 8 2 3 2 4 2" xfId="12758" xr:uid="{00000000-0005-0000-0000-00001F350000}"/>
    <cellStyle name="桁区切り 8 2 3 2 4 3" xfId="20242" xr:uid="{00000000-0005-0000-0000-000020350000}"/>
    <cellStyle name="桁区切り 8 2 3 2 5" xfId="6631" xr:uid="{00000000-0005-0000-0000-000021350000}"/>
    <cellStyle name="桁区切り 8 2 3 2 5 2" xfId="14118" xr:uid="{00000000-0005-0000-0000-000022350000}"/>
    <cellStyle name="桁区切り 8 2 3 2 5 3" xfId="21602" xr:uid="{00000000-0005-0000-0000-000023350000}"/>
    <cellStyle name="桁区切り 8 2 3 2 6" xfId="8676" xr:uid="{00000000-0005-0000-0000-000024350000}"/>
    <cellStyle name="桁区切り 8 2 3 2 7" xfId="16160" xr:uid="{00000000-0005-0000-0000-000025350000}"/>
    <cellStyle name="桁区切り 8 2 3 3" xfId="1871" xr:uid="{00000000-0005-0000-0000-000026350000}"/>
    <cellStyle name="桁区切り 8 2 3 3 2" xfId="9358" xr:uid="{00000000-0005-0000-0000-000027350000}"/>
    <cellStyle name="桁区切り 8 2 3 3 3" xfId="16842" xr:uid="{00000000-0005-0000-0000-000028350000}"/>
    <cellStyle name="桁区切り 8 2 3 4" xfId="3231" xr:uid="{00000000-0005-0000-0000-000029350000}"/>
    <cellStyle name="桁区切り 8 2 3 4 2" xfId="10718" xr:uid="{00000000-0005-0000-0000-00002A350000}"/>
    <cellStyle name="桁区切り 8 2 3 4 3" xfId="18202" xr:uid="{00000000-0005-0000-0000-00002B350000}"/>
    <cellStyle name="桁区切り 8 2 3 5" xfId="4593" xr:uid="{00000000-0005-0000-0000-00002C350000}"/>
    <cellStyle name="桁区切り 8 2 3 5 2" xfId="12080" xr:uid="{00000000-0005-0000-0000-00002D350000}"/>
    <cellStyle name="桁区切り 8 2 3 5 3" xfId="19564" xr:uid="{00000000-0005-0000-0000-00002E350000}"/>
    <cellStyle name="桁区切り 8 2 3 6" xfId="5953" xr:uid="{00000000-0005-0000-0000-00002F350000}"/>
    <cellStyle name="桁区切り 8 2 3 6 2" xfId="13440" xr:uid="{00000000-0005-0000-0000-000030350000}"/>
    <cellStyle name="桁区切り 8 2 3 6 3" xfId="20924" xr:uid="{00000000-0005-0000-0000-000031350000}"/>
    <cellStyle name="桁区切り 8 2 3 7" xfId="7319" xr:uid="{00000000-0005-0000-0000-000032350000}"/>
    <cellStyle name="桁区切り 8 2 3 7 2" xfId="14805" xr:uid="{00000000-0005-0000-0000-000033350000}"/>
    <cellStyle name="桁区切り 8 2 3 7 3" xfId="22289" xr:uid="{00000000-0005-0000-0000-000034350000}"/>
    <cellStyle name="桁区切り 8 2 3 8" xfId="7998" xr:uid="{00000000-0005-0000-0000-000035350000}"/>
    <cellStyle name="桁区切り 8 2 3 9" xfId="15482" xr:uid="{00000000-0005-0000-0000-000036350000}"/>
    <cellStyle name="桁区切り 8 2 4" xfId="848" xr:uid="{00000000-0005-0000-0000-000037350000}"/>
    <cellStyle name="桁区切り 8 2 4 2" xfId="2210" xr:uid="{00000000-0005-0000-0000-000038350000}"/>
    <cellStyle name="桁区切り 8 2 4 2 2" xfId="9697" xr:uid="{00000000-0005-0000-0000-000039350000}"/>
    <cellStyle name="桁区切り 8 2 4 2 3" xfId="17181" xr:uid="{00000000-0005-0000-0000-00003A350000}"/>
    <cellStyle name="桁区切り 8 2 4 3" xfId="3570" xr:uid="{00000000-0005-0000-0000-00003B350000}"/>
    <cellStyle name="桁区切り 8 2 4 3 2" xfId="11057" xr:uid="{00000000-0005-0000-0000-00003C350000}"/>
    <cellStyle name="桁区切り 8 2 4 3 3" xfId="18541" xr:uid="{00000000-0005-0000-0000-00003D350000}"/>
    <cellStyle name="桁区切り 8 2 4 4" xfId="4932" xr:uid="{00000000-0005-0000-0000-00003E350000}"/>
    <cellStyle name="桁区切り 8 2 4 4 2" xfId="12419" xr:uid="{00000000-0005-0000-0000-00003F350000}"/>
    <cellStyle name="桁区切り 8 2 4 4 3" xfId="19903" xr:uid="{00000000-0005-0000-0000-000040350000}"/>
    <cellStyle name="桁区切り 8 2 4 5" xfId="6292" xr:uid="{00000000-0005-0000-0000-000041350000}"/>
    <cellStyle name="桁区切り 8 2 4 5 2" xfId="13779" xr:uid="{00000000-0005-0000-0000-000042350000}"/>
    <cellStyle name="桁区切り 8 2 4 5 3" xfId="21263" xr:uid="{00000000-0005-0000-0000-000043350000}"/>
    <cellStyle name="桁区切り 8 2 4 6" xfId="8337" xr:uid="{00000000-0005-0000-0000-000044350000}"/>
    <cellStyle name="桁区切り 8 2 4 7" xfId="15821" xr:uid="{00000000-0005-0000-0000-000045350000}"/>
    <cellStyle name="桁区切り 8 2 5" xfId="1531" xr:uid="{00000000-0005-0000-0000-000046350000}"/>
    <cellStyle name="桁区切り 8 2 5 2" xfId="9018" xr:uid="{00000000-0005-0000-0000-000047350000}"/>
    <cellStyle name="桁区切り 8 2 5 3" xfId="16502" xr:uid="{00000000-0005-0000-0000-000048350000}"/>
    <cellStyle name="桁区切り 8 2 6" xfId="2891" xr:uid="{00000000-0005-0000-0000-000049350000}"/>
    <cellStyle name="桁区切り 8 2 6 2" xfId="10378" xr:uid="{00000000-0005-0000-0000-00004A350000}"/>
    <cellStyle name="桁区切り 8 2 6 3" xfId="17862" xr:uid="{00000000-0005-0000-0000-00004B350000}"/>
    <cellStyle name="桁区切り 8 2 7" xfId="4253" xr:uid="{00000000-0005-0000-0000-00004C350000}"/>
    <cellStyle name="桁区切り 8 2 7 2" xfId="11740" xr:uid="{00000000-0005-0000-0000-00004D350000}"/>
    <cellStyle name="桁区切り 8 2 7 3" xfId="19224" xr:uid="{00000000-0005-0000-0000-00004E350000}"/>
    <cellStyle name="桁区切り 8 2 8" xfId="5613" xr:uid="{00000000-0005-0000-0000-00004F350000}"/>
    <cellStyle name="桁区切り 8 2 8 2" xfId="13100" xr:uid="{00000000-0005-0000-0000-000050350000}"/>
    <cellStyle name="桁区切り 8 2 8 3" xfId="20584" xr:uid="{00000000-0005-0000-0000-000051350000}"/>
    <cellStyle name="桁区切り 8 2 9" xfId="6980" xr:uid="{00000000-0005-0000-0000-000052350000}"/>
    <cellStyle name="桁区切り 8 2 9 2" xfId="14466" xr:uid="{00000000-0005-0000-0000-000053350000}"/>
    <cellStyle name="桁区切り 8 2 9 3" xfId="21950" xr:uid="{00000000-0005-0000-0000-000054350000}"/>
    <cellStyle name="桁区切り 8 3" xfId="251" xr:uid="{00000000-0005-0000-0000-000055350000}"/>
    <cellStyle name="桁区切り 8 3 10" xfId="15228" xr:uid="{00000000-0005-0000-0000-000056350000}"/>
    <cellStyle name="桁区切り 8 3 2" xfId="593" xr:uid="{00000000-0005-0000-0000-000057350000}"/>
    <cellStyle name="桁区切り 8 3 2 2" xfId="1271" xr:uid="{00000000-0005-0000-0000-000058350000}"/>
    <cellStyle name="桁区切り 8 3 2 2 2" xfId="2633" xr:uid="{00000000-0005-0000-0000-000059350000}"/>
    <cellStyle name="桁区切り 8 3 2 2 2 2" xfId="10120" xr:uid="{00000000-0005-0000-0000-00005A350000}"/>
    <cellStyle name="桁区切り 8 3 2 2 2 3" xfId="17604" xr:uid="{00000000-0005-0000-0000-00005B350000}"/>
    <cellStyle name="桁区切り 8 3 2 2 3" xfId="3993" xr:uid="{00000000-0005-0000-0000-00005C350000}"/>
    <cellStyle name="桁区切り 8 3 2 2 3 2" xfId="11480" xr:uid="{00000000-0005-0000-0000-00005D350000}"/>
    <cellStyle name="桁区切り 8 3 2 2 3 3" xfId="18964" xr:uid="{00000000-0005-0000-0000-00005E350000}"/>
    <cellStyle name="桁区切り 8 3 2 2 4" xfId="5355" xr:uid="{00000000-0005-0000-0000-00005F350000}"/>
    <cellStyle name="桁区切り 8 3 2 2 4 2" xfId="12842" xr:uid="{00000000-0005-0000-0000-000060350000}"/>
    <cellStyle name="桁区切り 8 3 2 2 4 3" xfId="20326" xr:uid="{00000000-0005-0000-0000-000061350000}"/>
    <cellStyle name="桁区切り 8 3 2 2 5" xfId="6715" xr:uid="{00000000-0005-0000-0000-000062350000}"/>
    <cellStyle name="桁区切り 8 3 2 2 5 2" xfId="14202" xr:uid="{00000000-0005-0000-0000-000063350000}"/>
    <cellStyle name="桁区切り 8 3 2 2 5 3" xfId="21686" xr:uid="{00000000-0005-0000-0000-000064350000}"/>
    <cellStyle name="桁区切り 8 3 2 2 6" xfId="8760" xr:uid="{00000000-0005-0000-0000-000065350000}"/>
    <cellStyle name="桁区切り 8 3 2 2 7" xfId="16244" xr:uid="{00000000-0005-0000-0000-000066350000}"/>
    <cellStyle name="桁区切り 8 3 2 3" xfId="1955" xr:uid="{00000000-0005-0000-0000-000067350000}"/>
    <cellStyle name="桁区切り 8 3 2 3 2" xfId="9442" xr:uid="{00000000-0005-0000-0000-000068350000}"/>
    <cellStyle name="桁区切り 8 3 2 3 3" xfId="16926" xr:uid="{00000000-0005-0000-0000-000069350000}"/>
    <cellStyle name="桁区切り 8 3 2 4" xfId="3315" xr:uid="{00000000-0005-0000-0000-00006A350000}"/>
    <cellStyle name="桁区切り 8 3 2 4 2" xfId="10802" xr:uid="{00000000-0005-0000-0000-00006B350000}"/>
    <cellStyle name="桁区切り 8 3 2 4 3" xfId="18286" xr:uid="{00000000-0005-0000-0000-00006C350000}"/>
    <cellStyle name="桁区切り 8 3 2 5" xfId="4677" xr:uid="{00000000-0005-0000-0000-00006D350000}"/>
    <cellStyle name="桁区切り 8 3 2 5 2" xfId="12164" xr:uid="{00000000-0005-0000-0000-00006E350000}"/>
    <cellStyle name="桁区切り 8 3 2 5 3" xfId="19648" xr:uid="{00000000-0005-0000-0000-00006F350000}"/>
    <cellStyle name="桁区切り 8 3 2 6" xfId="6037" xr:uid="{00000000-0005-0000-0000-000070350000}"/>
    <cellStyle name="桁区切り 8 3 2 6 2" xfId="13524" xr:uid="{00000000-0005-0000-0000-000071350000}"/>
    <cellStyle name="桁区切り 8 3 2 6 3" xfId="21008" xr:uid="{00000000-0005-0000-0000-000072350000}"/>
    <cellStyle name="桁区切り 8 3 2 7" xfId="7403" xr:uid="{00000000-0005-0000-0000-000073350000}"/>
    <cellStyle name="桁区切り 8 3 2 7 2" xfId="14889" xr:uid="{00000000-0005-0000-0000-000074350000}"/>
    <cellStyle name="桁区切り 8 3 2 7 3" xfId="22373" xr:uid="{00000000-0005-0000-0000-000075350000}"/>
    <cellStyle name="桁区切り 8 3 2 8" xfId="8082" xr:uid="{00000000-0005-0000-0000-000076350000}"/>
    <cellStyle name="桁区切り 8 3 2 9" xfId="15566" xr:uid="{00000000-0005-0000-0000-000077350000}"/>
    <cellStyle name="桁区切り 8 3 3" xfId="933" xr:uid="{00000000-0005-0000-0000-000078350000}"/>
    <cellStyle name="桁区切り 8 3 3 2" xfId="2295" xr:uid="{00000000-0005-0000-0000-000079350000}"/>
    <cellStyle name="桁区切り 8 3 3 2 2" xfId="9782" xr:uid="{00000000-0005-0000-0000-00007A350000}"/>
    <cellStyle name="桁区切り 8 3 3 2 3" xfId="17266" xr:uid="{00000000-0005-0000-0000-00007B350000}"/>
    <cellStyle name="桁区切り 8 3 3 3" xfId="3655" xr:uid="{00000000-0005-0000-0000-00007C350000}"/>
    <cellStyle name="桁区切り 8 3 3 3 2" xfId="11142" xr:uid="{00000000-0005-0000-0000-00007D350000}"/>
    <cellStyle name="桁区切り 8 3 3 3 3" xfId="18626" xr:uid="{00000000-0005-0000-0000-00007E350000}"/>
    <cellStyle name="桁区切り 8 3 3 4" xfId="5017" xr:uid="{00000000-0005-0000-0000-00007F350000}"/>
    <cellStyle name="桁区切り 8 3 3 4 2" xfId="12504" xr:uid="{00000000-0005-0000-0000-000080350000}"/>
    <cellStyle name="桁区切り 8 3 3 4 3" xfId="19988" xr:uid="{00000000-0005-0000-0000-000081350000}"/>
    <cellStyle name="桁区切り 8 3 3 5" xfId="6377" xr:uid="{00000000-0005-0000-0000-000082350000}"/>
    <cellStyle name="桁区切り 8 3 3 5 2" xfId="13864" xr:uid="{00000000-0005-0000-0000-000083350000}"/>
    <cellStyle name="桁区切り 8 3 3 5 3" xfId="21348" xr:uid="{00000000-0005-0000-0000-000084350000}"/>
    <cellStyle name="桁区切り 8 3 3 6" xfId="8422" xr:uid="{00000000-0005-0000-0000-000085350000}"/>
    <cellStyle name="桁区切り 8 3 3 7" xfId="15906" xr:uid="{00000000-0005-0000-0000-000086350000}"/>
    <cellStyle name="桁区切り 8 3 4" xfId="1615" xr:uid="{00000000-0005-0000-0000-000087350000}"/>
    <cellStyle name="桁区切り 8 3 4 2" xfId="9102" xr:uid="{00000000-0005-0000-0000-000088350000}"/>
    <cellStyle name="桁区切り 8 3 4 3" xfId="16586" xr:uid="{00000000-0005-0000-0000-000089350000}"/>
    <cellStyle name="桁区切り 8 3 5" xfId="2975" xr:uid="{00000000-0005-0000-0000-00008A350000}"/>
    <cellStyle name="桁区切り 8 3 5 2" xfId="10462" xr:uid="{00000000-0005-0000-0000-00008B350000}"/>
    <cellStyle name="桁区切り 8 3 5 3" xfId="17946" xr:uid="{00000000-0005-0000-0000-00008C350000}"/>
    <cellStyle name="桁区切り 8 3 6" xfId="4337" xr:uid="{00000000-0005-0000-0000-00008D350000}"/>
    <cellStyle name="桁区切り 8 3 6 2" xfId="11824" xr:uid="{00000000-0005-0000-0000-00008E350000}"/>
    <cellStyle name="桁区切り 8 3 6 3" xfId="19308" xr:uid="{00000000-0005-0000-0000-00008F350000}"/>
    <cellStyle name="桁区切り 8 3 7" xfId="5697" xr:uid="{00000000-0005-0000-0000-000090350000}"/>
    <cellStyle name="桁区切り 8 3 7 2" xfId="13184" xr:uid="{00000000-0005-0000-0000-000091350000}"/>
    <cellStyle name="桁区切り 8 3 7 3" xfId="20668" xr:uid="{00000000-0005-0000-0000-000092350000}"/>
    <cellStyle name="桁区切り 8 3 8" xfId="7065" xr:uid="{00000000-0005-0000-0000-000093350000}"/>
    <cellStyle name="桁区切り 8 3 8 2" xfId="14551" xr:uid="{00000000-0005-0000-0000-000094350000}"/>
    <cellStyle name="桁区切り 8 3 8 3" xfId="22035" xr:uid="{00000000-0005-0000-0000-000095350000}"/>
    <cellStyle name="桁区切り 8 3 9" xfId="7744" xr:uid="{00000000-0005-0000-0000-000096350000}"/>
    <cellStyle name="桁区切り 8 4" xfId="424" xr:uid="{00000000-0005-0000-0000-000097350000}"/>
    <cellStyle name="桁区切り 8 4 2" xfId="1102" xr:uid="{00000000-0005-0000-0000-000098350000}"/>
    <cellStyle name="桁区切り 8 4 2 2" xfId="2464" xr:uid="{00000000-0005-0000-0000-000099350000}"/>
    <cellStyle name="桁区切り 8 4 2 2 2" xfId="9951" xr:uid="{00000000-0005-0000-0000-00009A350000}"/>
    <cellStyle name="桁区切り 8 4 2 2 3" xfId="17435" xr:uid="{00000000-0005-0000-0000-00009B350000}"/>
    <cellStyle name="桁区切り 8 4 2 3" xfId="3824" xr:uid="{00000000-0005-0000-0000-00009C350000}"/>
    <cellStyle name="桁区切り 8 4 2 3 2" xfId="11311" xr:uid="{00000000-0005-0000-0000-00009D350000}"/>
    <cellStyle name="桁区切り 8 4 2 3 3" xfId="18795" xr:uid="{00000000-0005-0000-0000-00009E350000}"/>
    <cellStyle name="桁区切り 8 4 2 4" xfId="5186" xr:uid="{00000000-0005-0000-0000-00009F350000}"/>
    <cellStyle name="桁区切り 8 4 2 4 2" xfId="12673" xr:uid="{00000000-0005-0000-0000-0000A0350000}"/>
    <cellStyle name="桁区切り 8 4 2 4 3" xfId="20157" xr:uid="{00000000-0005-0000-0000-0000A1350000}"/>
    <cellStyle name="桁区切り 8 4 2 5" xfId="6546" xr:uid="{00000000-0005-0000-0000-0000A2350000}"/>
    <cellStyle name="桁区切り 8 4 2 5 2" xfId="14033" xr:uid="{00000000-0005-0000-0000-0000A3350000}"/>
    <cellStyle name="桁区切り 8 4 2 5 3" xfId="21517" xr:uid="{00000000-0005-0000-0000-0000A4350000}"/>
    <cellStyle name="桁区切り 8 4 2 6" xfId="8591" xr:uid="{00000000-0005-0000-0000-0000A5350000}"/>
    <cellStyle name="桁区切り 8 4 2 7" xfId="16075" xr:uid="{00000000-0005-0000-0000-0000A6350000}"/>
    <cellStyle name="桁区切り 8 4 3" xfId="1786" xr:uid="{00000000-0005-0000-0000-0000A7350000}"/>
    <cellStyle name="桁区切り 8 4 3 2" xfId="9273" xr:uid="{00000000-0005-0000-0000-0000A8350000}"/>
    <cellStyle name="桁区切り 8 4 3 3" xfId="16757" xr:uid="{00000000-0005-0000-0000-0000A9350000}"/>
    <cellStyle name="桁区切り 8 4 4" xfId="3146" xr:uid="{00000000-0005-0000-0000-0000AA350000}"/>
    <cellStyle name="桁区切り 8 4 4 2" xfId="10633" xr:uid="{00000000-0005-0000-0000-0000AB350000}"/>
    <cellStyle name="桁区切り 8 4 4 3" xfId="18117" xr:uid="{00000000-0005-0000-0000-0000AC350000}"/>
    <cellStyle name="桁区切り 8 4 5" xfId="4508" xr:uid="{00000000-0005-0000-0000-0000AD350000}"/>
    <cellStyle name="桁区切り 8 4 5 2" xfId="11995" xr:uid="{00000000-0005-0000-0000-0000AE350000}"/>
    <cellStyle name="桁区切り 8 4 5 3" xfId="19479" xr:uid="{00000000-0005-0000-0000-0000AF350000}"/>
    <cellStyle name="桁区切り 8 4 6" xfId="5868" xr:uid="{00000000-0005-0000-0000-0000B0350000}"/>
    <cellStyle name="桁区切り 8 4 6 2" xfId="13355" xr:uid="{00000000-0005-0000-0000-0000B1350000}"/>
    <cellStyle name="桁区切り 8 4 6 3" xfId="20839" xr:uid="{00000000-0005-0000-0000-0000B2350000}"/>
    <cellStyle name="桁区切り 8 4 7" xfId="7234" xr:uid="{00000000-0005-0000-0000-0000B3350000}"/>
    <cellStyle name="桁区切り 8 4 7 2" xfId="14720" xr:uid="{00000000-0005-0000-0000-0000B4350000}"/>
    <cellStyle name="桁区切り 8 4 7 3" xfId="22204" xr:uid="{00000000-0005-0000-0000-0000B5350000}"/>
    <cellStyle name="桁区切り 8 4 8" xfId="7913" xr:uid="{00000000-0005-0000-0000-0000B6350000}"/>
    <cellStyle name="桁区切り 8 4 9" xfId="15397" xr:uid="{00000000-0005-0000-0000-0000B7350000}"/>
    <cellStyle name="桁区切り 8 5" xfId="763" xr:uid="{00000000-0005-0000-0000-0000B8350000}"/>
    <cellStyle name="桁区切り 8 5 2" xfId="2125" xr:uid="{00000000-0005-0000-0000-0000B9350000}"/>
    <cellStyle name="桁区切り 8 5 2 2" xfId="9612" xr:uid="{00000000-0005-0000-0000-0000BA350000}"/>
    <cellStyle name="桁区切り 8 5 2 3" xfId="17096" xr:uid="{00000000-0005-0000-0000-0000BB350000}"/>
    <cellStyle name="桁区切り 8 5 3" xfId="3485" xr:uid="{00000000-0005-0000-0000-0000BC350000}"/>
    <cellStyle name="桁区切り 8 5 3 2" xfId="10972" xr:uid="{00000000-0005-0000-0000-0000BD350000}"/>
    <cellStyle name="桁区切り 8 5 3 3" xfId="18456" xr:uid="{00000000-0005-0000-0000-0000BE350000}"/>
    <cellStyle name="桁区切り 8 5 4" xfId="4847" xr:uid="{00000000-0005-0000-0000-0000BF350000}"/>
    <cellStyle name="桁区切り 8 5 4 2" xfId="12334" xr:uid="{00000000-0005-0000-0000-0000C0350000}"/>
    <cellStyle name="桁区切り 8 5 4 3" xfId="19818" xr:uid="{00000000-0005-0000-0000-0000C1350000}"/>
    <cellStyle name="桁区切り 8 5 5" xfId="6207" xr:uid="{00000000-0005-0000-0000-0000C2350000}"/>
    <cellStyle name="桁区切り 8 5 5 2" xfId="13694" xr:uid="{00000000-0005-0000-0000-0000C3350000}"/>
    <cellStyle name="桁区切り 8 5 5 3" xfId="21178" xr:uid="{00000000-0005-0000-0000-0000C4350000}"/>
    <cellStyle name="桁区切り 8 5 6" xfId="8252" xr:uid="{00000000-0005-0000-0000-0000C5350000}"/>
    <cellStyle name="桁区切り 8 5 7" xfId="15736" xr:uid="{00000000-0005-0000-0000-0000C6350000}"/>
    <cellStyle name="桁区切り 8 6" xfId="1447" xr:uid="{00000000-0005-0000-0000-0000C7350000}"/>
    <cellStyle name="桁区切り 8 6 2" xfId="8934" xr:uid="{00000000-0005-0000-0000-0000C8350000}"/>
    <cellStyle name="桁区切り 8 6 3" xfId="16418" xr:uid="{00000000-0005-0000-0000-0000C9350000}"/>
    <cellStyle name="桁区切り 8 7" xfId="2807" xr:uid="{00000000-0005-0000-0000-0000CA350000}"/>
    <cellStyle name="桁区切り 8 7 2" xfId="10294" xr:uid="{00000000-0005-0000-0000-0000CB350000}"/>
    <cellStyle name="桁区切り 8 7 3" xfId="17778" xr:uid="{00000000-0005-0000-0000-0000CC350000}"/>
    <cellStyle name="桁区切り 8 8" xfId="4169" xr:uid="{00000000-0005-0000-0000-0000CD350000}"/>
    <cellStyle name="桁区切り 8 8 2" xfId="11656" xr:uid="{00000000-0005-0000-0000-0000CE350000}"/>
    <cellStyle name="桁区切り 8 8 3" xfId="19140" xr:uid="{00000000-0005-0000-0000-0000CF350000}"/>
    <cellStyle name="桁区切り 8 9" xfId="5529" xr:uid="{00000000-0005-0000-0000-0000D0350000}"/>
    <cellStyle name="桁区切り 8 9 2" xfId="13016" xr:uid="{00000000-0005-0000-0000-0000D1350000}"/>
    <cellStyle name="桁区切り 8 9 3" xfId="20500" xr:uid="{00000000-0005-0000-0000-0000D2350000}"/>
    <cellStyle name="桁区切り 9" xfId="119" xr:uid="{00000000-0005-0000-0000-0000D3350000}"/>
    <cellStyle name="桁区切り 9 10" xfId="7612" xr:uid="{00000000-0005-0000-0000-0000D4350000}"/>
    <cellStyle name="桁区切り 9 11" xfId="15096" xr:uid="{00000000-0005-0000-0000-0000D5350000}"/>
    <cellStyle name="桁区切り 9 2" xfId="289" xr:uid="{00000000-0005-0000-0000-0000D6350000}"/>
    <cellStyle name="桁区切り 9 2 10" xfId="15266" xr:uid="{00000000-0005-0000-0000-0000D7350000}"/>
    <cellStyle name="桁区切り 9 2 2" xfId="631" xr:uid="{00000000-0005-0000-0000-0000D8350000}"/>
    <cellStyle name="桁区切り 9 2 2 2" xfId="1309" xr:uid="{00000000-0005-0000-0000-0000D9350000}"/>
    <cellStyle name="桁区切り 9 2 2 2 2" xfId="2671" xr:uid="{00000000-0005-0000-0000-0000DA350000}"/>
    <cellStyle name="桁区切り 9 2 2 2 2 2" xfId="10158" xr:uid="{00000000-0005-0000-0000-0000DB350000}"/>
    <cellStyle name="桁区切り 9 2 2 2 2 3" xfId="17642" xr:uid="{00000000-0005-0000-0000-0000DC350000}"/>
    <cellStyle name="桁区切り 9 2 2 2 3" xfId="4031" xr:uid="{00000000-0005-0000-0000-0000DD350000}"/>
    <cellStyle name="桁区切り 9 2 2 2 3 2" xfId="11518" xr:uid="{00000000-0005-0000-0000-0000DE350000}"/>
    <cellStyle name="桁区切り 9 2 2 2 3 3" xfId="19002" xr:uid="{00000000-0005-0000-0000-0000DF350000}"/>
    <cellStyle name="桁区切り 9 2 2 2 4" xfId="5393" xr:uid="{00000000-0005-0000-0000-0000E0350000}"/>
    <cellStyle name="桁区切り 9 2 2 2 4 2" xfId="12880" xr:uid="{00000000-0005-0000-0000-0000E1350000}"/>
    <cellStyle name="桁区切り 9 2 2 2 4 3" xfId="20364" xr:uid="{00000000-0005-0000-0000-0000E2350000}"/>
    <cellStyle name="桁区切り 9 2 2 2 5" xfId="6753" xr:uid="{00000000-0005-0000-0000-0000E3350000}"/>
    <cellStyle name="桁区切り 9 2 2 2 5 2" xfId="14240" xr:uid="{00000000-0005-0000-0000-0000E4350000}"/>
    <cellStyle name="桁区切り 9 2 2 2 5 3" xfId="21724" xr:uid="{00000000-0005-0000-0000-0000E5350000}"/>
    <cellStyle name="桁区切り 9 2 2 2 6" xfId="8798" xr:uid="{00000000-0005-0000-0000-0000E6350000}"/>
    <cellStyle name="桁区切り 9 2 2 2 7" xfId="16282" xr:uid="{00000000-0005-0000-0000-0000E7350000}"/>
    <cellStyle name="桁区切り 9 2 2 3" xfId="1993" xr:uid="{00000000-0005-0000-0000-0000E8350000}"/>
    <cellStyle name="桁区切り 9 2 2 3 2" xfId="9480" xr:uid="{00000000-0005-0000-0000-0000E9350000}"/>
    <cellStyle name="桁区切り 9 2 2 3 3" xfId="16964" xr:uid="{00000000-0005-0000-0000-0000EA350000}"/>
    <cellStyle name="桁区切り 9 2 2 4" xfId="3353" xr:uid="{00000000-0005-0000-0000-0000EB350000}"/>
    <cellStyle name="桁区切り 9 2 2 4 2" xfId="10840" xr:uid="{00000000-0005-0000-0000-0000EC350000}"/>
    <cellStyle name="桁区切り 9 2 2 4 3" xfId="18324" xr:uid="{00000000-0005-0000-0000-0000ED350000}"/>
    <cellStyle name="桁区切り 9 2 2 5" xfId="4715" xr:uid="{00000000-0005-0000-0000-0000EE350000}"/>
    <cellStyle name="桁区切り 9 2 2 5 2" xfId="12202" xr:uid="{00000000-0005-0000-0000-0000EF350000}"/>
    <cellStyle name="桁区切り 9 2 2 5 3" xfId="19686" xr:uid="{00000000-0005-0000-0000-0000F0350000}"/>
    <cellStyle name="桁区切り 9 2 2 6" xfId="6075" xr:uid="{00000000-0005-0000-0000-0000F1350000}"/>
    <cellStyle name="桁区切り 9 2 2 6 2" xfId="13562" xr:uid="{00000000-0005-0000-0000-0000F2350000}"/>
    <cellStyle name="桁区切り 9 2 2 6 3" xfId="21046" xr:uid="{00000000-0005-0000-0000-0000F3350000}"/>
    <cellStyle name="桁区切り 9 2 2 7" xfId="7441" xr:uid="{00000000-0005-0000-0000-0000F4350000}"/>
    <cellStyle name="桁区切り 9 2 2 7 2" xfId="14927" xr:uid="{00000000-0005-0000-0000-0000F5350000}"/>
    <cellStyle name="桁区切り 9 2 2 7 3" xfId="22411" xr:uid="{00000000-0005-0000-0000-0000F6350000}"/>
    <cellStyle name="桁区切り 9 2 2 8" xfId="8120" xr:uid="{00000000-0005-0000-0000-0000F7350000}"/>
    <cellStyle name="桁区切り 9 2 2 9" xfId="15604" xr:uid="{00000000-0005-0000-0000-0000F8350000}"/>
    <cellStyle name="桁区切り 9 2 3" xfId="971" xr:uid="{00000000-0005-0000-0000-0000F9350000}"/>
    <cellStyle name="桁区切り 9 2 3 2" xfId="2333" xr:uid="{00000000-0005-0000-0000-0000FA350000}"/>
    <cellStyle name="桁区切り 9 2 3 2 2" xfId="9820" xr:uid="{00000000-0005-0000-0000-0000FB350000}"/>
    <cellStyle name="桁区切り 9 2 3 2 3" xfId="17304" xr:uid="{00000000-0005-0000-0000-0000FC350000}"/>
    <cellStyle name="桁区切り 9 2 3 3" xfId="3693" xr:uid="{00000000-0005-0000-0000-0000FD350000}"/>
    <cellStyle name="桁区切り 9 2 3 3 2" xfId="11180" xr:uid="{00000000-0005-0000-0000-0000FE350000}"/>
    <cellStyle name="桁区切り 9 2 3 3 3" xfId="18664" xr:uid="{00000000-0005-0000-0000-0000FF350000}"/>
    <cellStyle name="桁区切り 9 2 3 4" xfId="5055" xr:uid="{00000000-0005-0000-0000-000000360000}"/>
    <cellStyle name="桁区切り 9 2 3 4 2" xfId="12542" xr:uid="{00000000-0005-0000-0000-000001360000}"/>
    <cellStyle name="桁区切り 9 2 3 4 3" xfId="20026" xr:uid="{00000000-0005-0000-0000-000002360000}"/>
    <cellStyle name="桁区切り 9 2 3 5" xfId="6415" xr:uid="{00000000-0005-0000-0000-000003360000}"/>
    <cellStyle name="桁区切り 9 2 3 5 2" xfId="13902" xr:uid="{00000000-0005-0000-0000-000004360000}"/>
    <cellStyle name="桁区切り 9 2 3 5 3" xfId="21386" xr:uid="{00000000-0005-0000-0000-000005360000}"/>
    <cellStyle name="桁区切り 9 2 3 6" xfId="8460" xr:uid="{00000000-0005-0000-0000-000006360000}"/>
    <cellStyle name="桁区切り 9 2 3 7" xfId="15944" xr:uid="{00000000-0005-0000-0000-000007360000}"/>
    <cellStyle name="桁区切り 9 2 4" xfId="1653" xr:uid="{00000000-0005-0000-0000-000008360000}"/>
    <cellStyle name="桁区切り 9 2 4 2" xfId="9140" xr:uid="{00000000-0005-0000-0000-000009360000}"/>
    <cellStyle name="桁区切り 9 2 4 3" xfId="16624" xr:uid="{00000000-0005-0000-0000-00000A360000}"/>
    <cellStyle name="桁区切り 9 2 5" xfId="3013" xr:uid="{00000000-0005-0000-0000-00000B360000}"/>
    <cellStyle name="桁区切り 9 2 5 2" xfId="10500" xr:uid="{00000000-0005-0000-0000-00000C360000}"/>
    <cellStyle name="桁区切り 9 2 5 3" xfId="17984" xr:uid="{00000000-0005-0000-0000-00000D360000}"/>
    <cellStyle name="桁区切り 9 2 6" xfId="4375" xr:uid="{00000000-0005-0000-0000-00000E360000}"/>
    <cellStyle name="桁区切り 9 2 6 2" xfId="11862" xr:uid="{00000000-0005-0000-0000-00000F360000}"/>
    <cellStyle name="桁区切り 9 2 6 3" xfId="19346" xr:uid="{00000000-0005-0000-0000-000010360000}"/>
    <cellStyle name="桁区切り 9 2 7" xfId="5735" xr:uid="{00000000-0005-0000-0000-000011360000}"/>
    <cellStyle name="桁区切り 9 2 7 2" xfId="13222" xr:uid="{00000000-0005-0000-0000-000012360000}"/>
    <cellStyle name="桁区切り 9 2 7 3" xfId="20706" xr:uid="{00000000-0005-0000-0000-000013360000}"/>
    <cellStyle name="桁区切り 9 2 8" xfId="7103" xr:uid="{00000000-0005-0000-0000-000014360000}"/>
    <cellStyle name="桁区切り 9 2 8 2" xfId="14589" xr:uid="{00000000-0005-0000-0000-000015360000}"/>
    <cellStyle name="桁区切り 9 2 8 3" xfId="22073" xr:uid="{00000000-0005-0000-0000-000016360000}"/>
    <cellStyle name="桁区切り 9 2 9" xfId="7782" xr:uid="{00000000-0005-0000-0000-000017360000}"/>
    <cellStyle name="桁区切り 9 3" xfId="462" xr:uid="{00000000-0005-0000-0000-000018360000}"/>
    <cellStyle name="桁区切り 9 3 2" xfId="1140" xr:uid="{00000000-0005-0000-0000-000019360000}"/>
    <cellStyle name="桁区切り 9 3 2 2" xfId="2502" xr:uid="{00000000-0005-0000-0000-00001A360000}"/>
    <cellStyle name="桁区切り 9 3 2 2 2" xfId="9989" xr:uid="{00000000-0005-0000-0000-00001B360000}"/>
    <cellStyle name="桁区切り 9 3 2 2 3" xfId="17473" xr:uid="{00000000-0005-0000-0000-00001C360000}"/>
    <cellStyle name="桁区切り 9 3 2 3" xfId="3862" xr:uid="{00000000-0005-0000-0000-00001D360000}"/>
    <cellStyle name="桁区切り 9 3 2 3 2" xfId="11349" xr:uid="{00000000-0005-0000-0000-00001E360000}"/>
    <cellStyle name="桁区切り 9 3 2 3 3" xfId="18833" xr:uid="{00000000-0005-0000-0000-00001F360000}"/>
    <cellStyle name="桁区切り 9 3 2 4" xfId="5224" xr:uid="{00000000-0005-0000-0000-000020360000}"/>
    <cellStyle name="桁区切り 9 3 2 4 2" xfId="12711" xr:uid="{00000000-0005-0000-0000-000021360000}"/>
    <cellStyle name="桁区切り 9 3 2 4 3" xfId="20195" xr:uid="{00000000-0005-0000-0000-000022360000}"/>
    <cellStyle name="桁区切り 9 3 2 5" xfId="6584" xr:uid="{00000000-0005-0000-0000-000023360000}"/>
    <cellStyle name="桁区切り 9 3 2 5 2" xfId="14071" xr:uid="{00000000-0005-0000-0000-000024360000}"/>
    <cellStyle name="桁区切り 9 3 2 5 3" xfId="21555" xr:uid="{00000000-0005-0000-0000-000025360000}"/>
    <cellStyle name="桁区切り 9 3 2 6" xfId="8629" xr:uid="{00000000-0005-0000-0000-000026360000}"/>
    <cellStyle name="桁区切り 9 3 2 7" xfId="16113" xr:uid="{00000000-0005-0000-0000-000027360000}"/>
    <cellStyle name="桁区切り 9 3 3" xfId="1824" xr:uid="{00000000-0005-0000-0000-000028360000}"/>
    <cellStyle name="桁区切り 9 3 3 2" xfId="9311" xr:uid="{00000000-0005-0000-0000-000029360000}"/>
    <cellStyle name="桁区切り 9 3 3 3" xfId="16795" xr:uid="{00000000-0005-0000-0000-00002A360000}"/>
    <cellStyle name="桁区切り 9 3 4" xfId="3184" xr:uid="{00000000-0005-0000-0000-00002B360000}"/>
    <cellStyle name="桁区切り 9 3 4 2" xfId="10671" xr:uid="{00000000-0005-0000-0000-00002C360000}"/>
    <cellStyle name="桁区切り 9 3 4 3" xfId="18155" xr:uid="{00000000-0005-0000-0000-00002D360000}"/>
    <cellStyle name="桁区切り 9 3 5" xfId="4546" xr:uid="{00000000-0005-0000-0000-00002E360000}"/>
    <cellStyle name="桁区切り 9 3 5 2" xfId="12033" xr:uid="{00000000-0005-0000-0000-00002F360000}"/>
    <cellStyle name="桁区切り 9 3 5 3" xfId="19517" xr:uid="{00000000-0005-0000-0000-000030360000}"/>
    <cellStyle name="桁区切り 9 3 6" xfId="5906" xr:uid="{00000000-0005-0000-0000-000031360000}"/>
    <cellStyle name="桁区切り 9 3 6 2" xfId="13393" xr:uid="{00000000-0005-0000-0000-000032360000}"/>
    <cellStyle name="桁区切り 9 3 6 3" xfId="20877" xr:uid="{00000000-0005-0000-0000-000033360000}"/>
    <cellStyle name="桁区切り 9 3 7" xfId="7272" xr:uid="{00000000-0005-0000-0000-000034360000}"/>
    <cellStyle name="桁区切り 9 3 7 2" xfId="14758" xr:uid="{00000000-0005-0000-0000-000035360000}"/>
    <cellStyle name="桁区切り 9 3 7 3" xfId="22242" xr:uid="{00000000-0005-0000-0000-000036360000}"/>
    <cellStyle name="桁区切り 9 3 8" xfId="7951" xr:uid="{00000000-0005-0000-0000-000037360000}"/>
    <cellStyle name="桁区切り 9 3 9" xfId="15435" xr:uid="{00000000-0005-0000-0000-000038360000}"/>
    <cellStyle name="桁区切り 9 4" xfId="801" xr:uid="{00000000-0005-0000-0000-000039360000}"/>
    <cellStyle name="桁区切り 9 4 2" xfId="2163" xr:uid="{00000000-0005-0000-0000-00003A360000}"/>
    <cellStyle name="桁区切り 9 4 2 2" xfId="9650" xr:uid="{00000000-0005-0000-0000-00003B360000}"/>
    <cellStyle name="桁区切り 9 4 2 3" xfId="17134" xr:uid="{00000000-0005-0000-0000-00003C360000}"/>
    <cellStyle name="桁区切り 9 4 3" xfId="3523" xr:uid="{00000000-0005-0000-0000-00003D360000}"/>
    <cellStyle name="桁区切り 9 4 3 2" xfId="11010" xr:uid="{00000000-0005-0000-0000-00003E360000}"/>
    <cellStyle name="桁区切り 9 4 3 3" xfId="18494" xr:uid="{00000000-0005-0000-0000-00003F360000}"/>
    <cellStyle name="桁区切り 9 4 4" xfId="4885" xr:uid="{00000000-0005-0000-0000-000040360000}"/>
    <cellStyle name="桁区切り 9 4 4 2" xfId="12372" xr:uid="{00000000-0005-0000-0000-000041360000}"/>
    <cellStyle name="桁区切り 9 4 4 3" xfId="19856" xr:uid="{00000000-0005-0000-0000-000042360000}"/>
    <cellStyle name="桁区切り 9 4 5" xfId="6245" xr:uid="{00000000-0005-0000-0000-000043360000}"/>
    <cellStyle name="桁区切り 9 4 5 2" xfId="13732" xr:uid="{00000000-0005-0000-0000-000044360000}"/>
    <cellStyle name="桁区切り 9 4 5 3" xfId="21216" xr:uid="{00000000-0005-0000-0000-000045360000}"/>
    <cellStyle name="桁区切り 9 4 6" xfId="8290" xr:uid="{00000000-0005-0000-0000-000046360000}"/>
    <cellStyle name="桁区切り 9 4 7" xfId="15774" xr:uid="{00000000-0005-0000-0000-000047360000}"/>
    <cellStyle name="桁区切り 9 5" xfId="1484" xr:uid="{00000000-0005-0000-0000-000048360000}"/>
    <cellStyle name="桁区切り 9 5 2" xfId="8971" xr:uid="{00000000-0005-0000-0000-000049360000}"/>
    <cellStyle name="桁区切り 9 5 3" xfId="16455" xr:uid="{00000000-0005-0000-0000-00004A360000}"/>
    <cellStyle name="桁区切り 9 6" xfId="2844" xr:uid="{00000000-0005-0000-0000-00004B360000}"/>
    <cellStyle name="桁区切り 9 6 2" xfId="10331" xr:uid="{00000000-0005-0000-0000-00004C360000}"/>
    <cellStyle name="桁区切り 9 6 3" xfId="17815" xr:uid="{00000000-0005-0000-0000-00004D360000}"/>
    <cellStyle name="桁区切り 9 7" xfId="4206" xr:uid="{00000000-0005-0000-0000-00004E360000}"/>
    <cellStyle name="桁区切り 9 7 2" xfId="11693" xr:uid="{00000000-0005-0000-0000-00004F360000}"/>
    <cellStyle name="桁区切り 9 7 3" xfId="19177" xr:uid="{00000000-0005-0000-0000-000050360000}"/>
    <cellStyle name="桁区切り 9 8" xfId="5566" xr:uid="{00000000-0005-0000-0000-000051360000}"/>
    <cellStyle name="桁区切り 9 8 2" xfId="13053" xr:uid="{00000000-0005-0000-0000-000052360000}"/>
    <cellStyle name="桁区切り 9 8 3" xfId="20537" xr:uid="{00000000-0005-0000-0000-000053360000}"/>
    <cellStyle name="桁区切り 9 9" xfId="6933" xr:uid="{00000000-0005-0000-0000-000054360000}"/>
    <cellStyle name="桁区切り 9 9 2" xfId="14419" xr:uid="{00000000-0005-0000-0000-000055360000}"/>
    <cellStyle name="桁区切り 9 9 3" xfId="21903" xr:uid="{00000000-0005-0000-0000-000056360000}"/>
    <cellStyle name="見出し 1" xfId="4" builtinId="16" customBuiltin="1"/>
    <cellStyle name="見出し 2" xfId="5" builtinId="17" customBuiltin="1"/>
    <cellStyle name="見出し 3" xfId="6" builtinId="18" customBuiltin="1"/>
    <cellStyle name="見出し 4" xfId="7" builtinId="19" customBuiltin="1"/>
    <cellStyle name="集計" xfId="17" builtinId="25" customBuiltin="1"/>
    <cellStyle name="出力" xfId="11" builtinId="21" customBuiltin="1"/>
    <cellStyle name="説明文" xfId="16" builtinId="53" customBuiltin="1"/>
    <cellStyle name="入力" xfId="10" builtinId="20" customBuiltin="1"/>
    <cellStyle name="標準" xfId="0" builtinId="0"/>
    <cellStyle name="標準 10" xfId="51" xr:uid="{00000000-0005-0000-0000-000060360000}"/>
    <cellStyle name="標準 10 10" xfId="4146" xr:uid="{00000000-0005-0000-0000-000061360000}"/>
    <cellStyle name="標準 10 10 2" xfId="11633" xr:uid="{00000000-0005-0000-0000-000062360000}"/>
    <cellStyle name="標準 10 10 3" xfId="19117" xr:uid="{00000000-0005-0000-0000-000063360000}"/>
    <cellStyle name="標準 10 11" xfId="5506" xr:uid="{00000000-0005-0000-0000-000064360000}"/>
    <cellStyle name="標準 10 11 2" xfId="12993" xr:uid="{00000000-0005-0000-0000-000065360000}"/>
    <cellStyle name="標準 10 11 3" xfId="20477" xr:uid="{00000000-0005-0000-0000-000066360000}"/>
    <cellStyle name="標準 10 12" xfId="6861" xr:uid="{00000000-0005-0000-0000-000067360000}"/>
    <cellStyle name="標準 10 12 2" xfId="14347" xr:uid="{00000000-0005-0000-0000-000068360000}"/>
    <cellStyle name="標準 10 12 3" xfId="21831" xr:uid="{00000000-0005-0000-0000-000069360000}"/>
    <cellStyle name="標準 10 13" xfId="7540" xr:uid="{00000000-0005-0000-0000-00006A360000}"/>
    <cellStyle name="標準 10 14" xfId="15024" xr:uid="{00000000-0005-0000-0000-00006B360000}"/>
    <cellStyle name="標準 10 2" xfId="69" xr:uid="{00000000-0005-0000-0000-00006C360000}"/>
    <cellStyle name="標準 10 2 10" xfId="5524" xr:uid="{00000000-0005-0000-0000-00006D360000}"/>
    <cellStyle name="標準 10 2 10 2" xfId="13011" xr:uid="{00000000-0005-0000-0000-00006E360000}"/>
    <cellStyle name="標準 10 2 10 3" xfId="20495" xr:uid="{00000000-0005-0000-0000-00006F360000}"/>
    <cellStyle name="標準 10 2 11" xfId="6878" xr:uid="{00000000-0005-0000-0000-000070360000}"/>
    <cellStyle name="標準 10 2 11 2" xfId="14364" xr:uid="{00000000-0005-0000-0000-000071360000}"/>
    <cellStyle name="標準 10 2 11 3" xfId="21848" xr:uid="{00000000-0005-0000-0000-000072360000}"/>
    <cellStyle name="標準 10 2 12" xfId="7557" xr:uid="{00000000-0005-0000-0000-000073360000}"/>
    <cellStyle name="標準 10 2 13" xfId="15041" xr:uid="{00000000-0005-0000-0000-000074360000}"/>
    <cellStyle name="標準 10 2 2" xfId="104" xr:uid="{00000000-0005-0000-0000-000075360000}"/>
    <cellStyle name="標準 10 2 2 10" xfId="6925" xr:uid="{00000000-0005-0000-0000-000076360000}"/>
    <cellStyle name="標準 10 2 2 10 2" xfId="14411" xr:uid="{00000000-0005-0000-0000-000077360000}"/>
    <cellStyle name="標準 10 2 2 10 3" xfId="21895" xr:uid="{00000000-0005-0000-0000-000078360000}"/>
    <cellStyle name="標準 10 2 2 11" xfId="7604" xr:uid="{00000000-0005-0000-0000-000079360000}"/>
    <cellStyle name="標準 10 2 2 12" xfId="15088" xr:uid="{00000000-0005-0000-0000-00007A360000}"/>
    <cellStyle name="標準 10 2 2 2" xfId="116" xr:uid="{00000000-0005-0000-0000-00007B360000}"/>
    <cellStyle name="標準 10 2 2 2 10" xfId="6930" xr:uid="{00000000-0005-0000-0000-00007C360000}"/>
    <cellStyle name="標準 10 2 2 2 10 2" xfId="14416" xr:uid="{00000000-0005-0000-0000-00007D360000}"/>
    <cellStyle name="標準 10 2 2 2 10 3" xfId="21900" xr:uid="{00000000-0005-0000-0000-00007E360000}"/>
    <cellStyle name="標準 10 2 2 2 11" xfId="7609" xr:uid="{00000000-0005-0000-0000-00007F360000}"/>
    <cellStyle name="標準 10 2 2 2 12" xfId="15093" xr:uid="{00000000-0005-0000-0000-000080360000}"/>
    <cellStyle name="標準 10 2 2 2 2" xfId="201" xr:uid="{00000000-0005-0000-0000-000081360000}"/>
    <cellStyle name="標準 10 2 2 2 2 10" xfId="7694" xr:uid="{00000000-0005-0000-0000-000082360000}"/>
    <cellStyle name="標準 10 2 2 2 2 11" xfId="15178" xr:uid="{00000000-0005-0000-0000-000083360000}"/>
    <cellStyle name="標準 10 2 2 2 2 2" xfId="371" xr:uid="{00000000-0005-0000-0000-000084360000}"/>
    <cellStyle name="標準 10 2 2 2 2 2 10" xfId="15348" xr:uid="{00000000-0005-0000-0000-000085360000}"/>
    <cellStyle name="標準 10 2 2 2 2 2 2" xfId="713" xr:uid="{00000000-0005-0000-0000-000086360000}"/>
    <cellStyle name="標準 10 2 2 2 2 2 2 2" xfId="1391" xr:uid="{00000000-0005-0000-0000-000087360000}"/>
    <cellStyle name="標準 10 2 2 2 2 2 2 2 2" xfId="2753" xr:uid="{00000000-0005-0000-0000-000088360000}"/>
    <cellStyle name="標準 10 2 2 2 2 2 2 2 2 2" xfId="10240" xr:uid="{00000000-0005-0000-0000-000089360000}"/>
    <cellStyle name="標準 10 2 2 2 2 2 2 2 2 3" xfId="17724" xr:uid="{00000000-0005-0000-0000-00008A360000}"/>
    <cellStyle name="標準 10 2 2 2 2 2 2 2 3" xfId="4113" xr:uid="{00000000-0005-0000-0000-00008B360000}"/>
    <cellStyle name="標準 10 2 2 2 2 2 2 2 3 2" xfId="11600" xr:uid="{00000000-0005-0000-0000-00008C360000}"/>
    <cellStyle name="標準 10 2 2 2 2 2 2 2 3 3" xfId="19084" xr:uid="{00000000-0005-0000-0000-00008D360000}"/>
    <cellStyle name="標準 10 2 2 2 2 2 2 2 4" xfId="5475" xr:uid="{00000000-0005-0000-0000-00008E360000}"/>
    <cellStyle name="標準 10 2 2 2 2 2 2 2 4 2" xfId="12962" xr:uid="{00000000-0005-0000-0000-00008F360000}"/>
    <cellStyle name="標準 10 2 2 2 2 2 2 2 4 3" xfId="20446" xr:uid="{00000000-0005-0000-0000-000090360000}"/>
    <cellStyle name="標準 10 2 2 2 2 2 2 2 5" xfId="6835" xr:uid="{00000000-0005-0000-0000-000091360000}"/>
    <cellStyle name="標準 10 2 2 2 2 2 2 2 5 2" xfId="14322" xr:uid="{00000000-0005-0000-0000-000092360000}"/>
    <cellStyle name="標準 10 2 2 2 2 2 2 2 5 3" xfId="21806" xr:uid="{00000000-0005-0000-0000-000093360000}"/>
    <cellStyle name="標準 10 2 2 2 2 2 2 2 6" xfId="8880" xr:uid="{00000000-0005-0000-0000-000094360000}"/>
    <cellStyle name="標準 10 2 2 2 2 2 2 2 7" xfId="16364" xr:uid="{00000000-0005-0000-0000-000095360000}"/>
    <cellStyle name="標準 10 2 2 2 2 2 2 3" xfId="2075" xr:uid="{00000000-0005-0000-0000-000096360000}"/>
    <cellStyle name="標準 10 2 2 2 2 2 2 3 2" xfId="9562" xr:uid="{00000000-0005-0000-0000-000097360000}"/>
    <cellStyle name="標準 10 2 2 2 2 2 2 3 3" xfId="17046" xr:uid="{00000000-0005-0000-0000-000098360000}"/>
    <cellStyle name="標準 10 2 2 2 2 2 2 4" xfId="3435" xr:uid="{00000000-0005-0000-0000-000099360000}"/>
    <cellStyle name="標準 10 2 2 2 2 2 2 4 2" xfId="10922" xr:uid="{00000000-0005-0000-0000-00009A360000}"/>
    <cellStyle name="標準 10 2 2 2 2 2 2 4 3" xfId="18406" xr:uid="{00000000-0005-0000-0000-00009B360000}"/>
    <cellStyle name="標準 10 2 2 2 2 2 2 5" xfId="4797" xr:uid="{00000000-0005-0000-0000-00009C360000}"/>
    <cellStyle name="標準 10 2 2 2 2 2 2 5 2" xfId="12284" xr:uid="{00000000-0005-0000-0000-00009D360000}"/>
    <cellStyle name="標準 10 2 2 2 2 2 2 5 3" xfId="19768" xr:uid="{00000000-0005-0000-0000-00009E360000}"/>
    <cellStyle name="標準 10 2 2 2 2 2 2 6" xfId="6157" xr:uid="{00000000-0005-0000-0000-00009F360000}"/>
    <cellStyle name="標準 10 2 2 2 2 2 2 6 2" xfId="13644" xr:uid="{00000000-0005-0000-0000-0000A0360000}"/>
    <cellStyle name="標準 10 2 2 2 2 2 2 6 3" xfId="21128" xr:uid="{00000000-0005-0000-0000-0000A1360000}"/>
    <cellStyle name="標準 10 2 2 2 2 2 2 7" xfId="7523" xr:uid="{00000000-0005-0000-0000-0000A2360000}"/>
    <cellStyle name="標準 10 2 2 2 2 2 2 7 2" xfId="15009" xr:uid="{00000000-0005-0000-0000-0000A3360000}"/>
    <cellStyle name="標準 10 2 2 2 2 2 2 7 3" xfId="22493" xr:uid="{00000000-0005-0000-0000-0000A4360000}"/>
    <cellStyle name="標準 10 2 2 2 2 2 2 8" xfId="8202" xr:uid="{00000000-0005-0000-0000-0000A5360000}"/>
    <cellStyle name="標準 10 2 2 2 2 2 2 9" xfId="15686" xr:uid="{00000000-0005-0000-0000-0000A6360000}"/>
    <cellStyle name="標準 10 2 2 2 2 2 3" xfId="1053" xr:uid="{00000000-0005-0000-0000-0000A7360000}"/>
    <cellStyle name="標準 10 2 2 2 2 2 3 2" xfId="2415" xr:uid="{00000000-0005-0000-0000-0000A8360000}"/>
    <cellStyle name="標準 10 2 2 2 2 2 3 2 2" xfId="9902" xr:uid="{00000000-0005-0000-0000-0000A9360000}"/>
    <cellStyle name="標準 10 2 2 2 2 2 3 2 3" xfId="17386" xr:uid="{00000000-0005-0000-0000-0000AA360000}"/>
    <cellStyle name="標準 10 2 2 2 2 2 3 3" xfId="3775" xr:uid="{00000000-0005-0000-0000-0000AB360000}"/>
    <cellStyle name="標準 10 2 2 2 2 2 3 3 2" xfId="11262" xr:uid="{00000000-0005-0000-0000-0000AC360000}"/>
    <cellStyle name="標準 10 2 2 2 2 2 3 3 3" xfId="18746" xr:uid="{00000000-0005-0000-0000-0000AD360000}"/>
    <cellStyle name="標準 10 2 2 2 2 2 3 4" xfId="5137" xr:uid="{00000000-0005-0000-0000-0000AE360000}"/>
    <cellStyle name="標準 10 2 2 2 2 2 3 4 2" xfId="12624" xr:uid="{00000000-0005-0000-0000-0000AF360000}"/>
    <cellStyle name="標準 10 2 2 2 2 2 3 4 3" xfId="20108" xr:uid="{00000000-0005-0000-0000-0000B0360000}"/>
    <cellStyle name="標準 10 2 2 2 2 2 3 5" xfId="6497" xr:uid="{00000000-0005-0000-0000-0000B1360000}"/>
    <cellStyle name="標準 10 2 2 2 2 2 3 5 2" xfId="13984" xr:uid="{00000000-0005-0000-0000-0000B2360000}"/>
    <cellStyle name="標準 10 2 2 2 2 2 3 5 3" xfId="21468" xr:uid="{00000000-0005-0000-0000-0000B3360000}"/>
    <cellStyle name="標準 10 2 2 2 2 2 3 6" xfId="8542" xr:uid="{00000000-0005-0000-0000-0000B4360000}"/>
    <cellStyle name="標準 10 2 2 2 2 2 3 7" xfId="16026" xr:uid="{00000000-0005-0000-0000-0000B5360000}"/>
    <cellStyle name="標準 10 2 2 2 2 2 4" xfId="1735" xr:uid="{00000000-0005-0000-0000-0000B6360000}"/>
    <cellStyle name="標準 10 2 2 2 2 2 4 2" xfId="9222" xr:uid="{00000000-0005-0000-0000-0000B7360000}"/>
    <cellStyle name="標準 10 2 2 2 2 2 4 3" xfId="16706" xr:uid="{00000000-0005-0000-0000-0000B8360000}"/>
    <cellStyle name="標準 10 2 2 2 2 2 5" xfId="3095" xr:uid="{00000000-0005-0000-0000-0000B9360000}"/>
    <cellStyle name="標準 10 2 2 2 2 2 5 2" xfId="10582" xr:uid="{00000000-0005-0000-0000-0000BA360000}"/>
    <cellStyle name="標準 10 2 2 2 2 2 5 3" xfId="18066" xr:uid="{00000000-0005-0000-0000-0000BB360000}"/>
    <cellStyle name="標準 10 2 2 2 2 2 6" xfId="4457" xr:uid="{00000000-0005-0000-0000-0000BC360000}"/>
    <cellStyle name="標準 10 2 2 2 2 2 6 2" xfId="11944" xr:uid="{00000000-0005-0000-0000-0000BD360000}"/>
    <cellStyle name="標準 10 2 2 2 2 2 6 3" xfId="19428" xr:uid="{00000000-0005-0000-0000-0000BE360000}"/>
    <cellStyle name="標準 10 2 2 2 2 2 7" xfId="5817" xr:uid="{00000000-0005-0000-0000-0000BF360000}"/>
    <cellStyle name="標準 10 2 2 2 2 2 7 2" xfId="13304" xr:uid="{00000000-0005-0000-0000-0000C0360000}"/>
    <cellStyle name="標準 10 2 2 2 2 2 7 3" xfId="20788" xr:uid="{00000000-0005-0000-0000-0000C1360000}"/>
    <cellStyle name="標準 10 2 2 2 2 2 8" xfId="7185" xr:uid="{00000000-0005-0000-0000-0000C2360000}"/>
    <cellStyle name="標準 10 2 2 2 2 2 8 2" xfId="14671" xr:uid="{00000000-0005-0000-0000-0000C3360000}"/>
    <cellStyle name="標準 10 2 2 2 2 2 8 3" xfId="22155" xr:uid="{00000000-0005-0000-0000-0000C4360000}"/>
    <cellStyle name="標準 10 2 2 2 2 2 9" xfId="7864" xr:uid="{00000000-0005-0000-0000-0000C5360000}"/>
    <cellStyle name="標準 10 2 2 2 2 3" xfId="544" xr:uid="{00000000-0005-0000-0000-0000C6360000}"/>
    <cellStyle name="標準 10 2 2 2 2 3 2" xfId="1222" xr:uid="{00000000-0005-0000-0000-0000C7360000}"/>
    <cellStyle name="標準 10 2 2 2 2 3 2 2" xfId="2584" xr:uid="{00000000-0005-0000-0000-0000C8360000}"/>
    <cellStyle name="標準 10 2 2 2 2 3 2 2 2" xfId="10071" xr:uid="{00000000-0005-0000-0000-0000C9360000}"/>
    <cellStyle name="標準 10 2 2 2 2 3 2 2 3" xfId="17555" xr:uid="{00000000-0005-0000-0000-0000CA360000}"/>
    <cellStyle name="標準 10 2 2 2 2 3 2 3" xfId="3944" xr:uid="{00000000-0005-0000-0000-0000CB360000}"/>
    <cellStyle name="標準 10 2 2 2 2 3 2 3 2" xfId="11431" xr:uid="{00000000-0005-0000-0000-0000CC360000}"/>
    <cellStyle name="標準 10 2 2 2 2 3 2 3 3" xfId="18915" xr:uid="{00000000-0005-0000-0000-0000CD360000}"/>
    <cellStyle name="標準 10 2 2 2 2 3 2 4" xfId="5306" xr:uid="{00000000-0005-0000-0000-0000CE360000}"/>
    <cellStyle name="標準 10 2 2 2 2 3 2 4 2" xfId="12793" xr:uid="{00000000-0005-0000-0000-0000CF360000}"/>
    <cellStyle name="標準 10 2 2 2 2 3 2 4 3" xfId="20277" xr:uid="{00000000-0005-0000-0000-0000D0360000}"/>
    <cellStyle name="標準 10 2 2 2 2 3 2 5" xfId="6666" xr:uid="{00000000-0005-0000-0000-0000D1360000}"/>
    <cellStyle name="標準 10 2 2 2 2 3 2 5 2" xfId="14153" xr:uid="{00000000-0005-0000-0000-0000D2360000}"/>
    <cellStyle name="標準 10 2 2 2 2 3 2 5 3" xfId="21637" xr:uid="{00000000-0005-0000-0000-0000D3360000}"/>
    <cellStyle name="標準 10 2 2 2 2 3 2 6" xfId="8711" xr:uid="{00000000-0005-0000-0000-0000D4360000}"/>
    <cellStyle name="標準 10 2 2 2 2 3 2 7" xfId="16195" xr:uid="{00000000-0005-0000-0000-0000D5360000}"/>
    <cellStyle name="標準 10 2 2 2 2 3 3" xfId="1906" xr:uid="{00000000-0005-0000-0000-0000D6360000}"/>
    <cellStyle name="標準 10 2 2 2 2 3 3 2" xfId="9393" xr:uid="{00000000-0005-0000-0000-0000D7360000}"/>
    <cellStyle name="標準 10 2 2 2 2 3 3 3" xfId="16877" xr:uid="{00000000-0005-0000-0000-0000D8360000}"/>
    <cellStyle name="標準 10 2 2 2 2 3 4" xfId="3266" xr:uid="{00000000-0005-0000-0000-0000D9360000}"/>
    <cellStyle name="標準 10 2 2 2 2 3 4 2" xfId="10753" xr:uid="{00000000-0005-0000-0000-0000DA360000}"/>
    <cellStyle name="標準 10 2 2 2 2 3 4 3" xfId="18237" xr:uid="{00000000-0005-0000-0000-0000DB360000}"/>
    <cellStyle name="標準 10 2 2 2 2 3 5" xfId="4628" xr:uid="{00000000-0005-0000-0000-0000DC360000}"/>
    <cellStyle name="標準 10 2 2 2 2 3 5 2" xfId="12115" xr:uid="{00000000-0005-0000-0000-0000DD360000}"/>
    <cellStyle name="標準 10 2 2 2 2 3 5 3" xfId="19599" xr:uid="{00000000-0005-0000-0000-0000DE360000}"/>
    <cellStyle name="標準 10 2 2 2 2 3 6" xfId="5988" xr:uid="{00000000-0005-0000-0000-0000DF360000}"/>
    <cellStyle name="標準 10 2 2 2 2 3 6 2" xfId="13475" xr:uid="{00000000-0005-0000-0000-0000E0360000}"/>
    <cellStyle name="標準 10 2 2 2 2 3 6 3" xfId="20959" xr:uid="{00000000-0005-0000-0000-0000E1360000}"/>
    <cellStyle name="標準 10 2 2 2 2 3 7" xfId="7354" xr:uid="{00000000-0005-0000-0000-0000E2360000}"/>
    <cellStyle name="標準 10 2 2 2 2 3 7 2" xfId="14840" xr:uid="{00000000-0005-0000-0000-0000E3360000}"/>
    <cellStyle name="標準 10 2 2 2 2 3 7 3" xfId="22324" xr:uid="{00000000-0005-0000-0000-0000E4360000}"/>
    <cellStyle name="標準 10 2 2 2 2 3 8" xfId="8033" xr:uid="{00000000-0005-0000-0000-0000E5360000}"/>
    <cellStyle name="標準 10 2 2 2 2 3 9" xfId="15517" xr:uid="{00000000-0005-0000-0000-0000E6360000}"/>
    <cellStyle name="標準 10 2 2 2 2 4" xfId="883" xr:uid="{00000000-0005-0000-0000-0000E7360000}"/>
    <cellStyle name="標準 10 2 2 2 2 4 2" xfId="2245" xr:uid="{00000000-0005-0000-0000-0000E8360000}"/>
    <cellStyle name="標準 10 2 2 2 2 4 2 2" xfId="9732" xr:uid="{00000000-0005-0000-0000-0000E9360000}"/>
    <cellStyle name="標準 10 2 2 2 2 4 2 3" xfId="17216" xr:uid="{00000000-0005-0000-0000-0000EA360000}"/>
    <cellStyle name="標準 10 2 2 2 2 4 3" xfId="3605" xr:uid="{00000000-0005-0000-0000-0000EB360000}"/>
    <cellStyle name="標準 10 2 2 2 2 4 3 2" xfId="11092" xr:uid="{00000000-0005-0000-0000-0000EC360000}"/>
    <cellStyle name="標準 10 2 2 2 2 4 3 3" xfId="18576" xr:uid="{00000000-0005-0000-0000-0000ED360000}"/>
    <cellStyle name="標準 10 2 2 2 2 4 4" xfId="4967" xr:uid="{00000000-0005-0000-0000-0000EE360000}"/>
    <cellStyle name="標準 10 2 2 2 2 4 4 2" xfId="12454" xr:uid="{00000000-0005-0000-0000-0000EF360000}"/>
    <cellStyle name="標準 10 2 2 2 2 4 4 3" xfId="19938" xr:uid="{00000000-0005-0000-0000-0000F0360000}"/>
    <cellStyle name="標準 10 2 2 2 2 4 5" xfId="6327" xr:uid="{00000000-0005-0000-0000-0000F1360000}"/>
    <cellStyle name="標準 10 2 2 2 2 4 5 2" xfId="13814" xr:uid="{00000000-0005-0000-0000-0000F2360000}"/>
    <cellStyle name="標準 10 2 2 2 2 4 5 3" xfId="21298" xr:uid="{00000000-0005-0000-0000-0000F3360000}"/>
    <cellStyle name="標準 10 2 2 2 2 4 6" xfId="8372" xr:uid="{00000000-0005-0000-0000-0000F4360000}"/>
    <cellStyle name="標準 10 2 2 2 2 4 7" xfId="15856" xr:uid="{00000000-0005-0000-0000-0000F5360000}"/>
    <cellStyle name="標準 10 2 2 2 2 5" xfId="1567" xr:uid="{00000000-0005-0000-0000-0000F6360000}"/>
    <cellStyle name="標準 10 2 2 2 2 5 2" xfId="9054" xr:uid="{00000000-0005-0000-0000-0000F7360000}"/>
    <cellStyle name="標準 10 2 2 2 2 5 3" xfId="16538" xr:uid="{00000000-0005-0000-0000-0000F8360000}"/>
    <cellStyle name="標準 10 2 2 2 2 6" xfId="2927" xr:uid="{00000000-0005-0000-0000-0000F9360000}"/>
    <cellStyle name="標準 10 2 2 2 2 6 2" xfId="10414" xr:uid="{00000000-0005-0000-0000-0000FA360000}"/>
    <cellStyle name="標準 10 2 2 2 2 6 3" xfId="17898" xr:uid="{00000000-0005-0000-0000-0000FB360000}"/>
    <cellStyle name="標準 10 2 2 2 2 7" xfId="4289" xr:uid="{00000000-0005-0000-0000-0000FC360000}"/>
    <cellStyle name="標準 10 2 2 2 2 7 2" xfId="11776" xr:uid="{00000000-0005-0000-0000-0000FD360000}"/>
    <cellStyle name="標準 10 2 2 2 2 7 3" xfId="19260" xr:uid="{00000000-0005-0000-0000-0000FE360000}"/>
    <cellStyle name="標準 10 2 2 2 2 8" xfId="5649" xr:uid="{00000000-0005-0000-0000-0000FF360000}"/>
    <cellStyle name="標準 10 2 2 2 2 8 2" xfId="13136" xr:uid="{00000000-0005-0000-0000-000000370000}"/>
    <cellStyle name="標準 10 2 2 2 2 8 3" xfId="20620" xr:uid="{00000000-0005-0000-0000-000001370000}"/>
    <cellStyle name="標準 10 2 2 2 2 9" xfId="7015" xr:uid="{00000000-0005-0000-0000-000002370000}"/>
    <cellStyle name="標準 10 2 2 2 2 9 2" xfId="14501" xr:uid="{00000000-0005-0000-0000-000003370000}"/>
    <cellStyle name="標準 10 2 2 2 2 9 3" xfId="21985" xr:uid="{00000000-0005-0000-0000-000004370000}"/>
    <cellStyle name="標準 10 2 2 2 3" xfId="286" xr:uid="{00000000-0005-0000-0000-000005370000}"/>
    <cellStyle name="標準 10 2 2 2 3 10" xfId="15263" xr:uid="{00000000-0005-0000-0000-000006370000}"/>
    <cellStyle name="標準 10 2 2 2 3 2" xfId="628" xr:uid="{00000000-0005-0000-0000-000007370000}"/>
    <cellStyle name="標準 10 2 2 2 3 2 2" xfId="1306" xr:uid="{00000000-0005-0000-0000-000008370000}"/>
    <cellStyle name="標準 10 2 2 2 3 2 2 2" xfId="2668" xr:uid="{00000000-0005-0000-0000-000009370000}"/>
    <cellStyle name="標準 10 2 2 2 3 2 2 2 2" xfId="10155" xr:uid="{00000000-0005-0000-0000-00000A370000}"/>
    <cellStyle name="標準 10 2 2 2 3 2 2 2 3" xfId="17639" xr:uid="{00000000-0005-0000-0000-00000B370000}"/>
    <cellStyle name="標準 10 2 2 2 3 2 2 3" xfId="4028" xr:uid="{00000000-0005-0000-0000-00000C370000}"/>
    <cellStyle name="標準 10 2 2 2 3 2 2 3 2" xfId="11515" xr:uid="{00000000-0005-0000-0000-00000D370000}"/>
    <cellStyle name="標準 10 2 2 2 3 2 2 3 3" xfId="18999" xr:uid="{00000000-0005-0000-0000-00000E370000}"/>
    <cellStyle name="標準 10 2 2 2 3 2 2 4" xfId="5390" xr:uid="{00000000-0005-0000-0000-00000F370000}"/>
    <cellStyle name="標準 10 2 2 2 3 2 2 4 2" xfId="12877" xr:uid="{00000000-0005-0000-0000-000010370000}"/>
    <cellStyle name="標準 10 2 2 2 3 2 2 4 3" xfId="20361" xr:uid="{00000000-0005-0000-0000-000011370000}"/>
    <cellStyle name="標準 10 2 2 2 3 2 2 5" xfId="6750" xr:uid="{00000000-0005-0000-0000-000012370000}"/>
    <cellStyle name="標準 10 2 2 2 3 2 2 5 2" xfId="14237" xr:uid="{00000000-0005-0000-0000-000013370000}"/>
    <cellStyle name="標準 10 2 2 2 3 2 2 5 3" xfId="21721" xr:uid="{00000000-0005-0000-0000-000014370000}"/>
    <cellStyle name="標準 10 2 2 2 3 2 2 6" xfId="8795" xr:uid="{00000000-0005-0000-0000-000015370000}"/>
    <cellStyle name="標準 10 2 2 2 3 2 2 7" xfId="16279" xr:uid="{00000000-0005-0000-0000-000016370000}"/>
    <cellStyle name="標準 10 2 2 2 3 2 3" xfId="1990" xr:uid="{00000000-0005-0000-0000-000017370000}"/>
    <cellStyle name="標準 10 2 2 2 3 2 3 2" xfId="9477" xr:uid="{00000000-0005-0000-0000-000018370000}"/>
    <cellStyle name="標準 10 2 2 2 3 2 3 3" xfId="16961" xr:uid="{00000000-0005-0000-0000-000019370000}"/>
    <cellStyle name="標準 10 2 2 2 3 2 4" xfId="3350" xr:uid="{00000000-0005-0000-0000-00001A370000}"/>
    <cellStyle name="標準 10 2 2 2 3 2 4 2" xfId="10837" xr:uid="{00000000-0005-0000-0000-00001B370000}"/>
    <cellStyle name="標準 10 2 2 2 3 2 4 3" xfId="18321" xr:uid="{00000000-0005-0000-0000-00001C370000}"/>
    <cellStyle name="標準 10 2 2 2 3 2 5" xfId="4712" xr:uid="{00000000-0005-0000-0000-00001D370000}"/>
    <cellStyle name="標準 10 2 2 2 3 2 5 2" xfId="12199" xr:uid="{00000000-0005-0000-0000-00001E370000}"/>
    <cellStyle name="標準 10 2 2 2 3 2 5 3" xfId="19683" xr:uid="{00000000-0005-0000-0000-00001F370000}"/>
    <cellStyle name="標準 10 2 2 2 3 2 6" xfId="6072" xr:uid="{00000000-0005-0000-0000-000020370000}"/>
    <cellStyle name="標準 10 2 2 2 3 2 6 2" xfId="13559" xr:uid="{00000000-0005-0000-0000-000021370000}"/>
    <cellStyle name="標準 10 2 2 2 3 2 6 3" xfId="21043" xr:uid="{00000000-0005-0000-0000-000022370000}"/>
    <cellStyle name="標準 10 2 2 2 3 2 7" xfId="7438" xr:uid="{00000000-0005-0000-0000-000023370000}"/>
    <cellStyle name="標準 10 2 2 2 3 2 7 2" xfId="14924" xr:uid="{00000000-0005-0000-0000-000024370000}"/>
    <cellStyle name="標準 10 2 2 2 3 2 7 3" xfId="22408" xr:uid="{00000000-0005-0000-0000-000025370000}"/>
    <cellStyle name="標準 10 2 2 2 3 2 8" xfId="8117" xr:uid="{00000000-0005-0000-0000-000026370000}"/>
    <cellStyle name="標準 10 2 2 2 3 2 9" xfId="15601" xr:uid="{00000000-0005-0000-0000-000027370000}"/>
    <cellStyle name="標準 10 2 2 2 3 3" xfId="968" xr:uid="{00000000-0005-0000-0000-000028370000}"/>
    <cellStyle name="標準 10 2 2 2 3 3 2" xfId="2330" xr:uid="{00000000-0005-0000-0000-000029370000}"/>
    <cellStyle name="標準 10 2 2 2 3 3 2 2" xfId="9817" xr:uid="{00000000-0005-0000-0000-00002A370000}"/>
    <cellStyle name="標準 10 2 2 2 3 3 2 3" xfId="17301" xr:uid="{00000000-0005-0000-0000-00002B370000}"/>
    <cellStyle name="標準 10 2 2 2 3 3 3" xfId="3690" xr:uid="{00000000-0005-0000-0000-00002C370000}"/>
    <cellStyle name="標準 10 2 2 2 3 3 3 2" xfId="11177" xr:uid="{00000000-0005-0000-0000-00002D370000}"/>
    <cellStyle name="標準 10 2 2 2 3 3 3 3" xfId="18661" xr:uid="{00000000-0005-0000-0000-00002E370000}"/>
    <cellStyle name="標準 10 2 2 2 3 3 4" xfId="5052" xr:uid="{00000000-0005-0000-0000-00002F370000}"/>
    <cellStyle name="標準 10 2 2 2 3 3 4 2" xfId="12539" xr:uid="{00000000-0005-0000-0000-000030370000}"/>
    <cellStyle name="標準 10 2 2 2 3 3 4 3" xfId="20023" xr:uid="{00000000-0005-0000-0000-000031370000}"/>
    <cellStyle name="標準 10 2 2 2 3 3 5" xfId="6412" xr:uid="{00000000-0005-0000-0000-000032370000}"/>
    <cellStyle name="標準 10 2 2 2 3 3 5 2" xfId="13899" xr:uid="{00000000-0005-0000-0000-000033370000}"/>
    <cellStyle name="標準 10 2 2 2 3 3 5 3" xfId="21383" xr:uid="{00000000-0005-0000-0000-000034370000}"/>
    <cellStyle name="標準 10 2 2 2 3 3 6" xfId="8457" xr:uid="{00000000-0005-0000-0000-000035370000}"/>
    <cellStyle name="標準 10 2 2 2 3 3 7" xfId="15941" xr:uid="{00000000-0005-0000-0000-000036370000}"/>
    <cellStyle name="標準 10 2 2 2 3 4" xfId="1650" xr:uid="{00000000-0005-0000-0000-000037370000}"/>
    <cellStyle name="標準 10 2 2 2 3 4 2" xfId="9137" xr:uid="{00000000-0005-0000-0000-000038370000}"/>
    <cellStyle name="標準 10 2 2 2 3 4 3" xfId="16621" xr:uid="{00000000-0005-0000-0000-000039370000}"/>
    <cellStyle name="標準 10 2 2 2 3 5" xfId="3010" xr:uid="{00000000-0005-0000-0000-00003A370000}"/>
    <cellStyle name="標準 10 2 2 2 3 5 2" xfId="10497" xr:uid="{00000000-0005-0000-0000-00003B370000}"/>
    <cellStyle name="標準 10 2 2 2 3 5 3" xfId="17981" xr:uid="{00000000-0005-0000-0000-00003C370000}"/>
    <cellStyle name="標準 10 2 2 2 3 6" xfId="4372" xr:uid="{00000000-0005-0000-0000-00003D370000}"/>
    <cellStyle name="標準 10 2 2 2 3 6 2" xfId="11859" xr:uid="{00000000-0005-0000-0000-00003E370000}"/>
    <cellStyle name="標準 10 2 2 2 3 6 3" xfId="19343" xr:uid="{00000000-0005-0000-0000-00003F370000}"/>
    <cellStyle name="標準 10 2 2 2 3 7" xfId="5732" xr:uid="{00000000-0005-0000-0000-000040370000}"/>
    <cellStyle name="標準 10 2 2 2 3 7 2" xfId="13219" xr:uid="{00000000-0005-0000-0000-000041370000}"/>
    <cellStyle name="標準 10 2 2 2 3 7 3" xfId="20703" xr:uid="{00000000-0005-0000-0000-000042370000}"/>
    <cellStyle name="標準 10 2 2 2 3 8" xfId="7100" xr:uid="{00000000-0005-0000-0000-000043370000}"/>
    <cellStyle name="標準 10 2 2 2 3 8 2" xfId="14586" xr:uid="{00000000-0005-0000-0000-000044370000}"/>
    <cellStyle name="標準 10 2 2 2 3 8 3" xfId="22070" xr:uid="{00000000-0005-0000-0000-000045370000}"/>
    <cellStyle name="標準 10 2 2 2 3 9" xfId="7779" xr:uid="{00000000-0005-0000-0000-000046370000}"/>
    <cellStyle name="標準 10 2 2 2 4" xfId="459" xr:uid="{00000000-0005-0000-0000-000047370000}"/>
    <cellStyle name="標準 10 2 2 2 4 2" xfId="1137" xr:uid="{00000000-0005-0000-0000-000048370000}"/>
    <cellStyle name="標準 10 2 2 2 4 2 2" xfId="2499" xr:uid="{00000000-0005-0000-0000-000049370000}"/>
    <cellStyle name="標準 10 2 2 2 4 2 2 2" xfId="9986" xr:uid="{00000000-0005-0000-0000-00004A370000}"/>
    <cellStyle name="標準 10 2 2 2 4 2 2 3" xfId="17470" xr:uid="{00000000-0005-0000-0000-00004B370000}"/>
    <cellStyle name="標準 10 2 2 2 4 2 3" xfId="3859" xr:uid="{00000000-0005-0000-0000-00004C370000}"/>
    <cellStyle name="標準 10 2 2 2 4 2 3 2" xfId="11346" xr:uid="{00000000-0005-0000-0000-00004D370000}"/>
    <cellStyle name="標準 10 2 2 2 4 2 3 3" xfId="18830" xr:uid="{00000000-0005-0000-0000-00004E370000}"/>
    <cellStyle name="標準 10 2 2 2 4 2 4" xfId="5221" xr:uid="{00000000-0005-0000-0000-00004F370000}"/>
    <cellStyle name="標準 10 2 2 2 4 2 4 2" xfId="12708" xr:uid="{00000000-0005-0000-0000-000050370000}"/>
    <cellStyle name="標準 10 2 2 2 4 2 4 3" xfId="20192" xr:uid="{00000000-0005-0000-0000-000051370000}"/>
    <cellStyle name="標準 10 2 2 2 4 2 5" xfId="6581" xr:uid="{00000000-0005-0000-0000-000052370000}"/>
    <cellStyle name="標準 10 2 2 2 4 2 5 2" xfId="14068" xr:uid="{00000000-0005-0000-0000-000053370000}"/>
    <cellStyle name="標準 10 2 2 2 4 2 5 3" xfId="21552" xr:uid="{00000000-0005-0000-0000-000054370000}"/>
    <cellStyle name="標準 10 2 2 2 4 2 6" xfId="8626" xr:uid="{00000000-0005-0000-0000-000055370000}"/>
    <cellStyle name="標準 10 2 2 2 4 2 7" xfId="16110" xr:uid="{00000000-0005-0000-0000-000056370000}"/>
    <cellStyle name="標準 10 2 2 2 4 3" xfId="1821" xr:uid="{00000000-0005-0000-0000-000057370000}"/>
    <cellStyle name="標準 10 2 2 2 4 3 2" xfId="9308" xr:uid="{00000000-0005-0000-0000-000058370000}"/>
    <cellStyle name="標準 10 2 2 2 4 3 3" xfId="16792" xr:uid="{00000000-0005-0000-0000-000059370000}"/>
    <cellStyle name="標準 10 2 2 2 4 4" xfId="3181" xr:uid="{00000000-0005-0000-0000-00005A370000}"/>
    <cellStyle name="標準 10 2 2 2 4 4 2" xfId="10668" xr:uid="{00000000-0005-0000-0000-00005B370000}"/>
    <cellStyle name="標準 10 2 2 2 4 4 3" xfId="18152" xr:uid="{00000000-0005-0000-0000-00005C370000}"/>
    <cellStyle name="標準 10 2 2 2 4 5" xfId="4543" xr:uid="{00000000-0005-0000-0000-00005D370000}"/>
    <cellStyle name="標準 10 2 2 2 4 5 2" xfId="12030" xr:uid="{00000000-0005-0000-0000-00005E370000}"/>
    <cellStyle name="標準 10 2 2 2 4 5 3" xfId="19514" xr:uid="{00000000-0005-0000-0000-00005F370000}"/>
    <cellStyle name="標準 10 2 2 2 4 6" xfId="5903" xr:uid="{00000000-0005-0000-0000-000060370000}"/>
    <cellStyle name="標準 10 2 2 2 4 6 2" xfId="13390" xr:uid="{00000000-0005-0000-0000-000061370000}"/>
    <cellStyle name="標準 10 2 2 2 4 6 3" xfId="20874" xr:uid="{00000000-0005-0000-0000-000062370000}"/>
    <cellStyle name="標準 10 2 2 2 4 7" xfId="7269" xr:uid="{00000000-0005-0000-0000-000063370000}"/>
    <cellStyle name="標準 10 2 2 2 4 7 2" xfId="14755" xr:uid="{00000000-0005-0000-0000-000064370000}"/>
    <cellStyle name="標準 10 2 2 2 4 7 3" xfId="22239" xr:uid="{00000000-0005-0000-0000-000065370000}"/>
    <cellStyle name="標準 10 2 2 2 4 8" xfId="7948" xr:uid="{00000000-0005-0000-0000-000066370000}"/>
    <cellStyle name="標準 10 2 2 2 4 9" xfId="15432" xr:uid="{00000000-0005-0000-0000-000067370000}"/>
    <cellStyle name="標準 10 2 2 2 5" xfId="798" xr:uid="{00000000-0005-0000-0000-000068370000}"/>
    <cellStyle name="標準 10 2 2 2 5 2" xfId="2160" xr:uid="{00000000-0005-0000-0000-000069370000}"/>
    <cellStyle name="標準 10 2 2 2 5 2 2" xfId="9647" xr:uid="{00000000-0005-0000-0000-00006A370000}"/>
    <cellStyle name="標準 10 2 2 2 5 2 3" xfId="17131" xr:uid="{00000000-0005-0000-0000-00006B370000}"/>
    <cellStyle name="標準 10 2 2 2 5 3" xfId="3520" xr:uid="{00000000-0005-0000-0000-00006C370000}"/>
    <cellStyle name="標準 10 2 2 2 5 3 2" xfId="11007" xr:uid="{00000000-0005-0000-0000-00006D370000}"/>
    <cellStyle name="標準 10 2 2 2 5 3 3" xfId="18491" xr:uid="{00000000-0005-0000-0000-00006E370000}"/>
    <cellStyle name="標準 10 2 2 2 5 4" xfId="4882" xr:uid="{00000000-0005-0000-0000-00006F370000}"/>
    <cellStyle name="標準 10 2 2 2 5 4 2" xfId="12369" xr:uid="{00000000-0005-0000-0000-000070370000}"/>
    <cellStyle name="標準 10 2 2 2 5 4 3" xfId="19853" xr:uid="{00000000-0005-0000-0000-000071370000}"/>
    <cellStyle name="標準 10 2 2 2 5 5" xfId="6242" xr:uid="{00000000-0005-0000-0000-000072370000}"/>
    <cellStyle name="標準 10 2 2 2 5 5 2" xfId="13729" xr:uid="{00000000-0005-0000-0000-000073370000}"/>
    <cellStyle name="標準 10 2 2 2 5 5 3" xfId="21213" xr:uid="{00000000-0005-0000-0000-000074370000}"/>
    <cellStyle name="標準 10 2 2 2 5 6" xfId="8287" xr:uid="{00000000-0005-0000-0000-000075370000}"/>
    <cellStyle name="標準 10 2 2 2 5 7" xfId="15771" xr:uid="{00000000-0005-0000-0000-000076370000}"/>
    <cellStyle name="標準 10 2 2 2 6" xfId="1561" xr:uid="{00000000-0005-0000-0000-000077370000}"/>
    <cellStyle name="標準 10 2 2 2 6 2" xfId="9048" xr:uid="{00000000-0005-0000-0000-000078370000}"/>
    <cellStyle name="標準 10 2 2 2 6 3" xfId="16532" xr:uid="{00000000-0005-0000-0000-000079370000}"/>
    <cellStyle name="標準 10 2 2 2 7" xfId="2921" xr:uid="{00000000-0005-0000-0000-00007A370000}"/>
    <cellStyle name="標準 10 2 2 2 7 2" xfId="10408" xr:uid="{00000000-0005-0000-0000-00007B370000}"/>
    <cellStyle name="標準 10 2 2 2 7 3" xfId="17892" xr:uid="{00000000-0005-0000-0000-00007C370000}"/>
    <cellStyle name="標準 10 2 2 2 8" xfId="4283" xr:uid="{00000000-0005-0000-0000-00007D370000}"/>
    <cellStyle name="標準 10 2 2 2 8 2" xfId="11770" xr:uid="{00000000-0005-0000-0000-00007E370000}"/>
    <cellStyle name="標準 10 2 2 2 8 3" xfId="19254" xr:uid="{00000000-0005-0000-0000-00007F370000}"/>
    <cellStyle name="標準 10 2 2 2 9" xfId="5643" xr:uid="{00000000-0005-0000-0000-000080370000}"/>
    <cellStyle name="標準 10 2 2 2 9 2" xfId="13130" xr:uid="{00000000-0005-0000-0000-000081370000}"/>
    <cellStyle name="標準 10 2 2 2 9 3" xfId="20614" xr:uid="{00000000-0005-0000-0000-000082370000}"/>
    <cellStyle name="標準 10 2 2 3" xfId="281" xr:uid="{00000000-0005-0000-0000-000083370000}"/>
    <cellStyle name="標準 10 2 2 3 10" xfId="15258" xr:uid="{00000000-0005-0000-0000-000084370000}"/>
    <cellStyle name="標準 10 2 2 3 2" xfId="623" xr:uid="{00000000-0005-0000-0000-000085370000}"/>
    <cellStyle name="標準 10 2 2 3 2 2" xfId="1301" xr:uid="{00000000-0005-0000-0000-000086370000}"/>
    <cellStyle name="標準 10 2 2 3 2 2 2" xfId="2663" xr:uid="{00000000-0005-0000-0000-000087370000}"/>
    <cellStyle name="標準 10 2 2 3 2 2 2 2" xfId="10150" xr:uid="{00000000-0005-0000-0000-000088370000}"/>
    <cellStyle name="標準 10 2 2 3 2 2 2 3" xfId="17634" xr:uid="{00000000-0005-0000-0000-000089370000}"/>
    <cellStyle name="標準 10 2 2 3 2 2 3" xfId="4023" xr:uid="{00000000-0005-0000-0000-00008A370000}"/>
    <cellStyle name="標準 10 2 2 3 2 2 3 2" xfId="11510" xr:uid="{00000000-0005-0000-0000-00008B370000}"/>
    <cellStyle name="標準 10 2 2 3 2 2 3 3" xfId="18994" xr:uid="{00000000-0005-0000-0000-00008C370000}"/>
    <cellStyle name="標準 10 2 2 3 2 2 4" xfId="5385" xr:uid="{00000000-0005-0000-0000-00008D370000}"/>
    <cellStyle name="標準 10 2 2 3 2 2 4 2" xfId="12872" xr:uid="{00000000-0005-0000-0000-00008E370000}"/>
    <cellStyle name="標準 10 2 2 3 2 2 4 3" xfId="20356" xr:uid="{00000000-0005-0000-0000-00008F370000}"/>
    <cellStyle name="標準 10 2 2 3 2 2 5" xfId="6745" xr:uid="{00000000-0005-0000-0000-000090370000}"/>
    <cellStyle name="標準 10 2 2 3 2 2 5 2" xfId="14232" xr:uid="{00000000-0005-0000-0000-000091370000}"/>
    <cellStyle name="標準 10 2 2 3 2 2 5 3" xfId="21716" xr:uid="{00000000-0005-0000-0000-000092370000}"/>
    <cellStyle name="標準 10 2 2 3 2 2 6" xfId="8790" xr:uid="{00000000-0005-0000-0000-000093370000}"/>
    <cellStyle name="標準 10 2 2 3 2 2 7" xfId="16274" xr:uid="{00000000-0005-0000-0000-000094370000}"/>
    <cellStyle name="標準 10 2 2 3 2 3" xfId="1985" xr:uid="{00000000-0005-0000-0000-000095370000}"/>
    <cellStyle name="標準 10 2 2 3 2 3 2" xfId="9472" xr:uid="{00000000-0005-0000-0000-000096370000}"/>
    <cellStyle name="標準 10 2 2 3 2 3 3" xfId="16956" xr:uid="{00000000-0005-0000-0000-000097370000}"/>
    <cellStyle name="標準 10 2 2 3 2 4" xfId="3345" xr:uid="{00000000-0005-0000-0000-000098370000}"/>
    <cellStyle name="標準 10 2 2 3 2 4 2" xfId="10832" xr:uid="{00000000-0005-0000-0000-000099370000}"/>
    <cellStyle name="標準 10 2 2 3 2 4 3" xfId="18316" xr:uid="{00000000-0005-0000-0000-00009A370000}"/>
    <cellStyle name="標準 10 2 2 3 2 5" xfId="4707" xr:uid="{00000000-0005-0000-0000-00009B370000}"/>
    <cellStyle name="標準 10 2 2 3 2 5 2" xfId="12194" xr:uid="{00000000-0005-0000-0000-00009C370000}"/>
    <cellStyle name="標準 10 2 2 3 2 5 3" xfId="19678" xr:uid="{00000000-0005-0000-0000-00009D370000}"/>
    <cellStyle name="標準 10 2 2 3 2 6" xfId="6067" xr:uid="{00000000-0005-0000-0000-00009E370000}"/>
    <cellStyle name="標準 10 2 2 3 2 6 2" xfId="13554" xr:uid="{00000000-0005-0000-0000-00009F370000}"/>
    <cellStyle name="標準 10 2 2 3 2 6 3" xfId="21038" xr:uid="{00000000-0005-0000-0000-0000A0370000}"/>
    <cellStyle name="標準 10 2 2 3 2 7" xfId="7433" xr:uid="{00000000-0005-0000-0000-0000A1370000}"/>
    <cellStyle name="標準 10 2 2 3 2 7 2" xfId="14919" xr:uid="{00000000-0005-0000-0000-0000A2370000}"/>
    <cellStyle name="標準 10 2 2 3 2 7 3" xfId="22403" xr:uid="{00000000-0005-0000-0000-0000A3370000}"/>
    <cellStyle name="標準 10 2 2 3 2 8" xfId="8112" xr:uid="{00000000-0005-0000-0000-0000A4370000}"/>
    <cellStyle name="標準 10 2 2 3 2 9" xfId="15596" xr:uid="{00000000-0005-0000-0000-0000A5370000}"/>
    <cellStyle name="標準 10 2 2 3 3" xfId="963" xr:uid="{00000000-0005-0000-0000-0000A6370000}"/>
    <cellStyle name="標準 10 2 2 3 3 2" xfId="2325" xr:uid="{00000000-0005-0000-0000-0000A7370000}"/>
    <cellStyle name="標準 10 2 2 3 3 2 2" xfId="9812" xr:uid="{00000000-0005-0000-0000-0000A8370000}"/>
    <cellStyle name="標準 10 2 2 3 3 2 3" xfId="17296" xr:uid="{00000000-0005-0000-0000-0000A9370000}"/>
    <cellStyle name="標準 10 2 2 3 3 3" xfId="3685" xr:uid="{00000000-0005-0000-0000-0000AA370000}"/>
    <cellStyle name="標準 10 2 2 3 3 3 2" xfId="11172" xr:uid="{00000000-0005-0000-0000-0000AB370000}"/>
    <cellStyle name="標準 10 2 2 3 3 3 3" xfId="18656" xr:uid="{00000000-0005-0000-0000-0000AC370000}"/>
    <cellStyle name="標準 10 2 2 3 3 4" xfId="5047" xr:uid="{00000000-0005-0000-0000-0000AD370000}"/>
    <cellStyle name="標準 10 2 2 3 3 4 2" xfId="12534" xr:uid="{00000000-0005-0000-0000-0000AE370000}"/>
    <cellStyle name="標準 10 2 2 3 3 4 3" xfId="20018" xr:uid="{00000000-0005-0000-0000-0000AF370000}"/>
    <cellStyle name="標準 10 2 2 3 3 5" xfId="6407" xr:uid="{00000000-0005-0000-0000-0000B0370000}"/>
    <cellStyle name="標準 10 2 2 3 3 5 2" xfId="13894" xr:uid="{00000000-0005-0000-0000-0000B1370000}"/>
    <cellStyle name="標準 10 2 2 3 3 5 3" xfId="21378" xr:uid="{00000000-0005-0000-0000-0000B2370000}"/>
    <cellStyle name="標準 10 2 2 3 3 6" xfId="8452" xr:uid="{00000000-0005-0000-0000-0000B3370000}"/>
    <cellStyle name="標準 10 2 2 3 3 7" xfId="15936" xr:uid="{00000000-0005-0000-0000-0000B4370000}"/>
    <cellStyle name="標準 10 2 2 3 4" xfId="1645" xr:uid="{00000000-0005-0000-0000-0000B5370000}"/>
    <cellStyle name="標準 10 2 2 3 4 2" xfId="9132" xr:uid="{00000000-0005-0000-0000-0000B6370000}"/>
    <cellStyle name="標準 10 2 2 3 4 3" xfId="16616" xr:uid="{00000000-0005-0000-0000-0000B7370000}"/>
    <cellStyle name="標準 10 2 2 3 5" xfId="3005" xr:uid="{00000000-0005-0000-0000-0000B8370000}"/>
    <cellStyle name="標準 10 2 2 3 5 2" xfId="10492" xr:uid="{00000000-0005-0000-0000-0000B9370000}"/>
    <cellStyle name="標準 10 2 2 3 5 3" xfId="17976" xr:uid="{00000000-0005-0000-0000-0000BA370000}"/>
    <cellStyle name="標準 10 2 2 3 6" xfId="4367" xr:uid="{00000000-0005-0000-0000-0000BB370000}"/>
    <cellStyle name="標準 10 2 2 3 6 2" xfId="11854" xr:uid="{00000000-0005-0000-0000-0000BC370000}"/>
    <cellStyle name="標準 10 2 2 3 6 3" xfId="19338" xr:uid="{00000000-0005-0000-0000-0000BD370000}"/>
    <cellStyle name="標準 10 2 2 3 7" xfId="5727" xr:uid="{00000000-0005-0000-0000-0000BE370000}"/>
    <cellStyle name="標準 10 2 2 3 7 2" xfId="13214" xr:uid="{00000000-0005-0000-0000-0000BF370000}"/>
    <cellStyle name="標準 10 2 2 3 7 3" xfId="20698" xr:uid="{00000000-0005-0000-0000-0000C0370000}"/>
    <cellStyle name="標準 10 2 2 3 8" xfId="7095" xr:uid="{00000000-0005-0000-0000-0000C1370000}"/>
    <cellStyle name="標準 10 2 2 3 8 2" xfId="14581" xr:uid="{00000000-0005-0000-0000-0000C2370000}"/>
    <cellStyle name="標準 10 2 2 3 8 3" xfId="22065" xr:uid="{00000000-0005-0000-0000-0000C3370000}"/>
    <cellStyle name="標準 10 2 2 3 9" xfId="7774" xr:uid="{00000000-0005-0000-0000-0000C4370000}"/>
    <cellStyle name="標準 10 2 2 4" xfId="454" xr:uid="{00000000-0005-0000-0000-0000C5370000}"/>
    <cellStyle name="標準 10 2 2 4 2" xfId="1132" xr:uid="{00000000-0005-0000-0000-0000C6370000}"/>
    <cellStyle name="標準 10 2 2 4 2 2" xfId="2494" xr:uid="{00000000-0005-0000-0000-0000C7370000}"/>
    <cellStyle name="標準 10 2 2 4 2 2 2" xfId="9981" xr:uid="{00000000-0005-0000-0000-0000C8370000}"/>
    <cellStyle name="標準 10 2 2 4 2 2 3" xfId="17465" xr:uid="{00000000-0005-0000-0000-0000C9370000}"/>
    <cellStyle name="標準 10 2 2 4 2 3" xfId="3854" xr:uid="{00000000-0005-0000-0000-0000CA370000}"/>
    <cellStyle name="標準 10 2 2 4 2 3 2" xfId="11341" xr:uid="{00000000-0005-0000-0000-0000CB370000}"/>
    <cellStyle name="標準 10 2 2 4 2 3 3" xfId="18825" xr:uid="{00000000-0005-0000-0000-0000CC370000}"/>
    <cellStyle name="標準 10 2 2 4 2 4" xfId="5216" xr:uid="{00000000-0005-0000-0000-0000CD370000}"/>
    <cellStyle name="標準 10 2 2 4 2 4 2" xfId="12703" xr:uid="{00000000-0005-0000-0000-0000CE370000}"/>
    <cellStyle name="標準 10 2 2 4 2 4 3" xfId="20187" xr:uid="{00000000-0005-0000-0000-0000CF370000}"/>
    <cellStyle name="標準 10 2 2 4 2 5" xfId="6576" xr:uid="{00000000-0005-0000-0000-0000D0370000}"/>
    <cellStyle name="標準 10 2 2 4 2 5 2" xfId="14063" xr:uid="{00000000-0005-0000-0000-0000D1370000}"/>
    <cellStyle name="標準 10 2 2 4 2 5 3" xfId="21547" xr:uid="{00000000-0005-0000-0000-0000D2370000}"/>
    <cellStyle name="標準 10 2 2 4 2 6" xfId="8621" xr:uid="{00000000-0005-0000-0000-0000D3370000}"/>
    <cellStyle name="標準 10 2 2 4 2 7" xfId="16105" xr:uid="{00000000-0005-0000-0000-0000D4370000}"/>
    <cellStyle name="標準 10 2 2 4 3" xfId="1816" xr:uid="{00000000-0005-0000-0000-0000D5370000}"/>
    <cellStyle name="標準 10 2 2 4 3 2" xfId="9303" xr:uid="{00000000-0005-0000-0000-0000D6370000}"/>
    <cellStyle name="標準 10 2 2 4 3 3" xfId="16787" xr:uid="{00000000-0005-0000-0000-0000D7370000}"/>
    <cellStyle name="標準 10 2 2 4 4" xfId="3176" xr:uid="{00000000-0005-0000-0000-0000D8370000}"/>
    <cellStyle name="標準 10 2 2 4 4 2" xfId="10663" xr:uid="{00000000-0005-0000-0000-0000D9370000}"/>
    <cellStyle name="標準 10 2 2 4 4 3" xfId="18147" xr:uid="{00000000-0005-0000-0000-0000DA370000}"/>
    <cellStyle name="標準 10 2 2 4 5" xfId="4538" xr:uid="{00000000-0005-0000-0000-0000DB370000}"/>
    <cellStyle name="標準 10 2 2 4 5 2" xfId="12025" xr:uid="{00000000-0005-0000-0000-0000DC370000}"/>
    <cellStyle name="標準 10 2 2 4 5 3" xfId="19509" xr:uid="{00000000-0005-0000-0000-0000DD370000}"/>
    <cellStyle name="標準 10 2 2 4 6" xfId="5898" xr:uid="{00000000-0005-0000-0000-0000DE370000}"/>
    <cellStyle name="標準 10 2 2 4 6 2" xfId="13385" xr:uid="{00000000-0005-0000-0000-0000DF370000}"/>
    <cellStyle name="標準 10 2 2 4 6 3" xfId="20869" xr:uid="{00000000-0005-0000-0000-0000E0370000}"/>
    <cellStyle name="標準 10 2 2 4 7" xfId="7264" xr:uid="{00000000-0005-0000-0000-0000E1370000}"/>
    <cellStyle name="標準 10 2 2 4 7 2" xfId="14750" xr:uid="{00000000-0005-0000-0000-0000E2370000}"/>
    <cellStyle name="標準 10 2 2 4 7 3" xfId="22234" xr:uid="{00000000-0005-0000-0000-0000E3370000}"/>
    <cellStyle name="標準 10 2 2 4 8" xfId="7943" xr:uid="{00000000-0005-0000-0000-0000E4370000}"/>
    <cellStyle name="標準 10 2 2 4 9" xfId="15427" xr:uid="{00000000-0005-0000-0000-0000E5370000}"/>
    <cellStyle name="標準 10 2 2 5" xfId="793" xr:uid="{00000000-0005-0000-0000-0000E6370000}"/>
    <cellStyle name="標準 10 2 2 5 2" xfId="2155" xr:uid="{00000000-0005-0000-0000-0000E7370000}"/>
    <cellStyle name="標準 10 2 2 5 2 2" xfId="9642" xr:uid="{00000000-0005-0000-0000-0000E8370000}"/>
    <cellStyle name="標準 10 2 2 5 2 3" xfId="17126" xr:uid="{00000000-0005-0000-0000-0000E9370000}"/>
    <cellStyle name="標準 10 2 2 5 3" xfId="3515" xr:uid="{00000000-0005-0000-0000-0000EA370000}"/>
    <cellStyle name="標準 10 2 2 5 3 2" xfId="11002" xr:uid="{00000000-0005-0000-0000-0000EB370000}"/>
    <cellStyle name="標準 10 2 2 5 3 3" xfId="18486" xr:uid="{00000000-0005-0000-0000-0000EC370000}"/>
    <cellStyle name="標準 10 2 2 5 4" xfId="4877" xr:uid="{00000000-0005-0000-0000-0000ED370000}"/>
    <cellStyle name="標準 10 2 2 5 4 2" xfId="12364" xr:uid="{00000000-0005-0000-0000-0000EE370000}"/>
    <cellStyle name="標準 10 2 2 5 4 3" xfId="19848" xr:uid="{00000000-0005-0000-0000-0000EF370000}"/>
    <cellStyle name="標準 10 2 2 5 5" xfId="6237" xr:uid="{00000000-0005-0000-0000-0000F0370000}"/>
    <cellStyle name="標準 10 2 2 5 5 2" xfId="13724" xr:uid="{00000000-0005-0000-0000-0000F1370000}"/>
    <cellStyle name="標準 10 2 2 5 5 3" xfId="21208" xr:uid="{00000000-0005-0000-0000-0000F2370000}"/>
    <cellStyle name="標準 10 2 2 5 6" xfId="8282" xr:uid="{00000000-0005-0000-0000-0000F3370000}"/>
    <cellStyle name="標準 10 2 2 5 7" xfId="15766" xr:uid="{00000000-0005-0000-0000-0000F4370000}"/>
    <cellStyle name="標準 10 2 2 6" xfId="1477" xr:uid="{00000000-0005-0000-0000-0000F5370000}"/>
    <cellStyle name="標準 10 2 2 6 2" xfId="8964" xr:uid="{00000000-0005-0000-0000-0000F6370000}"/>
    <cellStyle name="標準 10 2 2 6 3" xfId="16448" xr:uid="{00000000-0005-0000-0000-0000F7370000}"/>
    <cellStyle name="標準 10 2 2 7" xfId="2837" xr:uid="{00000000-0005-0000-0000-0000F8370000}"/>
    <cellStyle name="標準 10 2 2 7 2" xfId="10324" xr:uid="{00000000-0005-0000-0000-0000F9370000}"/>
    <cellStyle name="標準 10 2 2 7 3" xfId="17808" xr:uid="{00000000-0005-0000-0000-0000FA370000}"/>
    <cellStyle name="標準 10 2 2 8" xfId="4199" xr:uid="{00000000-0005-0000-0000-0000FB370000}"/>
    <cellStyle name="標準 10 2 2 8 2" xfId="11686" xr:uid="{00000000-0005-0000-0000-0000FC370000}"/>
    <cellStyle name="標準 10 2 2 8 3" xfId="19170" xr:uid="{00000000-0005-0000-0000-0000FD370000}"/>
    <cellStyle name="標準 10 2 2 9" xfId="5559" xr:uid="{00000000-0005-0000-0000-0000FE370000}"/>
    <cellStyle name="標準 10 2 2 9 2" xfId="13046" xr:uid="{00000000-0005-0000-0000-0000FF370000}"/>
    <cellStyle name="標準 10 2 2 9 3" xfId="20530" xr:uid="{00000000-0005-0000-0000-000000380000}"/>
    <cellStyle name="標準 10 2 3" xfId="149" xr:uid="{00000000-0005-0000-0000-000001380000}"/>
    <cellStyle name="標準 10 2 3 10" xfId="7642" xr:uid="{00000000-0005-0000-0000-000002380000}"/>
    <cellStyle name="標準 10 2 3 11" xfId="15126" xr:uid="{00000000-0005-0000-0000-000003380000}"/>
    <cellStyle name="標準 10 2 3 2" xfId="319" xr:uid="{00000000-0005-0000-0000-000004380000}"/>
    <cellStyle name="標準 10 2 3 2 10" xfId="15296" xr:uid="{00000000-0005-0000-0000-000005380000}"/>
    <cellStyle name="標準 10 2 3 2 2" xfId="661" xr:uid="{00000000-0005-0000-0000-000006380000}"/>
    <cellStyle name="標準 10 2 3 2 2 2" xfId="1339" xr:uid="{00000000-0005-0000-0000-000007380000}"/>
    <cellStyle name="標準 10 2 3 2 2 2 2" xfId="2701" xr:uid="{00000000-0005-0000-0000-000008380000}"/>
    <cellStyle name="標準 10 2 3 2 2 2 2 2" xfId="10188" xr:uid="{00000000-0005-0000-0000-000009380000}"/>
    <cellStyle name="標準 10 2 3 2 2 2 2 3" xfId="17672" xr:uid="{00000000-0005-0000-0000-00000A380000}"/>
    <cellStyle name="標準 10 2 3 2 2 2 3" xfId="4061" xr:uid="{00000000-0005-0000-0000-00000B380000}"/>
    <cellStyle name="標準 10 2 3 2 2 2 3 2" xfId="11548" xr:uid="{00000000-0005-0000-0000-00000C380000}"/>
    <cellStyle name="標準 10 2 3 2 2 2 3 3" xfId="19032" xr:uid="{00000000-0005-0000-0000-00000D380000}"/>
    <cellStyle name="標準 10 2 3 2 2 2 4" xfId="5423" xr:uid="{00000000-0005-0000-0000-00000E380000}"/>
    <cellStyle name="標準 10 2 3 2 2 2 4 2" xfId="12910" xr:uid="{00000000-0005-0000-0000-00000F380000}"/>
    <cellStyle name="標準 10 2 3 2 2 2 4 3" xfId="20394" xr:uid="{00000000-0005-0000-0000-000010380000}"/>
    <cellStyle name="標準 10 2 3 2 2 2 5" xfId="6783" xr:uid="{00000000-0005-0000-0000-000011380000}"/>
    <cellStyle name="標準 10 2 3 2 2 2 5 2" xfId="14270" xr:uid="{00000000-0005-0000-0000-000012380000}"/>
    <cellStyle name="標準 10 2 3 2 2 2 5 3" xfId="21754" xr:uid="{00000000-0005-0000-0000-000013380000}"/>
    <cellStyle name="標準 10 2 3 2 2 2 6" xfId="8828" xr:uid="{00000000-0005-0000-0000-000014380000}"/>
    <cellStyle name="標準 10 2 3 2 2 2 7" xfId="16312" xr:uid="{00000000-0005-0000-0000-000015380000}"/>
    <cellStyle name="標準 10 2 3 2 2 3" xfId="2023" xr:uid="{00000000-0005-0000-0000-000016380000}"/>
    <cellStyle name="標準 10 2 3 2 2 3 2" xfId="9510" xr:uid="{00000000-0005-0000-0000-000017380000}"/>
    <cellStyle name="標準 10 2 3 2 2 3 3" xfId="16994" xr:uid="{00000000-0005-0000-0000-000018380000}"/>
    <cellStyle name="標準 10 2 3 2 2 4" xfId="3383" xr:uid="{00000000-0005-0000-0000-000019380000}"/>
    <cellStyle name="標準 10 2 3 2 2 4 2" xfId="10870" xr:uid="{00000000-0005-0000-0000-00001A380000}"/>
    <cellStyle name="標準 10 2 3 2 2 4 3" xfId="18354" xr:uid="{00000000-0005-0000-0000-00001B380000}"/>
    <cellStyle name="標準 10 2 3 2 2 5" xfId="4745" xr:uid="{00000000-0005-0000-0000-00001C380000}"/>
    <cellStyle name="標準 10 2 3 2 2 5 2" xfId="12232" xr:uid="{00000000-0005-0000-0000-00001D380000}"/>
    <cellStyle name="標準 10 2 3 2 2 5 3" xfId="19716" xr:uid="{00000000-0005-0000-0000-00001E380000}"/>
    <cellStyle name="標準 10 2 3 2 2 6" xfId="6105" xr:uid="{00000000-0005-0000-0000-00001F380000}"/>
    <cellStyle name="標準 10 2 3 2 2 6 2" xfId="13592" xr:uid="{00000000-0005-0000-0000-000020380000}"/>
    <cellStyle name="標準 10 2 3 2 2 6 3" xfId="21076" xr:uid="{00000000-0005-0000-0000-000021380000}"/>
    <cellStyle name="標準 10 2 3 2 2 7" xfId="7471" xr:uid="{00000000-0005-0000-0000-000022380000}"/>
    <cellStyle name="標準 10 2 3 2 2 7 2" xfId="14957" xr:uid="{00000000-0005-0000-0000-000023380000}"/>
    <cellStyle name="標準 10 2 3 2 2 7 3" xfId="22441" xr:uid="{00000000-0005-0000-0000-000024380000}"/>
    <cellStyle name="標準 10 2 3 2 2 8" xfId="8150" xr:uid="{00000000-0005-0000-0000-000025380000}"/>
    <cellStyle name="標準 10 2 3 2 2 9" xfId="15634" xr:uid="{00000000-0005-0000-0000-000026380000}"/>
    <cellStyle name="標準 10 2 3 2 3" xfId="1001" xr:uid="{00000000-0005-0000-0000-000027380000}"/>
    <cellStyle name="標準 10 2 3 2 3 2" xfId="2363" xr:uid="{00000000-0005-0000-0000-000028380000}"/>
    <cellStyle name="標準 10 2 3 2 3 2 2" xfId="9850" xr:uid="{00000000-0005-0000-0000-000029380000}"/>
    <cellStyle name="標準 10 2 3 2 3 2 3" xfId="17334" xr:uid="{00000000-0005-0000-0000-00002A380000}"/>
    <cellStyle name="標準 10 2 3 2 3 3" xfId="3723" xr:uid="{00000000-0005-0000-0000-00002B380000}"/>
    <cellStyle name="標準 10 2 3 2 3 3 2" xfId="11210" xr:uid="{00000000-0005-0000-0000-00002C380000}"/>
    <cellStyle name="標準 10 2 3 2 3 3 3" xfId="18694" xr:uid="{00000000-0005-0000-0000-00002D380000}"/>
    <cellStyle name="標準 10 2 3 2 3 4" xfId="5085" xr:uid="{00000000-0005-0000-0000-00002E380000}"/>
    <cellStyle name="標準 10 2 3 2 3 4 2" xfId="12572" xr:uid="{00000000-0005-0000-0000-00002F380000}"/>
    <cellStyle name="標準 10 2 3 2 3 4 3" xfId="20056" xr:uid="{00000000-0005-0000-0000-000030380000}"/>
    <cellStyle name="標準 10 2 3 2 3 5" xfId="6445" xr:uid="{00000000-0005-0000-0000-000031380000}"/>
    <cellStyle name="標準 10 2 3 2 3 5 2" xfId="13932" xr:uid="{00000000-0005-0000-0000-000032380000}"/>
    <cellStyle name="標準 10 2 3 2 3 5 3" xfId="21416" xr:uid="{00000000-0005-0000-0000-000033380000}"/>
    <cellStyle name="標準 10 2 3 2 3 6" xfId="8490" xr:uid="{00000000-0005-0000-0000-000034380000}"/>
    <cellStyle name="標準 10 2 3 2 3 7" xfId="15974" xr:uid="{00000000-0005-0000-0000-000035380000}"/>
    <cellStyle name="標準 10 2 3 2 4" xfId="1683" xr:uid="{00000000-0005-0000-0000-000036380000}"/>
    <cellStyle name="標準 10 2 3 2 4 2" xfId="9170" xr:uid="{00000000-0005-0000-0000-000037380000}"/>
    <cellStyle name="標準 10 2 3 2 4 3" xfId="16654" xr:uid="{00000000-0005-0000-0000-000038380000}"/>
    <cellStyle name="標準 10 2 3 2 5" xfId="3043" xr:uid="{00000000-0005-0000-0000-000039380000}"/>
    <cellStyle name="標準 10 2 3 2 5 2" xfId="10530" xr:uid="{00000000-0005-0000-0000-00003A380000}"/>
    <cellStyle name="標準 10 2 3 2 5 3" xfId="18014" xr:uid="{00000000-0005-0000-0000-00003B380000}"/>
    <cellStyle name="標準 10 2 3 2 6" xfId="4405" xr:uid="{00000000-0005-0000-0000-00003C380000}"/>
    <cellStyle name="標準 10 2 3 2 6 2" xfId="11892" xr:uid="{00000000-0005-0000-0000-00003D380000}"/>
    <cellStyle name="標準 10 2 3 2 6 3" xfId="19376" xr:uid="{00000000-0005-0000-0000-00003E380000}"/>
    <cellStyle name="標準 10 2 3 2 7" xfId="5765" xr:uid="{00000000-0005-0000-0000-00003F380000}"/>
    <cellStyle name="標準 10 2 3 2 7 2" xfId="13252" xr:uid="{00000000-0005-0000-0000-000040380000}"/>
    <cellStyle name="標準 10 2 3 2 7 3" xfId="20736" xr:uid="{00000000-0005-0000-0000-000041380000}"/>
    <cellStyle name="標準 10 2 3 2 8" xfId="7133" xr:uid="{00000000-0005-0000-0000-000042380000}"/>
    <cellStyle name="標準 10 2 3 2 8 2" xfId="14619" xr:uid="{00000000-0005-0000-0000-000043380000}"/>
    <cellStyle name="標準 10 2 3 2 8 3" xfId="22103" xr:uid="{00000000-0005-0000-0000-000044380000}"/>
    <cellStyle name="標準 10 2 3 2 9" xfId="7812" xr:uid="{00000000-0005-0000-0000-000045380000}"/>
    <cellStyle name="標準 10 2 3 3" xfId="492" xr:uid="{00000000-0005-0000-0000-000046380000}"/>
    <cellStyle name="標準 10 2 3 3 2" xfId="1170" xr:uid="{00000000-0005-0000-0000-000047380000}"/>
    <cellStyle name="標準 10 2 3 3 2 2" xfId="2532" xr:uid="{00000000-0005-0000-0000-000048380000}"/>
    <cellStyle name="標準 10 2 3 3 2 2 2" xfId="10019" xr:uid="{00000000-0005-0000-0000-000049380000}"/>
    <cellStyle name="標準 10 2 3 3 2 2 3" xfId="17503" xr:uid="{00000000-0005-0000-0000-00004A380000}"/>
    <cellStyle name="標準 10 2 3 3 2 3" xfId="3892" xr:uid="{00000000-0005-0000-0000-00004B380000}"/>
    <cellStyle name="標準 10 2 3 3 2 3 2" xfId="11379" xr:uid="{00000000-0005-0000-0000-00004C380000}"/>
    <cellStyle name="標準 10 2 3 3 2 3 3" xfId="18863" xr:uid="{00000000-0005-0000-0000-00004D380000}"/>
    <cellStyle name="標準 10 2 3 3 2 4" xfId="5254" xr:uid="{00000000-0005-0000-0000-00004E380000}"/>
    <cellStyle name="標準 10 2 3 3 2 4 2" xfId="12741" xr:uid="{00000000-0005-0000-0000-00004F380000}"/>
    <cellStyle name="標準 10 2 3 3 2 4 3" xfId="20225" xr:uid="{00000000-0005-0000-0000-000050380000}"/>
    <cellStyle name="標準 10 2 3 3 2 5" xfId="6614" xr:uid="{00000000-0005-0000-0000-000051380000}"/>
    <cellStyle name="標準 10 2 3 3 2 5 2" xfId="14101" xr:uid="{00000000-0005-0000-0000-000052380000}"/>
    <cellStyle name="標準 10 2 3 3 2 5 3" xfId="21585" xr:uid="{00000000-0005-0000-0000-000053380000}"/>
    <cellStyle name="標準 10 2 3 3 2 6" xfId="8659" xr:uid="{00000000-0005-0000-0000-000054380000}"/>
    <cellStyle name="標準 10 2 3 3 2 7" xfId="16143" xr:uid="{00000000-0005-0000-0000-000055380000}"/>
    <cellStyle name="標準 10 2 3 3 3" xfId="1854" xr:uid="{00000000-0005-0000-0000-000056380000}"/>
    <cellStyle name="標準 10 2 3 3 3 2" xfId="9341" xr:uid="{00000000-0005-0000-0000-000057380000}"/>
    <cellStyle name="標準 10 2 3 3 3 3" xfId="16825" xr:uid="{00000000-0005-0000-0000-000058380000}"/>
    <cellStyle name="標準 10 2 3 3 4" xfId="3214" xr:uid="{00000000-0005-0000-0000-000059380000}"/>
    <cellStyle name="標準 10 2 3 3 4 2" xfId="10701" xr:uid="{00000000-0005-0000-0000-00005A380000}"/>
    <cellStyle name="標準 10 2 3 3 4 3" xfId="18185" xr:uid="{00000000-0005-0000-0000-00005B380000}"/>
    <cellStyle name="標準 10 2 3 3 5" xfId="4576" xr:uid="{00000000-0005-0000-0000-00005C380000}"/>
    <cellStyle name="標準 10 2 3 3 5 2" xfId="12063" xr:uid="{00000000-0005-0000-0000-00005D380000}"/>
    <cellStyle name="標準 10 2 3 3 5 3" xfId="19547" xr:uid="{00000000-0005-0000-0000-00005E380000}"/>
    <cellStyle name="標準 10 2 3 3 6" xfId="5936" xr:uid="{00000000-0005-0000-0000-00005F380000}"/>
    <cellStyle name="標準 10 2 3 3 6 2" xfId="13423" xr:uid="{00000000-0005-0000-0000-000060380000}"/>
    <cellStyle name="標準 10 2 3 3 6 3" xfId="20907" xr:uid="{00000000-0005-0000-0000-000061380000}"/>
    <cellStyle name="標準 10 2 3 3 7" xfId="7302" xr:uid="{00000000-0005-0000-0000-000062380000}"/>
    <cellStyle name="標準 10 2 3 3 7 2" xfId="14788" xr:uid="{00000000-0005-0000-0000-000063380000}"/>
    <cellStyle name="標準 10 2 3 3 7 3" xfId="22272" xr:uid="{00000000-0005-0000-0000-000064380000}"/>
    <cellStyle name="標準 10 2 3 3 8" xfId="7981" xr:uid="{00000000-0005-0000-0000-000065380000}"/>
    <cellStyle name="標準 10 2 3 3 9" xfId="15465" xr:uid="{00000000-0005-0000-0000-000066380000}"/>
    <cellStyle name="標準 10 2 3 4" xfId="831" xr:uid="{00000000-0005-0000-0000-000067380000}"/>
    <cellStyle name="標準 10 2 3 4 2" xfId="2193" xr:uid="{00000000-0005-0000-0000-000068380000}"/>
    <cellStyle name="標準 10 2 3 4 2 2" xfId="9680" xr:uid="{00000000-0005-0000-0000-000069380000}"/>
    <cellStyle name="標準 10 2 3 4 2 3" xfId="17164" xr:uid="{00000000-0005-0000-0000-00006A380000}"/>
    <cellStyle name="標準 10 2 3 4 3" xfId="3553" xr:uid="{00000000-0005-0000-0000-00006B380000}"/>
    <cellStyle name="標準 10 2 3 4 3 2" xfId="11040" xr:uid="{00000000-0005-0000-0000-00006C380000}"/>
    <cellStyle name="標準 10 2 3 4 3 3" xfId="18524" xr:uid="{00000000-0005-0000-0000-00006D380000}"/>
    <cellStyle name="標準 10 2 3 4 4" xfId="4915" xr:uid="{00000000-0005-0000-0000-00006E380000}"/>
    <cellStyle name="標準 10 2 3 4 4 2" xfId="12402" xr:uid="{00000000-0005-0000-0000-00006F380000}"/>
    <cellStyle name="標準 10 2 3 4 4 3" xfId="19886" xr:uid="{00000000-0005-0000-0000-000070380000}"/>
    <cellStyle name="標準 10 2 3 4 5" xfId="6275" xr:uid="{00000000-0005-0000-0000-000071380000}"/>
    <cellStyle name="標準 10 2 3 4 5 2" xfId="13762" xr:uid="{00000000-0005-0000-0000-000072380000}"/>
    <cellStyle name="標準 10 2 3 4 5 3" xfId="21246" xr:uid="{00000000-0005-0000-0000-000073380000}"/>
    <cellStyle name="標準 10 2 3 4 6" xfId="8320" xr:uid="{00000000-0005-0000-0000-000074380000}"/>
    <cellStyle name="標準 10 2 3 4 7" xfId="15804" xr:uid="{00000000-0005-0000-0000-000075380000}"/>
    <cellStyle name="標準 10 2 3 5" xfId="1514" xr:uid="{00000000-0005-0000-0000-000076380000}"/>
    <cellStyle name="標準 10 2 3 5 2" xfId="9001" xr:uid="{00000000-0005-0000-0000-000077380000}"/>
    <cellStyle name="標準 10 2 3 5 3" xfId="16485" xr:uid="{00000000-0005-0000-0000-000078380000}"/>
    <cellStyle name="標準 10 2 3 6" xfId="2874" xr:uid="{00000000-0005-0000-0000-000079380000}"/>
    <cellStyle name="標準 10 2 3 6 2" xfId="10361" xr:uid="{00000000-0005-0000-0000-00007A380000}"/>
    <cellStyle name="標準 10 2 3 6 3" xfId="17845" xr:uid="{00000000-0005-0000-0000-00007B380000}"/>
    <cellStyle name="標準 10 2 3 7" xfId="4236" xr:uid="{00000000-0005-0000-0000-00007C380000}"/>
    <cellStyle name="標準 10 2 3 7 2" xfId="11723" xr:uid="{00000000-0005-0000-0000-00007D380000}"/>
    <cellStyle name="標準 10 2 3 7 3" xfId="19207" xr:uid="{00000000-0005-0000-0000-00007E380000}"/>
    <cellStyle name="標準 10 2 3 8" xfId="5596" xr:uid="{00000000-0005-0000-0000-00007F380000}"/>
    <cellStyle name="標準 10 2 3 8 2" xfId="13083" xr:uid="{00000000-0005-0000-0000-000080380000}"/>
    <cellStyle name="標準 10 2 3 8 3" xfId="20567" xr:uid="{00000000-0005-0000-0000-000081380000}"/>
    <cellStyle name="標準 10 2 3 9" xfId="6963" xr:uid="{00000000-0005-0000-0000-000082380000}"/>
    <cellStyle name="標準 10 2 3 9 2" xfId="14449" xr:uid="{00000000-0005-0000-0000-000083380000}"/>
    <cellStyle name="標準 10 2 3 9 3" xfId="21933" xr:uid="{00000000-0005-0000-0000-000084380000}"/>
    <cellStyle name="標準 10 2 4" xfId="234" xr:uid="{00000000-0005-0000-0000-000085380000}"/>
    <cellStyle name="標準 10 2 4 10" xfId="15211" xr:uid="{00000000-0005-0000-0000-000086380000}"/>
    <cellStyle name="標準 10 2 4 2" xfId="576" xr:uid="{00000000-0005-0000-0000-000087380000}"/>
    <cellStyle name="標準 10 2 4 2 2" xfId="1254" xr:uid="{00000000-0005-0000-0000-000088380000}"/>
    <cellStyle name="標準 10 2 4 2 2 2" xfId="2616" xr:uid="{00000000-0005-0000-0000-000089380000}"/>
    <cellStyle name="標準 10 2 4 2 2 2 2" xfId="10103" xr:uid="{00000000-0005-0000-0000-00008A380000}"/>
    <cellStyle name="標準 10 2 4 2 2 2 3" xfId="17587" xr:uid="{00000000-0005-0000-0000-00008B380000}"/>
    <cellStyle name="標準 10 2 4 2 2 3" xfId="3976" xr:uid="{00000000-0005-0000-0000-00008C380000}"/>
    <cellStyle name="標準 10 2 4 2 2 3 2" xfId="11463" xr:uid="{00000000-0005-0000-0000-00008D380000}"/>
    <cellStyle name="標準 10 2 4 2 2 3 3" xfId="18947" xr:uid="{00000000-0005-0000-0000-00008E380000}"/>
    <cellStyle name="標準 10 2 4 2 2 4" xfId="5338" xr:uid="{00000000-0005-0000-0000-00008F380000}"/>
    <cellStyle name="標準 10 2 4 2 2 4 2" xfId="12825" xr:uid="{00000000-0005-0000-0000-000090380000}"/>
    <cellStyle name="標準 10 2 4 2 2 4 3" xfId="20309" xr:uid="{00000000-0005-0000-0000-000091380000}"/>
    <cellStyle name="標準 10 2 4 2 2 5" xfId="6698" xr:uid="{00000000-0005-0000-0000-000092380000}"/>
    <cellStyle name="標準 10 2 4 2 2 5 2" xfId="14185" xr:uid="{00000000-0005-0000-0000-000093380000}"/>
    <cellStyle name="標準 10 2 4 2 2 5 3" xfId="21669" xr:uid="{00000000-0005-0000-0000-000094380000}"/>
    <cellStyle name="標準 10 2 4 2 2 6" xfId="8743" xr:uid="{00000000-0005-0000-0000-000095380000}"/>
    <cellStyle name="標準 10 2 4 2 2 7" xfId="16227" xr:uid="{00000000-0005-0000-0000-000096380000}"/>
    <cellStyle name="標準 10 2 4 2 3" xfId="1938" xr:uid="{00000000-0005-0000-0000-000097380000}"/>
    <cellStyle name="標準 10 2 4 2 3 2" xfId="9425" xr:uid="{00000000-0005-0000-0000-000098380000}"/>
    <cellStyle name="標準 10 2 4 2 3 3" xfId="16909" xr:uid="{00000000-0005-0000-0000-000099380000}"/>
    <cellStyle name="標準 10 2 4 2 4" xfId="3298" xr:uid="{00000000-0005-0000-0000-00009A380000}"/>
    <cellStyle name="標準 10 2 4 2 4 2" xfId="10785" xr:uid="{00000000-0005-0000-0000-00009B380000}"/>
    <cellStyle name="標準 10 2 4 2 4 3" xfId="18269" xr:uid="{00000000-0005-0000-0000-00009C380000}"/>
    <cellStyle name="標準 10 2 4 2 5" xfId="4660" xr:uid="{00000000-0005-0000-0000-00009D380000}"/>
    <cellStyle name="標準 10 2 4 2 5 2" xfId="12147" xr:uid="{00000000-0005-0000-0000-00009E380000}"/>
    <cellStyle name="標準 10 2 4 2 5 3" xfId="19631" xr:uid="{00000000-0005-0000-0000-00009F380000}"/>
    <cellStyle name="標準 10 2 4 2 6" xfId="6020" xr:uid="{00000000-0005-0000-0000-0000A0380000}"/>
    <cellStyle name="標準 10 2 4 2 6 2" xfId="13507" xr:uid="{00000000-0005-0000-0000-0000A1380000}"/>
    <cellStyle name="標準 10 2 4 2 6 3" xfId="20991" xr:uid="{00000000-0005-0000-0000-0000A2380000}"/>
    <cellStyle name="標準 10 2 4 2 7" xfId="7386" xr:uid="{00000000-0005-0000-0000-0000A3380000}"/>
    <cellStyle name="標準 10 2 4 2 7 2" xfId="14872" xr:uid="{00000000-0005-0000-0000-0000A4380000}"/>
    <cellStyle name="標準 10 2 4 2 7 3" xfId="22356" xr:uid="{00000000-0005-0000-0000-0000A5380000}"/>
    <cellStyle name="標準 10 2 4 2 8" xfId="8065" xr:uid="{00000000-0005-0000-0000-0000A6380000}"/>
    <cellStyle name="標準 10 2 4 2 9" xfId="15549" xr:uid="{00000000-0005-0000-0000-0000A7380000}"/>
    <cellStyle name="標準 10 2 4 3" xfId="916" xr:uid="{00000000-0005-0000-0000-0000A8380000}"/>
    <cellStyle name="標準 10 2 4 3 2" xfId="2278" xr:uid="{00000000-0005-0000-0000-0000A9380000}"/>
    <cellStyle name="標準 10 2 4 3 2 2" xfId="9765" xr:uid="{00000000-0005-0000-0000-0000AA380000}"/>
    <cellStyle name="標準 10 2 4 3 2 3" xfId="17249" xr:uid="{00000000-0005-0000-0000-0000AB380000}"/>
    <cellStyle name="標準 10 2 4 3 3" xfId="3638" xr:uid="{00000000-0005-0000-0000-0000AC380000}"/>
    <cellStyle name="標準 10 2 4 3 3 2" xfId="11125" xr:uid="{00000000-0005-0000-0000-0000AD380000}"/>
    <cellStyle name="標準 10 2 4 3 3 3" xfId="18609" xr:uid="{00000000-0005-0000-0000-0000AE380000}"/>
    <cellStyle name="標準 10 2 4 3 4" xfId="5000" xr:uid="{00000000-0005-0000-0000-0000AF380000}"/>
    <cellStyle name="標準 10 2 4 3 4 2" xfId="12487" xr:uid="{00000000-0005-0000-0000-0000B0380000}"/>
    <cellStyle name="標準 10 2 4 3 4 3" xfId="19971" xr:uid="{00000000-0005-0000-0000-0000B1380000}"/>
    <cellStyle name="標準 10 2 4 3 5" xfId="6360" xr:uid="{00000000-0005-0000-0000-0000B2380000}"/>
    <cellStyle name="標準 10 2 4 3 5 2" xfId="13847" xr:uid="{00000000-0005-0000-0000-0000B3380000}"/>
    <cellStyle name="標準 10 2 4 3 5 3" xfId="21331" xr:uid="{00000000-0005-0000-0000-0000B4380000}"/>
    <cellStyle name="標準 10 2 4 3 6" xfId="8405" xr:uid="{00000000-0005-0000-0000-0000B5380000}"/>
    <cellStyle name="標準 10 2 4 3 7" xfId="15889" xr:uid="{00000000-0005-0000-0000-0000B6380000}"/>
    <cellStyle name="標準 10 2 4 4" xfId="1598" xr:uid="{00000000-0005-0000-0000-0000B7380000}"/>
    <cellStyle name="標準 10 2 4 4 2" xfId="9085" xr:uid="{00000000-0005-0000-0000-0000B8380000}"/>
    <cellStyle name="標準 10 2 4 4 3" xfId="16569" xr:uid="{00000000-0005-0000-0000-0000B9380000}"/>
    <cellStyle name="標準 10 2 4 5" xfId="2958" xr:uid="{00000000-0005-0000-0000-0000BA380000}"/>
    <cellStyle name="標準 10 2 4 5 2" xfId="10445" xr:uid="{00000000-0005-0000-0000-0000BB380000}"/>
    <cellStyle name="標準 10 2 4 5 3" xfId="17929" xr:uid="{00000000-0005-0000-0000-0000BC380000}"/>
    <cellStyle name="標準 10 2 4 6" xfId="4320" xr:uid="{00000000-0005-0000-0000-0000BD380000}"/>
    <cellStyle name="標準 10 2 4 6 2" xfId="11807" xr:uid="{00000000-0005-0000-0000-0000BE380000}"/>
    <cellStyle name="標準 10 2 4 6 3" xfId="19291" xr:uid="{00000000-0005-0000-0000-0000BF380000}"/>
    <cellStyle name="標準 10 2 4 7" xfId="5680" xr:uid="{00000000-0005-0000-0000-0000C0380000}"/>
    <cellStyle name="標準 10 2 4 7 2" xfId="13167" xr:uid="{00000000-0005-0000-0000-0000C1380000}"/>
    <cellStyle name="標準 10 2 4 7 3" xfId="20651" xr:uid="{00000000-0005-0000-0000-0000C2380000}"/>
    <cellStyle name="標準 10 2 4 8" xfId="7048" xr:uid="{00000000-0005-0000-0000-0000C3380000}"/>
    <cellStyle name="標準 10 2 4 8 2" xfId="14534" xr:uid="{00000000-0005-0000-0000-0000C4380000}"/>
    <cellStyle name="標準 10 2 4 8 3" xfId="22018" xr:uid="{00000000-0005-0000-0000-0000C5380000}"/>
    <cellStyle name="標準 10 2 4 9" xfId="7727" xr:uid="{00000000-0005-0000-0000-0000C6380000}"/>
    <cellStyle name="標準 10 2 5" xfId="407" xr:uid="{00000000-0005-0000-0000-0000C7380000}"/>
    <cellStyle name="標準 10 2 5 2" xfId="1085" xr:uid="{00000000-0005-0000-0000-0000C8380000}"/>
    <cellStyle name="標準 10 2 5 2 2" xfId="2447" xr:uid="{00000000-0005-0000-0000-0000C9380000}"/>
    <cellStyle name="標準 10 2 5 2 2 2" xfId="9934" xr:uid="{00000000-0005-0000-0000-0000CA380000}"/>
    <cellStyle name="標準 10 2 5 2 2 3" xfId="17418" xr:uid="{00000000-0005-0000-0000-0000CB380000}"/>
    <cellStyle name="標準 10 2 5 2 3" xfId="3807" xr:uid="{00000000-0005-0000-0000-0000CC380000}"/>
    <cellStyle name="標準 10 2 5 2 3 2" xfId="11294" xr:uid="{00000000-0005-0000-0000-0000CD380000}"/>
    <cellStyle name="標準 10 2 5 2 3 3" xfId="18778" xr:uid="{00000000-0005-0000-0000-0000CE380000}"/>
    <cellStyle name="標準 10 2 5 2 4" xfId="5169" xr:uid="{00000000-0005-0000-0000-0000CF380000}"/>
    <cellStyle name="標準 10 2 5 2 4 2" xfId="12656" xr:uid="{00000000-0005-0000-0000-0000D0380000}"/>
    <cellStyle name="標準 10 2 5 2 4 3" xfId="20140" xr:uid="{00000000-0005-0000-0000-0000D1380000}"/>
    <cellStyle name="標準 10 2 5 2 5" xfId="6529" xr:uid="{00000000-0005-0000-0000-0000D2380000}"/>
    <cellStyle name="標準 10 2 5 2 5 2" xfId="14016" xr:uid="{00000000-0005-0000-0000-0000D3380000}"/>
    <cellStyle name="標準 10 2 5 2 5 3" xfId="21500" xr:uid="{00000000-0005-0000-0000-0000D4380000}"/>
    <cellStyle name="標準 10 2 5 2 6" xfId="8574" xr:uid="{00000000-0005-0000-0000-0000D5380000}"/>
    <cellStyle name="標準 10 2 5 2 7" xfId="16058" xr:uid="{00000000-0005-0000-0000-0000D6380000}"/>
    <cellStyle name="標準 10 2 5 3" xfId="1769" xr:uid="{00000000-0005-0000-0000-0000D7380000}"/>
    <cellStyle name="標準 10 2 5 3 2" xfId="9256" xr:uid="{00000000-0005-0000-0000-0000D8380000}"/>
    <cellStyle name="標準 10 2 5 3 3" xfId="16740" xr:uid="{00000000-0005-0000-0000-0000D9380000}"/>
    <cellStyle name="標準 10 2 5 4" xfId="3129" xr:uid="{00000000-0005-0000-0000-0000DA380000}"/>
    <cellStyle name="標準 10 2 5 4 2" xfId="10616" xr:uid="{00000000-0005-0000-0000-0000DB380000}"/>
    <cellStyle name="標準 10 2 5 4 3" xfId="18100" xr:uid="{00000000-0005-0000-0000-0000DC380000}"/>
    <cellStyle name="標準 10 2 5 5" xfId="4491" xr:uid="{00000000-0005-0000-0000-0000DD380000}"/>
    <cellStyle name="標準 10 2 5 5 2" xfId="11978" xr:uid="{00000000-0005-0000-0000-0000DE380000}"/>
    <cellStyle name="標準 10 2 5 5 3" xfId="19462" xr:uid="{00000000-0005-0000-0000-0000DF380000}"/>
    <cellStyle name="標準 10 2 5 6" xfId="5851" xr:uid="{00000000-0005-0000-0000-0000E0380000}"/>
    <cellStyle name="標準 10 2 5 6 2" xfId="13338" xr:uid="{00000000-0005-0000-0000-0000E1380000}"/>
    <cellStyle name="標準 10 2 5 6 3" xfId="20822" xr:uid="{00000000-0005-0000-0000-0000E2380000}"/>
    <cellStyle name="標準 10 2 5 7" xfId="7217" xr:uid="{00000000-0005-0000-0000-0000E3380000}"/>
    <cellStyle name="標準 10 2 5 7 2" xfId="14703" xr:uid="{00000000-0005-0000-0000-0000E4380000}"/>
    <cellStyle name="標準 10 2 5 7 3" xfId="22187" xr:uid="{00000000-0005-0000-0000-0000E5380000}"/>
    <cellStyle name="標準 10 2 5 8" xfId="7896" xr:uid="{00000000-0005-0000-0000-0000E6380000}"/>
    <cellStyle name="標準 10 2 5 9" xfId="15380" xr:uid="{00000000-0005-0000-0000-0000E7380000}"/>
    <cellStyle name="標準 10 2 6" xfId="746" xr:uid="{00000000-0005-0000-0000-0000E8380000}"/>
    <cellStyle name="標準 10 2 6 2" xfId="2108" xr:uid="{00000000-0005-0000-0000-0000E9380000}"/>
    <cellStyle name="標準 10 2 6 2 2" xfId="9595" xr:uid="{00000000-0005-0000-0000-0000EA380000}"/>
    <cellStyle name="標準 10 2 6 2 3" xfId="17079" xr:uid="{00000000-0005-0000-0000-0000EB380000}"/>
    <cellStyle name="標準 10 2 6 3" xfId="3468" xr:uid="{00000000-0005-0000-0000-0000EC380000}"/>
    <cellStyle name="標準 10 2 6 3 2" xfId="10955" xr:uid="{00000000-0005-0000-0000-0000ED380000}"/>
    <cellStyle name="標準 10 2 6 3 3" xfId="18439" xr:uid="{00000000-0005-0000-0000-0000EE380000}"/>
    <cellStyle name="標準 10 2 6 4" xfId="4830" xr:uid="{00000000-0005-0000-0000-0000EF380000}"/>
    <cellStyle name="標準 10 2 6 4 2" xfId="12317" xr:uid="{00000000-0005-0000-0000-0000F0380000}"/>
    <cellStyle name="標準 10 2 6 4 3" xfId="19801" xr:uid="{00000000-0005-0000-0000-0000F1380000}"/>
    <cellStyle name="標準 10 2 6 5" xfId="6190" xr:uid="{00000000-0005-0000-0000-0000F2380000}"/>
    <cellStyle name="標準 10 2 6 5 2" xfId="13677" xr:uid="{00000000-0005-0000-0000-0000F3380000}"/>
    <cellStyle name="標準 10 2 6 5 3" xfId="21161" xr:uid="{00000000-0005-0000-0000-0000F4380000}"/>
    <cellStyle name="標準 10 2 6 6" xfId="8235" xr:uid="{00000000-0005-0000-0000-0000F5380000}"/>
    <cellStyle name="標準 10 2 6 7" xfId="15719" xr:uid="{00000000-0005-0000-0000-0000F6380000}"/>
    <cellStyle name="標準 10 2 7" xfId="1442" xr:uid="{00000000-0005-0000-0000-0000F7380000}"/>
    <cellStyle name="標準 10 2 7 2" xfId="8929" xr:uid="{00000000-0005-0000-0000-0000F8380000}"/>
    <cellStyle name="標準 10 2 7 3" xfId="16413" xr:uid="{00000000-0005-0000-0000-0000F9380000}"/>
    <cellStyle name="標準 10 2 8" xfId="2802" xr:uid="{00000000-0005-0000-0000-0000FA380000}"/>
    <cellStyle name="標準 10 2 8 2" xfId="10289" xr:uid="{00000000-0005-0000-0000-0000FB380000}"/>
    <cellStyle name="標準 10 2 8 3" xfId="17773" xr:uid="{00000000-0005-0000-0000-0000FC380000}"/>
    <cellStyle name="標準 10 2 9" xfId="4164" xr:uid="{00000000-0005-0000-0000-0000FD380000}"/>
    <cellStyle name="標準 10 2 9 2" xfId="11651" xr:uid="{00000000-0005-0000-0000-0000FE380000}"/>
    <cellStyle name="標準 10 2 9 3" xfId="19135" xr:uid="{00000000-0005-0000-0000-0000FF380000}"/>
    <cellStyle name="標準 10 3" xfId="87" xr:uid="{00000000-0005-0000-0000-000000390000}"/>
    <cellStyle name="標準 10 3 10" xfId="6908" xr:uid="{00000000-0005-0000-0000-000001390000}"/>
    <cellStyle name="標準 10 3 10 2" xfId="14394" xr:uid="{00000000-0005-0000-0000-000002390000}"/>
    <cellStyle name="標準 10 3 10 3" xfId="21878" xr:uid="{00000000-0005-0000-0000-000003390000}"/>
    <cellStyle name="標準 10 3 11" xfId="7587" xr:uid="{00000000-0005-0000-0000-000004390000}"/>
    <cellStyle name="標準 10 3 12" xfId="15071" xr:uid="{00000000-0005-0000-0000-000005390000}"/>
    <cellStyle name="標準 10 3 2" xfId="179" xr:uid="{00000000-0005-0000-0000-000006390000}"/>
    <cellStyle name="標準 10 3 2 10" xfId="7672" xr:uid="{00000000-0005-0000-0000-000007390000}"/>
    <cellStyle name="標準 10 3 2 11" xfId="15156" xr:uid="{00000000-0005-0000-0000-000008390000}"/>
    <cellStyle name="標準 10 3 2 2" xfId="349" xr:uid="{00000000-0005-0000-0000-000009390000}"/>
    <cellStyle name="標準 10 3 2 2 10" xfId="15326" xr:uid="{00000000-0005-0000-0000-00000A390000}"/>
    <cellStyle name="標準 10 3 2 2 2" xfId="691" xr:uid="{00000000-0005-0000-0000-00000B390000}"/>
    <cellStyle name="標準 10 3 2 2 2 2" xfId="1369" xr:uid="{00000000-0005-0000-0000-00000C390000}"/>
    <cellStyle name="標準 10 3 2 2 2 2 2" xfId="2731" xr:uid="{00000000-0005-0000-0000-00000D390000}"/>
    <cellStyle name="標準 10 3 2 2 2 2 2 2" xfId="10218" xr:uid="{00000000-0005-0000-0000-00000E390000}"/>
    <cellStyle name="標準 10 3 2 2 2 2 2 3" xfId="17702" xr:uid="{00000000-0005-0000-0000-00000F390000}"/>
    <cellStyle name="標準 10 3 2 2 2 2 3" xfId="4091" xr:uid="{00000000-0005-0000-0000-000010390000}"/>
    <cellStyle name="標準 10 3 2 2 2 2 3 2" xfId="11578" xr:uid="{00000000-0005-0000-0000-000011390000}"/>
    <cellStyle name="標準 10 3 2 2 2 2 3 3" xfId="19062" xr:uid="{00000000-0005-0000-0000-000012390000}"/>
    <cellStyle name="標準 10 3 2 2 2 2 4" xfId="5453" xr:uid="{00000000-0005-0000-0000-000013390000}"/>
    <cellStyle name="標準 10 3 2 2 2 2 4 2" xfId="12940" xr:uid="{00000000-0005-0000-0000-000014390000}"/>
    <cellStyle name="標準 10 3 2 2 2 2 4 3" xfId="20424" xr:uid="{00000000-0005-0000-0000-000015390000}"/>
    <cellStyle name="標準 10 3 2 2 2 2 5" xfId="6813" xr:uid="{00000000-0005-0000-0000-000016390000}"/>
    <cellStyle name="標準 10 3 2 2 2 2 5 2" xfId="14300" xr:uid="{00000000-0005-0000-0000-000017390000}"/>
    <cellStyle name="標準 10 3 2 2 2 2 5 3" xfId="21784" xr:uid="{00000000-0005-0000-0000-000018390000}"/>
    <cellStyle name="標準 10 3 2 2 2 2 6" xfId="8858" xr:uid="{00000000-0005-0000-0000-000019390000}"/>
    <cellStyle name="標準 10 3 2 2 2 2 7" xfId="16342" xr:uid="{00000000-0005-0000-0000-00001A390000}"/>
    <cellStyle name="標準 10 3 2 2 2 3" xfId="2053" xr:uid="{00000000-0005-0000-0000-00001B390000}"/>
    <cellStyle name="標準 10 3 2 2 2 3 2" xfId="9540" xr:uid="{00000000-0005-0000-0000-00001C390000}"/>
    <cellStyle name="標準 10 3 2 2 2 3 3" xfId="17024" xr:uid="{00000000-0005-0000-0000-00001D390000}"/>
    <cellStyle name="標準 10 3 2 2 2 4" xfId="3413" xr:uid="{00000000-0005-0000-0000-00001E390000}"/>
    <cellStyle name="標準 10 3 2 2 2 4 2" xfId="10900" xr:uid="{00000000-0005-0000-0000-00001F390000}"/>
    <cellStyle name="標準 10 3 2 2 2 4 3" xfId="18384" xr:uid="{00000000-0005-0000-0000-000020390000}"/>
    <cellStyle name="標準 10 3 2 2 2 5" xfId="4775" xr:uid="{00000000-0005-0000-0000-000021390000}"/>
    <cellStyle name="標準 10 3 2 2 2 5 2" xfId="12262" xr:uid="{00000000-0005-0000-0000-000022390000}"/>
    <cellStyle name="標準 10 3 2 2 2 5 3" xfId="19746" xr:uid="{00000000-0005-0000-0000-000023390000}"/>
    <cellStyle name="標準 10 3 2 2 2 6" xfId="6135" xr:uid="{00000000-0005-0000-0000-000024390000}"/>
    <cellStyle name="標準 10 3 2 2 2 6 2" xfId="13622" xr:uid="{00000000-0005-0000-0000-000025390000}"/>
    <cellStyle name="標準 10 3 2 2 2 6 3" xfId="21106" xr:uid="{00000000-0005-0000-0000-000026390000}"/>
    <cellStyle name="標準 10 3 2 2 2 7" xfId="7501" xr:uid="{00000000-0005-0000-0000-000027390000}"/>
    <cellStyle name="標準 10 3 2 2 2 7 2" xfId="14987" xr:uid="{00000000-0005-0000-0000-000028390000}"/>
    <cellStyle name="標準 10 3 2 2 2 7 3" xfId="22471" xr:uid="{00000000-0005-0000-0000-000029390000}"/>
    <cellStyle name="標準 10 3 2 2 2 8" xfId="8180" xr:uid="{00000000-0005-0000-0000-00002A390000}"/>
    <cellStyle name="標準 10 3 2 2 2 9" xfId="15664" xr:uid="{00000000-0005-0000-0000-00002B390000}"/>
    <cellStyle name="標準 10 3 2 2 3" xfId="1031" xr:uid="{00000000-0005-0000-0000-00002C390000}"/>
    <cellStyle name="標準 10 3 2 2 3 2" xfId="2393" xr:uid="{00000000-0005-0000-0000-00002D390000}"/>
    <cellStyle name="標準 10 3 2 2 3 2 2" xfId="9880" xr:uid="{00000000-0005-0000-0000-00002E390000}"/>
    <cellStyle name="標準 10 3 2 2 3 2 3" xfId="17364" xr:uid="{00000000-0005-0000-0000-00002F390000}"/>
    <cellStyle name="標準 10 3 2 2 3 3" xfId="3753" xr:uid="{00000000-0005-0000-0000-000030390000}"/>
    <cellStyle name="標準 10 3 2 2 3 3 2" xfId="11240" xr:uid="{00000000-0005-0000-0000-000031390000}"/>
    <cellStyle name="標準 10 3 2 2 3 3 3" xfId="18724" xr:uid="{00000000-0005-0000-0000-000032390000}"/>
    <cellStyle name="標準 10 3 2 2 3 4" xfId="5115" xr:uid="{00000000-0005-0000-0000-000033390000}"/>
    <cellStyle name="標準 10 3 2 2 3 4 2" xfId="12602" xr:uid="{00000000-0005-0000-0000-000034390000}"/>
    <cellStyle name="標準 10 3 2 2 3 4 3" xfId="20086" xr:uid="{00000000-0005-0000-0000-000035390000}"/>
    <cellStyle name="標準 10 3 2 2 3 5" xfId="6475" xr:uid="{00000000-0005-0000-0000-000036390000}"/>
    <cellStyle name="標準 10 3 2 2 3 5 2" xfId="13962" xr:uid="{00000000-0005-0000-0000-000037390000}"/>
    <cellStyle name="標準 10 3 2 2 3 5 3" xfId="21446" xr:uid="{00000000-0005-0000-0000-000038390000}"/>
    <cellStyle name="標準 10 3 2 2 3 6" xfId="8520" xr:uid="{00000000-0005-0000-0000-000039390000}"/>
    <cellStyle name="標準 10 3 2 2 3 7" xfId="16004" xr:uid="{00000000-0005-0000-0000-00003A390000}"/>
    <cellStyle name="標準 10 3 2 2 4" xfId="1713" xr:uid="{00000000-0005-0000-0000-00003B390000}"/>
    <cellStyle name="標準 10 3 2 2 4 2" xfId="9200" xr:uid="{00000000-0005-0000-0000-00003C390000}"/>
    <cellStyle name="標準 10 3 2 2 4 3" xfId="16684" xr:uid="{00000000-0005-0000-0000-00003D390000}"/>
    <cellStyle name="標準 10 3 2 2 5" xfId="3073" xr:uid="{00000000-0005-0000-0000-00003E390000}"/>
    <cellStyle name="標準 10 3 2 2 5 2" xfId="10560" xr:uid="{00000000-0005-0000-0000-00003F390000}"/>
    <cellStyle name="標準 10 3 2 2 5 3" xfId="18044" xr:uid="{00000000-0005-0000-0000-000040390000}"/>
    <cellStyle name="標準 10 3 2 2 6" xfId="4435" xr:uid="{00000000-0005-0000-0000-000041390000}"/>
    <cellStyle name="標準 10 3 2 2 6 2" xfId="11922" xr:uid="{00000000-0005-0000-0000-000042390000}"/>
    <cellStyle name="標準 10 3 2 2 6 3" xfId="19406" xr:uid="{00000000-0005-0000-0000-000043390000}"/>
    <cellStyle name="標準 10 3 2 2 7" xfId="5795" xr:uid="{00000000-0005-0000-0000-000044390000}"/>
    <cellStyle name="標準 10 3 2 2 7 2" xfId="13282" xr:uid="{00000000-0005-0000-0000-000045390000}"/>
    <cellStyle name="標準 10 3 2 2 7 3" xfId="20766" xr:uid="{00000000-0005-0000-0000-000046390000}"/>
    <cellStyle name="標準 10 3 2 2 8" xfId="7163" xr:uid="{00000000-0005-0000-0000-000047390000}"/>
    <cellStyle name="標準 10 3 2 2 8 2" xfId="14649" xr:uid="{00000000-0005-0000-0000-000048390000}"/>
    <cellStyle name="標準 10 3 2 2 8 3" xfId="22133" xr:uid="{00000000-0005-0000-0000-000049390000}"/>
    <cellStyle name="標準 10 3 2 2 9" xfId="7842" xr:uid="{00000000-0005-0000-0000-00004A390000}"/>
    <cellStyle name="標準 10 3 2 3" xfId="522" xr:uid="{00000000-0005-0000-0000-00004B390000}"/>
    <cellStyle name="標準 10 3 2 3 2" xfId="1200" xr:uid="{00000000-0005-0000-0000-00004C390000}"/>
    <cellStyle name="標準 10 3 2 3 2 2" xfId="2562" xr:uid="{00000000-0005-0000-0000-00004D390000}"/>
    <cellStyle name="標準 10 3 2 3 2 2 2" xfId="10049" xr:uid="{00000000-0005-0000-0000-00004E390000}"/>
    <cellStyle name="標準 10 3 2 3 2 2 3" xfId="17533" xr:uid="{00000000-0005-0000-0000-00004F390000}"/>
    <cellStyle name="標準 10 3 2 3 2 3" xfId="3922" xr:uid="{00000000-0005-0000-0000-000050390000}"/>
    <cellStyle name="標準 10 3 2 3 2 3 2" xfId="11409" xr:uid="{00000000-0005-0000-0000-000051390000}"/>
    <cellStyle name="標準 10 3 2 3 2 3 3" xfId="18893" xr:uid="{00000000-0005-0000-0000-000052390000}"/>
    <cellStyle name="標準 10 3 2 3 2 4" xfId="5284" xr:uid="{00000000-0005-0000-0000-000053390000}"/>
    <cellStyle name="標準 10 3 2 3 2 4 2" xfId="12771" xr:uid="{00000000-0005-0000-0000-000054390000}"/>
    <cellStyle name="標準 10 3 2 3 2 4 3" xfId="20255" xr:uid="{00000000-0005-0000-0000-000055390000}"/>
    <cellStyle name="標準 10 3 2 3 2 5" xfId="6644" xr:uid="{00000000-0005-0000-0000-000056390000}"/>
    <cellStyle name="標準 10 3 2 3 2 5 2" xfId="14131" xr:uid="{00000000-0005-0000-0000-000057390000}"/>
    <cellStyle name="標準 10 3 2 3 2 5 3" xfId="21615" xr:uid="{00000000-0005-0000-0000-000058390000}"/>
    <cellStyle name="標準 10 3 2 3 2 6" xfId="8689" xr:uid="{00000000-0005-0000-0000-000059390000}"/>
    <cellStyle name="標準 10 3 2 3 2 7" xfId="16173" xr:uid="{00000000-0005-0000-0000-00005A390000}"/>
    <cellStyle name="標準 10 3 2 3 3" xfId="1884" xr:uid="{00000000-0005-0000-0000-00005B390000}"/>
    <cellStyle name="標準 10 3 2 3 3 2" xfId="9371" xr:uid="{00000000-0005-0000-0000-00005C390000}"/>
    <cellStyle name="標準 10 3 2 3 3 3" xfId="16855" xr:uid="{00000000-0005-0000-0000-00005D390000}"/>
    <cellStyle name="標準 10 3 2 3 4" xfId="3244" xr:uid="{00000000-0005-0000-0000-00005E390000}"/>
    <cellStyle name="標準 10 3 2 3 4 2" xfId="10731" xr:uid="{00000000-0005-0000-0000-00005F390000}"/>
    <cellStyle name="標準 10 3 2 3 4 3" xfId="18215" xr:uid="{00000000-0005-0000-0000-000060390000}"/>
    <cellStyle name="標準 10 3 2 3 5" xfId="4606" xr:uid="{00000000-0005-0000-0000-000061390000}"/>
    <cellStyle name="標準 10 3 2 3 5 2" xfId="12093" xr:uid="{00000000-0005-0000-0000-000062390000}"/>
    <cellStyle name="標準 10 3 2 3 5 3" xfId="19577" xr:uid="{00000000-0005-0000-0000-000063390000}"/>
    <cellStyle name="標準 10 3 2 3 6" xfId="5966" xr:uid="{00000000-0005-0000-0000-000064390000}"/>
    <cellStyle name="標準 10 3 2 3 6 2" xfId="13453" xr:uid="{00000000-0005-0000-0000-000065390000}"/>
    <cellStyle name="標準 10 3 2 3 6 3" xfId="20937" xr:uid="{00000000-0005-0000-0000-000066390000}"/>
    <cellStyle name="標準 10 3 2 3 7" xfId="7332" xr:uid="{00000000-0005-0000-0000-000067390000}"/>
    <cellStyle name="標準 10 3 2 3 7 2" xfId="14818" xr:uid="{00000000-0005-0000-0000-000068390000}"/>
    <cellStyle name="標準 10 3 2 3 7 3" xfId="22302" xr:uid="{00000000-0005-0000-0000-000069390000}"/>
    <cellStyle name="標準 10 3 2 3 8" xfId="8011" xr:uid="{00000000-0005-0000-0000-00006A390000}"/>
    <cellStyle name="標準 10 3 2 3 9" xfId="15495" xr:uid="{00000000-0005-0000-0000-00006B390000}"/>
    <cellStyle name="標準 10 3 2 4" xfId="861" xr:uid="{00000000-0005-0000-0000-00006C390000}"/>
    <cellStyle name="標準 10 3 2 4 2" xfId="2223" xr:uid="{00000000-0005-0000-0000-00006D390000}"/>
    <cellStyle name="標準 10 3 2 4 2 2" xfId="9710" xr:uid="{00000000-0005-0000-0000-00006E390000}"/>
    <cellStyle name="標準 10 3 2 4 2 3" xfId="17194" xr:uid="{00000000-0005-0000-0000-00006F390000}"/>
    <cellStyle name="標準 10 3 2 4 3" xfId="3583" xr:uid="{00000000-0005-0000-0000-000070390000}"/>
    <cellStyle name="標準 10 3 2 4 3 2" xfId="11070" xr:uid="{00000000-0005-0000-0000-000071390000}"/>
    <cellStyle name="標準 10 3 2 4 3 3" xfId="18554" xr:uid="{00000000-0005-0000-0000-000072390000}"/>
    <cellStyle name="標準 10 3 2 4 4" xfId="4945" xr:uid="{00000000-0005-0000-0000-000073390000}"/>
    <cellStyle name="標準 10 3 2 4 4 2" xfId="12432" xr:uid="{00000000-0005-0000-0000-000074390000}"/>
    <cellStyle name="標準 10 3 2 4 4 3" xfId="19916" xr:uid="{00000000-0005-0000-0000-000075390000}"/>
    <cellStyle name="標準 10 3 2 4 5" xfId="6305" xr:uid="{00000000-0005-0000-0000-000076390000}"/>
    <cellStyle name="標準 10 3 2 4 5 2" xfId="13792" xr:uid="{00000000-0005-0000-0000-000077390000}"/>
    <cellStyle name="標準 10 3 2 4 5 3" xfId="21276" xr:uid="{00000000-0005-0000-0000-000078390000}"/>
    <cellStyle name="標準 10 3 2 4 6" xfId="8350" xr:uid="{00000000-0005-0000-0000-000079390000}"/>
    <cellStyle name="標準 10 3 2 4 7" xfId="15834" xr:uid="{00000000-0005-0000-0000-00007A390000}"/>
    <cellStyle name="標準 10 3 2 5" xfId="1544" xr:uid="{00000000-0005-0000-0000-00007B390000}"/>
    <cellStyle name="標準 10 3 2 5 2" xfId="9031" xr:uid="{00000000-0005-0000-0000-00007C390000}"/>
    <cellStyle name="標準 10 3 2 5 3" xfId="16515" xr:uid="{00000000-0005-0000-0000-00007D390000}"/>
    <cellStyle name="標準 10 3 2 6" xfId="2904" xr:uid="{00000000-0005-0000-0000-00007E390000}"/>
    <cellStyle name="標準 10 3 2 6 2" xfId="10391" xr:uid="{00000000-0005-0000-0000-00007F390000}"/>
    <cellStyle name="標準 10 3 2 6 3" xfId="17875" xr:uid="{00000000-0005-0000-0000-000080390000}"/>
    <cellStyle name="標準 10 3 2 7" xfId="4266" xr:uid="{00000000-0005-0000-0000-000081390000}"/>
    <cellStyle name="標準 10 3 2 7 2" xfId="11753" xr:uid="{00000000-0005-0000-0000-000082390000}"/>
    <cellStyle name="標準 10 3 2 7 3" xfId="19237" xr:uid="{00000000-0005-0000-0000-000083390000}"/>
    <cellStyle name="標準 10 3 2 8" xfId="5626" xr:uid="{00000000-0005-0000-0000-000084390000}"/>
    <cellStyle name="標準 10 3 2 8 2" xfId="13113" xr:uid="{00000000-0005-0000-0000-000085390000}"/>
    <cellStyle name="標準 10 3 2 8 3" xfId="20597" xr:uid="{00000000-0005-0000-0000-000086390000}"/>
    <cellStyle name="標準 10 3 2 9" xfId="6993" xr:uid="{00000000-0005-0000-0000-000087390000}"/>
    <cellStyle name="標準 10 3 2 9 2" xfId="14479" xr:uid="{00000000-0005-0000-0000-000088390000}"/>
    <cellStyle name="標準 10 3 2 9 3" xfId="21963" xr:uid="{00000000-0005-0000-0000-000089390000}"/>
    <cellStyle name="標準 10 3 3" xfId="264" xr:uid="{00000000-0005-0000-0000-00008A390000}"/>
    <cellStyle name="標準 10 3 3 10" xfId="15241" xr:uid="{00000000-0005-0000-0000-00008B390000}"/>
    <cellStyle name="標準 10 3 3 2" xfId="606" xr:uid="{00000000-0005-0000-0000-00008C390000}"/>
    <cellStyle name="標準 10 3 3 2 2" xfId="1284" xr:uid="{00000000-0005-0000-0000-00008D390000}"/>
    <cellStyle name="標準 10 3 3 2 2 2" xfId="2646" xr:uid="{00000000-0005-0000-0000-00008E390000}"/>
    <cellStyle name="標準 10 3 3 2 2 2 2" xfId="10133" xr:uid="{00000000-0005-0000-0000-00008F390000}"/>
    <cellStyle name="標準 10 3 3 2 2 2 3" xfId="17617" xr:uid="{00000000-0005-0000-0000-000090390000}"/>
    <cellStyle name="標準 10 3 3 2 2 3" xfId="4006" xr:uid="{00000000-0005-0000-0000-000091390000}"/>
    <cellStyle name="標準 10 3 3 2 2 3 2" xfId="11493" xr:uid="{00000000-0005-0000-0000-000092390000}"/>
    <cellStyle name="標準 10 3 3 2 2 3 3" xfId="18977" xr:uid="{00000000-0005-0000-0000-000093390000}"/>
    <cellStyle name="標準 10 3 3 2 2 4" xfId="5368" xr:uid="{00000000-0005-0000-0000-000094390000}"/>
    <cellStyle name="標準 10 3 3 2 2 4 2" xfId="12855" xr:uid="{00000000-0005-0000-0000-000095390000}"/>
    <cellStyle name="標準 10 3 3 2 2 4 3" xfId="20339" xr:uid="{00000000-0005-0000-0000-000096390000}"/>
    <cellStyle name="標準 10 3 3 2 2 5" xfId="6728" xr:uid="{00000000-0005-0000-0000-000097390000}"/>
    <cellStyle name="標準 10 3 3 2 2 5 2" xfId="14215" xr:uid="{00000000-0005-0000-0000-000098390000}"/>
    <cellStyle name="標準 10 3 3 2 2 5 3" xfId="21699" xr:uid="{00000000-0005-0000-0000-000099390000}"/>
    <cellStyle name="標準 10 3 3 2 2 6" xfId="8773" xr:uid="{00000000-0005-0000-0000-00009A390000}"/>
    <cellStyle name="標準 10 3 3 2 2 7" xfId="16257" xr:uid="{00000000-0005-0000-0000-00009B390000}"/>
    <cellStyle name="標準 10 3 3 2 3" xfId="1968" xr:uid="{00000000-0005-0000-0000-00009C390000}"/>
    <cellStyle name="標準 10 3 3 2 3 2" xfId="9455" xr:uid="{00000000-0005-0000-0000-00009D390000}"/>
    <cellStyle name="標準 10 3 3 2 3 3" xfId="16939" xr:uid="{00000000-0005-0000-0000-00009E390000}"/>
    <cellStyle name="標準 10 3 3 2 4" xfId="3328" xr:uid="{00000000-0005-0000-0000-00009F390000}"/>
    <cellStyle name="標準 10 3 3 2 4 2" xfId="10815" xr:uid="{00000000-0005-0000-0000-0000A0390000}"/>
    <cellStyle name="標準 10 3 3 2 4 3" xfId="18299" xr:uid="{00000000-0005-0000-0000-0000A1390000}"/>
    <cellStyle name="標準 10 3 3 2 5" xfId="4690" xr:uid="{00000000-0005-0000-0000-0000A2390000}"/>
    <cellStyle name="標準 10 3 3 2 5 2" xfId="12177" xr:uid="{00000000-0005-0000-0000-0000A3390000}"/>
    <cellStyle name="標準 10 3 3 2 5 3" xfId="19661" xr:uid="{00000000-0005-0000-0000-0000A4390000}"/>
    <cellStyle name="標準 10 3 3 2 6" xfId="6050" xr:uid="{00000000-0005-0000-0000-0000A5390000}"/>
    <cellStyle name="標準 10 3 3 2 6 2" xfId="13537" xr:uid="{00000000-0005-0000-0000-0000A6390000}"/>
    <cellStyle name="標準 10 3 3 2 6 3" xfId="21021" xr:uid="{00000000-0005-0000-0000-0000A7390000}"/>
    <cellStyle name="標準 10 3 3 2 7" xfId="7416" xr:uid="{00000000-0005-0000-0000-0000A8390000}"/>
    <cellStyle name="標準 10 3 3 2 7 2" xfId="14902" xr:uid="{00000000-0005-0000-0000-0000A9390000}"/>
    <cellStyle name="標準 10 3 3 2 7 3" xfId="22386" xr:uid="{00000000-0005-0000-0000-0000AA390000}"/>
    <cellStyle name="標準 10 3 3 2 8" xfId="8095" xr:uid="{00000000-0005-0000-0000-0000AB390000}"/>
    <cellStyle name="標準 10 3 3 2 9" xfId="15579" xr:uid="{00000000-0005-0000-0000-0000AC390000}"/>
    <cellStyle name="標準 10 3 3 3" xfId="946" xr:uid="{00000000-0005-0000-0000-0000AD390000}"/>
    <cellStyle name="標準 10 3 3 3 2" xfId="2308" xr:uid="{00000000-0005-0000-0000-0000AE390000}"/>
    <cellStyle name="標準 10 3 3 3 2 2" xfId="9795" xr:uid="{00000000-0005-0000-0000-0000AF390000}"/>
    <cellStyle name="標準 10 3 3 3 2 3" xfId="17279" xr:uid="{00000000-0005-0000-0000-0000B0390000}"/>
    <cellStyle name="標準 10 3 3 3 3" xfId="3668" xr:uid="{00000000-0005-0000-0000-0000B1390000}"/>
    <cellStyle name="標準 10 3 3 3 3 2" xfId="11155" xr:uid="{00000000-0005-0000-0000-0000B2390000}"/>
    <cellStyle name="標準 10 3 3 3 3 3" xfId="18639" xr:uid="{00000000-0005-0000-0000-0000B3390000}"/>
    <cellStyle name="標準 10 3 3 3 4" xfId="5030" xr:uid="{00000000-0005-0000-0000-0000B4390000}"/>
    <cellStyle name="標準 10 3 3 3 4 2" xfId="12517" xr:uid="{00000000-0005-0000-0000-0000B5390000}"/>
    <cellStyle name="標準 10 3 3 3 4 3" xfId="20001" xr:uid="{00000000-0005-0000-0000-0000B6390000}"/>
    <cellStyle name="標準 10 3 3 3 5" xfId="6390" xr:uid="{00000000-0005-0000-0000-0000B7390000}"/>
    <cellStyle name="標準 10 3 3 3 5 2" xfId="13877" xr:uid="{00000000-0005-0000-0000-0000B8390000}"/>
    <cellStyle name="標準 10 3 3 3 5 3" xfId="21361" xr:uid="{00000000-0005-0000-0000-0000B9390000}"/>
    <cellStyle name="標準 10 3 3 3 6" xfId="8435" xr:uid="{00000000-0005-0000-0000-0000BA390000}"/>
    <cellStyle name="標準 10 3 3 3 7" xfId="15919" xr:uid="{00000000-0005-0000-0000-0000BB390000}"/>
    <cellStyle name="標準 10 3 3 4" xfId="1628" xr:uid="{00000000-0005-0000-0000-0000BC390000}"/>
    <cellStyle name="標準 10 3 3 4 2" xfId="9115" xr:uid="{00000000-0005-0000-0000-0000BD390000}"/>
    <cellStyle name="標準 10 3 3 4 3" xfId="16599" xr:uid="{00000000-0005-0000-0000-0000BE390000}"/>
    <cellStyle name="標準 10 3 3 5" xfId="2988" xr:uid="{00000000-0005-0000-0000-0000BF390000}"/>
    <cellStyle name="標準 10 3 3 5 2" xfId="10475" xr:uid="{00000000-0005-0000-0000-0000C0390000}"/>
    <cellStyle name="標準 10 3 3 5 3" xfId="17959" xr:uid="{00000000-0005-0000-0000-0000C1390000}"/>
    <cellStyle name="標準 10 3 3 6" xfId="4350" xr:uid="{00000000-0005-0000-0000-0000C2390000}"/>
    <cellStyle name="標準 10 3 3 6 2" xfId="11837" xr:uid="{00000000-0005-0000-0000-0000C3390000}"/>
    <cellStyle name="標準 10 3 3 6 3" xfId="19321" xr:uid="{00000000-0005-0000-0000-0000C4390000}"/>
    <cellStyle name="標準 10 3 3 7" xfId="5710" xr:uid="{00000000-0005-0000-0000-0000C5390000}"/>
    <cellStyle name="標準 10 3 3 7 2" xfId="13197" xr:uid="{00000000-0005-0000-0000-0000C6390000}"/>
    <cellStyle name="標準 10 3 3 7 3" xfId="20681" xr:uid="{00000000-0005-0000-0000-0000C7390000}"/>
    <cellStyle name="標準 10 3 3 8" xfId="7078" xr:uid="{00000000-0005-0000-0000-0000C8390000}"/>
    <cellStyle name="標準 10 3 3 8 2" xfId="14564" xr:uid="{00000000-0005-0000-0000-0000C9390000}"/>
    <cellStyle name="標準 10 3 3 8 3" xfId="22048" xr:uid="{00000000-0005-0000-0000-0000CA390000}"/>
    <cellStyle name="標準 10 3 3 9" xfId="7757" xr:uid="{00000000-0005-0000-0000-0000CB390000}"/>
    <cellStyle name="標準 10 3 4" xfId="437" xr:uid="{00000000-0005-0000-0000-0000CC390000}"/>
    <cellStyle name="標準 10 3 4 2" xfId="1115" xr:uid="{00000000-0005-0000-0000-0000CD390000}"/>
    <cellStyle name="標準 10 3 4 2 2" xfId="2477" xr:uid="{00000000-0005-0000-0000-0000CE390000}"/>
    <cellStyle name="標準 10 3 4 2 2 2" xfId="9964" xr:uid="{00000000-0005-0000-0000-0000CF390000}"/>
    <cellStyle name="標準 10 3 4 2 2 3" xfId="17448" xr:uid="{00000000-0005-0000-0000-0000D0390000}"/>
    <cellStyle name="標準 10 3 4 2 3" xfId="3837" xr:uid="{00000000-0005-0000-0000-0000D1390000}"/>
    <cellStyle name="標準 10 3 4 2 3 2" xfId="11324" xr:uid="{00000000-0005-0000-0000-0000D2390000}"/>
    <cellStyle name="標準 10 3 4 2 3 3" xfId="18808" xr:uid="{00000000-0005-0000-0000-0000D3390000}"/>
    <cellStyle name="標準 10 3 4 2 4" xfId="5199" xr:uid="{00000000-0005-0000-0000-0000D4390000}"/>
    <cellStyle name="標準 10 3 4 2 4 2" xfId="12686" xr:uid="{00000000-0005-0000-0000-0000D5390000}"/>
    <cellStyle name="標準 10 3 4 2 4 3" xfId="20170" xr:uid="{00000000-0005-0000-0000-0000D6390000}"/>
    <cellStyle name="標準 10 3 4 2 5" xfId="6559" xr:uid="{00000000-0005-0000-0000-0000D7390000}"/>
    <cellStyle name="標準 10 3 4 2 5 2" xfId="14046" xr:uid="{00000000-0005-0000-0000-0000D8390000}"/>
    <cellStyle name="標準 10 3 4 2 5 3" xfId="21530" xr:uid="{00000000-0005-0000-0000-0000D9390000}"/>
    <cellStyle name="標準 10 3 4 2 6" xfId="8604" xr:uid="{00000000-0005-0000-0000-0000DA390000}"/>
    <cellStyle name="標準 10 3 4 2 7" xfId="16088" xr:uid="{00000000-0005-0000-0000-0000DB390000}"/>
    <cellStyle name="標準 10 3 4 3" xfId="1799" xr:uid="{00000000-0005-0000-0000-0000DC390000}"/>
    <cellStyle name="標準 10 3 4 3 2" xfId="9286" xr:uid="{00000000-0005-0000-0000-0000DD390000}"/>
    <cellStyle name="標準 10 3 4 3 3" xfId="16770" xr:uid="{00000000-0005-0000-0000-0000DE390000}"/>
    <cellStyle name="標準 10 3 4 4" xfId="3159" xr:uid="{00000000-0005-0000-0000-0000DF390000}"/>
    <cellStyle name="標準 10 3 4 4 2" xfId="10646" xr:uid="{00000000-0005-0000-0000-0000E0390000}"/>
    <cellStyle name="標準 10 3 4 4 3" xfId="18130" xr:uid="{00000000-0005-0000-0000-0000E1390000}"/>
    <cellStyle name="標準 10 3 4 5" xfId="4521" xr:uid="{00000000-0005-0000-0000-0000E2390000}"/>
    <cellStyle name="標準 10 3 4 5 2" xfId="12008" xr:uid="{00000000-0005-0000-0000-0000E3390000}"/>
    <cellStyle name="標準 10 3 4 5 3" xfId="19492" xr:uid="{00000000-0005-0000-0000-0000E4390000}"/>
    <cellStyle name="標準 10 3 4 6" xfId="5881" xr:uid="{00000000-0005-0000-0000-0000E5390000}"/>
    <cellStyle name="標準 10 3 4 6 2" xfId="13368" xr:uid="{00000000-0005-0000-0000-0000E6390000}"/>
    <cellStyle name="標準 10 3 4 6 3" xfId="20852" xr:uid="{00000000-0005-0000-0000-0000E7390000}"/>
    <cellStyle name="標準 10 3 4 7" xfId="7247" xr:uid="{00000000-0005-0000-0000-0000E8390000}"/>
    <cellStyle name="標準 10 3 4 7 2" xfId="14733" xr:uid="{00000000-0005-0000-0000-0000E9390000}"/>
    <cellStyle name="標準 10 3 4 7 3" xfId="22217" xr:uid="{00000000-0005-0000-0000-0000EA390000}"/>
    <cellStyle name="標準 10 3 4 8" xfId="7926" xr:uid="{00000000-0005-0000-0000-0000EB390000}"/>
    <cellStyle name="標準 10 3 4 9" xfId="15410" xr:uid="{00000000-0005-0000-0000-0000EC390000}"/>
    <cellStyle name="標準 10 3 5" xfId="776" xr:uid="{00000000-0005-0000-0000-0000ED390000}"/>
    <cellStyle name="標準 10 3 5 2" xfId="2138" xr:uid="{00000000-0005-0000-0000-0000EE390000}"/>
    <cellStyle name="標準 10 3 5 2 2" xfId="9625" xr:uid="{00000000-0005-0000-0000-0000EF390000}"/>
    <cellStyle name="標準 10 3 5 2 3" xfId="17109" xr:uid="{00000000-0005-0000-0000-0000F0390000}"/>
    <cellStyle name="標準 10 3 5 3" xfId="3498" xr:uid="{00000000-0005-0000-0000-0000F1390000}"/>
    <cellStyle name="標準 10 3 5 3 2" xfId="10985" xr:uid="{00000000-0005-0000-0000-0000F2390000}"/>
    <cellStyle name="標準 10 3 5 3 3" xfId="18469" xr:uid="{00000000-0005-0000-0000-0000F3390000}"/>
    <cellStyle name="標準 10 3 5 4" xfId="4860" xr:uid="{00000000-0005-0000-0000-0000F4390000}"/>
    <cellStyle name="標準 10 3 5 4 2" xfId="12347" xr:uid="{00000000-0005-0000-0000-0000F5390000}"/>
    <cellStyle name="標準 10 3 5 4 3" xfId="19831" xr:uid="{00000000-0005-0000-0000-0000F6390000}"/>
    <cellStyle name="標準 10 3 5 5" xfId="6220" xr:uid="{00000000-0005-0000-0000-0000F7390000}"/>
    <cellStyle name="標準 10 3 5 5 2" xfId="13707" xr:uid="{00000000-0005-0000-0000-0000F8390000}"/>
    <cellStyle name="標準 10 3 5 5 3" xfId="21191" xr:uid="{00000000-0005-0000-0000-0000F9390000}"/>
    <cellStyle name="標準 10 3 5 6" xfId="8265" xr:uid="{00000000-0005-0000-0000-0000FA390000}"/>
    <cellStyle name="標準 10 3 5 7" xfId="15749" xr:uid="{00000000-0005-0000-0000-0000FB390000}"/>
    <cellStyle name="標準 10 3 6" xfId="1460" xr:uid="{00000000-0005-0000-0000-0000FC390000}"/>
    <cellStyle name="標準 10 3 6 2" xfId="8947" xr:uid="{00000000-0005-0000-0000-0000FD390000}"/>
    <cellStyle name="標準 10 3 6 3" xfId="16431" xr:uid="{00000000-0005-0000-0000-0000FE390000}"/>
    <cellStyle name="標準 10 3 7" xfId="2820" xr:uid="{00000000-0005-0000-0000-0000FF390000}"/>
    <cellStyle name="標準 10 3 7 2" xfId="10307" xr:uid="{00000000-0005-0000-0000-0000003A0000}"/>
    <cellStyle name="標準 10 3 7 3" xfId="17791" xr:uid="{00000000-0005-0000-0000-0000013A0000}"/>
    <cellStyle name="標準 10 3 8" xfId="4182" xr:uid="{00000000-0005-0000-0000-0000023A0000}"/>
    <cellStyle name="標準 10 3 8 2" xfId="11669" xr:uid="{00000000-0005-0000-0000-0000033A0000}"/>
    <cellStyle name="標準 10 3 8 3" xfId="19153" xr:uid="{00000000-0005-0000-0000-0000043A0000}"/>
    <cellStyle name="標準 10 3 9" xfId="5542" xr:uid="{00000000-0005-0000-0000-0000053A0000}"/>
    <cellStyle name="標準 10 3 9 2" xfId="13029" xr:uid="{00000000-0005-0000-0000-0000063A0000}"/>
    <cellStyle name="標準 10 3 9 3" xfId="20513" xr:uid="{00000000-0005-0000-0000-0000073A0000}"/>
    <cellStyle name="標準 10 4" xfId="132" xr:uid="{00000000-0005-0000-0000-0000083A0000}"/>
    <cellStyle name="標準 10 4 10" xfId="7625" xr:uid="{00000000-0005-0000-0000-0000093A0000}"/>
    <cellStyle name="標準 10 4 11" xfId="15109" xr:uid="{00000000-0005-0000-0000-00000A3A0000}"/>
    <cellStyle name="標準 10 4 2" xfId="302" xr:uid="{00000000-0005-0000-0000-00000B3A0000}"/>
    <cellStyle name="標準 10 4 2 10" xfId="15279" xr:uid="{00000000-0005-0000-0000-00000C3A0000}"/>
    <cellStyle name="標準 10 4 2 2" xfId="644" xr:uid="{00000000-0005-0000-0000-00000D3A0000}"/>
    <cellStyle name="標準 10 4 2 2 2" xfId="1322" xr:uid="{00000000-0005-0000-0000-00000E3A0000}"/>
    <cellStyle name="標準 10 4 2 2 2 2" xfId="2684" xr:uid="{00000000-0005-0000-0000-00000F3A0000}"/>
    <cellStyle name="標準 10 4 2 2 2 2 2" xfId="10171" xr:uid="{00000000-0005-0000-0000-0000103A0000}"/>
    <cellStyle name="標準 10 4 2 2 2 2 3" xfId="17655" xr:uid="{00000000-0005-0000-0000-0000113A0000}"/>
    <cellStyle name="標準 10 4 2 2 2 3" xfId="4044" xr:uid="{00000000-0005-0000-0000-0000123A0000}"/>
    <cellStyle name="標準 10 4 2 2 2 3 2" xfId="11531" xr:uid="{00000000-0005-0000-0000-0000133A0000}"/>
    <cellStyle name="標準 10 4 2 2 2 3 3" xfId="19015" xr:uid="{00000000-0005-0000-0000-0000143A0000}"/>
    <cellStyle name="標準 10 4 2 2 2 4" xfId="5406" xr:uid="{00000000-0005-0000-0000-0000153A0000}"/>
    <cellStyle name="標準 10 4 2 2 2 4 2" xfId="12893" xr:uid="{00000000-0005-0000-0000-0000163A0000}"/>
    <cellStyle name="標準 10 4 2 2 2 4 3" xfId="20377" xr:uid="{00000000-0005-0000-0000-0000173A0000}"/>
    <cellStyle name="標準 10 4 2 2 2 5" xfId="6766" xr:uid="{00000000-0005-0000-0000-0000183A0000}"/>
    <cellStyle name="標準 10 4 2 2 2 5 2" xfId="14253" xr:uid="{00000000-0005-0000-0000-0000193A0000}"/>
    <cellStyle name="標準 10 4 2 2 2 5 3" xfId="21737" xr:uid="{00000000-0005-0000-0000-00001A3A0000}"/>
    <cellStyle name="標準 10 4 2 2 2 6" xfId="8811" xr:uid="{00000000-0005-0000-0000-00001B3A0000}"/>
    <cellStyle name="標準 10 4 2 2 2 7" xfId="16295" xr:uid="{00000000-0005-0000-0000-00001C3A0000}"/>
    <cellStyle name="標準 10 4 2 2 3" xfId="2006" xr:uid="{00000000-0005-0000-0000-00001D3A0000}"/>
    <cellStyle name="標準 10 4 2 2 3 2" xfId="9493" xr:uid="{00000000-0005-0000-0000-00001E3A0000}"/>
    <cellStyle name="標準 10 4 2 2 3 3" xfId="16977" xr:uid="{00000000-0005-0000-0000-00001F3A0000}"/>
    <cellStyle name="標準 10 4 2 2 4" xfId="3366" xr:uid="{00000000-0005-0000-0000-0000203A0000}"/>
    <cellStyle name="標準 10 4 2 2 4 2" xfId="10853" xr:uid="{00000000-0005-0000-0000-0000213A0000}"/>
    <cellStyle name="標準 10 4 2 2 4 3" xfId="18337" xr:uid="{00000000-0005-0000-0000-0000223A0000}"/>
    <cellStyle name="標準 10 4 2 2 5" xfId="4728" xr:uid="{00000000-0005-0000-0000-0000233A0000}"/>
    <cellStyle name="標準 10 4 2 2 5 2" xfId="12215" xr:uid="{00000000-0005-0000-0000-0000243A0000}"/>
    <cellStyle name="標準 10 4 2 2 5 3" xfId="19699" xr:uid="{00000000-0005-0000-0000-0000253A0000}"/>
    <cellStyle name="標準 10 4 2 2 6" xfId="6088" xr:uid="{00000000-0005-0000-0000-0000263A0000}"/>
    <cellStyle name="標準 10 4 2 2 6 2" xfId="13575" xr:uid="{00000000-0005-0000-0000-0000273A0000}"/>
    <cellStyle name="標準 10 4 2 2 6 3" xfId="21059" xr:uid="{00000000-0005-0000-0000-0000283A0000}"/>
    <cellStyle name="標準 10 4 2 2 7" xfId="7454" xr:uid="{00000000-0005-0000-0000-0000293A0000}"/>
    <cellStyle name="標準 10 4 2 2 7 2" xfId="14940" xr:uid="{00000000-0005-0000-0000-00002A3A0000}"/>
    <cellStyle name="標準 10 4 2 2 7 3" xfId="22424" xr:uid="{00000000-0005-0000-0000-00002B3A0000}"/>
    <cellStyle name="標準 10 4 2 2 8" xfId="8133" xr:uid="{00000000-0005-0000-0000-00002C3A0000}"/>
    <cellStyle name="標準 10 4 2 2 9" xfId="15617" xr:uid="{00000000-0005-0000-0000-00002D3A0000}"/>
    <cellStyle name="標準 10 4 2 3" xfId="984" xr:uid="{00000000-0005-0000-0000-00002E3A0000}"/>
    <cellStyle name="標準 10 4 2 3 2" xfId="2346" xr:uid="{00000000-0005-0000-0000-00002F3A0000}"/>
    <cellStyle name="標準 10 4 2 3 2 2" xfId="9833" xr:uid="{00000000-0005-0000-0000-0000303A0000}"/>
    <cellStyle name="標準 10 4 2 3 2 3" xfId="17317" xr:uid="{00000000-0005-0000-0000-0000313A0000}"/>
    <cellStyle name="標準 10 4 2 3 3" xfId="3706" xr:uid="{00000000-0005-0000-0000-0000323A0000}"/>
    <cellStyle name="標準 10 4 2 3 3 2" xfId="11193" xr:uid="{00000000-0005-0000-0000-0000333A0000}"/>
    <cellStyle name="標準 10 4 2 3 3 3" xfId="18677" xr:uid="{00000000-0005-0000-0000-0000343A0000}"/>
    <cellStyle name="標準 10 4 2 3 4" xfId="5068" xr:uid="{00000000-0005-0000-0000-0000353A0000}"/>
    <cellStyle name="標準 10 4 2 3 4 2" xfId="12555" xr:uid="{00000000-0005-0000-0000-0000363A0000}"/>
    <cellStyle name="標準 10 4 2 3 4 3" xfId="20039" xr:uid="{00000000-0005-0000-0000-0000373A0000}"/>
    <cellStyle name="標準 10 4 2 3 5" xfId="6428" xr:uid="{00000000-0005-0000-0000-0000383A0000}"/>
    <cellStyle name="標準 10 4 2 3 5 2" xfId="13915" xr:uid="{00000000-0005-0000-0000-0000393A0000}"/>
    <cellStyle name="標準 10 4 2 3 5 3" xfId="21399" xr:uid="{00000000-0005-0000-0000-00003A3A0000}"/>
    <cellStyle name="標準 10 4 2 3 6" xfId="8473" xr:uid="{00000000-0005-0000-0000-00003B3A0000}"/>
    <cellStyle name="標準 10 4 2 3 7" xfId="15957" xr:uid="{00000000-0005-0000-0000-00003C3A0000}"/>
    <cellStyle name="標準 10 4 2 4" xfId="1666" xr:uid="{00000000-0005-0000-0000-00003D3A0000}"/>
    <cellStyle name="標準 10 4 2 4 2" xfId="9153" xr:uid="{00000000-0005-0000-0000-00003E3A0000}"/>
    <cellStyle name="標準 10 4 2 4 3" xfId="16637" xr:uid="{00000000-0005-0000-0000-00003F3A0000}"/>
    <cellStyle name="標準 10 4 2 5" xfId="3026" xr:uid="{00000000-0005-0000-0000-0000403A0000}"/>
    <cellStyle name="標準 10 4 2 5 2" xfId="10513" xr:uid="{00000000-0005-0000-0000-0000413A0000}"/>
    <cellStyle name="標準 10 4 2 5 3" xfId="17997" xr:uid="{00000000-0005-0000-0000-0000423A0000}"/>
    <cellStyle name="標準 10 4 2 6" xfId="4388" xr:uid="{00000000-0005-0000-0000-0000433A0000}"/>
    <cellStyle name="標準 10 4 2 6 2" xfId="11875" xr:uid="{00000000-0005-0000-0000-0000443A0000}"/>
    <cellStyle name="標準 10 4 2 6 3" xfId="19359" xr:uid="{00000000-0005-0000-0000-0000453A0000}"/>
    <cellStyle name="標準 10 4 2 7" xfId="5748" xr:uid="{00000000-0005-0000-0000-0000463A0000}"/>
    <cellStyle name="標準 10 4 2 7 2" xfId="13235" xr:uid="{00000000-0005-0000-0000-0000473A0000}"/>
    <cellStyle name="標準 10 4 2 7 3" xfId="20719" xr:uid="{00000000-0005-0000-0000-0000483A0000}"/>
    <cellStyle name="標準 10 4 2 8" xfId="7116" xr:uid="{00000000-0005-0000-0000-0000493A0000}"/>
    <cellStyle name="標準 10 4 2 8 2" xfId="14602" xr:uid="{00000000-0005-0000-0000-00004A3A0000}"/>
    <cellStyle name="標準 10 4 2 8 3" xfId="22086" xr:uid="{00000000-0005-0000-0000-00004B3A0000}"/>
    <cellStyle name="標準 10 4 2 9" xfId="7795" xr:uid="{00000000-0005-0000-0000-00004C3A0000}"/>
    <cellStyle name="標準 10 4 3" xfId="475" xr:uid="{00000000-0005-0000-0000-00004D3A0000}"/>
    <cellStyle name="標準 10 4 3 2" xfId="1153" xr:uid="{00000000-0005-0000-0000-00004E3A0000}"/>
    <cellStyle name="標準 10 4 3 2 2" xfId="2515" xr:uid="{00000000-0005-0000-0000-00004F3A0000}"/>
    <cellStyle name="標準 10 4 3 2 2 2" xfId="10002" xr:uid="{00000000-0005-0000-0000-0000503A0000}"/>
    <cellStyle name="標準 10 4 3 2 2 3" xfId="17486" xr:uid="{00000000-0005-0000-0000-0000513A0000}"/>
    <cellStyle name="標準 10 4 3 2 3" xfId="3875" xr:uid="{00000000-0005-0000-0000-0000523A0000}"/>
    <cellStyle name="標準 10 4 3 2 3 2" xfId="11362" xr:uid="{00000000-0005-0000-0000-0000533A0000}"/>
    <cellStyle name="標準 10 4 3 2 3 3" xfId="18846" xr:uid="{00000000-0005-0000-0000-0000543A0000}"/>
    <cellStyle name="標準 10 4 3 2 4" xfId="5237" xr:uid="{00000000-0005-0000-0000-0000553A0000}"/>
    <cellStyle name="標準 10 4 3 2 4 2" xfId="12724" xr:uid="{00000000-0005-0000-0000-0000563A0000}"/>
    <cellStyle name="標準 10 4 3 2 4 3" xfId="20208" xr:uid="{00000000-0005-0000-0000-0000573A0000}"/>
    <cellStyle name="標準 10 4 3 2 5" xfId="6597" xr:uid="{00000000-0005-0000-0000-0000583A0000}"/>
    <cellStyle name="標準 10 4 3 2 5 2" xfId="14084" xr:uid="{00000000-0005-0000-0000-0000593A0000}"/>
    <cellStyle name="標準 10 4 3 2 5 3" xfId="21568" xr:uid="{00000000-0005-0000-0000-00005A3A0000}"/>
    <cellStyle name="標準 10 4 3 2 6" xfId="8642" xr:uid="{00000000-0005-0000-0000-00005B3A0000}"/>
    <cellStyle name="標準 10 4 3 2 7" xfId="16126" xr:uid="{00000000-0005-0000-0000-00005C3A0000}"/>
    <cellStyle name="標準 10 4 3 3" xfId="1837" xr:uid="{00000000-0005-0000-0000-00005D3A0000}"/>
    <cellStyle name="標準 10 4 3 3 2" xfId="9324" xr:uid="{00000000-0005-0000-0000-00005E3A0000}"/>
    <cellStyle name="標準 10 4 3 3 3" xfId="16808" xr:uid="{00000000-0005-0000-0000-00005F3A0000}"/>
    <cellStyle name="標準 10 4 3 4" xfId="3197" xr:uid="{00000000-0005-0000-0000-0000603A0000}"/>
    <cellStyle name="標準 10 4 3 4 2" xfId="10684" xr:uid="{00000000-0005-0000-0000-0000613A0000}"/>
    <cellStyle name="標準 10 4 3 4 3" xfId="18168" xr:uid="{00000000-0005-0000-0000-0000623A0000}"/>
    <cellStyle name="標準 10 4 3 5" xfId="4559" xr:uid="{00000000-0005-0000-0000-0000633A0000}"/>
    <cellStyle name="標準 10 4 3 5 2" xfId="12046" xr:uid="{00000000-0005-0000-0000-0000643A0000}"/>
    <cellStyle name="標準 10 4 3 5 3" xfId="19530" xr:uid="{00000000-0005-0000-0000-0000653A0000}"/>
    <cellStyle name="標準 10 4 3 6" xfId="5919" xr:uid="{00000000-0005-0000-0000-0000663A0000}"/>
    <cellStyle name="標準 10 4 3 6 2" xfId="13406" xr:uid="{00000000-0005-0000-0000-0000673A0000}"/>
    <cellStyle name="標準 10 4 3 6 3" xfId="20890" xr:uid="{00000000-0005-0000-0000-0000683A0000}"/>
    <cellStyle name="標準 10 4 3 7" xfId="7285" xr:uid="{00000000-0005-0000-0000-0000693A0000}"/>
    <cellStyle name="標準 10 4 3 7 2" xfId="14771" xr:uid="{00000000-0005-0000-0000-00006A3A0000}"/>
    <cellStyle name="標準 10 4 3 7 3" xfId="22255" xr:uid="{00000000-0005-0000-0000-00006B3A0000}"/>
    <cellStyle name="標準 10 4 3 8" xfId="7964" xr:uid="{00000000-0005-0000-0000-00006C3A0000}"/>
    <cellStyle name="標準 10 4 3 9" xfId="15448" xr:uid="{00000000-0005-0000-0000-00006D3A0000}"/>
    <cellStyle name="標準 10 4 4" xfId="814" xr:uid="{00000000-0005-0000-0000-00006E3A0000}"/>
    <cellStyle name="標準 10 4 4 2" xfId="2176" xr:uid="{00000000-0005-0000-0000-00006F3A0000}"/>
    <cellStyle name="標準 10 4 4 2 2" xfId="9663" xr:uid="{00000000-0005-0000-0000-0000703A0000}"/>
    <cellStyle name="標準 10 4 4 2 3" xfId="17147" xr:uid="{00000000-0005-0000-0000-0000713A0000}"/>
    <cellStyle name="標準 10 4 4 3" xfId="3536" xr:uid="{00000000-0005-0000-0000-0000723A0000}"/>
    <cellStyle name="標準 10 4 4 3 2" xfId="11023" xr:uid="{00000000-0005-0000-0000-0000733A0000}"/>
    <cellStyle name="標準 10 4 4 3 3" xfId="18507" xr:uid="{00000000-0005-0000-0000-0000743A0000}"/>
    <cellStyle name="標準 10 4 4 4" xfId="4898" xr:uid="{00000000-0005-0000-0000-0000753A0000}"/>
    <cellStyle name="標準 10 4 4 4 2" xfId="12385" xr:uid="{00000000-0005-0000-0000-0000763A0000}"/>
    <cellStyle name="標準 10 4 4 4 3" xfId="19869" xr:uid="{00000000-0005-0000-0000-0000773A0000}"/>
    <cellStyle name="標準 10 4 4 5" xfId="6258" xr:uid="{00000000-0005-0000-0000-0000783A0000}"/>
    <cellStyle name="標準 10 4 4 5 2" xfId="13745" xr:uid="{00000000-0005-0000-0000-0000793A0000}"/>
    <cellStyle name="標準 10 4 4 5 3" xfId="21229" xr:uid="{00000000-0005-0000-0000-00007A3A0000}"/>
    <cellStyle name="標準 10 4 4 6" xfId="8303" xr:uid="{00000000-0005-0000-0000-00007B3A0000}"/>
    <cellStyle name="標準 10 4 4 7" xfId="15787" xr:uid="{00000000-0005-0000-0000-00007C3A0000}"/>
    <cellStyle name="標準 10 4 5" xfId="1497" xr:uid="{00000000-0005-0000-0000-00007D3A0000}"/>
    <cellStyle name="標準 10 4 5 2" xfId="8984" xr:uid="{00000000-0005-0000-0000-00007E3A0000}"/>
    <cellStyle name="標準 10 4 5 3" xfId="16468" xr:uid="{00000000-0005-0000-0000-00007F3A0000}"/>
    <cellStyle name="標準 10 4 6" xfId="2857" xr:uid="{00000000-0005-0000-0000-0000803A0000}"/>
    <cellStyle name="標準 10 4 6 2" xfId="10344" xr:uid="{00000000-0005-0000-0000-0000813A0000}"/>
    <cellStyle name="標準 10 4 6 3" xfId="17828" xr:uid="{00000000-0005-0000-0000-0000823A0000}"/>
    <cellStyle name="標準 10 4 7" xfId="4219" xr:uid="{00000000-0005-0000-0000-0000833A0000}"/>
    <cellStyle name="標準 10 4 7 2" xfId="11706" xr:uid="{00000000-0005-0000-0000-0000843A0000}"/>
    <cellStyle name="標準 10 4 7 3" xfId="19190" xr:uid="{00000000-0005-0000-0000-0000853A0000}"/>
    <cellStyle name="標準 10 4 8" xfId="5579" xr:uid="{00000000-0005-0000-0000-0000863A0000}"/>
    <cellStyle name="標準 10 4 8 2" xfId="13066" xr:uid="{00000000-0005-0000-0000-0000873A0000}"/>
    <cellStyle name="標準 10 4 8 3" xfId="20550" xr:uid="{00000000-0005-0000-0000-0000883A0000}"/>
    <cellStyle name="標準 10 4 9" xfId="6946" xr:uid="{00000000-0005-0000-0000-0000893A0000}"/>
    <cellStyle name="標準 10 4 9 2" xfId="14432" xr:uid="{00000000-0005-0000-0000-00008A3A0000}"/>
    <cellStyle name="標準 10 4 9 3" xfId="21916" xr:uid="{00000000-0005-0000-0000-00008B3A0000}"/>
    <cellStyle name="標準 10 5" xfId="217" xr:uid="{00000000-0005-0000-0000-00008C3A0000}"/>
    <cellStyle name="標準 10 5 10" xfId="15194" xr:uid="{00000000-0005-0000-0000-00008D3A0000}"/>
    <cellStyle name="標準 10 5 2" xfId="559" xr:uid="{00000000-0005-0000-0000-00008E3A0000}"/>
    <cellStyle name="標準 10 5 2 2" xfId="1237" xr:uid="{00000000-0005-0000-0000-00008F3A0000}"/>
    <cellStyle name="標準 10 5 2 2 2" xfId="2599" xr:uid="{00000000-0005-0000-0000-0000903A0000}"/>
    <cellStyle name="標準 10 5 2 2 2 2" xfId="10086" xr:uid="{00000000-0005-0000-0000-0000913A0000}"/>
    <cellStyle name="標準 10 5 2 2 2 3" xfId="17570" xr:uid="{00000000-0005-0000-0000-0000923A0000}"/>
    <cellStyle name="標準 10 5 2 2 3" xfId="3959" xr:uid="{00000000-0005-0000-0000-0000933A0000}"/>
    <cellStyle name="標準 10 5 2 2 3 2" xfId="11446" xr:uid="{00000000-0005-0000-0000-0000943A0000}"/>
    <cellStyle name="標準 10 5 2 2 3 3" xfId="18930" xr:uid="{00000000-0005-0000-0000-0000953A0000}"/>
    <cellStyle name="標準 10 5 2 2 4" xfId="5321" xr:uid="{00000000-0005-0000-0000-0000963A0000}"/>
    <cellStyle name="標準 10 5 2 2 4 2" xfId="12808" xr:uid="{00000000-0005-0000-0000-0000973A0000}"/>
    <cellStyle name="標準 10 5 2 2 4 3" xfId="20292" xr:uid="{00000000-0005-0000-0000-0000983A0000}"/>
    <cellStyle name="標準 10 5 2 2 5" xfId="6681" xr:uid="{00000000-0005-0000-0000-0000993A0000}"/>
    <cellStyle name="標準 10 5 2 2 5 2" xfId="14168" xr:uid="{00000000-0005-0000-0000-00009A3A0000}"/>
    <cellStyle name="標準 10 5 2 2 5 3" xfId="21652" xr:uid="{00000000-0005-0000-0000-00009B3A0000}"/>
    <cellStyle name="標準 10 5 2 2 6" xfId="8726" xr:uid="{00000000-0005-0000-0000-00009C3A0000}"/>
    <cellStyle name="標準 10 5 2 2 7" xfId="16210" xr:uid="{00000000-0005-0000-0000-00009D3A0000}"/>
    <cellStyle name="標準 10 5 2 3" xfId="1921" xr:uid="{00000000-0005-0000-0000-00009E3A0000}"/>
    <cellStyle name="標準 10 5 2 3 2" xfId="9408" xr:uid="{00000000-0005-0000-0000-00009F3A0000}"/>
    <cellStyle name="標準 10 5 2 3 3" xfId="16892" xr:uid="{00000000-0005-0000-0000-0000A03A0000}"/>
    <cellStyle name="標準 10 5 2 4" xfId="3281" xr:uid="{00000000-0005-0000-0000-0000A13A0000}"/>
    <cellStyle name="標準 10 5 2 4 2" xfId="10768" xr:uid="{00000000-0005-0000-0000-0000A23A0000}"/>
    <cellStyle name="標準 10 5 2 4 3" xfId="18252" xr:uid="{00000000-0005-0000-0000-0000A33A0000}"/>
    <cellStyle name="標準 10 5 2 5" xfId="4643" xr:uid="{00000000-0005-0000-0000-0000A43A0000}"/>
    <cellStyle name="標準 10 5 2 5 2" xfId="12130" xr:uid="{00000000-0005-0000-0000-0000A53A0000}"/>
    <cellStyle name="標準 10 5 2 5 3" xfId="19614" xr:uid="{00000000-0005-0000-0000-0000A63A0000}"/>
    <cellStyle name="標準 10 5 2 6" xfId="6003" xr:uid="{00000000-0005-0000-0000-0000A73A0000}"/>
    <cellStyle name="標準 10 5 2 6 2" xfId="13490" xr:uid="{00000000-0005-0000-0000-0000A83A0000}"/>
    <cellStyle name="標準 10 5 2 6 3" xfId="20974" xr:uid="{00000000-0005-0000-0000-0000A93A0000}"/>
    <cellStyle name="標準 10 5 2 7" xfId="7369" xr:uid="{00000000-0005-0000-0000-0000AA3A0000}"/>
    <cellStyle name="標準 10 5 2 7 2" xfId="14855" xr:uid="{00000000-0005-0000-0000-0000AB3A0000}"/>
    <cellStyle name="標準 10 5 2 7 3" xfId="22339" xr:uid="{00000000-0005-0000-0000-0000AC3A0000}"/>
    <cellStyle name="標準 10 5 2 8" xfId="8048" xr:uid="{00000000-0005-0000-0000-0000AD3A0000}"/>
    <cellStyle name="標準 10 5 2 9" xfId="15532" xr:uid="{00000000-0005-0000-0000-0000AE3A0000}"/>
    <cellStyle name="標準 10 5 3" xfId="899" xr:uid="{00000000-0005-0000-0000-0000AF3A0000}"/>
    <cellStyle name="標準 10 5 3 2" xfId="2261" xr:uid="{00000000-0005-0000-0000-0000B03A0000}"/>
    <cellStyle name="標準 10 5 3 2 2" xfId="9748" xr:uid="{00000000-0005-0000-0000-0000B13A0000}"/>
    <cellStyle name="標準 10 5 3 2 3" xfId="17232" xr:uid="{00000000-0005-0000-0000-0000B23A0000}"/>
    <cellStyle name="標準 10 5 3 3" xfId="3621" xr:uid="{00000000-0005-0000-0000-0000B33A0000}"/>
    <cellStyle name="標準 10 5 3 3 2" xfId="11108" xr:uid="{00000000-0005-0000-0000-0000B43A0000}"/>
    <cellStyle name="標準 10 5 3 3 3" xfId="18592" xr:uid="{00000000-0005-0000-0000-0000B53A0000}"/>
    <cellStyle name="標準 10 5 3 4" xfId="4983" xr:uid="{00000000-0005-0000-0000-0000B63A0000}"/>
    <cellStyle name="標準 10 5 3 4 2" xfId="12470" xr:uid="{00000000-0005-0000-0000-0000B73A0000}"/>
    <cellStyle name="標準 10 5 3 4 3" xfId="19954" xr:uid="{00000000-0005-0000-0000-0000B83A0000}"/>
    <cellStyle name="標準 10 5 3 5" xfId="6343" xr:uid="{00000000-0005-0000-0000-0000B93A0000}"/>
    <cellStyle name="標準 10 5 3 5 2" xfId="13830" xr:uid="{00000000-0005-0000-0000-0000BA3A0000}"/>
    <cellStyle name="標準 10 5 3 5 3" xfId="21314" xr:uid="{00000000-0005-0000-0000-0000BB3A0000}"/>
    <cellStyle name="標準 10 5 3 6" xfId="8388" xr:uid="{00000000-0005-0000-0000-0000BC3A0000}"/>
    <cellStyle name="標準 10 5 3 7" xfId="15872" xr:uid="{00000000-0005-0000-0000-0000BD3A0000}"/>
    <cellStyle name="標準 10 5 4" xfId="1581" xr:uid="{00000000-0005-0000-0000-0000BE3A0000}"/>
    <cellStyle name="標準 10 5 4 2" xfId="9068" xr:uid="{00000000-0005-0000-0000-0000BF3A0000}"/>
    <cellStyle name="標準 10 5 4 3" xfId="16552" xr:uid="{00000000-0005-0000-0000-0000C03A0000}"/>
    <cellStyle name="標準 10 5 5" xfId="2941" xr:uid="{00000000-0005-0000-0000-0000C13A0000}"/>
    <cellStyle name="標準 10 5 5 2" xfId="10428" xr:uid="{00000000-0005-0000-0000-0000C23A0000}"/>
    <cellStyle name="標準 10 5 5 3" xfId="17912" xr:uid="{00000000-0005-0000-0000-0000C33A0000}"/>
    <cellStyle name="標準 10 5 6" xfId="4303" xr:uid="{00000000-0005-0000-0000-0000C43A0000}"/>
    <cellStyle name="標準 10 5 6 2" xfId="11790" xr:uid="{00000000-0005-0000-0000-0000C53A0000}"/>
    <cellStyle name="標準 10 5 6 3" xfId="19274" xr:uid="{00000000-0005-0000-0000-0000C63A0000}"/>
    <cellStyle name="標準 10 5 7" xfId="5663" xr:uid="{00000000-0005-0000-0000-0000C73A0000}"/>
    <cellStyle name="標準 10 5 7 2" xfId="13150" xr:uid="{00000000-0005-0000-0000-0000C83A0000}"/>
    <cellStyle name="標準 10 5 7 3" xfId="20634" xr:uid="{00000000-0005-0000-0000-0000C93A0000}"/>
    <cellStyle name="標準 10 5 8" xfId="7031" xr:uid="{00000000-0005-0000-0000-0000CA3A0000}"/>
    <cellStyle name="標準 10 5 8 2" xfId="14517" xr:uid="{00000000-0005-0000-0000-0000CB3A0000}"/>
    <cellStyle name="標準 10 5 8 3" xfId="22001" xr:uid="{00000000-0005-0000-0000-0000CC3A0000}"/>
    <cellStyle name="標準 10 5 9" xfId="7710" xr:uid="{00000000-0005-0000-0000-0000CD3A0000}"/>
    <cellStyle name="標準 10 6" xfId="390" xr:uid="{00000000-0005-0000-0000-0000CE3A0000}"/>
    <cellStyle name="標準 10 6 2" xfId="1068" xr:uid="{00000000-0005-0000-0000-0000CF3A0000}"/>
    <cellStyle name="標準 10 6 2 2" xfId="2430" xr:uid="{00000000-0005-0000-0000-0000D03A0000}"/>
    <cellStyle name="標準 10 6 2 2 2" xfId="9917" xr:uid="{00000000-0005-0000-0000-0000D13A0000}"/>
    <cellStyle name="標準 10 6 2 2 3" xfId="17401" xr:uid="{00000000-0005-0000-0000-0000D23A0000}"/>
    <cellStyle name="標準 10 6 2 3" xfId="3790" xr:uid="{00000000-0005-0000-0000-0000D33A0000}"/>
    <cellStyle name="標準 10 6 2 3 2" xfId="11277" xr:uid="{00000000-0005-0000-0000-0000D43A0000}"/>
    <cellStyle name="標準 10 6 2 3 3" xfId="18761" xr:uid="{00000000-0005-0000-0000-0000D53A0000}"/>
    <cellStyle name="標準 10 6 2 4" xfId="5152" xr:uid="{00000000-0005-0000-0000-0000D63A0000}"/>
    <cellStyle name="標準 10 6 2 4 2" xfId="12639" xr:uid="{00000000-0005-0000-0000-0000D73A0000}"/>
    <cellStyle name="標準 10 6 2 4 3" xfId="20123" xr:uid="{00000000-0005-0000-0000-0000D83A0000}"/>
    <cellStyle name="標準 10 6 2 5" xfId="6512" xr:uid="{00000000-0005-0000-0000-0000D93A0000}"/>
    <cellStyle name="標準 10 6 2 5 2" xfId="13999" xr:uid="{00000000-0005-0000-0000-0000DA3A0000}"/>
    <cellStyle name="標準 10 6 2 5 3" xfId="21483" xr:uid="{00000000-0005-0000-0000-0000DB3A0000}"/>
    <cellStyle name="標準 10 6 2 6" xfId="8557" xr:uid="{00000000-0005-0000-0000-0000DC3A0000}"/>
    <cellStyle name="標準 10 6 2 7" xfId="16041" xr:uid="{00000000-0005-0000-0000-0000DD3A0000}"/>
    <cellStyle name="標準 10 6 3" xfId="1752" xr:uid="{00000000-0005-0000-0000-0000DE3A0000}"/>
    <cellStyle name="標準 10 6 3 2" xfId="9239" xr:uid="{00000000-0005-0000-0000-0000DF3A0000}"/>
    <cellStyle name="標準 10 6 3 3" xfId="16723" xr:uid="{00000000-0005-0000-0000-0000E03A0000}"/>
    <cellStyle name="標準 10 6 4" xfId="3112" xr:uid="{00000000-0005-0000-0000-0000E13A0000}"/>
    <cellStyle name="標準 10 6 4 2" xfId="10599" xr:uid="{00000000-0005-0000-0000-0000E23A0000}"/>
    <cellStyle name="標準 10 6 4 3" xfId="18083" xr:uid="{00000000-0005-0000-0000-0000E33A0000}"/>
    <cellStyle name="標準 10 6 5" xfId="4474" xr:uid="{00000000-0005-0000-0000-0000E43A0000}"/>
    <cellStyle name="標準 10 6 5 2" xfId="11961" xr:uid="{00000000-0005-0000-0000-0000E53A0000}"/>
    <cellStyle name="標準 10 6 5 3" xfId="19445" xr:uid="{00000000-0005-0000-0000-0000E63A0000}"/>
    <cellStyle name="標準 10 6 6" xfId="5834" xr:uid="{00000000-0005-0000-0000-0000E73A0000}"/>
    <cellStyle name="標準 10 6 6 2" xfId="13321" xr:uid="{00000000-0005-0000-0000-0000E83A0000}"/>
    <cellStyle name="標準 10 6 6 3" xfId="20805" xr:uid="{00000000-0005-0000-0000-0000E93A0000}"/>
    <cellStyle name="標準 10 6 7" xfId="7200" xr:uid="{00000000-0005-0000-0000-0000EA3A0000}"/>
    <cellStyle name="標準 10 6 7 2" xfId="14686" xr:uid="{00000000-0005-0000-0000-0000EB3A0000}"/>
    <cellStyle name="標準 10 6 7 3" xfId="22170" xr:uid="{00000000-0005-0000-0000-0000EC3A0000}"/>
    <cellStyle name="標準 10 6 8" xfId="7879" xr:uid="{00000000-0005-0000-0000-0000ED3A0000}"/>
    <cellStyle name="標準 10 6 9" xfId="15363" xr:uid="{00000000-0005-0000-0000-0000EE3A0000}"/>
    <cellStyle name="標準 10 7" xfId="729" xr:uid="{00000000-0005-0000-0000-0000EF3A0000}"/>
    <cellStyle name="標準 10 7 2" xfId="2091" xr:uid="{00000000-0005-0000-0000-0000F03A0000}"/>
    <cellStyle name="標準 10 7 2 2" xfId="9578" xr:uid="{00000000-0005-0000-0000-0000F13A0000}"/>
    <cellStyle name="標準 10 7 2 3" xfId="17062" xr:uid="{00000000-0005-0000-0000-0000F23A0000}"/>
    <cellStyle name="標準 10 7 3" xfId="3451" xr:uid="{00000000-0005-0000-0000-0000F33A0000}"/>
    <cellStyle name="標準 10 7 3 2" xfId="10938" xr:uid="{00000000-0005-0000-0000-0000F43A0000}"/>
    <cellStyle name="標準 10 7 3 3" xfId="18422" xr:uid="{00000000-0005-0000-0000-0000F53A0000}"/>
    <cellStyle name="標準 10 7 4" xfId="4813" xr:uid="{00000000-0005-0000-0000-0000F63A0000}"/>
    <cellStyle name="標準 10 7 4 2" xfId="12300" xr:uid="{00000000-0005-0000-0000-0000F73A0000}"/>
    <cellStyle name="標準 10 7 4 3" xfId="19784" xr:uid="{00000000-0005-0000-0000-0000F83A0000}"/>
    <cellStyle name="標準 10 7 5" xfId="6173" xr:uid="{00000000-0005-0000-0000-0000F93A0000}"/>
    <cellStyle name="標準 10 7 5 2" xfId="13660" xr:uid="{00000000-0005-0000-0000-0000FA3A0000}"/>
    <cellStyle name="標準 10 7 5 3" xfId="21144" xr:uid="{00000000-0005-0000-0000-0000FB3A0000}"/>
    <cellStyle name="標準 10 7 6" xfId="8218" xr:uid="{00000000-0005-0000-0000-0000FC3A0000}"/>
    <cellStyle name="標準 10 7 7" xfId="15702" xr:uid="{00000000-0005-0000-0000-0000FD3A0000}"/>
    <cellStyle name="標準 10 8" xfId="1423" xr:uid="{00000000-0005-0000-0000-0000FE3A0000}"/>
    <cellStyle name="標準 10 8 2" xfId="8911" xr:uid="{00000000-0005-0000-0000-0000FF3A0000}"/>
    <cellStyle name="標準 10 8 3" xfId="16395" xr:uid="{00000000-0005-0000-0000-0000003B0000}"/>
    <cellStyle name="標準 10 9" xfId="2784" xr:uid="{00000000-0005-0000-0000-0000013B0000}"/>
    <cellStyle name="標準 10 9 2" xfId="10271" xr:uid="{00000000-0005-0000-0000-0000023B0000}"/>
    <cellStyle name="標準 10 9 3" xfId="17755" xr:uid="{00000000-0005-0000-0000-0000033B0000}"/>
    <cellStyle name="標準 11" xfId="56" xr:uid="{00000000-0005-0000-0000-0000043B0000}"/>
    <cellStyle name="標準 11 10" xfId="5509" xr:uid="{00000000-0005-0000-0000-0000053B0000}"/>
    <cellStyle name="標準 11 10 2" xfId="12996" xr:uid="{00000000-0005-0000-0000-0000063B0000}"/>
    <cellStyle name="標準 11 10 3" xfId="20480" xr:uid="{00000000-0005-0000-0000-0000073B0000}"/>
    <cellStyle name="標準 11 11" xfId="6865" xr:uid="{00000000-0005-0000-0000-0000083B0000}"/>
    <cellStyle name="標準 11 11 2" xfId="14351" xr:uid="{00000000-0005-0000-0000-0000093B0000}"/>
    <cellStyle name="標準 11 11 3" xfId="21835" xr:uid="{00000000-0005-0000-0000-00000A3B0000}"/>
    <cellStyle name="標準 11 12" xfId="7544" xr:uid="{00000000-0005-0000-0000-00000B3B0000}"/>
    <cellStyle name="標準 11 13" xfId="15028" xr:uid="{00000000-0005-0000-0000-00000C3B0000}"/>
    <cellStyle name="標準 11 2" xfId="91" xr:uid="{00000000-0005-0000-0000-00000D3B0000}"/>
    <cellStyle name="標準 11 2 10" xfId="6912" xr:uid="{00000000-0005-0000-0000-00000E3B0000}"/>
    <cellStyle name="標準 11 2 10 2" xfId="14398" xr:uid="{00000000-0005-0000-0000-00000F3B0000}"/>
    <cellStyle name="標準 11 2 10 3" xfId="21882" xr:uid="{00000000-0005-0000-0000-0000103B0000}"/>
    <cellStyle name="標準 11 2 11" xfId="7591" xr:uid="{00000000-0005-0000-0000-0000113B0000}"/>
    <cellStyle name="標準 11 2 12" xfId="15075" xr:uid="{00000000-0005-0000-0000-0000123B0000}"/>
    <cellStyle name="標準 11 2 2" xfId="183" xr:uid="{00000000-0005-0000-0000-0000133B0000}"/>
    <cellStyle name="標準 11 2 2 10" xfId="7676" xr:uid="{00000000-0005-0000-0000-0000143B0000}"/>
    <cellStyle name="標準 11 2 2 11" xfId="15160" xr:uid="{00000000-0005-0000-0000-0000153B0000}"/>
    <cellStyle name="標準 11 2 2 2" xfId="353" xr:uid="{00000000-0005-0000-0000-0000163B0000}"/>
    <cellStyle name="標準 11 2 2 2 10" xfId="15330" xr:uid="{00000000-0005-0000-0000-0000173B0000}"/>
    <cellStyle name="標準 11 2 2 2 2" xfId="695" xr:uid="{00000000-0005-0000-0000-0000183B0000}"/>
    <cellStyle name="標準 11 2 2 2 2 2" xfId="1373" xr:uid="{00000000-0005-0000-0000-0000193B0000}"/>
    <cellStyle name="標準 11 2 2 2 2 2 2" xfId="2735" xr:uid="{00000000-0005-0000-0000-00001A3B0000}"/>
    <cellStyle name="標準 11 2 2 2 2 2 2 2" xfId="10222" xr:uid="{00000000-0005-0000-0000-00001B3B0000}"/>
    <cellStyle name="標準 11 2 2 2 2 2 2 3" xfId="17706" xr:uid="{00000000-0005-0000-0000-00001C3B0000}"/>
    <cellStyle name="標準 11 2 2 2 2 2 3" xfId="4095" xr:uid="{00000000-0005-0000-0000-00001D3B0000}"/>
    <cellStyle name="標準 11 2 2 2 2 2 3 2" xfId="11582" xr:uid="{00000000-0005-0000-0000-00001E3B0000}"/>
    <cellStyle name="標準 11 2 2 2 2 2 3 3" xfId="19066" xr:uid="{00000000-0005-0000-0000-00001F3B0000}"/>
    <cellStyle name="標準 11 2 2 2 2 2 4" xfId="5457" xr:uid="{00000000-0005-0000-0000-0000203B0000}"/>
    <cellStyle name="標準 11 2 2 2 2 2 4 2" xfId="12944" xr:uid="{00000000-0005-0000-0000-0000213B0000}"/>
    <cellStyle name="標準 11 2 2 2 2 2 4 3" xfId="20428" xr:uid="{00000000-0005-0000-0000-0000223B0000}"/>
    <cellStyle name="標準 11 2 2 2 2 2 5" xfId="6817" xr:uid="{00000000-0005-0000-0000-0000233B0000}"/>
    <cellStyle name="標準 11 2 2 2 2 2 5 2" xfId="14304" xr:uid="{00000000-0005-0000-0000-0000243B0000}"/>
    <cellStyle name="標準 11 2 2 2 2 2 5 3" xfId="21788" xr:uid="{00000000-0005-0000-0000-0000253B0000}"/>
    <cellStyle name="標準 11 2 2 2 2 2 6" xfId="8862" xr:uid="{00000000-0005-0000-0000-0000263B0000}"/>
    <cellStyle name="標準 11 2 2 2 2 2 7" xfId="16346" xr:uid="{00000000-0005-0000-0000-0000273B0000}"/>
    <cellStyle name="標準 11 2 2 2 2 3" xfId="2057" xr:uid="{00000000-0005-0000-0000-0000283B0000}"/>
    <cellStyle name="標準 11 2 2 2 2 3 2" xfId="9544" xr:uid="{00000000-0005-0000-0000-0000293B0000}"/>
    <cellStyle name="標準 11 2 2 2 2 3 3" xfId="17028" xr:uid="{00000000-0005-0000-0000-00002A3B0000}"/>
    <cellStyle name="標準 11 2 2 2 2 4" xfId="3417" xr:uid="{00000000-0005-0000-0000-00002B3B0000}"/>
    <cellStyle name="標準 11 2 2 2 2 4 2" xfId="10904" xr:uid="{00000000-0005-0000-0000-00002C3B0000}"/>
    <cellStyle name="標準 11 2 2 2 2 4 3" xfId="18388" xr:uid="{00000000-0005-0000-0000-00002D3B0000}"/>
    <cellStyle name="標準 11 2 2 2 2 5" xfId="4779" xr:uid="{00000000-0005-0000-0000-00002E3B0000}"/>
    <cellStyle name="標準 11 2 2 2 2 5 2" xfId="12266" xr:uid="{00000000-0005-0000-0000-00002F3B0000}"/>
    <cellStyle name="標準 11 2 2 2 2 5 3" xfId="19750" xr:uid="{00000000-0005-0000-0000-0000303B0000}"/>
    <cellStyle name="標準 11 2 2 2 2 6" xfId="6139" xr:uid="{00000000-0005-0000-0000-0000313B0000}"/>
    <cellStyle name="標準 11 2 2 2 2 6 2" xfId="13626" xr:uid="{00000000-0005-0000-0000-0000323B0000}"/>
    <cellStyle name="標準 11 2 2 2 2 6 3" xfId="21110" xr:uid="{00000000-0005-0000-0000-0000333B0000}"/>
    <cellStyle name="標準 11 2 2 2 2 7" xfId="7505" xr:uid="{00000000-0005-0000-0000-0000343B0000}"/>
    <cellStyle name="標準 11 2 2 2 2 7 2" xfId="14991" xr:uid="{00000000-0005-0000-0000-0000353B0000}"/>
    <cellStyle name="標準 11 2 2 2 2 7 3" xfId="22475" xr:uid="{00000000-0005-0000-0000-0000363B0000}"/>
    <cellStyle name="標準 11 2 2 2 2 8" xfId="8184" xr:uid="{00000000-0005-0000-0000-0000373B0000}"/>
    <cellStyle name="標準 11 2 2 2 2 9" xfId="15668" xr:uid="{00000000-0005-0000-0000-0000383B0000}"/>
    <cellStyle name="標準 11 2 2 2 3" xfId="1035" xr:uid="{00000000-0005-0000-0000-0000393B0000}"/>
    <cellStyle name="標準 11 2 2 2 3 2" xfId="2397" xr:uid="{00000000-0005-0000-0000-00003A3B0000}"/>
    <cellStyle name="標準 11 2 2 2 3 2 2" xfId="9884" xr:uid="{00000000-0005-0000-0000-00003B3B0000}"/>
    <cellStyle name="標準 11 2 2 2 3 2 3" xfId="17368" xr:uid="{00000000-0005-0000-0000-00003C3B0000}"/>
    <cellStyle name="標準 11 2 2 2 3 3" xfId="3757" xr:uid="{00000000-0005-0000-0000-00003D3B0000}"/>
    <cellStyle name="標準 11 2 2 2 3 3 2" xfId="11244" xr:uid="{00000000-0005-0000-0000-00003E3B0000}"/>
    <cellStyle name="標準 11 2 2 2 3 3 3" xfId="18728" xr:uid="{00000000-0005-0000-0000-00003F3B0000}"/>
    <cellStyle name="標準 11 2 2 2 3 4" xfId="5119" xr:uid="{00000000-0005-0000-0000-0000403B0000}"/>
    <cellStyle name="標準 11 2 2 2 3 4 2" xfId="12606" xr:uid="{00000000-0005-0000-0000-0000413B0000}"/>
    <cellStyle name="標準 11 2 2 2 3 4 3" xfId="20090" xr:uid="{00000000-0005-0000-0000-0000423B0000}"/>
    <cellStyle name="標準 11 2 2 2 3 5" xfId="6479" xr:uid="{00000000-0005-0000-0000-0000433B0000}"/>
    <cellStyle name="標準 11 2 2 2 3 5 2" xfId="13966" xr:uid="{00000000-0005-0000-0000-0000443B0000}"/>
    <cellStyle name="標準 11 2 2 2 3 5 3" xfId="21450" xr:uid="{00000000-0005-0000-0000-0000453B0000}"/>
    <cellStyle name="標準 11 2 2 2 3 6" xfId="8524" xr:uid="{00000000-0005-0000-0000-0000463B0000}"/>
    <cellStyle name="標準 11 2 2 2 3 7" xfId="16008" xr:uid="{00000000-0005-0000-0000-0000473B0000}"/>
    <cellStyle name="標準 11 2 2 2 4" xfId="1717" xr:uid="{00000000-0005-0000-0000-0000483B0000}"/>
    <cellStyle name="標準 11 2 2 2 4 2" xfId="9204" xr:uid="{00000000-0005-0000-0000-0000493B0000}"/>
    <cellStyle name="標準 11 2 2 2 4 3" xfId="16688" xr:uid="{00000000-0005-0000-0000-00004A3B0000}"/>
    <cellStyle name="標準 11 2 2 2 5" xfId="3077" xr:uid="{00000000-0005-0000-0000-00004B3B0000}"/>
    <cellStyle name="標準 11 2 2 2 5 2" xfId="10564" xr:uid="{00000000-0005-0000-0000-00004C3B0000}"/>
    <cellStyle name="標準 11 2 2 2 5 3" xfId="18048" xr:uid="{00000000-0005-0000-0000-00004D3B0000}"/>
    <cellStyle name="標準 11 2 2 2 6" xfId="4439" xr:uid="{00000000-0005-0000-0000-00004E3B0000}"/>
    <cellStyle name="標準 11 2 2 2 6 2" xfId="11926" xr:uid="{00000000-0005-0000-0000-00004F3B0000}"/>
    <cellStyle name="標準 11 2 2 2 6 3" xfId="19410" xr:uid="{00000000-0005-0000-0000-0000503B0000}"/>
    <cellStyle name="標準 11 2 2 2 7" xfId="5799" xr:uid="{00000000-0005-0000-0000-0000513B0000}"/>
    <cellStyle name="標準 11 2 2 2 7 2" xfId="13286" xr:uid="{00000000-0005-0000-0000-0000523B0000}"/>
    <cellStyle name="標準 11 2 2 2 7 3" xfId="20770" xr:uid="{00000000-0005-0000-0000-0000533B0000}"/>
    <cellStyle name="標準 11 2 2 2 8" xfId="7167" xr:uid="{00000000-0005-0000-0000-0000543B0000}"/>
    <cellStyle name="標準 11 2 2 2 8 2" xfId="14653" xr:uid="{00000000-0005-0000-0000-0000553B0000}"/>
    <cellStyle name="標準 11 2 2 2 8 3" xfId="22137" xr:uid="{00000000-0005-0000-0000-0000563B0000}"/>
    <cellStyle name="標準 11 2 2 2 9" xfId="7846" xr:uid="{00000000-0005-0000-0000-0000573B0000}"/>
    <cellStyle name="標準 11 2 2 3" xfId="526" xr:uid="{00000000-0005-0000-0000-0000583B0000}"/>
    <cellStyle name="標準 11 2 2 3 2" xfId="1204" xr:uid="{00000000-0005-0000-0000-0000593B0000}"/>
    <cellStyle name="標準 11 2 2 3 2 2" xfId="2566" xr:uid="{00000000-0005-0000-0000-00005A3B0000}"/>
    <cellStyle name="標準 11 2 2 3 2 2 2" xfId="10053" xr:uid="{00000000-0005-0000-0000-00005B3B0000}"/>
    <cellStyle name="標準 11 2 2 3 2 2 3" xfId="17537" xr:uid="{00000000-0005-0000-0000-00005C3B0000}"/>
    <cellStyle name="標準 11 2 2 3 2 3" xfId="3926" xr:uid="{00000000-0005-0000-0000-00005D3B0000}"/>
    <cellStyle name="標準 11 2 2 3 2 3 2" xfId="11413" xr:uid="{00000000-0005-0000-0000-00005E3B0000}"/>
    <cellStyle name="標準 11 2 2 3 2 3 3" xfId="18897" xr:uid="{00000000-0005-0000-0000-00005F3B0000}"/>
    <cellStyle name="標準 11 2 2 3 2 4" xfId="5288" xr:uid="{00000000-0005-0000-0000-0000603B0000}"/>
    <cellStyle name="標準 11 2 2 3 2 4 2" xfId="12775" xr:uid="{00000000-0005-0000-0000-0000613B0000}"/>
    <cellStyle name="標準 11 2 2 3 2 4 3" xfId="20259" xr:uid="{00000000-0005-0000-0000-0000623B0000}"/>
    <cellStyle name="標準 11 2 2 3 2 5" xfId="6648" xr:uid="{00000000-0005-0000-0000-0000633B0000}"/>
    <cellStyle name="標準 11 2 2 3 2 5 2" xfId="14135" xr:uid="{00000000-0005-0000-0000-0000643B0000}"/>
    <cellStyle name="標準 11 2 2 3 2 5 3" xfId="21619" xr:uid="{00000000-0005-0000-0000-0000653B0000}"/>
    <cellStyle name="標準 11 2 2 3 2 6" xfId="8693" xr:uid="{00000000-0005-0000-0000-0000663B0000}"/>
    <cellStyle name="標準 11 2 2 3 2 7" xfId="16177" xr:uid="{00000000-0005-0000-0000-0000673B0000}"/>
    <cellStyle name="標準 11 2 2 3 3" xfId="1888" xr:uid="{00000000-0005-0000-0000-0000683B0000}"/>
    <cellStyle name="標準 11 2 2 3 3 2" xfId="9375" xr:uid="{00000000-0005-0000-0000-0000693B0000}"/>
    <cellStyle name="標準 11 2 2 3 3 3" xfId="16859" xr:uid="{00000000-0005-0000-0000-00006A3B0000}"/>
    <cellStyle name="標準 11 2 2 3 4" xfId="3248" xr:uid="{00000000-0005-0000-0000-00006B3B0000}"/>
    <cellStyle name="標準 11 2 2 3 4 2" xfId="10735" xr:uid="{00000000-0005-0000-0000-00006C3B0000}"/>
    <cellStyle name="標準 11 2 2 3 4 3" xfId="18219" xr:uid="{00000000-0005-0000-0000-00006D3B0000}"/>
    <cellStyle name="標準 11 2 2 3 5" xfId="4610" xr:uid="{00000000-0005-0000-0000-00006E3B0000}"/>
    <cellStyle name="標準 11 2 2 3 5 2" xfId="12097" xr:uid="{00000000-0005-0000-0000-00006F3B0000}"/>
    <cellStyle name="標準 11 2 2 3 5 3" xfId="19581" xr:uid="{00000000-0005-0000-0000-0000703B0000}"/>
    <cellStyle name="標準 11 2 2 3 6" xfId="5970" xr:uid="{00000000-0005-0000-0000-0000713B0000}"/>
    <cellStyle name="標準 11 2 2 3 6 2" xfId="13457" xr:uid="{00000000-0005-0000-0000-0000723B0000}"/>
    <cellStyle name="標準 11 2 2 3 6 3" xfId="20941" xr:uid="{00000000-0005-0000-0000-0000733B0000}"/>
    <cellStyle name="標準 11 2 2 3 7" xfId="7336" xr:uid="{00000000-0005-0000-0000-0000743B0000}"/>
    <cellStyle name="標準 11 2 2 3 7 2" xfId="14822" xr:uid="{00000000-0005-0000-0000-0000753B0000}"/>
    <cellStyle name="標準 11 2 2 3 7 3" xfId="22306" xr:uid="{00000000-0005-0000-0000-0000763B0000}"/>
    <cellStyle name="標準 11 2 2 3 8" xfId="8015" xr:uid="{00000000-0005-0000-0000-0000773B0000}"/>
    <cellStyle name="標準 11 2 2 3 9" xfId="15499" xr:uid="{00000000-0005-0000-0000-0000783B0000}"/>
    <cellStyle name="標準 11 2 2 4" xfId="865" xr:uid="{00000000-0005-0000-0000-0000793B0000}"/>
    <cellStyle name="標準 11 2 2 4 2" xfId="2227" xr:uid="{00000000-0005-0000-0000-00007A3B0000}"/>
    <cellStyle name="標準 11 2 2 4 2 2" xfId="9714" xr:uid="{00000000-0005-0000-0000-00007B3B0000}"/>
    <cellStyle name="標準 11 2 2 4 2 3" xfId="17198" xr:uid="{00000000-0005-0000-0000-00007C3B0000}"/>
    <cellStyle name="標準 11 2 2 4 3" xfId="3587" xr:uid="{00000000-0005-0000-0000-00007D3B0000}"/>
    <cellStyle name="標準 11 2 2 4 3 2" xfId="11074" xr:uid="{00000000-0005-0000-0000-00007E3B0000}"/>
    <cellStyle name="標準 11 2 2 4 3 3" xfId="18558" xr:uid="{00000000-0005-0000-0000-00007F3B0000}"/>
    <cellStyle name="標準 11 2 2 4 4" xfId="4949" xr:uid="{00000000-0005-0000-0000-0000803B0000}"/>
    <cellStyle name="標準 11 2 2 4 4 2" xfId="12436" xr:uid="{00000000-0005-0000-0000-0000813B0000}"/>
    <cellStyle name="標準 11 2 2 4 4 3" xfId="19920" xr:uid="{00000000-0005-0000-0000-0000823B0000}"/>
    <cellStyle name="標準 11 2 2 4 5" xfId="6309" xr:uid="{00000000-0005-0000-0000-0000833B0000}"/>
    <cellStyle name="標準 11 2 2 4 5 2" xfId="13796" xr:uid="{00000000-0005-0000-0000-0000843B0000}"/>
    <cellStyle name="標準 11 2 2 4 5 3" xfId="21280" xr:uid="{00000000-0005-0000-0000-0000853B0000}"/>
    <cellStyle name="標準 11 2 2 4 6" xfId="8354" xr:uid="{00000000-0005-0000-0000-0000863B0000}"/>
    <cellStyle name="標準 11 2 2 4 7" xfId="15838" xr:uid="{00000000-0005-0000-0000-0000873B0000}"/>
    <cellStyle name="標準 11 2 2 5" xfId="1548" xr:uid="{00000000-0005-0000-0000-0000883B0000}"/>
    <cellStyle name="標準 11 2 2 5 2" xfId="9035" xr:uid="{00000000-0005-0000-0000-0000893B0000}"/>
    <cellStyle name="標準 11 2 2 5 3" xfId="16519" xr:uid="{00000000-0005-0000-0000-00008A3B0000}"/>
    <cellStyle name="標準 11 2 2 6" xfId="2908" xr:uid="{00000000-0005-0000-0000-00008B3B0000}"/>
    <cellStyle name="標準 11 2 2 6 2" xfId="10395" xr:uid="{00000000-0005-0000-0000-00008C3B0000}"/>
    <cellStyle name="標準 11 2 2 6 3" xfId="17879" xr:uid="{00000000-0005-0000-0000-00008D3B0000}"/>
    <cellStyle name="標準 11 2 2 7" xfId="4270" xr:uid="{00000000-0005-0000-0000-00008E3B0000}"/>
    <cellStyle name="標準 11 2 2 7 2" xfId="11757" xr:uid="{00000000-0005-0000-0000-00008F3B0000}"/>
    <cellStyle name="標準 11 2 2 7 3" xfId="19241" xr:uid="{00000000-0005-0000-0000-0000903B0000}"/>
    <cellStyle name="標準 11 2 2 8" xfId="5630" xr:uid="{00000000-0005-0000-0000-0000913B0000}"/>
    <cellStyle name="標準 11 2 2 8 2" xfId="13117" xr:uid="{00000000-0005-0000-0000-0000923B0000}"/>
    <cellStyle name="標準 11 2 2 8 3" xfId="20601" xr:uid="{00000000-0005-0000-0000-0000933B0000}"/>
    <cellStyle name="標準 11 2 2 9" xfId="6997" xr:uid="{00000000-0005-0000-0000-0000943B0000}"/>
    <cellStyle name="標準 11 2 2 9 2" xfId="14483" xr:uid="{00000000-0005-0000-0000-0000953B0000}"/>
    <cellStyle name="標準 11 2 2 9 3" xfId="21967" xr:uid="{00000000-0005-0000-0000-0000963B0000}"/>
    <cellStyle name="標準 11 2 3" xfId="268" xr:uid="{00000000-0005-0000-0000-0000973B0000}"/>
    <cellStyle name="標準 11 2 3 10" xfId="15245" xr:uid="{00000000-0005-0000-0000-0000983B0000}"/>
    <cellStyle name="標準 11 2 3 2" xfId="610" xr:uid="{00000000-0005-0000-0000-0000993B0000}"/>
    <cellStyle name="標準 11 2 3 2 2" xfId="1288" xr:uid="{00000000-0005-0000-0000-00009A3B0000}"/>
    <cellStyle name="標準 11 2 3 2 2 2" xfId="2650" xr:uid="{00000000-0005-0000-0000-00009B3B0000}"/>
    <cellStyle name="標準 11 2 3 2 2 2 2" xfId="10137" xr:uid="{00000000-0005-0000-0000-00009C3B0000}"/>
    <cellStyle name="標準 11 2 3 2 2 2 3" xfId="17621" xr:uid="{00000000-0005-0000-0000-00009D3B0000}"/>
    <cellStyle name="標準 11 2 3 2 2 3" xfId="4010" xr:uid="{00000000-0005-0000-0000-00009E3B0000}"/>
    <cellStyle name="標準 11 2 3 2 2 3 2" xfId="11497" xr:uid="{00000000-0005-0000-0000-00009F3B0000}"/>
    <cellStyle name="標準 11 2 3 2 2 3 3" xfId="18981" xr:uid="{00000000-0005-0000-0000-0000A03B0000}"/>
    <cellStyle name="標準 11 2 3 2 2 4" xfId="5372" xr:uid="{00000000-0005-0000-0000-0000A13B0000}"/>
    <cellStyle name="標準 11 2 3 2 2 4 2" xfId="12859" xr:uid="{00000000-0005-0000-0000-0000A23B0000}"/>
    <cellStyle name="標準 11 2 3 2 2 4 3" xfId="20343" xr:uid="{00000000-0005-0000-0000-0000A33B0000}"/>
    <cellStyle name="標準 11 2 3 2 2 5" xfId="6732" xr:uid="{00000000-0005-0000-0000-0000A43B0000}"/>
    <cellStyle name="標準 11 2 3 2 2 5 2" xfId="14219" xr:uid="{00000000-0005-0000-0000-0000A53B0000}"/>
    <cellStyle name="標準 11 2 3 2 2 5 3" xfId="21703" xr:uid="{00000000-0005-0000-0000-0000A63B0000}"/>
    <cellStyle name="標準 11 2 3 2 2 6" xfId="8777" xr:uid="{00000000-0005-0000-0000-0000A73B0000}"/>
    <cellStyle name="標準 11 2 3 2 2 7" xfId="16261" xr:uid="{00000000-0005-0000-0000-0000A83B0000}"/>
    <cellStyle name="標準 11 2 3 2 3" xfId="1972" xr:uid="{00000000-0005-0000-0000-0000A93B0000}"/>
    <cellStyle name="標準 11 2 3 2 3 2" xfId="9459" xr:uid="{00000000-0005-0000-0000-0000AA3B0000}"/>
    <cellStyle name="標準 11 2 3 2 3 3" xfId="16943" xr:uid="{00000000-0005-0000-0000-0000AB3B0000}"/>
    <cellStyle name="標準 11 2 3 2 4" xfId="3332" xr:uid="{00000000-0005-0000-0000-0000AC3B0000}"/>
    <cellStyle name="標準 11 2 3 2 4 2" xfId="10819" xr:uid="{00000000-0005-0000-0000-0000AD3B0000}"/>
    <cellStyle name="標準 11 2 3 2 4 3" xfId="18303" xr:uid="{00000000-0005-0000-0000-0000AE3B0000}"/>
    <cellStyle name="標準 11 2 3 2 5" xfId="4694" xr:uid="{00000000-0005-0000-0000-0000AF3B0000}"/>
    <cellStyle name="標準 11 2 3 2 5 2" xfId="12181" xr:uid="{00000000-0005-0000-0000-0000B03B0000}"/>
    <cellStyle name="標準 11 2 3 2 5 3" xfId="19665" xr:uid="{00000000-0005-0000-0000-0000B13B0000}"/>
    <cellStyle name="標準 11 2 3 2 6" xfId="6054" xr:uid="{00000000-0005-0000-0000-0000B23B0000}"/>
    <cellStyle name="標準 11 2 3 2 6 2" xfId="13541" xr:uid="{00000000-0005-0000-0000-0000B33B0000}"/>
    <cellStyle name="標準 11 2 3 2 6 3" xfId="21025" xr:uid="{00000000-0005-0000-0000-0000B43B0000}"/>
    <cellStyle name="標準 11 2 3 2 7" xfId="7420" xr:uid="{00000000-0005-0000-0000-0000B53B0000}"/>
    <cellStyle name="標準 11 2 3 2 7 2" xfId="14906" xr:uid="{00000000-0005-0000-0000-0000B63B0000}"/>
    <cellStyle name="標準 11 2 3 2 7 3" xfId="22390" xr:uid="{00000000-0005-0000-0000-0000B73B0000}"/>
    <cellStyle name="標準 11 2 3 2 8" xfId="8099" xr:uid="{00000000-0005-0000-0000-0000B83B0000}"/>
    <cellStyle name="標準 11 2 3 2 9" xfId="15583" xr:uid="{00000000-0005-0000-0000-0000B93B0000}"/>
    <cellStyle name="標準 11 2 3 3" xfId="950" xr:uid="{00000000-0005-0000-0000-0000BA3B0000}"/>
    <cellStyle name="標準 11 2 3 3 2" xfId="2312" xr:uid="{00000000-0005-0000-0000-0000BB3B0000}"/>
    <cellStyle name="標準 11 2 3 3 2 2" xfId="9799" xr:uid="{00000000-0005-0000-0000-0000BC3B0000}"/>
    <cellStyle name="標準 11 2 3 3 2 3" xfId="17283" xr:uid="{00000000-0005-0000-0000-0000BD3B0000}"/>
    <cellStyle name="標準 11 2 3 3 3" xfId="3672" xr:uid="{00000000-0005-0000-0000-0000BE3B0000}"/>
    <cellStyle name="標準 11 2 3 3 3 2" xfId="11159" xr:uid="{00000000-0005-0000-0000-0000BF3B0000}"/>
    <cellStyle name="標準 11 2 3 3 3 3" xfId="18643" xr:uid="{00000000-0005-0000-0000-0000C03B0000}"/>
    <cellStyle name="標準 11 2 3 3 4" xfId="5034" xr:uid="{00000000-0005-0000-0000-0000C13B0000}"/>
    <cellStyle name="標準 11 2 3 3 4 2" xfId="12521" xr:uid="{00000000-0005-0000-0000-0000C23B0000}"/>
    <cellStyle name="標準 11 2 3 3 4 3" xfId="20005" xr:uid="{00000000-0005-0000-0000-0000C33B0000}"/>
    <cellStyle name="標準 11 2 3 3 5" xfId="6394" xr:uid="{00000000-0005-0000-0000-0000C43B0000}"/>
    <cellStyle name="標準 11 2 3 3 5 2" xfId="13881" xr:uid="{00000000-0005-0000-0000-0000C53B0000}"/>
    <cellStyle name="標準 11 2 3 3 5 3" xfId="21365" xr:uid="{00000000-0005-0000-0000-0000C63B0000}"/>
    <cellStyle name="標準 11 2 3 3 6" xfId="8439" xr:uid="{00000000-0005-0000-0000-0000C73B0000}"/>
    <cellStyle name="標準 11 2 3 3 7" xfId="15923" xr:uid="{00000000-0005-0000-0000-0000C83B0000}"/>
    <cellStyle name="標準 11 2 3 4" xfId="1632" xr:uid="{00000000-0005-0000-0000-0000C93B0000}"/>
    <cellStyle name="標準 11 2 3 4 2" xfId="9119" xr:uid="{00000000-0005-0000-0000-0000CA3B0000}"/>
    <cellStyle name="標準 11 2 3 4 3" xfId="16603" xr:uid="{00000000-0005-0000-0000-0000CB3B0000}"/>
    <cellStyle name="標準 11 2 3 5" xfId="2992" xr:uid="{00000000-0005-0000-0000-0000CC3B0000}"/>
    <cellStyle name="標準 11 2 3 5 2" xfId="10479" xr:uid="{00000000-0005-0000-0000-0000CD3B0000}"/>
    <cellStyle name="標準 11 2 3 5 3" xfId="17963" xr:uid="{00000000-0005-0000-0000-0000CE3B0000}"/>
    <cellStyle name="標準 11 2 3 6" xfId="4354" xr:uid="{00000000-0005-0000-0000-0000CF3B0000}"/>
    <cellStyle name="標準 11 2 3 6 2" xfId="11841" xr:uid="{00000000-0005-0000-0000-0000D03B0000}"/>
    <cellStyle name="標準 11 2 3 6 3" xfId="19325" xr:uid="{00000000-0005-0000-0000-0000D13B0000}"/>
    <cellStyle name="標準 11 2 3 7" xfId="5714" xr:uid="{00000000-0005-0000-0000-0000D23B0000}"/>
    <cellStyle name="標準 11 2 3 7 2" xfId="13201" xr:uid="{00000000-0005-0000-0000-0000D33B0000}"/>
    <cellStyle name="標準 11 2 3 7 3" xfId="20685" xr:uid="{00000000-0005-0000-0000-0000D43B0000}"/>
    <cellStyle name="標準 11 2 3 8" xfId="7082" xr:uid="{00000000-0005-0000-0000-0000D53B0000}"/>
    <cellStyle name="標準 11 2 3 8 2" xfId="14568" xr:uid="{00000000-0005-0000-0000-0000D63B0000}"/>
    <cellStyle name="標準 11 2 3 8 3" xfId="22052" xr:uid="{00000000-0005-0000-0000-0000D73B0000}"/>
    <cellStyle name="標準 11 2 3 9" xfId="7761" xr:uid="{00000000-0005-0000-0000-0000D83B0000}"/>
    <cellStyle name="標準 11 2 4" xfId="441" xr:uid="{00000000-0005-0000-0000-0000D93B0000}"/>
    <cellStyle name="標準 11 2 4 2" xfId="1119" xr:uid="{00000000-0005-0000-0000-0000DA3B0000}"/>
    <cellStyle name="標準 11 2 4 2 2" xfId="2481" xr:uid="{00000000-0005-0000-0000-0000DB3B0000}"/>
    <cellStyle name="標準 11 2 4 2 2 2" xfId="9968" xr:uid="{00000000-0005-0000-0000-0000DC3B0000}"/>
    <cellStyle name="標準 11 2 4 2 2 3" xfId="17452" xr:uid="{00000000-0005-0000-0000-0000DD3B0000}"/>
    <cellStyle name="標準 11 2 4 2 3" xfId="3841" xr:uid="{00000000-0005-0000-0000-0000DE3B0000}"/>
    <cellStyle name="標準 11 2 4 2 3 2" xfId="11328" xr:uid="{00000000-0005-0000-0000-0000DF3B0000}"/>
    <cellStyle name="標準 11 2 4 2 3 3" xfId="18812" xr:uid="{00000000-0005-0000-0000-0000E03B0000}"/>
    <cellStyle name="標準 11 2 4 2 4" xfId="5203" xr:uid="{00000000-0005-0000-0000-0000E13B0000}"/>
    <cellStyle name="標準 11 2 4 2 4 2" xfId="12690" xr:uid="{00000000-0005-0000-0000-0000E23B0000}"/>
    <cellStyle name="標準 11 2 4 2 4 3" xfId="20174" xr:uid="{00000000-0005-0000-0000-0000E33B0000}"/>
    <cellStyle name="標準 11 2 4 2 5" xfId="6563" xr:uid="{00000000-0005-0000-0000-0000E43B0000}"/>
    <cellStyle name="標準 11 2 4 2 5 2" xfId="14050" xr:uid="{00000000-0005-0000-0000-0000E53B0000}"/>
    <cellStyle name="標準 11 2 4 2 5 3" xfId="21534" xr:uid="{00000000-0005-0000-0000-0000E63B0000}"/>
    <cellStyle name="標準 11 2 4 2 6" xfId="8608" xr:uid="{00000000-0005-0000-0000-0000E73B0000}"/>
    <cellStyle name="標準 11 2 4 2 7" xfId="16092" xr:uid="{00000000-0005-0000-0000-0000E83B0000}"/>
    <cellStyle name="標準 11 2 4 3" xfId="1803" xr:uid="{00000000-0005-0000-0000-0000E93B0000}"/>
    <cellStyle name="標準 11 2 4 3 2" xfId="9290" xr:uid="{00000000-0005-0000-0000-0000EA3B0000}"/>
    <cellStyle name="標準 11 2 4 3 3" xfId="16774" xr:uid="{00000000-0005-0000-0000-0000EB3B0000}"/>
    <cellStyle name="標準 11 2 4 4" xfId="3163" xr:uid="{00000000-0005-0000-0000-0000EC3B0000}"/>
    <cellStyle name="標準 11 2 4 4 2" xfId="10650" xr:uid="{00000000-0005-0000-0000-0000ED3B0000}"/>
    <cellStyle name="標準 11 2 4 4 3" xfId="18134" xr:uid="{00000000-0005-0000-0000-0000EE3B0000}"/>
    <cellStyle name="標準 11 2 4 5" xfId="4525" xr:uid="{00000000-0005-0000-0000-0000EF3B0000}"/>
    <cellStyle name="標準 11 2 4 5 2" xfId="12012" xr:uid="{00000000-0005-0000-0000-0000F03B0000}"/>
    <cellStyle name="標準 11 2 4 5 3" xfId="19496" xr:uid="{00000000-0005-0000-0000-0000F13B0000}"/>
    <cellStyle name="標準 11 2 4 6" xfId="5885" xr:uid="{00000000-0005-0000-0000-0000F23B0000}"/>
    <cellStyle name="標準 11 2 4 6 2" xfId="13372" xr:uid="{00000000-0005-0000-0000-0000F33B0000}"/>
    <cellStyle name="標準 11 2 4 6 3" xfId="20856" xr:uid="{00000000-0005-0000-0000-0000F43B0000}"/>
    <cellStyle name="標準 11 2 4 7" xfId="7251" xr:uid="{00000000-0005-0000-0000-0000F53B0000}"/>
    <cellStyle name="標準 11 2 4 7 2" xfId="14737" xr:uid="{00000000-0005-0000-0000-0000F63B0000}"/>
    <cellStyle name="標準 11 2 4 7 3" xfId="22221" xr:uid="{00000000-0005-0000-0000-0000F73B0000}"/>
    <cellStyle name="標準 11 2 4 8" xfId="7930" xr:uid="{00000000-0005-0000-0000-0000F83B0000}"/>
    <cellStyle name="標準 11 2 4 9" xfId="15414" xr:uid="{00000000-0005-0000-0000-0000F93B0000}"/>
    <cellStyle name="標準 11 2 5" xfId="780" xr:uid="{00000000-0005-0000-0000-0000FA3B0000}"/>
    <cellStyle name="標準 11 2 5 2" xfId="2142" xr:uid="{00000000-0005-0000-0000-0000FB3B0000}"/>
    <cellStyle name="標準 11 2 5 2 2" xfId="9629" xr:uid="{00000000-0005-0000-0000-0000FC3B0000}"/>
    <cellStyle name="標準 11 2 5 2 3" xfId="17113" xr:uid="{00000000-0005-0000-0000-0000FD3B0000}"/>
    <cellStyle name="標準 11 2 5 3" xfId="3502" xr:uid="{00000000-0005-0000-0000-0000FE3B0000}"/>
    <cellStyle name="標準 11 2 5 3 2" xfId="10989" xr:uid="{00000000-0005-0000-0000-0000FF3B0000}"/>
    <cellStyle name="標準 11 2 5 3 3" xfId="18473" xr:uid="{00000000-0005-0000-0000-0000003C0000}"/>
    <cellStyle name="標準 11 2 5 4" xfId="4864" xr:uid="{00000000-0005-0000-0000-0000013C0000}"/>
    <cellStyle name="標準 11 2 5 4 2" xfId="12351" xr:uid="{00000000-0005-0000-0000-0000023C0000}"/>
    <cellStyle name="標準 11 2 5 4 3" xfId="19835" xr:uid="{00000000-0005-0000-0000-0000033C0000}"/>
    <cellStyle name="標準 11 2 5 5" xfId="6224" xr:uid="{00000000-0005-0000-0000-0000043C0000}"/>
    <cellStyle name="標準 11 2 5 5 2" xfId="13711" xr:uid="{00000000-0005-0000-0000-0000053C0000}"/>
    <cellStyle name="標準 11 2 5 5 3" xfId="21195" xr:uid="{00000000-0005-0000-0000-0000063C0000}"/>
    <cellStyle name="標準 11 2 5 6" xfId="8269" xr:uid="{00000000-0005-0000-0000-0000073C0000}"/>
    <cellStyle name="標準 11 2 5 7" xfId="15753" xr:uid="{00000000-0005-0000-0000-0000083C0000}"/>
    <cellStyle name="標準 11 2 6" xfId="1464" xr:uid="{00000000-0005-0000-0000-0000093C0000}"/>
    <cellStyle name="標準 11 2 6 2" xfId="8951" xr:uid="{00000000-0005-0000-0000-00000A3C0000}"/>
    <cellStyle name="標準 11 2 6 3" xfId="16435" xr:uid="{00000000-0005-0000-0000-00000B3C0000}"/>
    <cellStyle name="標準 11 2 7" xfId="2824" xr:uid="{00000000-0005-0000-0000-00000C3C0000}"/>
    <cellStyle name="標準 11 2 7 2" xfId="10311" xr:uid="{00000000-0005-0000-0000-00000D3C0000}"/>
    <cellStyle name="標準 11 2 7 3" xfId="17795" xr:uid="{00000000-0005-0000-0000-00000E3C0000}"/>
    <cellStyle name="標準 11 2 8" xfId="4186" xr:uid="{00000000-0005-0000-0000-00000F3C0000}"/>
    <cellStyle name="標準 11 2 8 2" xfId="11673" xr:uid="{00000000-0005-0000-0000-0000103C0000}"/>
    <cellStyle name="標準 11 2 8 3" xfId="19157" xr:uid="{00000000-0005-0000-0000-0000113C0000}"/>
    <cellStyle name="標準 11 2 9" xfId="5546" xr:uid="{00000000-0005-0000-0000-0000123C0000}"/>
    <cellStyle name="標準 11 2 9 2" xfId="13033" xr:uid="{00000000-0005-0000-0000-0000133C0000}"/>
    <cellStyle name="標準 11 2 9 3" xfId="20517" xr:uid="{00000000-0005-0000-0000-0000143C0000}"/>
    <cellStyle name="標準 11 3" xfId="136" xr:uid="{00000000-0005-0000-0000-0000153C0000}"/>
    <cellStyle name="標準 11 3 10" xfId="7629" xr:uid="{00000000-0005-0000-0000-0000163C0000}"/>
    <cellStyle name="標準 11 3 11" xfId="15113" xr:uid="{00000000-0005-0000-0000-0000173C0000}"/>
    <cellStyle name="標準 11 3 2" xfId="306" xr:uid="{00000000-0005-0000-0000-0000183C0000}"/>
    <cellStyle name="標準 11 3 2 10" xfId="15283" xr:uid="{00000000-0005-0000-0000-0000193C0000}"/>
    <cellStyle name="標準 11 3 2 2" xfId="648" xr:uid="{00000000-0005-0000-0000-00001A3C0000}"/>
    <cellStyle name="標準 11 3 2 2 2" xfId="1326" xr:uid="{00000000-0005-0000-0000-00001B3C0000}"/>
    <cellStyle name="標準 11 3 2 2 2 2" xfId="2688" xr:uid="{00000000-0005-0000-0000-00001C3C0000}"/>
    <cellStyle name="標準 11 3 2 2 2 2 2" xfId="10175" xr:uid="{00000000-0005-0000-0000-00001D3C0000}"/>
    <cellStyle name="標準 11 3 2 2 2 2 3" xfId="17659" xr:uid="{00000000-0005-0000-0000-00001E3C0000}"/>
    <cellStyle name="標準 11 3 2 2 2 3" xfId="4048" xr:uid="{00000000-0005-0000-0000-00001F3C0000}"/>
    <cellStyle name="標準 11 3 2 2 2 3 2" xfId="11535" xr:uid="{00000000-0005-0000-0000-0000203C0000}"/>
    <cellStyle name="標準 11 3 2 2 2 3 3" xfId="19019" xr:uid="{00000000-0005-0000-0000-0000213C0000}"/>
    <cellStyle name="標準 11 3 2 2 2 4" xfId="5410" xr:uid="{00000000-0005-0000-0000-0000223C0000}"/>
    <cellStyle name="標準 11 3 2 2 2 4 2" xfId="12897" xr:uid="{00000000-0005-0000-0000-0000233C0000}"/>
    <cellStyle name="標準 11 3 2 2 2 4 3" xfId="20381" xr:uid="{00000000-0005-0000-0000-0000243C0000}"/>
    <cellStyle name="標準 11 3 2 2 2 5" xfId="6770" xr:uid="{00000000-0005-0000-0000-0000253C0000}"/>
    <cellStyle name="標準 11 3 2 2 2 5 2" xfId="14257" xr:uid="{00000000-0005-0000-0000-0000263C0000}"/>
    <cellStyle name="標準 11 3 2 2 2 5 3" xfId="21741" xr:uid="{00000000-0005-0000-0000-0000273C0000}"/>
    <cellStyle name="標準 11 3 2 2 2 6" xfId="8815" xr:uid="{00000000-0005-0000-0000-0000283C0000}"/>
    <cellStyle name="標準 11 3 2 2 2 7" xfId="16299" xr:uid="{00000000-0005-0000-0000-0000293C0000}"/>
    <cellStyle name="標準 11 3 2 2 3" xfId="2010" xr:uid="{00000000-0005-0000-0000-00002A3C0000}"/>
    <cellStyle name="標準 11 3 2 2 3 2" xfId="9497" xr:uid="{00000000-0005-0000-0000-00002B3C0000}"/>
    <cellStyle name="標準 11 3 2 2 3 3" xfId="16981" xr:uid="{00000000-0005-0000-0000-00002C3C0000}"/>
    <cellStyle name="標準 11 3 2 2 4" xfId="3370" xr:uid="{00000000-0005-0000-0000-00002D3C0000}"/>
    <cellStyle name="標準 11 3 2 2 4 2" xfId="10857" xr:uid="{00000000-0005-0000-0000-00002E3C0000}"/>
    <cellStyle name="標準 11 3 2 2 4 3" xfId="18341" xr:uid="{00000000-0005-0000-0000-00002F3C0000}"/>
    <cellStyle name="標準 11 3 2 2 5" xfId="4732" xr:uid="{00000000-0005-0000-0000-0000303C0000}"/>
    <cellStyle name="標準 11 3 2 2 5 2" xfId="12219" xr:uid="{00000000-0005-0000-0000-0000313C0000}"/>
    <cellStyle name="標準 11 3 2 2 5 3" xfId="19703" xr:uid="{00000000-0005-0000-0000-0000323C0000}"/>
    <cellStyle name="標準 11 3 2 2 6" xfId="6092" xr:uid="{00000000-0005-0000-0000-0000333C0000}"/>
    <cellStyle name="標準 11 3 2 2 6 2" xfId="13579" xr:uid="{00000000-0005-0000-0000-0000343C0000}"/>
    <cellStyle name="標準 11 3 2 2 6 3" xfId="21063" xr:uid="{00000000-0005-0000-0000-0000353C0000}"/>
    <cellStyle name="標準 11 3 2 2 7" xfId="7458" xr:uid="{00000000-0005-0000-0000-0000363C0000}"/>
    <cellStyle name="標準 11 3 2 2 7 2" xfId="14944" xr:uid="{00000000-0005-0000-0000-0000373C0000}"/>
    <cellStyle name="標準 11 3 2 2 7 3" xfId="22428" xr:uid="{00000000-0005-0000-0000-0000383C0000}"/>
    <cellStyle name="標準 11 3 2 2 8" xfId="8137" xr:uid="{00000000-0005-0000-0000-0000393C0000}"/>
    <cellStyle name="標準 11 3 2 2 9" xfId="15621" xr:uid="{00000000-0005-0000-0000-00003A3C0000}"/>
    <cellStyle name="標準 11 3 2 3" xfId="988" xr:uid="{00000000-0005-0000-0000-00003B3C0000}"/>
    <cellStyle name="標準 11 3 2 3 2" xfId="2350" xr:uid="{00000000-0005-0000-0000-00003C3C0000}"/>
    <cellStyle name="標準 11 3 2 3 2 2" xfId="9837" xr:uid="{00000000-0005-0000-0000-00003D3C0000}"/>
    <cellStyle name="標準 11 3 2 3 2 3" xfId="17321" xr:uid="{00000000-0005-0000-0000-00003E3C0000}"/>
    <cellStyle name="標準 11 3 2 3 3" xfId="3710" xr:uid="{00000000-0005-0000-0000-00003F3C0000}"/>
    <cellStyle name="標準 11 3 2 3 3 2" xfId="11197" xr:uid="{00000000-0005-0000-0000-0000403C0000}"/>
    <cellStyle name="標準 11 3 2 3 3 3" xfId="18681" xr:uid="{00000000-0005-0000-0000-0000413C0000}"/>
    <cellStyle name="標準 11 3 2 3 4" xfId="5072" xr:uid="{00000000-0005-0000-0000-0000423C0000}"/>
    <cellStyle name="標準 11 3 2 3 4 2" xfId="12559" xr:uid="{00000000-0005-0000-0000-0000433C0000}"/>
    <cellStyle name="標準 11 3 2 3 4 3" xfId="20043" xr:uid="{00000000-0005-0000-0000-0000443C0000}"/>
    <cellStyle name="標準 11 3 2 3 5" xfId="6432" xr:uid="{00000000-0005-0000-0000-0000453C0000}"/>
    <cellStyle name="標準 11 3 2 3 5 2" xfId="13919" xr:uid="{00000000-0005-0000-0000-0000463C0000}"/>
    <cellStyle name="標準 11 3 2 3 5 3" xfId="21403" xr:uid="{00000000-0005-0000-0000-0000473C0000}"/>
    <cellStyle name="標準 11 3 2 3 6" xfId="8477" xr:uid="{00000000-0005-0000-0000-0000483C0000}"/>
    <cellStyle name="標準 11 3 2 3 7" xfId="15961" xr:uid="{00000000-0005-0000-0000-0000493C0000}"/>
    <cellStyle name="標準 11 3 2 4" xfId="1670" xr:uid="{00000000-0005-0000-0000-00004A3C0000}"/>
    <cellStyle name="標準 11 3 2 4 2" xfId="9157" xr:uid="{00000000-0005-0000-0000-00004B3C0000}"/>
    <cellStyle name="標準 11 3 2 4 3" xfId="16641" xr:uid="{00000000-0005-0000-0000-00004C3C0000}"/>
    <cellStyle name="標準 11 3 2 5" xfId="3030" xr:uid="{00000000-0005-0000-0000-00004D3C0000}"/>
    <cellStyle name="標準 11 3 2 5 2" xfId="10517" xr:uid="{00000000-0005-0000-0000-00004E3C0000}"/>
    <cellStyle name="標準 11 3 2 5 3" xfId="18001" xr:uid="{00000000-0005-0000-0000-00004F3C0000}"/>
    <cellStyle name="標準 11 3 2 6" xfId="4392" xr:uid="{00000000-0005-0000-0000-0000503C0000}"/>
    <cellStyle name="標準 11 3 2 6 2" xfId="11879" xr:uid="{00000000-0005-0000-0000-0000513C0000}"/>
    <cellStyle name="標準 11 3 2 6 3" xfId="19363" xr:uid="{00000000-0005-0000-0000-0000523C0000}"/>
    <cellStyle name="標準 11 3 2 7" xfId="5752" xr:uid="{00000000-0005-0000-0000-0000533C0000}"/>
    <cellStyle name="標準 11 3 2 7 2" xfId="13239" xr:uid="{00000000-0005-0000-0000-0000543C0000}"/>
    <cellStyle name="標準 11 3 2 7 3" xfId="20723" xr:uid="{00000000-0005-0000-0000-0000553C0000}"/>
    <cellStyle name="標準 11 3 2 8" xfId="7120" xr:uid="{00000000-0005-0000-0000-0000563C0000}"/>
    <cellStyle name="標準 11 3 2 8 2" xfId="14606" xr:uid="{00000000-0005-0000-0000-0000573C0000}"/>
    <cellStyle name="標準 11 3 2 8 3" xfId="22090" xr:uid="{00000000-0005-0000-0000-0000583C0000}"/>
    <cellStyle name="標準 11 3 2 9" xfId="7799" xr:uid="{00000000-0005-0000-0000-0000593C0000}"/>
    <cellStyle name="標準 11 3 3" xfId="479" xr:uid="{00000000-0005-0000-0000-00005A3C0000}"/>
    <cellStyle name="標準 11 3 3 2" xfId="1157" xr:uid="{00000000-0005-0000-0000-00005B3C0000}"/>
    <cellStyle name="標準 11 3 3 2 2" xfId="2519" xr:uid="{00000000-0005-0000-0000-00005C3C0000}"/>
    <cellStyle name="標準 11 3 3 2 2 2" xfId="10006" xr:uid="{00000000-0005-0000-0000-00005D3C0000}"/>
    <cellStyle name="標準 11 3 3 2 2 3" xfId="17490" xr:uid="{00000000-0005-0000-0000-00005E3C0000}"/>
    <cellStyle name="標準 11 3 3 2 3" xfId="3879" xr:uid="{00000000-0005-0000-0000-00005F3C0000}"/>
    <cellStyle name="標準 11 3 3 2 3 2" xfId="11366" xr:uid="{00000000-0005-0000-0000-0000603C0000}"/>
    <cellStyle name="標準 11 3 3 2 3 3" xfId="18850" xr:uid="{00000000-0005-0000-0000-0000613C0000}"/>
    <cellStyle name="標準 11 3 3 2 4" xfId="5241" xr:uid="{00000000-0005-0000-0000-0000623C0000}"/>
    <cellStyle name="標準 11 3 3 2 4 2" xfId="12728" xr:uid="{00000000-0005-0000-0000-0000633C0000}"/>
    <cellStyle name="標準 11 3 3 2 4 3" xfId="20212" xr:uid="{00000000-0005-0000-0000-0000643C0000}"/>
    <cellStyle name="標準 11 3 3 2 5" xfId="6601" xr:uid="{00000000-0005-0000-0000-0000653C0000}"/>
    <cellStyle name="標準 11 3 3 2 5 2" xfId="14088" xr:uid="{00000000-0005-0000-0000-0000663C0000}"/>
    <cellStyle name="標準 11 3 3 2 5 3" xfId="21572" xr:uid="{00000000-0005-0000-0000-0000673C0000}"/>
    <cellStyle name="標準 11 3 3 2 6" xfId="8646" xr:uid="{00000000-0005-0000-0000-0000683C0000}"/>
    <cellStyle name="標準 11 3 3 2 7" xfId="16130" xr:uid="{00000000-0005-0000-0000-0000693C0000}"/>
    <cellStyle name="標準 11 3 3 3" xfId="1841" xr:uid="{00000000-0005-0000-0000-00006A3C0000}"/>
    <cellStyle name="標準 11 3 3 3 2" xfId="9328" xr:uid="{00000000-0005-0000-0000-00006B3C0000}"/>
    <cellStyle name="標準 11 3 3 3 3" xfId="16812" xr:uid="{00000000-0005-0000-0000-00006C3C0000}"/>
    <cellStyle name="標準 11 3 3 4" xfId="3201" xr:uid="{00000000-0005-0000-0000-00006D3C0000}"/>
    <cellStyle name="標準 11 3 3 4 2" xfId="10688" xr:uid="{00000000-0005-0000-0000-00006E3C0000}"/>
    <cellStyle name="標準 11 3 3 4 3" xfId="18172" xr:uid="{00000000-0005-0000-0000-00006F3C0000}"/>
    <cellStyle name="標準 11 3 3 5" xfId="4563" xr:uid="{00000000-0005-0000-0000-0000703C0000}"/>
    <cellStyle name="標準 11 3 3 5 2" xfId="12050" xr:uid="{00000000-0005-0000-0000-0000713C0000}"/>
    <cellStyle name="標準 11 3 3 5 3" xfId="19534" xr:uid="{00000000-0005-0000-0000-0000723C0000}"/>
    <cellStyle name="標準 11 3 3 6" xfId="5923" xr:uid="{00000000-0005-0000-0000-0000733C0000}"/>
    <cellStyle name="標準 11 3 3 6 2" xfId="13410" xr:uid="{00000000-0005-0000-0000-0000743C0000}"/>
    <cellStyle name="標準 11 3 3 6 3" xfId="20894" xr:uid="{00000000-0005-0000-0000-0000753C0000}"/>
    <cellStyle name="標準 11 3 3 7" xfId="7289" xr:uid="{00000000-0005-0000-0000-0000763C0000}"/>
    <cellStyle name="標準 11 3 3 7 2" xfId="14775" xr:uid="{00000000-0005-0000-0000-0000773C0000}"/>
    <cellStyle name="標準 11 3 3 7 3" xfId="22259" xr:uid="{00000000-0005-0000-0000-0000783C0000}"/>
    <cellStyle name="標準 11 3 3 8" xfId="7968" xr:uid="{00000000-0005-0000-0000-0000793C0000}"/>
    <cellStyle name="標準 11 3 3 9" xfId="15452" xr:uid="{00000000-0005-0000-0000-00007A3C0000}"/>
    <cellStyle name="標準 11 3 4" xfId="818" xr:uid="{00000000-0005-0000-0000-00007B3C0000}"/>
    <cellStyle name="標準 11 3 4 2" xfId="2180" xr:uid="{00000000-0005-0000-0000-00007C3C0000}"/>
    <cellStyle name="標準 11 3 4 2 2" xfId="9667" xr:uid="{00000000-0005-0000-0000-00007D3C0000}"/>
    <cellStyle name="標準 11 3 4 2 3" xfId="17151" xr:uid="{00000000-0005-0000-0000-00007E3C0000}"/>
    <cellStyle name="標準 11 3 4 3" xfId="3540" xr:uid="{00000000-0005-0000-0000-00007F3C0000}"/>
    <cellStyle name="標準 11 3 4 3 2" xfId="11027" xr:uid="{00000000-0005-0000-0000-0000803C0000}"/>
    <cellStyle name="標準 11 3 4 3 3" xfId="18511" xr:uid="{00000000-0005-0000-0000-0000813C0000}"/>
    <cellStyle name="標準 11 3 4 4" xfId="4902" xr:uid="{00000000-0005-0000-0000-0000823C0000}"/>
    <cellStyle name="標準 11 3 4 4 2" xfId="12389" xr:uid="{00000000-0005-0000-0000-0000833C0000}"/>
    <cellStyle name="標準 11 3 4 4 3" xfId="19873" xr:uid="{00000000-0005-0000-0000-0000843C0000}"/>
    <cellStyle name="標準 11 3 4 5" xfId="6262" xr:uid="{00000000-0005-0000-0000-0000853C0000}"/>
    <cellStyle name="標準 11 3 4 5 2" xfId="13749" xr:uid="{00000000-0005-0000-0000-0000863C0000}"/>
    <cellStyle name="標準 11 3 4 5 3" xfId="21233" xr:uid="{00000000-0005-0000-0000-0000873C0000}"/>
    <cellStyle name="標準 11 3 4 6" xfId="8307" xr:uid="{00000000-0005-0000-0000-0000883C0000}"/>
    <cellStyle name="標準 11 3 4 7" xfId="15791" xr:uid="{00000000-0005-0000-0000-0000893C0000}"/>
    <cellStyle name="標準 11 3 5" xfId="1501" xr:uid="{00000000-0005-0000-0000-00008A3C0000}"/>
    <cellStyle name="標準 11 3 5 2" xfId="8988" xr:uid="{00000000-0005-0000-0000-00008B3C0000}"/>
    <cellStyle name="標準 11 3 5 3" xfId="16472" xr:uid="{00000000-0005-0000-0000-00008C3C0000}"/>
    <cellStyle name="標準 11 3 6" xfId="2861" xr:uid="{00000000-0005-0000-0000-00008D3C0000}"/>
    <cellStyle name="標準 11 3 6 2" xfId="10348" xr:uid="{00000000-0005-0000-0000-00008E3C0000}"/>
    <cellStyle name="標準 11 3 6 3" xfId="17832" xr:uid="{00000000-0005-0000-0000-00008F3C0000}"/>
    <cellStyle name="標準 11 3 7" xfId="4223" xr:uid="{00000000-0005-0000-0000-0000903C0000}"/>
    <cellStyle name="標準 11 3 7 2" xfId="11710" xr:uid="{00000000-0005-0000-0000-0000913C0000}"/>
    <cellStyle name="標準 11 3 7 3" xfId="19194" xr:uid="{00000000-0005-0000-0000-0000923C0000}"/>
    <cellStyle name="標準 11 3 8" xfId="5583" xr:uid="{00000000-0005-0000-0000-0000933C0000}"/>
    <cellStyle name="標準 11 3 8 2" xfId="13070" xr:uid="{00000000-0005-0000-0000-0000943C0000}"/>
    <cellStyle name="標準 11 3 8 3" xfId="20554" xr:uid="{00000000-0005-0000-0000-0000953C0000}"/>
    <cellStyle name="標準 11 3 9" xfId="6950" xr:uid="{00000000-0005-0000-0000-0000963C0000}"/>
    <cellStyle name="標準 11 3 9 2" xfId="14436" xr:uid="{00000000-0005-0000-0000-0000973C0000}"/>
    <cellStyle name="標準 11 3 9 3" xfId="21920" xr:uid="{00000000-0005-0000-0000-0000983C0000}"/>
    <cellStyle name="標準 11 4" xfId="221" xr:uid="{00000000-0005-0000-0000-0000993C0000}"/>
    <cellStyle name="標準 11 4 10" xfId="15198" xr:uid="{00000000-0005-0000-0000-00009A3C0000}"/>
    <cellStyle name="標準 11 4 2" xfId="563" xr:uid="{00000000-0005-0000-0000-00009B3C0000}"/>
    <cellStyle name="標準 11 4 2 2" xfId="1241" xr:uid="{00000000-0005-0000-0000-00009C3C0000}"/>
    <cellStyle name="標準 11 4 2 2 2" xfId="2603" xr:uid="{00000000-0005-0000-0000-00009D3C0000}"/>
    <cellStyle name="標準 11 4 2 2 2 2" xfId="10090" xr:uid="{00000000-0005-0000-0000-00009E3C0000}"/>
    <cellStyle name="標準 11 4 2 2 2 3" xfId="17574" xr:uid="{00000000-0005-0000-0000-00009F3C0000}"/>
    <cellStyle name="標準 11 4 2 2 3" xfId="3963" xr:uid="{00000000-0005-0000-0000-0000A03C0000}"/>
    <cellStyle name="標準 11 4 2 2 3 2" xfId="11450" xr:uid="{00000000-0005-0000-0000-0000A13C0000}"/>
    <cellStyle name="標準 11 4 2 2 3 3" xfId="18934" xr:uid="{00000000-0005-0000-0000-0000A23C0000}"/>
    <cellStyle name="標準 11 4 2 2 4" xfId="5325" xr:uid="{00000000-0005-0000-0000-0000A33C0000}"/>
    <cellStyle name="標準 11 4 2 2 4 2" xfId="12812" xr:uid="{00000000-0005-0000-0000-0000A43C0000}"/>
    <cellStyle name="標準 11 4 2 2 4 3" xfId="20296" xr:uid="{00000000-0005-0000-0000-0000A53C0000}"/>
    <cellStyle name="標準 11 4 2 2 5" xfId="6685" xr:uid="{00000000-0005-0000-0000-0000A63C0000}"/>
    <cellStyle name="標準 11 4 2 2 5 2" xfId="14172" xr:uid="{00000000-0005-0000-0000-0000A73C0000}"/>
    <cellStyle name="標準 11 4 2 2 5 3" xfId="21656" xr:uid="{00000000-0005-0000-0000-0000A83C0000}"/>
    <cellStyle name="標準 11 4 2 2 6" xfId="8730" xr:uid="{00000000-0005-0000-0000-0000A93C0000}"/>
    <cellStyle name="標準 11 4 2 2 7" xfId="16214" xr:uid="{00000000-0005-0000-0000-0000AA3C0000}"/>
    <cellStyle name="標準 11 4 2 3" xfId="1925" xr:uid="{00000000-0005-0000-0000-0000AB3C0000}"/>
    <cellStyle name="標準 11 4 2 3 2" xfId="9412" xr:uid="{00000000-0005-0000-0000-0000AC3C0000}"/>
    <cellStyle name="標準 11 4 2 3 3" xfId="16896" xr:uid="{00000000-0005-0000-0000-0000AD3C0000}"/>
    <cellStyle name="標準 11 4 2 4" xfId="3285" xr:uid="{00000000-0005-0000-0000-0000AE3C0000}"/>
    <cellStyle name="標準 11 4 2 4 2" xfId="10772" xr:uid="{00000000-0005-0000-0000-0000AF3C0000}"/>
    <cellStyle name="標準 11 4 2 4 3" xfId="18256" xr:uid="{00000000-0005-0000-0000-0000B03C0000}"/>
    <cellStyle name="標準 11 4 2 5" xfId="4647" xr:uid="{00000000-0005-0000-0000-0000B13C0000}"/>
    <cellStyle name="標準 11 4 2 5 2" xfId="12134" xr:uid="{00000000-0005-0000-0000-0000B23C0000}"/>
    <cellStyle name="標準 11 4 2 5 3" xfId="19618" xr:uid="{00000000-0005-0000-0000-0000B33C0000}"/>
    <cellStyle name="標準 11 4 2 6" xfId="6007" xr:uid="{00000000-0005-0000-0000-0000B43C0000}"/>
    <cellStyle name="標準 11 4 2 6 2" xfId="13494" xr:uid="{00000000-0005-0000-0000-0000B53C0000}"/>
    <cellStyle name="標準 11 4 2 6 3" xfId="20978" xr:uid="{00000000-0005-0000-0000-0000B63C0000}"/>
    <cellStyle name="標準 11 4 2 7" xfId="7373" xr:uid="{00000000-0005-0000-0000-0000B73C0000}"/>
    <cellStyle name="標準 11 4 2 7 2" xfId="14859" xr:uid="{00000000-0005-0000-0000-0000B83C0000}"/>
    <cellStyle name="標準 11 4 2 7 3" xfId="22343" xr:uid="{00000000-0005-0000-0000-0000B93C0000}"/>
    <cellStyle name="標準 11 4 2 8" xfId="8052" xr:uid="{00000000-0005-0000-0000-0000BA3C0000}"/>
    <cellStyle name="標準 11 4 2 9" xfId="15536" xr:uid="{00000000-0005-0000-0000-0000BB3C0000}"/>
    <cellStyle name="標準 11 4 3" xfId="903" xr:uid="{00000000-0005-0000-0000-0000BC3C0000}"/>
    <cellStyle name="標準 11 4 3 2" xfId="2265" xr:uid="{00000000-0005-0000-0000-0000BD3C0000}"/>
    <cellStyle name="標準 11 4 3 2 2" xfId="9752" xr:uid="{00000000-0005-0000-0000-0000BE3C0000}"/>
    <cellStyle name="標準 11 4 3 2 3" xfId="17236" xr:uid="{00000000-0005-0000-0000-0000BF3C0000}"/>
    <cellStyle name="標準 11 4 3 3" xfId="3625" xr:uid="{00000000-0005-0000-0000-0000C03C0000}"/>
    <cellStyle name="標準 11 4 3 3 2" xfId="11112" xr:uid="{00000000-0005-0000-0000-0000C13C0000}"/>
    <cellStyle name="標準 11 4 3 3 3" xfId="18596" xr:uid="{00000000-0005-0000-0000-0000C23C0000}"/>
    <cellStyle name="標準 11 4 3 4" xfId="4987" xr:uid="{00000000-0005-0000-0000-0000C33C0000}"/>
    <cellStyle name="標準 11 4 3 4 2" xfId="12474" xr:uid="{00000000-0005-0000-0000-0000C43C0000}"/>
    <cellStyle name="標準 11 4 3 4 3" xfId="19958" xr:uid="{00000000-0005-0000-0000-0000C53C0000}"/>
    <cellStyle name="標準 11 4 3 5" xfId="6347" xr:uid="{00000000-0005-0000-0000-0000C63C0000}"/>
    <cellStyle name="標準 11 4 3 5 2" xfId="13834" xr:uid="{00000000-0005-0000-0000-0000C73C0000}"/>
    <cellStyle name="標準 11 4 3 5 3" xfId="21318" xr:uid="{00000000-0005-0000-0000-0000C83C0000}"/>
    <cellStyle name="標準 11 4 3 6" xfId="8392" xr:uid="{00000000-0005-0000-0000-0000C93C0000}"/>
    <cellStyle name="標準 11 4 3 7" xfId="15876" xr:uid="{00000000-0005-0000-0000-0000CA3C0000}"/>
    <cellStyle name="標準 11 4 4" xfId="1585" xr:uid="{00000000-0005-0000-0000-0000CB3C0000}"/>
    <cellStyle name="標準 11 4 4 2" xfId="9072" xr:uid="{00000000-0005-0000-0000-0000CC3C0000}"/>
    <cellStyle name="標準 11 4 4 3" xfId="16556" xr:uid="{00000000-0005-0000-0000-0000CD3C0000}"/>
    <cellStyle name="標準 11 4 5" xfId="2945" xr:uid="{00000000-0005-0000-0000-0000CE3C0000}"/>
    <cellStyle name="標準 11 4 5 2" xfId="10432" xr:uid="{00000000-0005-0000-0000-0000CF3C0000}"/>
    <cellStyle name="標準 11 4 5 3" xfId="17916" xr:uid="{00000000-0005-0000-0000-0000D03C0000}"/>
    <cellStyle name="標準 11 4 6" xfId="4307" xr:uid="{00000000-0005-0000-0000-0000D13C0000}"/>
    <cellStyle name="標準 11 4 6 2" xfId="11794" xr:uid="{00000000-0005-0000-0000-0000D23C0000}"/>
    <cellStyle name="標準 11 4 6 3" xfId="19278" xr:uid="{00000000-0005-0000-0000-0000D33C0000}"/>
    <cellStyle name="標準 11 4 7" xfId="5667" xr:uid="{00000000-0005-0000-0000-0000D43C0000}"/>
    <cellStyle name="標準 11 4 7 2" xfId="13154" xr:uid="{00000000-0005-0000-0000-0000D53C0000}"/>
    <cellStyle name="標準 11 4 7 3" xfId="20638" xr:uid="{00000000-0005-0000-0000-0000D63C0000}"/>
    <cellStyle name="標準 11 4 8" xfId="7035" xr:uid="{00000000-0005-0000-0000-0000D73C0000}"/>
    <cellStyle name="標準 11 4 8 2" xfId="14521" xr:uid="{00000000-0005-0000-0000-0000D83C0000}"/>
    <cellStyle name="標準 11 4 8 3" xfId="22005" xr:uid="{00000000-0005-0000-0000-0000D93C0000}"/>
    <cellStyle name="標準 11 4 9" xfId="7714" xr:uid="{00000000-0005-0000-0000-0000DA3C0000}"/>
    <cellStyle name="標準 11 5" xfId="394" xr:uid="{00000000-0005-0000-0000-0000DB3C0000}"/>
    <cellStyle name="標準 11 5 2" xfId="1072" xr:uid="{00000000-0005-0000-0000-0000DC3C0000}"/>
    <cellStyle name="標準 11 5 2 2" xfId="2434" xr:uid="{00000000-0005-0000-0000-0000DD3C0000}"/>
    <cellStyle name="標準 11 5 2 2 2" xfId="9921" xr:uid="{00000000-0005-0000-0000-0000DE3C0000}"/>
    <cellStyle name="標準 11 5 2 2 3" xfId="17405" xr:uid="{00000000-0005-0000-0000-0000DF3C0000}"/>
    <cellStyle name="標準 11 5 2 3" xfId="3794" xr:uid="{00000000-0005-0000-0000-0000E03C0000}"/>
    <cellStyle name="標準 11 5 2 3 2" xfId="11281" xr:uid="{00000000-0005-0000-0000-0000E13C0000}"/>
    <cellStyle name="標準 11 5 2 3 3" xfId="18765" xr:uid="{00000000-0005-0000-0000-0000E23C0000}"/>
    <cellStyle name="標準 11 5 2 4" xfId="5156" xr:uid="{00000000-0005-0000-0000-0000E33C0000}"/>
    <cellStyle name="標準 11 5 2 4 2" xfId="12643" xr:uid="{00000000-0005-0000-0000-0000E43C0000}"/>
    <cellStyle name="標準 11 5 2 4 3" xfId="20127" xr:uid="{00000000-0005-0000-0000-0000E53C0000}"/>
    <cellStyle name="標準 11 5 2 5" xfId="6516" xr:uid="{00000000-0005-0000-0000-0000E63C0000}"/>
    <cellStyle name="標準 11 5 2 5 2" xfId="14003" xr:uid="{00000000-0005-0000-0000-0000E73C0000}"/>
    <cellStyle name="標準 11 5 2 5 3" xfId="21487" xr:uid="{00000000-0005-0000-0000-0000E83C0000}"/>
    <cellStyle name="標準 11 5 2 6" xfId="8561" xr:uid="{00000000-0005-0000-0000-0000E93C0000}"/>
    <cellStyle name="標準 11 5 2 7" xfId="16045" xr:uid="{00000000-0005-0000-0000-0000EA3C0000}"/>
    <cellStyle name="標準 11 5 3" xfId="1756" xr:uid="{00000000-0005-0000-0000-0000EB3C0000}"/>
    <cellStyle name="標準 11 5 3 2" xfId="9243" xr:uid="{00000000-0005-0000-0000-0000EC3C0000}"/>
    <cellStyle name="標準 11 5 3 3" xfId="16727" xr:uid="{00000000-0005-0000-0000-0000ED3C0000}"/>
    <cellStyle name="標準 11 5 4" xfId="3116" xr:uid="{00000000-0005-0000-0000-0000EE3C0000}"/>
    <cellStyle name="標準 11 5 4 2" xfId="10603" xr:uid="{00000000-0005-0000-0000-0000EF3C0000}"/>
    <cellStyle name="標準 11 5 4 3" xfId="18087" xr:uid="{00000000-0005-0000-0000-0000F03C0000}"/>
    <cellStyle name="標準 11 5 5" xfId="4478" xr:uid="{00000000-0005-0000-0000-0000F13C0000}"/>
    <cellStyle name="標準 11 5 5 2" xfId="11965" xr:uid="{00000000-0005-0000-0000-0000F23C0000}"/>
    <cellStyle name="標準 11 5 5 3" xfId="19449" xr:uid="{00000000-0005-0000-0000-0000F33C0000}"/>
    <cellStyle name="標準 11 5 6" xfId="5838" xr:uid="{00000000-0005-0000-0000-0000F43C0000}"/>
    <cellStyle name="標準 11 5 6 2" xfId="13325" xr:uid="{00000000-0005-0000-0000-0000F53C0000}"/>
    <cellStyle name="標準 11 5 6 3" xfId="20809" xr:uid="{00000000-0005-0000-0000-0000F63C0000}"/>
    <cellStyle name="標準 11 5 7" xfId="7204" xr:uid="{00000000-0005-0000-0000-0000F73C0000}"/>
    <cellStyle name="標準 11 5 7 2" xfId="14690" xr:uid="{00000000-0005-0000-0000-0000F83C0000}"/>
    <cellStyle name="標準 11 5 7 3" xfId="22174" xr:uid="{00000000-0005-0000-0000-0000F93C0000}"/>
    <cellStyle name="標準 11 5 8" xfId="7883" xr:uid="{00000000-0005-0000-0000-0000FA3C0000}"/>
    <cellStyle name="標準 11 5 9" xfId="15367" xr:uid="{00000000-0005-0000-0000-0000FB3C0000}"/>
    <cellStyle name="標準 11 6" xfId="733" xr:uid="{00000000-0005-0000-0000-0000FC3C0000}"/>
    <cellStyle name="標準 11 6 2" xfId="2095" xr:uid="{00000000-0005-0000-0000-0000FD3C0000}"/>
    <cellStyle name="標準 11 6 2 2" xfId="9582" xr:uid="{00000000-0005-0000-0000-0000FE3C0000}"/>
    <cellStyle name="標準 11 6 2 3" xfId="17066" xr:uid="{00000000-0005-0000-0000-0000FF3C0000}"/>
    <cellStyle name="標準 11 6 3" xfId="3455" xr:uid="{00000000-0005-0000-0000-0000003D0000}"/>
    <cellStyle name="標準 11 6 3 2" xfId="10942" xr:uid="{00000000-0005-0000-0000-0000013D0000}"/>
    <cellStyle name="標準 11 6 3 3" xfId="18426" xr:uid="{00000000-0005-0000-0000-0000023D0000}"/>
    <cellStyle name="標準 11 6 4" xfId="4817" xr:uid="{00000000-0005-0000-0000-0000033D0000}"/>
    <cellStyle name="標準 11 6 4 2" xfId="12304" xr:uid="{00000000-0005-0000-0000-0000043D0000}"/>
    <cellStyle name="標準 11 6 4 3" xfId="19788" xr:uid="{00000000-0005-0000-0000-0000053D0000}"/>
    <cellStyle name="標準 11 6 5" xfId="6177" xr:uid="{00000000-0005-0000-0000-0000063D0000}"/>
    <cellStyle name="標準 11 6 5 2" xfId="13664" xr:uid="{00000000-0005-0000-0000-0000073D0000}"/>
    <cellStyle name="標準 11 6 5 3" xfId="21148" xr:uid="{00000000-0005-0000-0000-0000083D0000}"/>
    <cellStyle name="標準 11 6 6" xfId="8222" xr:uid="{00000000-0005-0000-0000-0000093D0000}"/>
    <cellStyle name="標準 11 6 7" xfId="15706" xr:uid="{00000000-0005-0000-0000-00000A3D0000}"/>
    <cellStyle name="標準 11 7" xfId="1427" xr:uid="{00000000-0005-0000-0000-00000B3D0000}"/>
    <cellStyle name="標準 11 7 2" xfId="8914" xr:uid="{00000000-0005-0000-0000-00000C3D0000}"/>
    <cellStyle name="標準 11 7 3" xfId="16398" xr:uid="{00000000-0005-0000-0000-00000D3D0000}"/>
    <cellStyle name="標準 11 8" xfId="2787" xr:uid="{00000000-0005-0000-0000-00000E3D0000}"/>
    <cellStyle name="標準 11 8 2" xfId="10274" xr:uid="{00000000-0005-0000-0000-00000F3D0000}"/>
    <cellStyle name="標準 11 8 3" xfId="17758" xr:uid="{00000000-0005-0000-0000-0000103D0000}"/>
    <cellStyle name="標準 11 9" xfId="4149" xr:uid="{00000000-0005-0000-0000-0000113D0000}"/>
    <cellStyle name="標準 11 9 2" xfId="11636" xr:uid="{00000000-0005-0000-0000-0000123D0000}"/>
    <cellStyle name="標準 11 9 3" xfId="19120" xr:uid="{00000000-0005-0000-0000-0000133D0000}"/>
    <cellStyle name="標準 12" xfId="72" xr:uid="{00000000-0005-0000-0000-0000143D0000}"/>
    <cellStyle name="標準 12 10" xfId="6881" xr:uid="{00000000-0005-0000-0000-0000153D0000}"/>
    <cellStyle name="標準 12 10 2" xfId="14367" xr:uid="{00000000-0005-0000-0000-0000163D0000}"/>
    <cellStyle name="標準 12 10 3" xfId="21851" xr:uid="{00000000-0005-0000-0000-0000173D0000}"/>
    <cellStyle name="標準 12 11" xfId="7560" xr:uid="{00000000-0005-0000-0000-0000183D0000}"/>
    <cellStyle name="標準 12 12" xfId="15044" xr:uid="{00000000-0005-0000-0000-0000193D0000}"/>
    <cellStyle name="標準 12 2" xfId="152" xr:uid="{00000000-0005-0000-0000-00001A3D0000}"/>
    <cellStyle name="標準 12 2 10" xfId="7645" xr:uid="{00000000-0005-0000-0000-00001B3D0000}"/>
    <cellStyle name="標準 12 2 11" xfId="15129" xr:uid="{00000000-0005-0000-0000-00001C3D0000}"/>
    <cellStyle name="標準 12 2 2" xfId="322" xr:uid="{00000000-0005-0000-0000-00001D3D0000}"/>
    <cellStyle name="標準 12 2 2 10" xfId="15299" xr:uid="{00000000-0005-0000-0000-00001E3D0000}"/>
    <cellStyle name="標準 12 2 2 2" xfId="664" xr:uid="{00000000-0005-0000-0000-00001F3D0000}"/>
    <cellStyle name="標準 12 2 2 2 2" xfId="1342" xr:uid="{00000000-0005-0000-0000-0000203D0000}"/>
    <cellStyle name="標準 12 2 2 2 2 2" xfId="2704" xr:uid="{00000000-0005-0000-0000-0000213D0000}"/>
    <cellStyle name="標準 12 2 2 2 2 2 2" xfId="10191" xr:uid="{00000000-0005-0000-0000-0000223D0000}"/>
    <cellStyle name="標準 12 2 2 2 2 2 3" xfId="17675" xr:uid="{00000000-0005-0000-0000-0000233D0000}"/>
    <cellStyle name="標準 12 2 2 2 2 3" xfId="4064" xr:uid="{00000000-0005-0000-0000-0000243D0000}"/>
    <cellStyle name="標準 12 2 2 2 2 3 2" xfId="11551" xr:uid="{00000000-0005-0000-0000-0000253D0000}"/>
    <cellStyle name="標準 12 2 2 2 2 3 3" xfId="19035" xr:uid="{00000000-0005-0000-0000-0000263D0000}"/>
    <cellStyle name="標準 12 2 2 2 2 4" xfId="5426" xr:uid="{00000000-0005-0000-0000-0000273D0000}"/>
    <cellStyle name="標準 12 2 2 2 2 4 2" xfId="12913" xr:uid="{00000000-0005-0000-0000-0000283D0000}"/>
    <cellStyle name="標準 12 2 2 2 2 4 3" xfId="20397" xr:uid="{00000000-0005-0000-0000-0000293D0000}"/>
    <cellStyle name="標準 12 2 2 2 2 5" xfId="6786" xr:uid="{00000000-0005-0000-0000-00002A3D0000}"/>
    <cellStyle name="標準 12 2 2 2 2 5 2" xfId="14273" xr:uid="{00000000-0005-0000-0000-00002B3D0000}"/>
    <cellStyle name="標準 12 2 2 2 2 5 3" xfId="21757" xr:uid="{00000000-0005-0000-0000-00002C3D0000}"/>
    <cellStyle name="標準 12 2 2 2 2 6" xfId="8831" xr:uid="{00000000-0005-0000-0000-00002D3D0000}"/>
    <cellStyle name="標準 12 2 2 2 2 7" xfId="16315" xr:uid="{00000000-0005-0000-0000-00002E3D0000}"/>
    <cellStyle name="標準 12 2 2 2 3" xfId="2026" xr:uid="{00000000-0005-0000-0000-00002F3D0000}"/>
    <cellStyle name="標準 12 2 2 2 3 2" xfId="9513" xr:uid="{00000000-0005-0000-0000-0000303D0000}"/>
    <cellStyle name="標準 12 2 2 2 3 3" xfId="16997" xr:uid="{00000000-0005-0000-0000-0000313D0000}"/>
    <cellStyle name="標準 12 2 2 2 4" xfId="3386" xr:uid="{00000000-0005-0000-0000-0000323D0000}"/>
    <cellStyle name="標準 12 2 2 2 4 2" xfId="10873" xr:uid="{00000000-0005-0000-0000-0000333D0000}"/>
    <cellStyle name="標準 12 2 2 2 4 3" xfId="18357" xr:uid="{00000000-0005-0000-0000-0000343D0000}"/>
    <cellStyle name="標準 12 2 2 2 5" xfId="4748" xr:uid="{00000000-0005-0000-0000-0000353D0000}"/>
    <cellStyle name="標準 12 2 2 2 5 2" xfId="12235" xr:uid="{00000000-0005-0000-0000-0000363D0000}"/>
    <cellStyle name="標準 12 2 2 2 5 3" xfId="19719" xr:uid="{00000000-0005-0000-0000-0000373D0000}"/>
    <cellStyle name="標準 12 2 2 2 6" xfId="6108" xr:uid="{00000000-0005-0000-0000-0000383D0000}"/>
    <cellStyle name="標準 12 2 2 2 6 2" xfId="13595" xr:uid="{00000000-0005-0000-0000-0000393D0000}"/>
    <cellStyle name="標準 12 2 2 2 6 3" xfId="21079" xr:uid="{00000000-0005-0000-0000-00003A3D0000}"/>
    <cellStyle name="標準 12 2 2 2 7" xfId="7474" xr:uid="{00000000-0005-0000-0000-00003B3D0000}"/>
    <cellStyle name="標準 12 2 2 2 7 2" xfId="14960" xr:uid="{00000000-0005-0000-0000-00003C3D0000}"/>
    <cellStyle name="標準 12 2 2 2 7 3" xfId="22444" xr:uid="{00000000-0005-0000-0000-00003D3D0000}"/>
    <cellStyle name="標準 12 2 2 2 8" xfId="8153" xr:uid="{00000000-0005-0000-0000-00003E3D0000}"/>
    <cellStyle name="標準 12 2 2 2 9" xfId="15637" xr:uid="{00000000-0005-0000-0000-00003F3D0000}"/>
    <cellStyle name="標準 12 2 2 3" xfId="1004" xr:uid="{00000000-0005-0000-0000-0000403D0000}"/>
    <cellStyle name="標準 12 2 2 3 2" xfId="2366" xr:uid="{00000000-0005-0000-0000-0000413D0000}"/>
    <cellStyle name="標準 12 2 2 3 2 2" xfId="9853" xr:uid="{00000000-0005-0000-0000-0000423D0000}"/>
    <cellStyle name="標準 12 2 2 3 2 3" xfId="17337" xr:uid="{00000000-0005-0000-0000-0000433D0000}"/>
    <cellStyle name="標準 12 2 2 3 3" xfId="3726" xr:uid="{00000000-0005-0000-0000-0000443D0000}"/>
    <cellStyle name="標準 12 2 2 3 3 2" xfId="11213" xr:uid="{00000000-0005-0000-0000-0000453D0000}"/>
    <cellStyle name="標準 12 2 2 3 3 3" xfId="18697" xr:uid="{00000000-0005-0000-0000-0000463D0000}"/>
    <cellStyle name="標準 12 2 2 3 4" xfId="5088" xr:uid="{00000000-0005-0000-0000-0000473D0000}"/>
    <cellStyle name="標準 12 2 2 3 4 2" xfId="12575" xr:uid="{00000000-0005-0000-0000-0000483D0000}"/>
    <cellStyle name="標準 12 2 2 3 4 3" xfId="20059" xr:uid="{00000000-0005-0000-0000-0000493D0000}"/>
    <cellStyle name="標準 12 2 2 3 5" xfId="6448" xr:uid="{00000000-0005-0000-0000-00004A3D0000}"/>
    <cellStyle name="標準 12 2 2 3 5 2" xfId="13935" xr:uid="{00000000-0005-0000-0000-00004B3D0000}"/>
    <cellStyle name="標準 12 2 2 3 5 3" xfId="21419" xr:uid="{00000000-0005-0000-0000-00004C3D0000}"/>
    <cellStyle name="標準 12 2 2 3 6" xfId="8493" xr:uid="{00000000-0005-0000-0000-00004D3D0000}"/>
    <cellStyle name="標準 12 2 2 3 7" xfId="15977" xr:uid="{00000000-0005-0000-0000-00004E3D0000}"/>
    <cellStyle name="標準 12 2 2 4" xfId="1686" xr:uid="{00000000-0005-0000-0000-00004F3D0000}"/>
    <cellStyle name="標準 12 2 2 4 2" xfId="9173" xr:uid="{00000000-0005-0000-0000-0000503D0000}"/>
    <cellStyle name="標準 12 2 2 4 3" xfId="16657" xr:uid="{00000000-0005-0000-0000-0000513D0000}"/>
    <cellStyle name="標準 12 2 2 5" xfId="3046" xr:uid="{00000000-0005-0000-0000-0000523D0000}"/>
    <cellStyle name="標準 12 2 2 5 2" xfId="10533" xr:uid="{00000000-0005-0000-0000-0000533D0000}"/>
    <cellStyle name="標準 12 2 2 5 3" xfId="18017" xr:uid="{00000000-0005-0000-0000-0000543D0000}"/>
    <cellStyle name="標準 12 2 2 6" xfId="4408" xr:uid="{00000000-0005-0000-0000-0000553D0000}"/>
    <cellStyle name="標準 12 2 2 6 2" xfId="11895" xr:uid="{00000000-0005-0000-0000-0000563D0000}"/>
    <cellStyle name="標準 12 2 2 6 3" xfId="19379" xr:uid="{00000000-0005-0000-0000-0000573D0000}"/>
    <cellStyle name="標準 12 2 2 7" xfId="5768" xr:uid="{00000000-0005-0000-0000-0000583D0000}"/>
    <cellStyle name="標準 12 2 2 7 2" xfId="13255" xr:uid="{00000000-0005-0000-0000-0000593D0000}"/>
    <cellStyle name="標準 12 2 2 7 3" xfId="20739" xr:uid="{00000000-0005-0000-0000-00005A3D0000}"/>
    <cellStyle name="標準 12 2 2 8" xfId="7136" xr:uid="{00000000-0005-0000-0000-00005B3D0000}"/>
    <cellStyle name="標準 12 2 2 8 2" xfId="14622" xr:uid="{00000000-0005-0000-0000-00005C3D0000}"/>
    <cellStyle name="標準 12 2 2 8 3" xfId="22106" xr:uid="{00000000-0005-0000-0000-00005D3D0000}"/>
    <cellStyle name="標準 12 2 2 9" xfId="7815" xr:uid="{00000000-0005-0000-0000-00005E3D0000}"/>
    <cellStyle name="標準 12 2 3" xfId="495" xr:uid="{00000000-0005-0000-0000-00005F3D0000}"/>
    <cellStyle name="標準 12 2 3 2" xfId="1173" xr:uid="{00000000-0005-0000-0000-0000603D0000}"/>
    <cellStyle name="標準 12 2 3 2 2" xfId="2535" xr:uid="{00000000-0005-0000-0000-0000613D0000}"/>
    <cellStyle name="標準 12 2 3 2 2 2" xfId="10022" xr:uid="{00000000-0005-0000-0000-0000623D0000}"/>
    <cellStyle name="標準 12 2 3 2 2 3" xfId="17506" xr:uid="{00000000-0005-0000-0000-0000633D0000}"/>
    <cellStyle name="標準 12 2 3 2 3" xfId="3895" xr:uid="{00000000-0005-0000-0000-0000643D0000}"/>
    <cellStyle name="標準 12 2 3 2 3 2" xfId="11382" xr:uid="{00000000-0005-0000-0000-0000653D0000}"/>
    <cellStyle name="標準 12 2 3 2 3 3" xfId="18866" xr:uid="{00000000-0005-0000-0000-0000663D0000}"/>
    <cellStyle name="標準 12 2 3 2 4" xfId="5257" xr:uid="{00000000-0005-0000-0000-0000673D0000}"/>
    <cellStyle name="標準 12 2 3 2 4 2" xfId="12744" xr:uid="{00000000-0005-0000-0000-0000683D0000}"/>
    <cellStyle name="標準 12 2 3 2 4 3" xfId="20228" xr:uid="{00000000-0005-0000-0000-0000693D0000}"/>
    <cellStyle name="標準 12 2 3 2 5" xfId="6617" xr:uid="{00000000-0005-0000-0000-00006A3D0000}"/>
    <cellStyle name="標準 12 2 3 2 5 2" xfId="14104" xr:uid="{00000000-0005-0000-0000-00006B3D0000}"/>
    <cellStyle name="標準 12 2 3 2 5 3" xfId="21588" xr:uid="{00000000-0005-0000-0000-00006C3D0000}"/>
    <cellStyle name="標準 12 2 3 2 6" xfId="8662" xr:uid="{00000000-0005-0000-0000-00006D3D0000}"/>
    <cellStyle name="標準 12 2 3 2 7" xfId="16146" xr:uid="{00000000-0005-0000-0000-00006E3D0000}"/>
    <cellStyle name="標準 12 2 3 3" xfId="1857" xr:uid="{00000000-0005-0000-0000-00006F3D0000}"/>
    <cellStyle name="標準 12 2 3 3 2" xfId="9344" xr:uid="{00000000-0005-0000-0000-0000703D0000}"/>
    <cellStyle name="標準 12 2 3 3 3" xfId="16828" xr:uid="{00000000-0005-0000-0000-0000713D0000}"/>
    <cellStyle name="標準 12 2 3 4" xfId="3217" xr:uid="{00000000-0005-0000-0000-0000723D0000}"/>
    <cellStyle name="標準 12 2 3 4 2" xfId="10704" xr:uid="{00000000-0005-0000-0000-0000733D0000}"/>
    <cellStyle name="標準 12 2 3 4 3" xfId="18188" xr:uid="{00000000-0005-0000-0000-0000743D0000}"/>
    <cellStyle name="標準 12 2 3 5" xfId="4579" xr:uid="{00000000-0005-0000-0000-0000753D0000}"/>
    <cellStyle name="標準 12 2 3 5 2" xfId="12066" xr:uid="{00000000-0005-0000-0000-0000763D0000}"/>
    <cellStyle name="標準 12 2 3 5 3" xfId="19550" xr:uid="{00000000-0005-0000-0000-0000773D0000}"/>
    <cellStyle name="標準 12 2 3 6" xfId="5939" xr:uid="{00000000-0005-0000-0000-0000783D0000}"/>
    <cellStyle name="標準 12 2 3 6 2" xfId="13426" xr:uid="{00000000-0005-0000-0000-0000793D0000}"/>
    <cellStyle name="標準 12 2 3 6 3" xfId="20910" xr:uid="{00000000-0005-0000-0000-00007A3D0000}"/>
    <cellStyle name="標準 12 2 3 7" xfId="7305" xr:uid="{00000000-0005-0000-0000-00007B3D0000}"/>
    <cellStyle name="標準 12 2 3 7 2" xfId="14791" xr:uid="{00000000-0005-0000-0000-00007C3D0000}"/>
    <cellStyle name="標準 12 2 3 7 3" xfId="22275" xr:uid="{00000000-0005-0000-0000-00007D3D0000}"/>
    <cellStyle name="標準 12 2 3 8" xfId="7984" xr:uid="{00000000-0005-0000-0000-00007E3D0000}"/>
    <cellStyle name="標準 12 2 3 9" xfId="15468" xr:uid="{00000000-0005-0000-0000-00007F3D0000}"/>
    <cellStyle name="標準 12 2 4" xfId="834" xr:uid="{00000000-0005-0000-0000-0000803D0000}"/>
    <cellStyle name="標準 12 2 4 2" xfId="2196" xr:uid="{00000000-0005-0000-0000-0000813D0000}"/>
    <cellStyle name="標準 12 2 4 2 2" xfId="9683" xr:uid="{00000000-0005-0000-0000-0000823D0000}"/>
    <cellStyle name="標準 12 2 4 2 3" xfId="17167" xr:uid="{00000000-0005-0000-0000-0000833D0000}"/>
    <cellStyle name="標準 12 2 4 3" xfId="3556" xr:uid="{00000000-0005-0000-0000-0000843D0000}"/>
    <cellStyle name="標準 12 2 4 3 2" xfId="11043" xr:uid="{00000000-0005-0000-0000-0000853D0000}"/>
    <cellStyle name="標準 12 2 4 3 3" xfId="18527" xr:uid="{00000000-0005-0000-0000-0000863D0000}"/>
    <cellStyle name="標準 12 2 4 4" xfId="4918" xr:uid="{00000000-0005-0000-0000-0000873D0000}"/>
    <cellStyle name="標準 12 2 4 4 2" xfId="12405" xr:uid="{00000000-0005-0000-0000-0000883D0000}"/>
    <cellStyle name="標準 12 2 4 4 3" xfId="19889" xr:uid="{00000000-0005-0000-0000-0000893D0000}"/>
    <cellStyle name="標準 12 2 4 5" xfId="6278" xr:uid="{00000000-0005-0000-0000-00008A3D0000}"/>
    <cellStyle name="標準 12 2 4 5 2" xfId="13765" xr:uid="{00000000-0005-0000-0000-00008B3D0000}"/>
    <cellStyle name="標準 12 2 4 5 3" xfId="21249" xr:uid="{00000000-0005-0000-0000-00008C3D0000}"/>
    <cellStyle name="標準 12 2 4 6" xfId="8323" xr:uid="{00000000-0005-0000-0000-00008D3D0000}"/>
    <cellStyle name="標準 12 2 4 7" xfId="15807" xr:uid="{00000000-0005-0000-0000-00008E3D0000}"/>
    <cellStyle name="標準 12 2 5" xfId="1517" xr:uid="{00000000-0005-0000-0000-00008F3D0000}"/>
    <cellStyle name="標準 12 2 5 2" xfId="9004" xr:uid="{00000000-0005-0000-0000-0000903D0000}"/>
    <cellStyle name="標準 12 2 5 3" xfId="16488" xr:uid="{00000000-0005-0000-0000-0000913D0000}"/>
    <cellStyle name="標準 12 2 6" xfId="2877" xr:uid="{00000000-0005-0000-0000-0000923D0000}"/>
    <cellStyle name="標準 12 2 6 2" xfId="10364" xr:uid="{00000000-0005-0000-0000-0000933D0000}"/>
    <cellStyle name="標準 12 2 6 3" xfId="17848" xr:uid="{00000000-0005-0000-0000-0000943D0000}"/>
    <cellStyle name="標準 12 2 7" xfId="4239" xr:uid="{00000000-0005-0000-0000-0000953D0000}"/>
    <cellStyle name="標準 12 2 7 2" xfId="11726" xr:uid="{00000000-0005-0000-0000-0000963D0000}"/>
    <cellStyle name="標準 12 2 7 3" xfId="19210" xr:uid="{00000000-0005-0000-0000-0000973D0000}"/>
    <cellStyle name="標準 12 2 8" xfId="5599" xr:uid="{00000000-0005-0000-0000-0000983D0000}"/>
    <cellStyle name="標準 12 2 8 2" xfId="13086" xr:uid="{00000000-0005-0000-0000-0000993D0000}"/>
    <cellStyle name="標準 12 2 8 3" xfId="20570" xr:uid="{00000000-0005-0000-0000-00009A3D0000}"/>
    <cellStyle name="標準 12 2 9" xfId="6966" xr:uid="{00000000-0005-0000-0000-00009B3D0000}"/>
    <cellStyle name="標準 12 2 9 2" xfId="14452" xr:uid="{00000000-0005-0000-0000-00009C3D0000}"/>
    <cellStyle name="標準 12 2 9 3" xfId="21936" xr:uid="{00000000-0005-0000-0000-00009D3D0000}"/>
    <cellStyle name="標準 12 3" xfId="237" xr:uid="{00000000-0005-0000-0000-00009E3D0000}"/>
    <cellStyle name="標準 12 3 10" xfId="15214" xr:uid="{00000000-0005-0000-0000-00009F3D0000}"/>
    <cellStyle name="標準 12 3 2" xfId="579" xr:uid="{00000000-0005-0000-0000-0000A03D0000}"/>
    <cellStyle name="標準 12 3 2 2" xfId="1257" xr:uid="{00000000-0005-0000-0000-0000A13D0000}"/>
    <cellStyle name="標準 12 3 2 2 2" xfId="2619" xr:uid="{00000000-0005-0000-0000-0000A23D0000}"/>
    <cellStyle name="標準 12 3 2 2 2 2" xfId="10106" xr:uid="{00000000-0005-0000-0000-0000A33D0000}"/>
    <cellStyle name="標準 12 3 2 2 2 3" xfId="17590" xr:uid="{00000000-0005-0000-0000-0000A43D0000}"/>
    <cellStyle name="標準 12 3 2 2 3" xfId="3979" xr:uid="{00000000-0005-0000-0000-0000A53D0000}"/>
    <cellStyle name="標準 12 3 2 2 3 2" xfId="11466" xr:uid="{00000000-0005-0000-0000-0000A63D0000}"/>
    <cellStyle name="標準 12 3 2 2 3 3" xfId="18950" xr:uid="{00000000-0005-0000-0000-0000A73D0000}"/>
    <cellStyle name="標準 12 3 2 2 4" xfId="5341" xr:uid="{00000000-0005-0000-0000-0000A83D0000}"/>
    <cellStyle name="標準 12 3 2 2 4 2" xfId="12828" xr:uid="{00000000-0005-0000-0000-0000A93D0000}"/>
    <cellStyle name="標準 12 3 2 2 4 3" xfId="20312" xr:uid="{00000000-0005-0000-0000-0000AA3D0000}"/>
    <cellStyle name="標準 12 3 2 2 5" xfId="6701" xr:uid="{00000000-0005-0000-0000-0000AB3D0000}"/>
    <cellStyle name="標準 12 3 2 2 5 2" xfId="14188" xr:uid="{00000000-0005-0000-0000-0000AC3D0000}"/>
    <cellStyle name="標準 12 3 2 2 5 3" xfId="21672" xr:uid="{00000000-0005-0000-0000-0000AD3D0000}"/>
    <cellStyle name="標準 12 3 2 2 6" xfId="8746" xr:uid="{00000000-0005-0000-0000-0000AE3D0000}"/>
    <cellStyle name="標準 12 3 2 2 7" xfId="16230" xr:uid="{00000000-0005-0000-0000-0000AF3D0000}"/>
    <cellStyle name="標準 12 3 2 3" xfId="1941" xr:uid="{00000000-0005-0000-0000-0000B03D0000}"/>
    <cellStyle name="標準 12 3 2 3 2" xfId="9428" xr:uid="{00000000-0005-0000-0000-0000B13D0000}"/>
    <cellStyle name="標準 12 3 2 3 3" xfId="16912" xr:uid="{00000000-0005-0000-0000-0000B23D0000}"/>
    <cellStyle name="標準 12 3 2 4" xfId="3301" xr:uid="{00000000-0005-0000-0000-0000B33D0000}"/>
    <cellStyle name="標準 12 3 2 4 2" xfId="10788" xr:uid="{00000000-0005-0000-0000-0000B43D0000}"/>
    <cellStyle name="標準 12 3 2 4 3" xfId="18272" xr:uid="{00000000-0005-0000-0000-0000B53D0000}"/>
    <cellStyle name="標準 12 3 2 5" xfId="4663" xr:uid="{00000000-0005-0000-0000-0000B63D0000}"/>
    <cellStyle name="標準 12 3 2 5 2" xfId="12150" xr:uid="{00000000-0005-0000-0000-0000B73D0000}"/>
    <cellStyle name="標準 12 3 2 5 3" xfId="19634" xr:uid="{00000000-0005-0000-0000-0000B83D0000}"/>
    <cellStyle name="標準 12 3 2 6" xfId="6023" xr:uid="{00000000-0005-0000-0000-0000B93D0000}"/>
    <cellStyle name="標準 12 3 2 6 2" xfId="13510" xr:uid="{00000000-0005-0000-0000-0000BA3D0000}"/>
    <cellStyle name="標準 12 3 2 6 3" xfId="20994" xr:uid="{00000000-0005-0000-0000-0000BB3D0000}"/>
    <cellStyle name="標準 12 3 2 7" xfId="7389" xr:uid="{00000000-0005-0000-0000-0000BC3D0000}"/>
    <cellStyle name="標準 12 3 2 7 2" xfId="14875" xr:uid="{00000000-0005-0000-0000-0000BD3D0000}"/>
    <cellStyle name="標準 12 3 2 7 3" xfId="22359" xr:uid="{00000000-0005-0000-0000-0000BE3D0000}"/>
    <cellStyle name="標準 12 3 2 8" xfId="8068" xr:uid="{00000000-0005-0000-0000-0000BF3D0000}"/>
    <cellStyle name="標準 12 3 2 9" xfId="15552" xr:uid="{00000000-0005-0000-0000-0000C03D0000}"/>
    <cellStyle name="標準 12 3 3" xfId="919" xr:uid="{00000000-0005-0000-0000-0000C13D0000}"/>
    <cellStyle name="標準 12 3 3 2" xfId="2281" xr:uid="{00000000-0005-0000-0000-0000C23D0000}"/>
    <cellStyle name="標準 12 3 3 2 2" xfId="9768" xr:uid="{00000000-0005-0000-0000-0000C33D0000}"/>
    <cellStyle name="標準 12 3 3 2 3" xfId="17252" xr:uid="{00000000-0005-0000-0000-0000C43D0000}"/>
    <cellStyle name="標準 12 3 3 3" xfId="3641" xr:uid="{00000000-0005-0000-0000-0000C53D0000}"/>
    <cellStyle name="標準 12 3 3 3 2" xfId="11128" xr:uid="{00000000-0005-0000-0000-0000C63D0000}"/>
    <cellStyle name="標準 12 3 3 3 3" xfId="18612" xr:uid="{00000000-0005-0000-0000-0000C73D0000}"/>
    <cellStyle name="標準 12 3 3 4" xfId="5003" xr:uid="{00000000-0005-0000-0000-0000C83D0000}"/>
    <cellStyle name="標準 12 3 3 4 2" xfId="12490" xr:uid="{00000000-0005-0000-0000-0000C93D0000}"/>
    <cellStyle name="標準 12 3 3 4 3" xfId="19974" xr:uid="{00000000-0005-0000-0000-0000CA3D0000}"/>
    <cellStyle name="標準 12 3 3 5" xfId="6363" xr:uid="{00000000-0005-0000-0000-0000CB3D0000}"/>
    <cellStyle name="標準 12 3 3 5 2" xfId="13850" xr:uid="{00000000-0005-0000-0000-0000CC3D0000}"/>
    <cellStyle name="標準 12 3 3 5 3" xfId="21334" xr:uid="{00000000-0005-0000-0000-0000CD3D0000}"/>
    <cellStyle name="標準 12 3 3 6" xfId="8408" xr:uid="{00000000-0005-0000-0000-0000CE3D0000}"/>
    <cellStyle name="標準 12 3 3 7" xfId="15892" xr:uid="{00000000-0005-0000-0000-0000CF3D0000}"/>
    <cellStyle name="標準 12 3 4" xfId="1601" xr:uid="{00000000-0005-0000-0000-0000D03D0000}"/>
    <cellStyle name="標準 12 3 4 2" xfId="9088" xr:uid="{00000000-0005-0000-0000-0000D13D0000}"/>
    <cellStyle name="標準 12 3 4 3" xfId="16572" xr:uid="{00000000-0005-0000-0000-0000D23D0000}"/>
    <cellStyle name="標準 12 3 5" xfId="2961" xr:uid="{00000000-0005-0000-0000-0000D33D0000}"/>
    <cellStyle name="標準 12 3 5 2" xfId="10448" xr:uid="{00000000-0005-0000-0000-0000D43D0000}"/>
    <cellStyle name="標準 12 3 5 3" xfId="17932" xr:uid="{00000000-0005-0000-0000-0000D53D0000}"/>
    <cellStyle name="標準 12 3 6" xfId="4323" xr:uid="{00000000-0005-0000-0000-0000D63D0000}"/>
    <cellStyle name="標準 12 3 6 2" xfId="11810" xr:uid="{00000000-0005-0000-0000-0000D73D0000}"/>
    <cellStyle name="標準 12 3 6 3" xfId="19294" xr:uid="{00000000-0005-0000-0000-0000D83D0000}"/>
    <cellStyle name="標準 12 3 7" xfId="5683" xr:uid="{00000000-0005-0000-0000-0000D93D0000}"/>
    <cellStyle name="標準 12 3 7 2" xfId="13170" xr:uid="{00000000-0005-0000-0000-0000DA3D0000}"/>
    <cellStyle name="標準 12 3 7 3" xfId="20654" xr:uid="{00000000-0005-0000-0000-0000DB3D0000}"/>
    <cellStyle name="標準 12 3 8" xfId="7051" xr:uid="{00000000-0005-0000-0000-0000DC3D0000}"/>
    <cellStyle name="標準 12 3 8 2" xfId="14537" xr:uid="{00000000-0005-0000-0000-0000DD3D0000}"/>
    <cellStyle name="標準 12 3 8 3" xfId="22021" xr:uid="{00000000-0005-0000-0000-0000DE3D0000}"/>
    <cellStyle name="標準 12 3 9" xfId="7730" xr:uid="{00000000-0005-0000-0000-0000DF3D0000}"/>
    <cellStyle name="標準 12 4" xfId="410" xr:uid="{00000000-0005-0000-0000-0000E03D0000}"/>
    <cellStyle name="標準 12 4 2" xfId="1088" xr:uid="{00000000-0005-0000-0000-0000E13D0000}"/>
    <cellStyle name="標準 12 4 2 2" xfId="2450" xr:uid="{00000000-0005-0000-0000-0000E23D0000}"/>
    <cellStyle name="標準 12 4 2 2 2" xfId="9937" xr:uid="{00000000-0005-0000-0000-0000E33D0000}"/>
    <cellStyle name="標準 12 4 2 2 3" xfId="17421" xr:uid="{00000000-0005-0000-0000-0000E43D0000}"/>
    <cellStyle name="標準 12 4 2 3" xfId="3810" xr:uid="{00000000-0005-0000-0000-0000E53D0000}"/>
    <cellStyle name="標準 12 4 2 3 2" xfId="11297" xr:uid="{00000000-0005-0000-0000-0000E63D0000}"/>
    <cellStyle name="標準 12 4 2 3 3" xfId="18781" xr:uid="{00000000-0005-0000-0000-0000E73D0000}"/>
    <cellStyle name="標準 12 4 2 4" xfId="5172" xr:uid="{00000000-0005-0000-0000-0000E83D0000}"/>
    <cellStyle name="標準 12 4 2 4 2" xfId="12659" xr:uid="{00000000-0005-0000-0000-0000E93D0000}"/>
    <cellStyle name="標準 12 4 2 4 3" xfId="20143" xr:uid="{00000000-0005-0000-0000-0000EA3D0000}"/>
    <cellStyle name="標準 12 4 2 5" xfId="6532" xr:uid="{00000000-0005-0000-0000-0000EB3D0000}"/>
    <cellStyle name="標準 12 4 2 5 2" xfId="14019" xr:uid="{00000000-0005-0000-0000-0000EC3D0000}"/>
    <cellStyle name="標準 12 4 2 5 3" xfId="21503" xr:uid="{00000000-0005-0000-0000-0000ED3D0000}"/>
    <cellStyle name="標準 12 4 2 6" xfId="8577" xr:uid="{00000000-0005-0000-0000-0000EE3D0000}"/>
    <cellStyle name="標準 12 4 2 7" xfId="16061" xr:uid="{00000000-0005-0000-0000-0000EF3D0000}"/>
    <cellStyle name="標準 12 4 3" xfId="1772" xr:uid="{00000000-0005-0000-0000-0000F03D0000}"/>
    <cellStyle name="標準 12 4 3 2" xfId="9259" xr:uid="{00000000-0005-0000-0000-0000F13D0000}"/>
    <cellStyle name="標準 12 4 3 3" xfId="16743" xr:uid="{00000000-0005-0000-0000-0000F23D0000}"/>
    <cellStyle name="標準 12 4 4" xfId="3132" xr:uid="{00000000-0005-0000-0000-0000F33D0000}"/>
    <cellStyle name="標準 12 4 4 2" xfId="10619" xr:uid="{00000000-0005-0000-0000-0000F43D0000}"/>
    <cellStyle name="標準 12 4 4 3" xfId="18103" xr:uid="{00000000-0005-0000-0000-0000F53D0000}"/>
    <cellStyle name="標準 12 4 5" xfId="4494" xr:uid="{00000000-0005-0000-0000-0000F63D0000}"/>
    <cellStyle name="標準 12 4 5 2" xfId="11981" xr:uid="{00000000-0005-0000-0000-0000F73D0000}"/>
    <cellStyle name="標準 12 4 5 3" xfId="19465" xr:uid="{00000000-0005-0000-0000-0000F83D0000}"/>
    <cellStyle name="標準 12 4 6" xfId="5854" xr:uid="{00000000-0005-0000-0000-0000F93D0000}"/>
    <cellStyle name="標準 12 4 6 2" xfId="13341" xr:uid="{00000000-0005-0000-0000-0000FA3D0000}"/>
    <cellStyle name="標準 12 4 6 3" xfId="20825" xr:uid="{00000000-0005-0000-0000-0000FB3D0000}"/>
    <cellStyle name="標準 12 4 7" xfId="7220" xr:uid="{00000000-0005-0000-0000-0000FC3D0000}"/>
    <cellStyle name="標準 12 4 7 2" xfId="14706" xr:uid="{00000000-0005-0000-0000-0000FD3D0000}"/>
    <cellStyle name="標準 12 4 7 3" xfId="22190" xr:uid="{00000000-0005-0000-0000-0000FE3D0000}"/>
    <cellStyle name="標準 12 4 8" xfId="7899" xr:uid="{00000000-0005-0000-0000-0000FF3D0000}"/>
    <cellStyle name="標準 12 4 9" xfId="15383" xr:uid="{00000000-0005-0000-0000-0000003E0000}"/>
    <cellStyle name="標準 12 5" xfId="749" xr:uid="{00000000-0005-0000-0000-0000013E0000}"/>
    <cellStyle name="標準 12 5 2" xfId="2111" xr:uid="{00000000-0005-0000-0000-0000023E0000}"/>
    <cellStyle name="標準 12 5 2 2" xfId="9598" xr:uid="{00000000-0005-0000-0000-0000033E0000}"/>
    <cellStyle name="標準 12 5 2 3" xfId="17082" xr:uid="{00000000-0005-0000-0000-0000043E0000}"/>
    <cellStyle name="標準 12 5 3" xfId="3471" xr:uid="{00000000-0005-0000-0000-0000053E0000}"/>
    <cellStyle name="標準 12 5 3 2" xfId="10958" xr:uid="{00000000-0005-0000-0000-0000063E0000}"/>
    <cellStyle name="標準 12 5 3 3" xfId="18442" xr:uid="{00000000-0005-0000-0000-0000073E0000}"/>
    <cellStyle name="標準 12 5 4" xfId="4833" xr:uid="{00000000-0005-0000-0000-0000083E0000}"/>
    <cellStyle name="標準 12 5 4 2" xfId="12320" xr:uid="{00000000-0005-0000-0000-0000093E0000}"/>
    <cellStyle name="標準 12 5 4 3" xfId="19804" xr:uid="{00000000-0005-0000-0000-00000A3E0000}"/>
    <cellStyle name="標準 12 5 5" xfId="6193" xr:uid="{00000000-0005-0000-0000-00000B3E0000}"/>
    <cellStyle name="標準 12 5 5 2" xfId="13680" xr:uid="{00000000-0005-0000-0000-00000C3E0000}"/>
    <cellStyle name="標準 12 5 5 3" xfId="21164" xr:uid="{00000000-0005-0000-0000-00000D3E0000}"/>
    <cellStyle name="標準 12 5 6" xfId="8238" xr:uid="{00000000-0005-0000-0000-00000E3E0000}"/>
    <cellStyle name="標準 12 5 7" xfId="15722" xr:uid="{00000000-0005-0000-0000-00000F3E0000}"/>
    <cellStyle name="標準 12 6" xfId="1445" xr:uid="{00000000-0005-0000-0000-0000103E0000}"/>
    <cellStyle name="標準 12 6 2" xfId="8932" xr:uid="{00000000-0005-0000-0000-0000113E0000}"/>
    <cellStyle name="標準 12 6 3" xfId="16416" xr:uid="{00000000-0005-0000-0000-0000123E0000}"/>
    <cellStyle name="標準 12 7" xfId="2805" xr:uid="{00000000-0005-0000-0000-0000133E0000}"/>
    <cellStyle name="標準 12 7 2" xfId="10292" xr:uid="{00000000-0005-0000-0000-0000143E0000}"/>
    <cellStyle name="標準 12 7 3" xfId="17776" xr:uid="{00000000-0005-0000-0000-0000153E0000}"/>
    <cellStyle name="標準 12 8" xfId="4167" xr:uid="{00000000-0005-0000-0000-0000163E0000}"/>
    <cellStyle name="標準 12 8 2" xfId="11654" xr:uid="{00000000-0005-0000-0000-0000173E0000}"/>
    <cellStyle name="標準 12 8 3" xfId="19138" xr:uid="{00000000-0005-0000-0000-0000183E0000}"/>
    <cellStyle name="標準 12 9" xfId="5527" xr:uid="{00000000-0005-0000-0000-0000193E0000}"/>
    <cellStyle name="標準 12 9 2" xfId="13014" xr:uid="{00000000-0005-0000-0000-00001A3E0000}"/>
    <cellStyle name="標準 12 9 3" xfId="20498" xr:uid="{00000000-0005-0000-0000-00001B3E0000}"/>
    <cellStyle name="標準 13" xfId="107" xr:uid="{00000000-0005-0000-0000-00001C3E0000}"/>
    <cellStyle name="標準 13 10" xfId="6928" xr:uid="{00000000-0005-0000-0000-00001D3E0000}"/>
    <cellStyle name="標準 13 10 2" xfId="14414" xr:uid="{00000000-0005-0000-0000-00001E3E0000}"/>
    <cellStyle name="標準 13 10 3" xfId="21898" xr:uid="{00000000-0005-0000-0000-00001F3E0000}"/>
    <cellStyle name="標準 13 11" xfId="7607" xr:uid="{00000000-0005-0000-0000-0000203E0000}"/>
    <cellStyle name="標準 13 12" xfId="15091" xr:uid="{00000000-0005-0000-0000-0000213E0000}"/>
    <cellStyle name="標準 13 2" xfId="198" xr:uid="{00000000-0005-0000-0000-0000223E0000}"/>
    <cellStyle name="標準 13 2 10" xfId="7691" xr:uid="{00000000-0005-0000-0000-0000233E0000}"/>
    <cellStyle name="標準 13 2 11" xfId="15175" xr:uid="{00000000-0005-0000-0000-0000243E0000}"/>
    <cellStyle name="標準 13 2 2" xfId="368" xr:uid="{00000000-0005-0000-0000-0000253E0000}"/>
    <cellStyle name="標準 13 2 2 10" xfId="15345" xr:uid="{00000000-0005-0000-0000-0000263E0000}"/>
    <cellStyle name="標準 13 2 2 2" xfId="710" xr:uid="{00000000-0005-0000-0000-0000273E0000}"/>
    <cellStyle name="標準 13 2 2 2 2" xfId="1388" xr:uid="{00000000-0005-0000-0000-0000283E0000}"/>
    <cellStyle name="標準 13 2 2 2 2 2" xfId="2750" xr:uid="{00000000-0005-0000-0000-0000293E0000}"/>
    <cellStyle name="標準 13 2 2 2 2 2 2" xfId="10237" xr:uid="{00000000-0005-0000-0000-00002A3E0000}"/>
    <cellStyle name="標準 13 2 2 2 2 2 3" xfId="17721" xr:uid="{00000000-0005-0000-0000-00002B3E0000}"/>
    <cellStyle name="標準 13 2 2 2 2 3" xfId="4110" xr:uid="{00000000-0005-0000-0000-00002C3E0000}"/>
    <cellStyle name="標準 13 2 2 2 2 3 2" xfId="11597" xr:uid="{00000000-0005-0000-0000-00002D3E0000}"/>
    <cellStyle name="標準 13 2 2 2 2 3 3" xfId="19081" xr:uid="{00000000-0005-0000-0000-00002E3E0000}"/>
    <cellStyle name="標準 13 2 2 2 2 4" xfId="5472" xr:uid="{00000000-0005-0000-0000-00002F3E0000}"/>
    <cellStyle name="標準 13 2 2 2 2 4 2" xfId="12959" xr:uid="{00000000-0005-0000-0000-0000303E0000}"/>
    <cellStyle name="標準 13 2 2 2 2 4 3" xfId="20443" xr:uid="{00000000-0005-0000-0000-0000313E0000}"/>
    <cellStyle name="標準 13 2 2 2 2 5" xfId="6832" xr:uid="{00000000-0005-0000-0000-0000323E0000}"/>
    <cellStyle name="標準 13 2 2 2 2 5 2" xfId="14319" xr:uid="{00000000-0005-0000-0000-0000333E0000}"/>
    <cellStyle name="標準 13 2 2 2 2 5 3" xfId="21803" xr:uid="{00000000-0005-0000-0000-0000343E0000}"/>
    <cellStyle name="標準 13 2 2 2 2 6" xfId="8877" xr:uid="{00000000-0005-0000-0000-0000353E0000}"/>
    <cellStyle name="標準 13 2 2 2 2 7" xfId="16361" xr:uid="{00000000-0005-0000-0000-0000363E0000}"/>
    <cellStyle name="標準 13 2 2 2 3" xfId="2072" xr:uid="{00000000-0005-0000-0000-0000373E0000}"/>
    <cellStyle name="標準 13 2 2 2 3 2" xfId="9559" xr:uid="{00000000-0005-0000-0000-0000383E0000}"/>
    <cellStyle name="標準 13 2 2 2 3 3" xfId="17043" xr:uid="{00000000-0005-0000-0000-0000393E0000}"/>
    <cellStyle name="標準 13 2 2 2 4" xfId="3432" xr:uid="{00000000-0005-0000-0000-00003A3E0000}"/>
    <cellStyle name="標準 13 2 2 2 4 2" xfId="10919" xr:uid="{00000000-0005-0000-0000-00003B3E0000}"/>
    <cellStyle name="標準 13 2 2 2 4 3" xfId="18403" xr:uid="{00000000-0005-0000-0000-00003C3E0000}"/>
    <cellStyle name="標準 13 2 2 2 5" xfId="4794" xr:uid="{00000000-0005-0000-0000-00003D3E0000}"/>
    <cellStyle name="標準 13 2 2 2 5 2" xfId="12281" xr:uid="{00000000-0005-0000-0000-00003E3E0000}"/>
    <cellStyle name="標準 13 2 2 2 5 3" xfId="19765" xr:uid="{00000000-0005-0000-0000-00003F3E0000}"/>
    <cellStyle name="標準 13 2 2 2 6" xfId="6154" xr:uid="{00000000-0005-0000-0000-0000403E0000}"/>
    <cellStyle name="標準 13 2 2 2 6 2" xfId="13641" xr:uid="{00000000-0005-0000-0000-0000413E0000}"/>
    <cellStyle name="標準 13 2 2 2 6 3" xfId="21125" xr:uid="{00000000-0005-0000-0000-0000423E0000}"/>
    <cellStyle name="標準 13 2 2 2 7" xfId="7520" xr:uid="{00000000-0005-0000-0000-0000433E0000}"/>
    <cellStyle name="標準 13 2 2 2 7 2" xfId="15006" xr:uid="{00000000-0005-0000-0000-0000443E0000}"/>
    <cellStyle name="標準 13 2 2 2 7 3" xfId="22490" xr:uid="{00000000-0005-0000-0000-0000453E0000}"/>
    <cellStyle name="標準 13 2 2 2 8" xfId="8199" xr:uid="{00000000-0005-0000-0000-0000463E0000}"/>
    <cellStyle name="標準 13 2 2 2 9" xfId="15683" xr:uid="{00000000-0005-0000-0000-0000473E0000}"/>
    <cellStyle name="標準 13 2 2 3" xfId="1050" xr:uid="{00000000-0005-0000-0000-0000483E0000}"/>
    <cellStyle name="標準 13 2 2 3 2" xfId="2412" xr:uid="{00000000-0005-0000-0000-0000493E0000}"/>
    <cellStyle name="標準 13 2 2 3 2 2" xfId="9899" xr:uid="{00000000-0005-0000-0000-00004A3E0000}"/>
    <cellStyle name="標準 13 2 2 3 2 3" xfId="17383" xr:uid="{00000000-0005-0000-0000-00004B3E0000}"/>
    <cellStyle name="標準 13 2 2 3 3" xfId="3772" xr:uid="{00000000-0005-0000-0000-00004C3E0000}"/>
    <cellStyle name="標準 13 2 2 3 3 2" xfId="11259" xr:uid="{00000000-0005-0000-0000-00004D3E0000}"/>
    <cellStyle name="標準 13 2 2 3 3 3" xfId="18743" xr:uid="{00000000-0005-0000-0000-00004E3E0000}"/>
    <cellStyle name="標準 13 2 2 3 4" xfId="5134" xr:uid="{00000000-0005-0000-0000-00004F3E0000}"/>
    <cellStyle name="標準 13 2 2 3 4 2" xfId="12621" xr:uid="{00000000-0005-0000-0000-0000503E0000}"/>
    <cellStyle name="標準 13 2 2 3 4 3" xfId="20105" xr:uid="{00000000-0005-0000-0000-0000513E0000}"/>
    <cellStyle name="標準 13 2 2 3 5" xfId="6494" xr:uid="{00000000-0005-0000-0000-0000523E0000}"/>
    <cellStyle name="標準 13 2 2 3 5 2" xfId="13981" xr:uid="{00000000-0005-0000-0000-0000533E0000}"/>
    <cellStyle name="標準 13 2 2 3 5 3" xfId="21465" xr:uid="{00000000-0005-0000-0000-0000543E0000}"/>
    <cellStyle name="標準 13 2 2 3 6" xfId="8539" xr:uid="{00000000-0005-0000-0000-0000553E0000}"/>
    <cellStyle name="標準 13 2 2 3 7" xfId="16023" xr:uid="{00000000-0005-0000-0000-0000563E0000}"/>
    <cellStyle name="標準 13 2 2 4" xfId="1732" xr:uid="{00000000-0005-0000-0000-0000573E0000}"/>
    <cellStyle name="標準 13 2 2 4 2" xfId="9219" xr:uid="{00000000-0005-0000-0000-0000583E0000}"/>
    <cellStyle name="標準 13 2 2 4 3" xfId="16703" xr:uid="{00000000-0005-0000-0000-0000593E0000}"/>
    <cellStyle name="標準 13 2 2 5" xfId="3092" xr:uid="{00000000-0005-0000-0000-00005A3E0000}"/>
    <cellStyle name="標準 13 2 2 5 2" xfId="10579" xr:uid="{00000000-0005-0000-0000-00005B3E0000}"/>
    <cellStyle name="標準 13 2 2 5 3" xfId="18063" xr:uid="{00000000-0005-0000-0000-00005C3E0000}"/>
    <cellStyle name="標準 13 2 2 6" xfId="4454" xr:uid="{00000000-0005-0000-0000-00005D3E0000}"/>
    <cellStyle name="標準 13 2 2 6 2" xfId="11941" xr:uid="{00000000-0005-0000-0000-00005E3E0000}"/>
    <cellStyle name="標準 13 2 2 6 3" xfId="19425" xr:uid="{00000000-0005-0000-0000-00005F3E0000}"/>
    <cellStyle name="標準 13 2 2 7" xfId="5814" xr:uid="{00000000-0005-0000-0000-0000603E0000}"/>
    <cellStyle name="標準 13 2 2 7 2" xfId="13301" xr:uid="{00000000-0005-0000-0000-0000613E0000}"/>
    <cellStyle name="標準 13 2 2 7 3" xfId="20785" xr:uid="{00000000-0005-0000-0000-0000623E0000}"/>
    <cellStyle name="標準 13 2 2 8" xfId="7182" xr:uid="{00000000-0005-0000-0000-0000633E0000}"/>
    <cellStyle name="標準 13 2 2 8 2" xfId="14668" xr:uid="{00000000-0005-0000-0000-0000643E0000}"/>
    <cellStyle name="標準 13 2 2 8 3" xfId="22152" xr:uid="{00000000-0005-0000-0000-0000653E0000}"/>
    <cellStyle name="標準 13 2 2 9" xfId="7861" xr:uid="{00000000-0005-0000-0000-0000663E0000}"/>
    <cellStyle name="標準 13 2 3" xfId="541" xr:uid="{00000000-0005-0000-0000-0000673E0000}"/>
    <cellStyle name="標準 13 2 3 2" xfId="1219" xr:uid="{00000000-0005-0000-0000-0000683E0000}"/>
    <cellStyle name="標準 13 2 3 2 2" xfId="2581" xr:uid="{00000000-0005-0000-0000-0000693E0000}"/>
    <cellStyle name="標準 13 2 3 2 2 2" xfId="10068" xr:uid="{00000000-0005-0000-0000-00006A3E0000}"/>
    <cellStyle name="標準 13 2 3 2 2 3" xfId="17552" xr:uid="{00000000-0005-0000-0000-00006B3E0000}"/>
    <cellStyle name="標準 13 2 3 2 3" xfId="3941" xr:uid="{00000000-0005-0000-0000-00006C3E0000}"/>
    <cellStyle name="標準 13 2 3 2 3 2" xfId="11428" xr:uid="{00000000-0005-0000-0000-00006D3E0000}"/>
    <cellStyle name="標準 13 2 3 2 3 3" xfId="18912" xr:uid="{00000000-0005-0000-0000-00006E3E0000}"/>
    <cellStyle name="標準 13 2 3 2 4" xfId="5303" xr:uid="{00000000-0005-0000-0000-00006F3E0000}"/>
    <cellStyle name="標準 13 2 3 2 4 2" xfId="12790" xr:uid="{00000000-0005-0000-0000-0000703E0000}"/>
    <cellStyle name="標準 13 2 3 2 4 3" xfId="20274" xr:uid="{00000000-0005-0000-0000-0000713E0000}"/>
    <cellStyle name="標準 13 2 3 2 5" xfId="6663" xr:uid="{00000000-0005-0000-0000-0000723E0000}"/>
    <cellStyle name="標準 13 2 3 2 5 2" xfId="14150" xr:uid="{00000000-0005-0000-0000-0000733E0000}"/>
    <cellStyle name="標準 13 2 3 2 5 3" xfId="21634" xr:uid="{00000000-0005-0000-0000-0000743E0000}"/>
    <cellStyle name="標準 13 2 3 2 6" xfId="8708" xr:uid="{00000000-0005-0000-0000-0000753E0000}"/>
    <cellStyle name="標準 13 2 3 2 7" xfId="16192" xr:uid="{00000000-0005-0000-0000-0000763E0000}"/>
    <cellStyle name="標準 13 2 3 3" xfId="1903" xr:uid="{00000000-0005-0000-0000-0000773E0000}"/>
    <cellStyle name="標準 13 2 3 3 2" xfId="9390" xr:uid="{00000000-0005-0000-0000-0000783E0000}"/>
    <cellStyle name="標準 13 2 3 3 3" xfId="16874" xr:uid="{00000000-0005-0000-0000-0000793E0000}"/>
    <cellStyle name="標準 13 2 3 4" xfId="3263" xr:uid="{00000000-0005-0000-0000-00007A3E0000}"/>
    <cellStyle name="標準 13 2 3 4 2" xfId="10750" xr:uid="{00000000-0005-0000-0000-00007B3E0000}"/>
    <cellStyle name="標準 13 2 3 4 3" xfId="18234" xr:uid="{00000000-0005-0000-0000-00007C3E0000}"/>
    <cellStyle name="標準 13 2 3 5" xfId="4625" xr:uid="{00000000-0005-0000-0000-00007D3E0000}"/>
    <cellStyle name="標準 13 2 3 5 2" xfId="12112" xr:uid="{00000000-0005-0000-0000-00007E3E0000}"/>
    <cellStyle name="標準 13 2 3 5 3" xfId="19596" xr:uid="{00000000-0005-0000-0000-00007F3E0000}"/>
    <cellStyle name="標準 13 2 3 6" xfId="5985" xr:uid="{00000000-0005-0000-0000-0000803E0000}"/>
    <cellStyle name="標準 13 2 3 6 2" xfId="13472" xr:uid="{00000000-0005-0000-0000-0000813E0000}"/>
    <cellStyle name="標準 13 2 3 6 3" xfId="20956" xr:uid="{00000000-0005-0000-0000-0000823E0000}"/>
    <cellStyle name="標準 13 2 3 7" xfId="7351" xr:uid="{00000000-0005-0000-0000-0000833E0000}"/>
    <cellStyle name="標準 13 2 3 7 2" xfId="14837" xr:uid="{00000000-0005-0000-0000-0000843E0000}"/>
    <cellStyle name="標準 13 2 3 7 3" xfId="22321" xr:uid="{00000000-0005-0000-0000-0000853E0000}"/>
    <cellStyle name="標準 13 2 3 8" xfId="8030" xr:uid="{00000000-0005-0000-0000-0000863E0000}"/>
    <cellStyle name="標準 13 2 3 9" xfId="15514" xr:uid="{00000000-0005-0000-0000-0000873E0000}"/>
    <cellStyle name="標準 13 2 4" xfId="880" xr:uid="{00000000-0005-0000-0000-0000883E0000}"/>
    <cellStyle name="標準 13 2 4 2" xfId="2242" xr:uid="{00000000-0005-0000-0000-0000893E0000}"/>
    <cellStyle name="標準 13 2 4 2 2" xfId="9729" xr:uid="{00000000-0005-0000-0000-00008A3E0000}"/>
    <cellStyle name="標準 13 2 4 2 3" xfId="17213" xr:uid="{00000000-0005-0000-0000-00008B3E0000}"/>
    <cellStyle name="標準 13 2 4 3" xfId="3602" xr:uid="{00000000-0005-0000-0000-00008C3E0000}"/>
    <cellStyle name="標準 13 2 4 3 2" xfId="11089" xr:uid="{00000000-0005-0000-0000-00008D3E0000}"/>
    <cellStyle name="標準 13 2 4 3 3" xfId="18573" xr:uid="{00000000-0005-0000-0000-00008E3E0000}"/>
    <cellStyle name="標準 13 2 4 4" xfId="4964" xr:uid="{00000000-0005-0000-0000-00008F3E0000}"/>
    <cellStyle name="標準 13 2 4 4 2" xfId="12451" xr:uid="{00000000-0005-0000-0000-0000903E0000}"/>
    <cellStyle name="標準 13 2 4 4 3" xfId="19935" xr:uid="{00000000-0005-0000-0000-0000913E0000}"/>
    <cellStyle name="標準 13 2 4 5" xfId="6324" xr:uid="{00000000-0005-0000-0000-0000923E0000}"/>
    <cellStyle name="標準 13 2 4 5 2" xfId="13811" xr:uid="{00000000-0005-0000-0000-0000933E0000}"/>
    <cellStyle name="標準 13 2 4 5 3" xfId="21295" xr:uid="{00000000-0005-0000-0000-0000943E0000}"/>
    <cellStyle name="標準 13 2 4 6" xfId="8369" xr:uid="{00000000-0005-0000-0000-0000953E0000}"/>
    <cellStyle name="標準 13 2 4 7" xfId="15853" xr:uid="{00000000-0005-0000-0000-0000963E0000}"/>
    <cellStyle name="標準 13 2 5" xfId="1564" xr:uid="{00000000-0005-0000-0000-0000973E0000}"/>
    <cellStyle name="標準 13 2 5 2" xfId="9051" xr:uid="{00000000-0005-0000-0000-0000983E0000}"/>
    <cellStyle name="標準 13 2 5 3" xfId="16535" xr:uid="{00000000-0005-0000-0000-0000993E0000}"/>
    <cellStyle name="標準 13 2 6" xfId="2924" xr:uid="{00000000-0005-0000-0000-00009A3E0000}"/>
    <cellStyle name="標準 13 2 6 2" xfId="10411" xr:uid="{00000000-0005-0000-0000-00009B3E0000}"/>
    <cellStyle name="標準 13 2 6 3" xfId="17895" xr:uid="{00000000-0005-0000-0000-00009C3E0000}"/>
    <cellStyle name="標準 13 2 7" xfId="4286" xr:uid="{00000000-0005-0000-0000-00009D3E0000}"/>
    <cellStyle name="標準 13 2 7 2" xfId="11773" xr:uid="{00000000-0005-0000-0000-00009E3E0000}"/>
    <cellStyle name="標準 13 2 7 3" xfId="19257" xr:uid="{00000000-0005-0000-0000-00009F3E0000}"/>
    <cellStyle name="標準 13 2 8" xfId="5646" xr:uid="{00000000-0005-0000-0000-0000A03E0000}"/>
    <cellStyle name="標準 13 2 8 2" xfId="13133" xr:uid="{00000000-0005-0000-0000-0000A13E0000}"/>
    <cellStyle name="標準 13 2 8 3" xfId="20617" xr:uid="{00000000-0005-0000-0000-0000A23E0000}"/>
    <cellStyle name="標準 13 2 9" xfId="7012" xr:uid="{00000000-0005-0000-0000-0000A33E0000}"/>
    <cellStyle name="標準 13 2 9 2" xfId="14498" xr:uid="{00000000-0005-0000-0000-0000A43E0000}"/>
    <cellStyle name="標準 13 2 9 3" xfId="21982" xr:uid="{00000000-0005-0000-0000-0000A53E0000}"/>
    <cellStyle name="標準 13 3" xfId="284" xr:uid="{00000000-0005-0000-0000-0000A63E0000}"/>
    <cellStyle name="標準 13 3 10" xfId="15261" xr:uid="{00000000-0005-0000-0000-0000A73E0000}"/>
    <cellStyle name="標準 13 3 2" xfId="626" xr:uid="{00000000-0005-0000-0000-0000A83E0000}"/>
    <cellStyle name="標準 13 3 2 2" xfId="1304" xr:uid="{00000000-0005-0000-0000-0000A93E0000}"/>
    <cellStyle name="標準 13 3 2 2 2" xfId="2666" xr:uid="{00000000-0005-0000-0000-0000AA3E0000}"/>
    <cellStyle name="標準 13 3 2 2 2 2" xfId="10153" xr:uid="{00000000-0005-0000-0000-0000AB3E0000}"/>
    <cellStyle name="標準 13 3 2 2 2 3" xfId="17637" xr:uid="{00000000-0005-0000-0000-0000AC3E0000}"/>
    <cellStyle name="標準 13 3 2 2 3" xfId="4026" xr:uid="{00000000-0005-0000-0000-0000AD3E0000}"/>
    <cellStyle name="標準 13 3 2 2 3 2" xfId="11513" xr:uid="{00000000-0005-0000-0000-0000AE3E0000}"/>
    <cellStyle name="標準 13 3 2 2 3 3" xfId="18997" xr:uid="{00000000-0005-0000-0000-0000AF3E0000}"/>
    <cellStyle name="標準 13 3 2 2 4" xfId="5388" xr:uid="{00000000-0005-0000-0000-0000B03E0000}"/>
    <cellStyle name="標準 13 3 2 2 4 2" xfId="12875" xr:uid="{00000000-0005-0000-0000-0000B13E0000}"/>
    <cellStyle name="標準 13 3 2 2 4 3" xfId="20359" xr:uid="{00000000-0005-0000-0000-0000B23E0000}"/>
    <cellStyle name="標準 13 3 2 2 5" xfId="6748" xr:uid="{00000000-0005-0000-0000-0000B33E0000}"/>
    <cellStyle name="標準 13 3 2 2 5 2" xfId="14235" xr:uid="{00000000-0005-0000-0000-0000B43E0000}"/>
    <cellStyle name="標準 13 3 2 2 5 3" xfId="21719" xr:uid="{00000000-0005-0000-0000-0000B53E0000}"/>
    <cellStyle name="標準 13 3 2 2 6" xfId="8793" xr:uid="{00000000-0005-0000-0000-0000B63E0000}"/>
    <cellStyle name="標準 13 3 2 2 7" xfId="16277" xr:uid="{00000000-0005-0000-0000-0000B73E0000}"/>
    <cellStyle name="標準 13 3 2 3" xfId="1988" xr:uid="{00000000-0005-0000-0000-0000B83E0000}"/>
    <cellStyle name="標準 13 3 2 3 2" xfId="9475" xr:uid="{00000000-0005-0000-0000-0000B93E0000}"/>
    <cellStyle name="標準 13 3 2 3 3" xfId="16959" xr:uid="{00000000-0005-0000-0000-0000BA3E0000}"/>
    <cellStyle name="標準 13 3 2 4" xfId="3348" xr:uid="{00000000-0005-0000-0000-0000BB3E0000}"/>
    <cellStyle name="標準 13 3 2 4 2" xfId="10835" xr:uid="{00000000-0005-0000-0000-0000BC3E0000}"/>
    <cellStyle name="標準 13 3 2 4 3" xfId="18319" xr:uid="{00000000-0005-0000-0000-0000BD3E0000}"/>
    <cellStyle name="標準 13 3 2 5" xfId="4710" xr:uid="{00000000-0005-0000-0000-0000BE3E0000}"/>
    <cellStyle name="標準 13 3 2 5 2" xfId="12197" xr:uid="{00000000-0005-0000-0000-0000BF3E0000}"/>
    <cellStyle name="標準 13 3 2 5 3" xfId="19681" xr:uid="{00000000-0005-0000-0000-0000C03E0000}"/>
    <cellStyle name="標準 13 3 2 6" xfId="6070" xr:uid="{00000000-0005-0000-0000-0000C13E0000}"/>
    <cellStyle name="標準 13 3 2 6 2" xfId="13557" xr:uid="{00000000-0005-0000-0000-0000C23E0000}"/>
    <cellStyle name="標準 13 3 2 6 3" xfId="21041" xr:uid="{00000000-0005-0000-0000-0000C33E0000}"/>
    <cellStyle name="標準 13 3 2 7" xfId="7436" xr:uid="{00000000-0005-0000-0000-0000C43E0000}"/>
    <cellStyle name="標準 13 3 2 7 2" xfId="14922" xr:uid="{00000000-0005-0000-0000-0000C53E0000}"/>
    <cellStyle name="標準 13 3 2 7 3" xfId="22406" xr:uid="{00000000-0005-0000-0000-0000C63E0000}"/>
    <cellStyle name="標準 13 3 2 8" xfId="8115" xr:uid="{00000000-0005-0000-0000-0000C73E0000}"/>
    <cellStyle name="標準 13 3 2 9" xfId="15599" xr:uid="{00000000-0005-0000-0000-0000C83E0000}"/>
    <cellStyle name="標準 13 3 3" xfId="966" xr:uid="{00000000-0005-0000-0000-0000C93E0000}"/>
    <cellStyle name="標準 13 3 3 2" xfId="2328" xr:uid="{00000000-0005-0000-0000-0000CA3E0000}"/>
    <cellStyle name="標準 13 3 3 2 2" xfId="9815" xr:uid="{00000000-0005-0000-0000-0000CB3E0000}"/>
    <cellStyle name="標準 13 3 3 2 3" xfId="17299" xr:uid="{00000000-0005-0000-0000-0000CC3E0000}"/>
    <cellStyle name="標準 13 3 3 3" xfId="3688" xr:uid="{00000000-0005-0000-0000-0000CD3E0000}"/>
    <cellStyle name="標準 13 3 3 3 2" xfId="11175" xr:uid="{00000000-0005-0000-0000-0000CE3E0000}"/>
    <cellStyle name="標準 13 3 3 3 3" xfId="18659" xr:uid="{00000000-0005-0000-0000-0000CF3E0000}"/>
    <cellStyle name="標準 13 3 3 4" xfId="5050" xr:uid="{00000000-0005-0000-0000-0000D03E0000}"/>
    <cellStyle name="標準 13 3 3 4 2" xfId="12537" xr:uid="{00000000-0005-0000-0000-0000D13E0000}"/>
    <cellStyle name="標準 13 3 3 4 3" xfId="20021" xr:uid="{00000000-0005-0000-0000-0000D23E0000}"/>
    <cellStyle name="標準 13 3 3 5" xfId="6410" xr:uid="{00000000-0005-0000-0000-0000D33E0000}"/>
    <cellStyle name="標準 13 3 3 5 2" xfId="13897" xr:uid="{00000000-0005-0000-0000-0000D43E0000}"/>
    <cellStyle name="標準 13 3 3 5 3" xfId="21381" xr:uid="{00000000-0005-0000-0000-0000D53E0000}"/>
    <cellStyle name="標準 13 3 3 6" xfId="8455" xr:uid="{00000000-0005-0000-0000-0000D63E0000}"/>
    <cellStyle name="標準 13 3 3 7" xfId="15939" xr:uid="{00000000-0005-0000-0000-0000D73E0000}"/>
    <cellStyle name="標準 13 3 4" xfId="1648" xr:uid="{00000000-0005-0000-0000-0000D83E0000}"/>
    <cellStyle name="標準 13 3 4 2" xfId="9135" xr:uid="{00000000-0005-0000-0000-0000D93E0000}"/>
    <cellStyle name="標準 13 3 4 3" xfId="16619" xr:uid="{00000000-0005-0000-0000-0000DA3E0000}"/>
    <cellStyle name="標準 13 3 5" xfId="3008" xr:uid="{00000000-0005-0000-0000-0000DB3E0000}"/>
    <cellStyle name="標準 13 3 5 2" xfId="10495" xr:uid="{00000000-0005-0000-0000-0000DC3E0000}"/>
    <cellStyle name="標準 13 3 5 3" xfId="17979" xr:uid="{00000000-0005-0000-0000-0000DD3E0000}"/>
    <cellStyle name="標準 13 3 6" xfId="4370" xr:uid="{00000000-0005-0000-0000-0000DE3E0000}"/>
    <cellStyle name="標準 13 3 6 2" xfId="11857" xr:uid="{00000000-0005-0000-0000-0000DF3E0000}"/>
    <cellStyle name="標準 13 3 6 3" xfId="19341" xr:uid="{00000000-0005-0000-0000-0000E03E0000}"/>
    <cellStyle name="標準 13 3 7" xfId="5730" xr:uid="{00000000-0005-0000-0000-0000E13E0000}"/>
    <cellStyle name="標準 13 3 7 2" xfId="13217" xr:uid="{00000000-0005-0000-0000-0000E23E0000}"/>
    <cellStyle name="標準 13 3 7 3" xfId="20701" xr:uid="{00000000-0005-0000-0000-0000E33E0000}"/>
    <cellStyle name="標準 13 3 8" xfId="7098" xr:uid="{00000000-0005-0000-0000-0000E43E0000}"/>
    <cellStyle name="標準 13 3 8 2" xfId="14584" xr:uid="{00000000-0005-0000-0000-0000E53E0000}"/>
    <cellStyle name="標準 13 3 8 3" xfId="22068" xr:uid="{00000000-0005-0000-0000-0000E63E0000}"/>
    <cellStyle name="標準 13 3 9" xfId="7777" xr:uid="{00000000-0005-0000-0000-0000E73E0000}"/>
    <cellStyle name="標準 13 4" xfId="457" xr:uid="{00000000-0005-0000-0000-0000E83E0000}"/>
    <cellStyle name="標準 13 4 2" xfId="1135" xr:uid="{00000000-0005-0000-0000-0000E93E0000}"/>
    <cellStyle name="標準 13 4 2 2" xfId="2497" xr:uid="{00000000-0005-0000-0000-0000EA3E0000}"/>
    <cellStyle name="標準 13 4 2 2 2" xfId="9984" xr:uid="{00000000-0005-0000-0000-0000EB3E0000}"/>
    <cellStyle name="標準 13 4 2 2 3" xfId="17468" xr:uid="{00000000-0005-0000-0000-0000EC3E0000}"/>
    <cellStyle name="標準 13 4 2 3" xfId="3857" xr:uid="{00000000-0005-0000-0000-0000ED3E0000}"/>
    <cellStyle name="標準 13 4 2 3 2" xfId="11344" xr:uid="{00000000-0005-0000-0000-0000EE3E0000}"/>
    <cellStyle name="標準 13 4 2 3 3" xfId="18828" xr:uid="{00000000-0005-0000-0000-0000EF3E0000}"/>
    <cellStyle name="標準 13 4 2 4" xfId="5219" xr:uid="{00000000-0005-0000-0000-0000F03E0000}"/>
    <cellStyle name="標準 13 4 2 4 2" xfId="12706" xr:uid="{00000000-0005-0000-0000-0000F13E0000}"/>
    <cellStyle name="標準 13 4 2 4 3" xfId="20190" xr:uid="{00000000-0005-0000-0000-0000F23E0000}"/>
    <cellStyle name="標準 13 4 2 5" xfId="6579" xr:uid="{00000000-0005-0000-0000-0000F33E0000}"/>
    <cellStyle name="標準 13 4 2 5 2" xfId="14066" xr:uid="{00000000-0005-0000-0000-0000F43E0000}"/>
    <cellStyle name="標準 13 4 2 5 3" xfId="21550" xr:uid="{00000000-0005-0000-0000-0000F53E0000}"/>
    <cellStyle name="標準 13 4 2 6" xfId="8624" xr:uid="{00000000-0005-0000-0000-0000F63E0000}"/>
    <cellStyle name="標準 13 4 2 7" xfId="16108" xr:uid="{00000000-0005-0000-0000-0000F73E0000}"/>
    <cellStyle name="標準 13 4 3" xfId="1819" xr:uid="{00000000-0005-0000-0000-0000F83E0000}"/>
    <cellStyle name="標準 13 4 3 2" xfId="9306" xr:uid="{00000000-0005-0000-0000-0000F93E0000}"/>
    <cellStyle name="標準 13 4 3 3" xfId="16790" xr:uid="{00000000-0005-0000-0000-0000FA3E0000}"/>
    <cellStyle name="標準 13 4 4" xfId="3179" xr:uid="{00000000-0005-0000-0000-0000FB3E0000}"/>
    <cellStyle name="標準 13 4 4 2" xfId="10666" xr:uid="{00000000-0005-0000-0000-0000FC3E0000}"/>
    <cellStyle name="標準 13 4 4 3" xfId="18150" xr:uid="{00000000-0005-0000-0000-0000FD3E0000}"/>
    <cellStyle name="標準 13 4 5" xfId="4541" xr:uid="{00000000-0005-0000-0000-0000FE3E0000}"/>
    <cellStyle name="標準 13 4 5 2" xfId="12028" xr:uid="{00000000-0005-0000-0000-0000FF3E0000}"/>
    <cellStyle name="標準 13 4 5 3" xfId="19512" xr:uid="{00000000-0005-0000-0000-0000003F0000}"/>
    <cellStyle name="標準 13 4 6" xfId="5901" xr:uid="{00000000-0005-0000-0000-0000013F0000}"/>
    <cellStyle name="標準 13 4 6 2" xfId="13388" xr:uid="{00000000-0005-0000-0000-0000023F0000}"/>
    <cellStyle name="標準 13 4 6 3" xfId="20872" xr:uid="{00000000-0005-0000-0000-0000033F0000}"/>
    <cellStyle name="標準 13 4 7" xfId="7267" xr:uid="{00000000-0005-0000-0000-0000043F0000}"/>
    <cellStyle name="標準 13 4 7 2" xfId="14753" xr:uid="{00000000-0005-0000-0000-0000053F0000}"/>
    <cellStyle name="標準 13 4 7 3" xfId="22237" xr:uid="{00000000-0005-0000-0000-0000063F0000}"/>
    <cellStyle name="標準 13 4 8" xfId="7946" xr:uid="{00000000-0005-0000-0000-0000073F0000}"/>
    <cellStyle name="標準 13 4 9" xfId="15430" xr:uid="{00000000-0005-0000-0000-0000083F0000}"/>
    <cellStyle name="標準 13 5" xfId="796" xr:uid="{00000000-0005-0000-0000-0000093F0000}"/>
    <cellStyle name="標準 13 5 2" xfId="2158" xr:uid="{00000000-0005-0000-0000-00000A3F0000}"/>
    <cellStyle name="標準 13 5 2 2" xfId="9645" xr:uid="{00000000-0005-0000-0000-00000B3F0000}"/>
    <cellStyle name="標準 13 5 2 3" xfId="17129" xr:uid="{00000000-0005-0000-0000-00000C3F0000}"/>
    <cellStyle name="標準 13 5 3" xfId="3518" xr:uid="{00000000-0005-0000-0000-00000D3F0000}"/>
    <cellStyle name="標準 13 5 3 2" xfId="11005" xr:uid="{00000000-0005-0000-0000-00000E3F0000}"/>
    <cellStyle name="標準 13 5 3 3" xfId="18489" xr:uid="{00000000-0005-0000-0000-00000F3F0000}"/>
    <cellStyle name="標準 13 5 4" xfId="4880" xr:uid="{00000000-0005-0000-0000-0000103F0000}"/>
    <cellStyle name="標準 13 5 4 2" xfId="12367" xr:uid="{00000000-0005-0000-0000-0000113F0000}"/>
    <cellStyle name="標準 13 5 4 3" xfId="19851" xr:uid="{00000000-0005-0000-0000-0000123F0000}"/>
    <cellStyle name="標準 13 5 5" xfId="6240" xr:uid="{00000000-0005-0000-0000-0000133F0000}"/>
    <cellStyle name="標準 13 5 5 2" xfId="13727" xr:uid="{00000000-0005-0000-0000-0000143F0000}"/>
    <cellStyle name="標準 13 5 5 3" xfId="21211" xr:uid="{00000000-0005-0000-0000-0000153F0000}"/>
    <cellStyle name="標準 13 5 6" xfId="8285" xr:uid="{00000000-0005-0000-0000-0000163F0000}"/>
    <cellStyle name="標準 13 5 7" xfId="15769" xr:uid="{00000000-0005-0000-0000-0000173F0000}"/>
    <cellStyle name="標準 13 6" xfId="1480" xr:uid="{00000000-0005-0000-0000-0000183F0000}"/>
    <cellStyle name="標準 13 6 2" xfId="8967" xr:uid="{00000000-0005-0000-0000-0000193F0000}"/>
    <cellStyle name="標準 13 6 3" xfId="16451" xr:uid="{00000000-0005-0000-0000-00001A3F0000}"/>
    <cellStyle name="標準 13 7" xfId="2840" xr:uid="{00000000-0005-0000-0000-00001B3F0000}"/>
    <cellStyle name="標準 13 7 2" xfId="10327" xr:uid="{00000000-0005-0000-0000-00001C3F0000}"/>
    <cellStyle name="標準 13 7 3" xfId="17811" xr:uid="{00000000-0005-0000-0000-00001D3F0000}"/>
    <cellStyle name="標準 13 8" xfId="4202" xr:uid="{00000000-0005-0000-0000-00001E3F0000}"/>
    <cellStyle name="標準 13 8 2" xfId="11689" xr:uid="{00000000-0005-0000-0000-00001F3F0000}"/>
    <cellStyle name="標準 13 8 3" xfId="19173" xr:uid="{00000000-0005-0000-0000-0000203F0000}"/>
    <cellStyle name="標準 13 9" xfId="5562" xr:uid="{00000000-0005-0000-0000-0000213F0000}"/>
    <cellStyle name="標準 13 9 2" xfId="13049" xr:uid="{00000000-0005-0000-0000-0000223F0000}"/>
    <cellStyle name="標準 13 9 3" xfId="20533" xr:uid="{00000000-0005-0000-0000-0000233F0000}"/>
    <cellStyle name="標準 14" xfId="117" xr:uid="{00000000-0005-0000-0000-0000243F0000}"/>
    <cellStyle name="標準 14 10" xfId="7610" xr:uid="{00000000-0005-0000-0000-0000253F0000}"/>
    <cellStyle name="標準 14 11" xfId="15094" xr:uid="{00000000-0005-0000-0000-0000263F0000}"/>
    <cellStyle name="標準 14 2" xfId="287" xr:uid="{00000000-0005-0000-0000-0000273F0000}"/>
    <cellStyle name="標準 14 2 10" xfId="15264" xr:uid="{00000000-0005-0000-0000-0000283F0000}"/>
    <cellStyle name="標準 14 2 2" xfId="629" xr:uid="{00000000-0005-0000-0000-0000293F0000}"/>
    <cellStyle name="標準 14 2 2 2" xfId="1307" xr:uid="{00000000-0005-0000-0000-00002A3F0000}"/>
    <cellStyle name="標準 14 2 2 2 2" xfId="2669" xr:uid="{00000000-0005-0000-0000-00002B3F0000}"/>
    <cellStyle name="標準 14 2 2 2 2 2" xfId="10156" xr:uid="{00000000-0005-0000-0000-00002C3F0000}"/>
    <cellStyle name="標準 14 2 2 2 2 3" xfId="17640" xr:uid="{00000000-0005-0000-0000-00002D3F0000}"/>
    <cellStyle name="標準 14 2 2 2 3" xfId="4029" xr:uid="{00000000-0005-0000-0000-00002E3F0000}"/>
    <cellStyle name="標準 14 2 2 2 3 2" xfId="11516" xr:uid="{00000000-0005-0000-0000-00002F3F0000}"/>
    <cellStyle name="標準 14 2 2 2 3 3" xfId="19000" xr:uid="{00000000-0005-0000-0000-0000303F0000}"/>
    <cellStyle name="標準 14 2 2 2 4" xfId="5391" xr:uid="{00000000-0005-0000-0000-0000313F0000}"/>
    <cellStyle name="標準 14 2 2 2 4 2" xfId="12878" xr:uid="{00000000-0005-0000-0000-0000323F0000}"/>
    <cellStyle name="標準 14 2 2 2 4 3" xfId="20362" xr:uid="{00000000-0005-0000-0000-0000333F0000}"/>
    <cellStyle name="標準 14 2 2 2 5" xfId="6751" xr:uid="{00000000-0005-0000-0000-0000343F0000}"/>
    <cellStyle name="標準 14 2 2 2 5 2" xfId="14238" xr:uid="{00000000-0005-0000-0000-0000353F0000}"/>
    <cellStyle name="標準 14 2 2 2 5 3" xfId="21722" xr:uid="{00000000-0005-0000-0000-0000363F0000}"/>
    <cellStyle name="標準 14 2 2 2 6" xfId="8796" xr:uid="{00000000-0005-0000-0000-0000373F0000}"/>
    <cellStyle name="標準 14 2 2 2 7" xfId="16280" xr:uid="{00000000-0005-0000-0000-0000383F0000}"/>
    <cellStyle name="標準 14 2 2 3" xfId="1991" xr:uid="{00000000-0005-0000-0000-0000393F0000}"/>
    <cellStyle name="標準 14 2 2 3 2" xfId="9478" xr:uid="{00000000-0005-0000-0000-00003A3F0000}"/>
    <cellStyle name="標準 14 2 2 3 3" xfId="16962" xr:uid="{00000000-0005-0000-0000-00003B3F0000}"/>
    <cellStyle name="標準 14 2 2 4" xfId="3351" xr:uid="{00000000-0005-0000-0000-00003C3F0000}"/>
    <cellStyle name="標準 14 2 2 4 2" xfId="10838" xr:uid="{00000000-0005-0000-0000-00003D3F0000}"/>
    <cellStyle name="標準 14 2 2 4 3" xfId="18322" xr:uid="{00000000-0005-0000-0000-00003E3F0000}"/>
    <cellStyle name="標準 14 2 2 5" xfId="4713" xr:uid="{00000000-0005-0000-0000-00003F3F0000}"/>
    <cellStyle name="標準 14 2 2 5 2" xfId="12200" xr:uid="{00000000-0005-0000-0000-0000403F0000}"/>
    <cellStyle name="標準 14 2 2 5 3" xfId="19684" xr:uid="{00000000-0005-0000-0000-0000413F0000}"/>
    <cellStyle name="標準 14 2 2 6" xfId="6073" xr:uid="{00000000-0005-0000-0000-0000423F0000}"/>
    <cellStyle name="標準 14 2 2 6 2" xfId="13560" xr:uid="{00000000-0005-0000-0000-0000433F0000}"/>
    <cellStyle name="標準 14 2 2 6 3" xfId="21044" xr:uid="{00000000-0005-0000-0000-0000443F0000}"/>
    <cellStyle name="標準 14 2 2 7" xfId="7439" xr:uid="{00000000-0005-0000-0000-0000453F0000}"/>
    <cellStyle name="標準 14 2 2 7 2" xfId="14925" xr:uid="{00000000-0005-0000-0000-0000463F0000}"/>
    <cellStyle name="標準 14 2 2 7 3" xfId="22409" xr:uid="{00000000-0005-0000-0000-0000473F0000}"/>
    <cellStyle name="標準 14 2 2 8" xfId="8118" xr:uid="{00000000-0005-0000-0000-0000483F0000}"/>
    <cellStyle name="標準 14 2 2 9" xfId="15602" xr:uid="{00000000-0005-0000-0000-0000493F0000}"/>
    <cellStyle name="標準 14 2 3" xfId="969" xr:uid="{00000000-0005-0000-0000-00004A3F0000}"/>
    <cellStyle name="標準 14 2 3 2" xfId="2331" xr:uid="{00000000-0005-0000-0000-00004B3F0000}"/>
    <cellStyle name="標準 14 2 3 2 2" xfId="9818" xr:uid="{00000000-0005-0000-0000-00004C3F0000}"/>
    <cellStyle name="標準 14 2 3 2 3" xfId="17302" xr:uid="{00000000-0005-0000-0000-00004D3F0000}"/>
    <cellStyle name="標準 14 2 3 3" xfId="3691" xr:uid="{00000000-0005-0000-0000-00004E3F0000}"/>
    <cellStyle name="標準 14 2 3 3 2" xfId="11178" xr:uid="{00000000-0005-0000-0000-00004F3F0000}"/>
    <cellStyle name="標準 14 2 3 3 3" xfId="18662" xr:uid="{00000000-0005-0000-0000-0000503F0000}"/>
    <cellStyle name="標準 14 2 3 4" xfId="5053" xr:uid="{00000000-0005-0000-0000-0000513F0000}"/>
    <cellStyle name="標準 14 2 3 4 2" xfId="12540" xr:uid="{00000000-0005-0000-0000-0000523F0000}"/>
    <cellStyle name="標準 14 2 3 4 3" xfId="20024" xr:uid="{00000000-0005-0000-0000-0000533F0000}"/>
    <cellStyle name="標準 14 2 3 5" xfId="6413" xr:uid="{00000000-0005-0000-0000-0000543F0000}"/>
    <cellStyle name="標準 14 2 3 5 2" xfId="13900" xr:uid="{00000000-0005-0000-0000-0000553F0000}"/>
    <cellStyle name="標準 14 2 3 5 3" xfId="21384" xr:uid="{00000000-0005-0000-0000-0000563F0000}"/>
    <cellStyle name="標準 14 2 3 6" xfId="8458" xr:uid="{00000000-0005-0000-0000-0000573F0000}"/>
    <cellStyle name="標準 14 2 3 7" xfId="15942" xr:uid="{00000000-0005-0000-0000-0000583F0000}"/>
    <cellStyle name="標準 14 2 4" xfId="1651" xr:uid="{00000000-0005-0000-0000-0000593F0000}"/>
    <cellStyle name="標準 14 2 4 2" xfId="9138" xr:uid="{00000000-0005-0000-0000-00005A3F0000}"/>
    <cellStyle name="標準 14 2 4 3" xfId="16622" xr:uid="{00000000-0005-0000-0000-00005B3F0000}"/>
    <cellStyle name="標準 14 2 5" xfId="3011" xr:uid="{00000000-0005-0000-0000-00005C3F0000}"/>
    <cellStyle name="標準 14 2 5 2" xfId="10498" xr:uid="{00000000-0005-0000-0000-00005D3F0000}"/>
    <cellStyle name="標準 14 2 5 3" xfId="17982" xr:uid="{00000000-0005-0000-0000-00005E3F0000}"/>
    <cellStyle name="標準 14 2 6" xfId="4373" xr:uid="{00000000-0005-0000-0000-00005F3F0000}"/>
    <cellStyle name="標準 14 2 6 2" xfId="11860" xr:uid="{00000000-0005-0000-0000-0000603F0000}"/>
    <cellStyle name="標準 14 2 6 3" xfId="19344" xr:uid="{00000000-0005-0000-0000-0000613F0000}"/>
    <cellStyle name="標準 14 2 7" xfId="5733" xr:uid="{00000000-0005-0000-0000-0000623F0000}"/>
    <cellStyle name="標準 14 2 7 2" xfId="13220" xr:uid="{00000000-0005-0000-0000-0000633F0000}"/>
    <cellStyle name="標準 14 2 7 3" xfId="20704" xr:uid="{00000000-0005-0000-0000-0000643F0000}"/>
    <cellStyle name="標準 14 2 8" xfId="7101" xr:uid="{00000000-0005-0000-0000-0000653F0000}"/>
    <cellStyle name="標準 14 2 8 2" xfId="14587" xr:uid="{00000000-0005-0000-0000-0000663F0000}"/>
    <cellStyle name="標準 14 2 8 3" xfId="22071" xr:uid="{00000000-0005-0000-0000-0000673F0000}"/>
    <cellStyle name="標準 14 2 9" xfId="7780" xr:uid="{00000000-0005-0000-0000-0000683F0000}"/>
    <cellStyle name="標準 14 3" xfId="460" xr:uid="{00000000-0005-0000-0000-0000693F0000}"/>
    <cellStyle name="標準 14 3 2" xfId="1138" xr:uid="{00000000-0005-0000-0000-00006A3F0000}"/>
    <cellStyle name="標準 14 3 2 2" xfId="2500" xr:uid="{00000000-0005-0000-0000-00006B3F0000}"/>
    <cellStyle name="標準 14 3 2 2 2" xfId="9987" xr:uid="{00000000-0005-0000-0000-00006C3F0000}"/>
    <cellStyle name="標準 14 3 2 2 3" xfId="17471" xr:uid="{00000000-0005-0000-0000-00006D3F0000}"/>
    <cellStyle name="標準 14 3 2 3" xfId="3860" xr:uid="{00000000-0005-0000-0000-00006E3F0000}"/>
    <cellStyle name="標準 14 3 2 3 2" xfId="11347" xr:uid="{00000000-0005-0000-0000-00006F3F0000}"/>
    <cellStyle name="標準 14 3 2 3 3" xfId="18831" xr:uid="{00000000-0005-0000-0000-0000703F0000}"/>
    <cellStyle name="標準 14 3 2 4" xfId="5222" xr:uid="{00000000-0005-0000-0000-0000713F0000}"/>
    <cellStyle name="標準 14 3 2 4 2" xfId="12709" xr:uid="{00000000-0005-0000-0000-0000723F0000}"/>
    <cellStyle name="標準 14 3 2 4 3" xfId="20193" xr:uid="{00000000-0005-0000-0000-0000733F0000}"/>
    <cellStyle name="標準 14 3 2 5" xfId="6582" xr:uid="{00000000-0005-0000-0000-0000743F0000}"/>
    <cellStyle name="標準 14 3 2 5 2" xfId="14069" xr:uid="{00000000-0005-0000-0000-0000753F0000}"/>
    <cellStyle name="標準 14 3 2 5 3" xfId="21553" xr:uid="{00000000-0005-0000-0000-0000763F0000}"/>
    <cellStyle name="標準 14 3 2 6" xfId="8627" xr:uid="{00000000-0005-0000-0000-0000773F0000}"/>
    <cellStyle name="標準 14 3 2 7" xfId="16111" xr:uid="{00000000-0005-0000-0000-0000783F0000}"/>
    <cellStyle name="標準 14 3 3" xfId="1822" xr:uid="{00000000-0005-0000-0000-0000793F0000}"/>
    <cellStyle name="標準 14 3 3 2" xfId="9309" xr:uid="{00000000-0005-0000-0000-00007A3F0000}"/>
    <cellStyle name="標準 14 3 3 3" xfId="16793" xr:uid="{00000000-0005-0000-0000-00007B3F0000}"/>
    <cellStyle name="標準 14 3 4" xfId="3182" xr:uid="{00000000-0005-0000-0000-00007C3F0000}"/>
    <cellStyle name="標準 14 3 4 2" xfId="10669" xr:uid="{00000000-0005-0000-0000-00007D3F0000}"/>
    <cellStyle name="標準 14 3 4 3" xfId="18153" xr:uid="{00000000-0005-0000-0000-00007E3F0000}"/>
    <cellStyle name="標準 14 3 5" xfId="4544" xr:uid="{00000000-0005-0000-0000-00007F3F0000}"/>
    <cellStyle name="標準 14 3 5 2" xfId="12031" xr:uid="{00000000-0005-0000-0000-0000803F0000}"/>
    <cellStyle name="標準 14 3 5 3" xfId="19515" xr:uid="{00000000-0005-0000-0000-0000813F0000}"/>
    <cellStyle name="標準 14 3 6" xfId="5904" xr:uid="{00000000-0005-0000-0000-0000823F0000}"/>
    <cellStyle name="標準 14 3 6 2" xfId="13391" xr:uid="{00000000-0005-0000-0000-0000833F0000}"/>
    <cellStyle name="標準 14 3 6 3" xfId="20875" xr:uid="{00000000-0005-0000-0000-0000843F0000}"/>
    <cellStyle name="標準 14 3 7" xfId="7270" xr:uid="{00000000-0005-0000-0000-0000853F0000}"/>
    <cellStyle name="標準 14 3 7 2" xfId="14756" xr:uid="{00000000-0005-0000-0000-0000863F0000}"/>
    <cellStyle name="標準 14 3 7 3" xfId="22240" xr:uid="{00000000-0005-0000-0000-0000873F0000}"/>
    <cellStyle name="標準 14 3 8" xfId="7949" xr:uid="{00000000-0005-0000-0000-0000883F0000}"/>
    <cellStyle name="標準 14 3 9" xfId="15433" xr:uid="{00000000-0005-0000-0000-0000893F0000}"/>
    <cellStyle name="標準 14 4" xfId="799" xr:uid="{00000000-0005-0000-0000-00008A3F0000}"/>
    <cellStyle name="標準 14 4 2" xfId="2161" xr:uid="{00000000-0005-0000-0000-00008B3F0000}"/>
    <cellStyle name="標準 14 4 2 2" xfId="9648" xr:uid="{00000000-0005-0000-0000-00008C3F0000}"/>
    <cellStyle name="標準 14 4 2 3" xfId="17132" xr:uid="{00000000-0005-0000-0000-00008D3F0000}"/>
    <cellStyle name="標準 14 4 3" xfId="3521" xr:uid="{00000000-0005-0000-0000-00008E3F0000}"/>
    <cellStyle name="標準 14 4 3 2" xfId="11008" xr:uid="{00000000-0005-0000-0000-00008F3F0000}"/>
    <cellStyle name="標準 14 4 3 3" xfId="18492" xr:uid="{00000000-0005-0000-0000-0000903F0000}"/>
    <cellStyle name="標準 14 4 4" xfId="4883" xr:uid="{00000000-0005-0000-0000-0000913F0000}"/>
    <cellStyle name="標準 14 4 4 2" xfId="12370" xr:uid="{00000000-0005-0000-0000-0000923F0000}"/>
    <cellStyle name="標準 14 4 4 3" xfId="19854" xr:uid="{00000000-0005-0000-0000-0000933F0000}"/>
    <cellStyle name="標準 14 4 5" xfId="6243" xr:uid="{00000000-0005-0000-0000-0000943F0000}"/>
    <cellStyle name="標準 14 4 5 2" xfId="13730" xr:uid="{00000000-0005-0000-0000-0000953F0000}"/>
    <cellStyle name="標準 14 4 5 3" xfId="21214" xr:uid="{00000000-0005-0000-0000-0000963F0000}"/>
    <cellStyle name="標準 14 4 6" xfId="8288" xr:uid="{00000000-0005-0000-0000-0000973F0000}"/>
    <cellStyle name="標準 14 4 7" xfId="15772" xr:uid="{00000000-0005-0000-0000-0000983F0000}"/>
    <cellStyle name="標準 14 5" xfId="1482" xr:uid="{00000000-0005-0000-0000-0000993F0000}"/>
    <cellStyle name="標準 14 5 2" xfId="8969" xr:uid="{00000000-0005-0000-0000-00009A3F0000}"/>
    <cellStyle name="標準 14 5 3" xfId="16453" xr:uid="{00000000-0005-0000-0000-00009B3F0000}"/>
    <cellStyle name="標準 14 6" xfId="2842" xr:uid="{00000000-0005-0000-0000-00009C3F0000}"/>
    <cellStyle name="標準 14 6 2" xfId="10329" xr:uid="{00000000-0005-0000-0000-00009D3F0000}"/>
    <cellStyle name="標準 14 6 3" xfId="17813" xr:uid="{00000000-0005-0000-0000-00009E3F0000}"/>
    <cellStyle name="標準 14 7" xfId="4204" xr:uid="{00000000-0005-0000-0000-00009F3F0000}"/>
    <cellStyle name="標準 14 7 2" xfId="11691" xr:uid="{00000000-0005-0000-0000-0000A03F0000}"/>
    <cellStyle name="標準 14 7 3" xfId="19175" xr:uid="{00000000-0005-0000-0000-0000A13F0000}"/>
    <cellStyle name="標準 14 8" xfId="5564" xr:uid="{00000000-0005-0000-0000-0000A23F0000}"/>
    <cellStyle name="標準 14 8 2" xfId="13051" xr:uid="{00000000-0005-0000-0000-0000A33F0000}"/>
    <cellStyle name="標準 14 8 3" xfId="20535" xr:uid="{00000000-0005-0000-0000-0000A43F0000}"/>
    <cellStyle name="標準 14 9" xfId="6931" xr:uid="{00000000-0005-0000-0000-0000A53F0000}"/>
    <cellStyle name="標準 14 9 2" xfId="14417" xr:uid="{00000000-0005-0000-0000-0000A63F0000}"/>
    <cellStyle name="標準 14 9 3" xfId="21901" xr:uid="{00000000-0005-0000-0000-0000A73F0000}"/>
    <cellStyle name="標準 15" xfId="200" xr:uid="{00000000-0005-0000-0000-0000A83F0000}"/>
    <cellStyle name="標準 15 10" xfId="7693" xr:uid="{00000000-0005-0000-0000-0000A93F0000}"/>
    <cellStyle name="標準 15 11" xfId="15177" xr:uid="{00000000-0005-0000-0000-0000AA3F0000}"/>
    <cellStyle name="標準 15 2" xfId="370" xr:uid="{00000000-0005-0000-0000-0000AB3F0000}"/>
    <cellStyle name="標準 15 2 10" xfId="15347" xr:uid="{00000000-0005-0000-0000-0000AC3F0000}"/>
    <cellStyle name="標準 15 2 2" xfId="712" xr:uid="{00000000-0005-0000-0000-0000AD3F0000}"/>
    <cellStyle name="標準 15 2 2 2" xfId="1390" xr:uid="{00000000-0005-0000-0000-0000AE3F0000}"/>
    <cellStyle name="標準 15 2 2 2 2" xfId="2752" xr:uid="{00000000-0005-0000-0000-0000AF3F0000}"/>
    <cellStyle name="標準 15 2 2 2 2 2" xfId="10239" xr:uid="{00000000-0005-0000-0000-0000B03F0000}"/>
    <cellStyle name="標準 15 2 2 2 2 3" xfId="17723" xr:uid="{00000000-0005-0000-0000-0000B13F0000}"/>
    <cellStyle name="標準 15 2 2 2 3" xfId="4112" xr:uid="{00000000-0005-0000-0000-0000B23F0000}"/>
    <cellStyle name="標準 15 2 2 2 3 2" xfId="11599" xr:uid="{00000000-0005-0000-0000-0000B33F0000}"/>
    <cellStyle name="標準 15 2 2 2 3 3" xfId="19083" xr:uid="{00000000-0005-0000-0000-0000B43F0000}"/>
    <cellStyle name="標準 15 2 2 2 4" xfId="5474" xr:uid="{00000000-0005-0000-0000-0000B53F0000}"/>
    <cellStyle name="標準 15 2 2 2 4 2" xfId="12961" xr:uid="{00000000-0005-0000-0000-0000B63F0000}"/>
    <cellStyle name="標準 15 2 2 2 4 3" xfId="20445" xr:uid="{00000000-0005-0000-0000-0000B73F0000}"/>
    <cellStyle name="標準 15 2 2 2 5" xfId="6834" xr:uid="{00000000-0005-0000-0000-0000B83F0000}"/>
    <cellStyle name="標準 15 2 2 2 5 2" xfId="14321" xr:uid="{00000000-0005-0000-0000-0000B93F0000}"/>
    <cellStyle name="標準 15 2 2 2 5 3" xfId="21805" xr:uid="{00000000-0005-0000-0000-0000BA3F0000}"/>
    <cellStyle name="標準 15 2 2 2 6" xfId="8879" xr:uid="{00000000-0005-0000-0000-0000BB3F0000}"/>
    <cellStyle name="標準 15 2 2 2 7" xfId="16363" xr:uid="{00000000-0005-0000-0000-0000BC3F0000}"/>
    <cellStyle name="標準 15 2 2 3" xfId="2074" xr:uid="{00000000-0005-0000-0000-0000BD3F0000}"/>
    <cellStyle name="標準 15 2 2 3 2" xfId="9561" xr:uid="{00000000-0005-0000-0000-0000BE3F0000}"/>
    <cellStyle name="標準 15 2 2 3 3" xfId="17045" xr:uid="{00000000-0005-0000-0000-0000BF3F0000}"/>
    <cellStyle name="標準 15 2 2 4" xfId="3434" xr:uid="{00000000-0005-0000-0000-0000C03F0000}"/>
    <cellStyle name="標準 15 2 2 4 2" xfId="10921" xr:uid="{00000000-0005-0000-0000-0000C13F0000}"/>
    <cellStyle name="標準 15 2 2 4 3" xfId="18405" xr:uid="{00000000-0005-0000-0000-0000C23F0000}"/>
    <cellStyle name="標準 15 2 2 5" xfId="4796" xr:uid="{00000000-0005-0000-0000-0000C33F0000}"/>
    <cellStyle name="標準 15 2 2 5 2" xfId="12283" xr:uid="{00000000-0005-0000-0000-0000C43F0000}"/>
    <cellStyle name="標準 15 2 2 5 3" xfId="19767" xr:uid="{00000000-0005-0000-0000-0000C53F0000}"/>
    <cellStyle name="標準 15 2 2 6" xfId="6156" xr:uid="{00000000-0005-0000-0000-0000C63F0000}"/>
    <cellStyle name="標準 15 2 2 6 2" xfId="13643" xr:uid="{00000000-0005-0000-0000-0000C73F0000}"/>
    <cellStyle name="標準 15 2 2 6 3" xfId="21127" xr:uid="{00000000-0005-0000-0000-0000C83F0000}"/>
    <cellStyle name="標準 15 2 2 7" xfId="7522" xr:uid="{00000000-0005-0000-0000-0000C93F0000}"/>
    <cellStyle name="標準 15 2 2 7 2" xfId="15008" xr:uid="{00000000-0005-0000-0000-0000CA3F0000}"/>
    <cellStyle name="標準 15 2 2 7 3" xfId="22492" xr:uid="{00000000-0005-0000-0000-0000CB3F0000}"/>
    <cellStyle name="標準 15 2 2 8" xfId="8201" xr:uid="{00000000-0005-0000-0000-0000CC3F0000}"/>
    <cellStyle name="標準 15 2 2 9" xfId="15685" xr:uid="{00000000-0005-0000-0000-0000CD3F0000}"/>
    <cellStyle name="標準 15 2 3" xfId="1052" xr:uid="{00000000-0005-0000-0000-0000CE3F0000}"/>
    <cellStyle name="標準 15 2 3 2" xfId="2414" xr:uid="{00000000-0005-0000-0000-0000CF3F0000}"/>
    <cellStyle name="標準 15 2 3 2 2" xfId="9901" xr:uid="{00000000-0005-0000-0000-0000D03F0000}"/>
    <cellStyle name="標準 15 2 3 2 3" xfId="17385" xr:uid="{00000000-0005-0000-0000-0000D13F0000}"/>
    <cellStyle name="標準 15 2 3 3" xfId="3774" xr:uid="{00000000-0005-0000-0000-0000D23F0000}"/>
    <cellStyle name="標準 15 2 3 3 2" xfId="11261" xr:uid="{00000000-0005-0000-0000-0000D33F0000}"/>
    <cellStyle name="標準 15 2 3 3 3" xfId="18745" xr:uid="{00000000-0005-0000-0000-0000D43F0000}"/>
    <cellStyle name="標準 15 2 3 4" xfId="5136" xr:uid="{00000000-0005-0000-0000-0000D53F0000}"/>
    <cellStyle name="標準 15 2 3 4 2" xfId="12623" xr:uid="{00000000-0005-0000-0000-0000D63F0000}"/>
    <cellStyle name="標準 15 2 3 4 3" xfId="20107" xr:uid="{00000000-0005-0000-0000-0000D73F0000}"/>
    <cellStyle name="標準 15 2 3 5" xfId="6496" xr:uid="{00000000-0005-0000-0000-0000D83F0000}"/>
    <cellStyle name="標準 15 2 3 5 2" xfId="13983" xr:uid="{00000000-0005-0000-0000-0000D93F0000}"/>
    <cellStyle name="標準 15 2 3 5 3" xfId="21467" xr:uid="{00000000-0005-0000-0000-0000DA3F0000}"/>
    <cellStyle name="標準 15 2 3 6" xfId="8541" xr:uid="{00000000-0005-0000-0000-0000DB3F0000}"/>
    <cellStyle name="標準 15 2 3 7" xfId="16025" xr:uid="{00000000-0005-0000-0000-0000DC3F0000}"/>
    <cellStyle name="標準 15 2 4" xfId="1734" xr:uid="{00000000-0005-0000-0000-0000DD3F0000}"/>
    <cellStyle name="標準 15 2 4 2" xfId="9221" xr:uid="{00000000-0005-0000-0000-0000DE3F0000}"/>
    <cellStyle name="標準 15 2 4 3" xfId="16705" xr:uid="{00000000-0005-0000-0000-0000DF3F0000}"/>
    <cellStyle name="標準 15 2 5" xfId="3094" xr:uid="{00000000-0005-0000-0000-0000E03F0000}"/>
    <cellStyle name="標準 15 2 5 2" xfId="10581" xr:uid="{00000000-0005-0000-0000-0000E13F0000}"/>
    <cellStyle name="標準 15 2 5 3" xfId="18065" xr:uid="{00000000-0005-0000-0000-0000E23F0000}"/>
    <cellStyle name="標準 15 2 6" xfId="4456" xr:uid="{00000000-0005-0000-0000-0000E33F0000}"/>
    <cellStyle name="標準 15 2 6 2" xfId="11943" xr:uid="{00000000-0005-0000-0000-0000E43F0000}"/>
    <cellStyle name="標準 15 2 6 3" xfId="19427" xr:uid="{00000000-0005-0000-0000-0000E53F0000}"/>
    <cellStyle name="標準 15 2 7" xfId="5816" xr:uid="{00000000-0005-0000-0000-0000E63F0000}"/>
    <cellStyle name="標準 15 2 7 2" xfId="13303" xr:uid="{00000000-0005-0000-0000-0000E73F0000}"/>
    <cellStyle name="標準 15 2 7 3" xfId="20787" xr:uid="{00000000-0005-0000-0000-0000E83F0000}"/>
    <cellStyle name="標準 15 2 8" xfId="7184" xr:uid="{00000000-0005-0000-0000-0000E93F0000}"/>
    <cellStyle name="標準 15 2 8 2" xfId="14670" xr:uid="{00000000-0005-0000-0000-0000EA3F0000}"/>
    <cellStyle name="標準 15 2 8 3" xfId="22154" xr:uid="{00000000-0005-0000-0000-0000EB3F0000}"/>
    <cellStyle name="標準 15 2 9" xfId="7863" xr:uid="{00000000-0005-0000-0000-0000EC3F0000}"/>
    <cellStyle name="標準 15 3" xfId="543" xr:uid="{00000000-0005-0000-0000-0000ED3F0000}"/>
    <cellStyle name="標準 15 3 2" xfId="1221" xr:uid="{00000000-0005-0000-0000-0000EE3F0000}"/>
    <cellStyle name="標準 15 3 2 2" xfId="2583" xr:uid="{00000000-0005-0000-0000-0000EF3F0000}"/>
    <cellStyle name="標準 15 3 2 2 2" xfId="10070" xr:uid="{00000000-0005-0000-0000-0000F03F0000}"/>
    <cellStyle name="標準 15 3 2 2 3" xfId="17554" xr:uid="{00000000-0005-0000-0000-0000F13F0000}"/>
    <cellStyle name="標準 15 3 2 3" xfId="3943" xr:uid="{00000000-0005-0000-0000-0000F23F0000}"/>
    <cellStyle name="標準 15 3 2 3 2" xfId="11430" xr:uid="{00000000-0005-0000-0000-0000F33F0000}"/>
    <cellStyle name="標準 15 3 2 3 3" xfId="18914" xr:uid="{00000000-0005-0000-0000-0000F43F0000}"/>
    <cellStyle name="標準 15 3 2 4" xfId="5305" xr:uid="{00000000-0005-0000-0000-0000F53F0000}"/>
    <cellStyle name="標準 15 3 2 4 2" xfId="12792" xr:uid="{00000000-0005-0000-0000-0000F63F0000}"/>
    <cellStyle name="標準 15 3 2 4 3" xfId="20276" xr:uid="{00000000-0005-0000-0000-0000F73F0000}"/>
    <cellStyle name="標準 15 3 2 5" xfId="6665" xr:uid="{00000000-0005-0000-0000-0000F83F0000}"/>
    <cellStyle name="標準 15 3 2 5 2" xfId="14152" xr:uid="{00000000-0005-0000-0000-0000F93F0000}"/>
    <cellStyle name="標準 15 3 2 5 3" xfId="21636" xr:uid="{00000000-0005-0000-0000-0000FA3F0000}"/>
    <cellStyle name="標準 15 3 2 6" xfId="8710" xr:uid="{00000000-0005-0000-0000-0000FB3F0000}"/>
    <cellStyle name="標準 15 3 2 7" xfId="16194" xr:uid="{00000000-0005-0000-0000-0000FC3F0000}"/>
    <cellStyle name="標準 15 3 3" xfId="1905" xr:uid="{00000000-0005-0000-0000-0000FD3F0000}"/>
    <cellStyle name="標準 15 3 3 2" xfId="9392" xr:uid="{00000000-0005-0000-0000-0000FE3F0000}"/>
    <cellStyle name="標準 15 3 3 3" xfId="16876" xr:uid="{00000000-0005-0000-0000-0000FF3F0000}"/>
    <cellStyle name="標準 15 3 4" xfId="3265" xr:uid="{00000000-0005-0000-0000-000000400000}"/>
    <cellStyle name="標準 15 3 4 2" xfId="10752" xr:uid="{00000000-0005-0000-0000-000001400000}"/>
    <cellStyle name="標準 15 3 4 3" xfId="18236" xr:uid="{00000000-0005-0000-0000-000002400000}"/>
    <cellStyle name="標準 15 3 5" xfId="4627" xr:uid="{00000000-0005-0000-0000-000003400000}"/>
    <cellStyle name="標準 15 3 5 2" xfId="12114" xr:uid="{00000000-0005-0000-0000-000004400000}"/>
    <cellStyle name="標準 15 3 5 3" xfId="19598" xr:uid="{00000000-0005-0000-0000-000005400000}"/>
    <cellStyle name="標準 15 3 6" xfId="5987" xr:uid="{00000000-0005-0000-0000-000006400000}"/>
    <cellStyle name="標準 15 3 6 2" xfId="13474" xr:uid="{00000000-0005-0000-0000-000007400000}"/>
    <cellStyle name="標準 15 3 6 3" xfId="20958" xr:uid="{00000000-0005-0000-0000-000008400000}"/>
    <cellStyle name="標準 15 3 7" xfId="7353" xr:uid="{00000000-0005-0000-0000-000009400000}"/>
    <cellStyle name="標準 15 3 7 2" xfId="14839" xr:uid="{00000000-0005-0000-0000-00000A400000}"/>
    <cellStyle name="標準 15 3 7 3" xfId="22323" xr:uid="{00000000-0005-0000-0000-00000B400000}"/>
    <cellStyle name="標準 15 3 8" xfId="8032" xr:uid="{00000000-0005-0000-0000-00000C400000}"/>
    <cellStyle name="標準 15 3 9" xfId="15516" xr:uid="{00000000-0005-0000-0000-00000D400000}"/>
    <cellStyle name="標準 15 4" xfId="882" xr:uid="{00000000-0005-0000-0000-00000E400000}"/>
    <cellStyle name="標準 15 4 2" xfId="2244" xr:uid="{00000000-0005-0000-0000-00000F400000}"/>
    <cellStyle name="標準 15 4 2 2" xfId="9731" xr:uid="{00000000-0005-0000-0000-000010400000}"/>
    <cellStyle name="標準 15 4 2 3" xfId="17215" xr:uid="{00000000-0005-0000-0000-000011400000}"/>
    <cellStyle name="標準 15 4 3" xfId="3604" xr:uid="{00000000-0005-0000-0000-000012400000}"/>
    <cellStyle name="標準 15 4 3 2" xfId="11091" xr:uid="{00000000-0005-0000-0000-000013400000}"/>
    <cellStyle name="標準 15 4 3 3" xfId="18575" xr:uid="{00000000-0005-0000-0000-000014400000}"/>
    <cellStyle name="標準 15 4 4" xfId="4966" xr:uid="{00000000-0005-0000-0000-000015400000}"/>
    <cellStyle name="標準 15 4 4 2" xfId="12453" xr:uid="{00000000-0005-0000-0000-000016400000}"/>
    <cellStyle name="標準 15 4 4 3" xfId="19937" xr:uid="{00000000-0005-0000-0000-000017400000}"/>
    <cellStyle name="標準 15 4 5" xfId="6326" xr:uid="{00000000-0005-0000-0000-000018400000}"/>
    <cellStyle name="標準 15 4 5 2" xfId="13813" xr:uid="{00000000-0005-0000-0000-000019400000}"/>
    <cellStyle name="標準 15 4 5 3" xfId="21297" xr:uid="{00000000-0005-0000-0000-00001A400000}"/>
    <cellStyle name="標準 15 4 6" xfId="8371" xr:uid="{00000000-0005-0000-0000-00001B400000}"/>
    <cellStyle name="標準 15 4 7" xfId="15855" xr:uid="{00000000-0005-0000-0000-00001C400000}"/>
    <cellStyle name="標準 15 5" xfId="1566" xr:uid="{00000000-0005-0000-0000-00001D400000}"/>
    <cellStyle name="標準 15 5 2" xfId="9053" xr:uid="{00000000-0005-0000-0000-00001E400000}"/>
    <cellStyle name="標準 15 5 3" xfId="16537" xr:uid="{00000000-0005-0000-0000-00001F400000}"/>
    <cellStyle name="標準 15 6" xfId="2926" xr:uid="{00000000-0005-0000-0000-000020400000}"/>
    <cellStyle name="標準 15 6 2" xfId="10413" xr:uid="{00000000-0005-0000-0000-000021400000}"/>
    <cellStyle name="標準 15 6 3" xfId="17897" xr:uid="{00000000-0005-0000-0000-000022400000}"/>
    <cellStyle name="標準 15 7" xfId="4288" xr:uid="{00000000-0005-0000-0000-000023400000}"/>
    <cellStyle name="標準 15 7 2" xfId="11775" xr:uid="{00000000-0005-0000-0000-000024400000}"/>
    <cellStyle name="標準 15 7 3" xfId="19259" xr:uid="{00000000-0005-0000-0000-000025400000}"/>
    <cellStyle name="標準 15 8" xfId="5648" xr:uid="{00000000-0005-0000-0000-000026400000}"/>
    <cellStyle name="標準 15 8 2" xfId="13135" xr:uid="{00000000-0005-0000-0000-000027400000}"/>
    <cellStyle name="標準 15 8 3" xfId="20619" xr:uid="{00000000-0005-0000-0000-000028400000}"/>
    <cellStyle name="標準 15 9" xfId="7014" xr:uid="{00000000-0005-0000-0000-000029400000}"/>
    <cellStyle name="標準 15 9 2" xfId="14500" xr:uid="{00000000-0005-0000-0000-00002A400000}"/>
    <cellStyle name="標準 15 9 3" xfId="21984" xr:uid="{00000000-0005-0000-0000-00002B400000}"/>
    <cellStyle name="標準 16" xfId="202" xr:uid="{00000000-0005-0000-0000-00002C400000}"/>
    <cellStyle name="標準 16 10" xfId="15179" xr:uid="{00000000-0005-0000-0000-00002D400000}"/>
    <cellStyle name="標準 16 2" xfId="545" xr:uid="{00000000-0005-0000-0000-00002E400000}"/>
    <cellStyle name="標準 16 2 2" xfId="1223" xr:uid="{00000000-0005-0000-0000-00002F400000}"/>
    <cellStyle name="標準 16 2 2 2" xfId="2585" xr:uid="{00000000-0005-0000-0000-000030400000}"/>
    <cellStyle name="標準 16 2 2 2 2" xfId="10072" xr:uid="{00000000-0005-0000-0000-000031400000}"/>
    <cellStyle name="標準 16 2 2 2 3" xfId="17556" xr:uid="{00000000-0005-0000-0000-000032400000}"/>
    <cellStyle name="標準 16 2 2 3" xfId="3945" xr:uid="{00000000-0005-0000-0000-000033400000}"/>
    <cellStyle name="標準 16 2 2 3 2" xfId="11432" xr:uid="{00000000-0005-0000-0000-000034400000}"/>
    <cellStyle name="標準 16 2 2 3 3" xfId="18916" xr:uid="{00000000-0005-0000-0000-000035400000}"/>
    <cellStyle name="標準 16 2 2 4" xfId="5307" xr:uid="{00000000-0005-0000-0000-000036400000}"/>
    <cellStyle name="標準 16 2 2 4 2" xfId="12794" xr:uid="{00000000-0005-0000-0000-000037400000}"/>
    <cellStyle name="標準 16 2 2 4 3" xfId="20278" xr:uid="{00000000-0005-0000-0000-000038400000}"/>
    <cellStyle name="標準 16 2 2 5" xfId="6667" xr:uid="{00000000-0005-0000-0000-000039400000}"/>
    <cellStyle name="標準 16 2 2 5 2" xfId="14154" xr:uid="{00000000-0005-0000-0000-00003A400000}"/>
    <cellStyle name="標準 16 2 2 5 3" xfId="21638" xr:uid="{00000000-0005-0000-0000-00003B400000}"/>
    <cellStyle name="標準 16 2 2 6" xfId="8712" xr:uid="{00000000-0005-0000-0000-00003C400000}"/>
    <cellStyle name="標準 16 2 2 7" xfId="16196" xr:uid="{00000000-0005-0000-0000-00003D400000}"/>
    <cellStyle name="標準 16 2 3" xfId="1907" xr:uid="{00000000-0005-0000-0000-00003E400000}"/>
    <cellStyle name="標準 16 2 3 2" xfId="9394" xr:uid="{00000000-0005-0000-0000-00003F400000}"/>
    <cellStyle name="標準 16 2 3 3" xfId="16878" xr:uid="{00000000-0005-0000-0000-000040400000}"/>
    <cellStyle name="標準 16 2 4" xfId="3267" xr:uid="{00000000-0005-0000-0000-000041400000}"/>
    <cellStyle name="標準 16 2 4 2" xfId="10754" xr:uid="{00000000-0005-0000-0000-000042400000}"/>
    <cellStyle name="標準 16 2 4 3" xfId="18238" xr:uid="{00000000-0005-0000-0000-000043400000}"/>
    <cellStyle name="標準 16 2 5" xfId="4629" xr:uid="{00000000-0005-0000-0000-000044400000}"/>
    <cellStyle name="標準 16 2 5 2" xfId="12116" xr:uid="{00000000-0005-0000-0000-000045400000}"/>
    <cellStyle name="標準 16 2 5 3" xfId="19600" xr:uid="{00000000-0005-0000-0000-000046400000}"/>
    <cellStyle name="標準 16 2 6" xfId="5989" xr:uid="{00000000-0005-0000-0000-000047400000}"/>
    <cellStyle name="標準 16 2 6 2" xfId="13476" xr:uid="{00000000-0005-0000-0000-000048400000}"/>
    <cellStyle name="標準 16 2 6 3" xfId="20960" xr:uid="{00000000-0005-0000-0000-000049400000}"/>
    <cellStyle name="標準 16 2 7" xfId="7355" xr:uid="{00000000-0005-0000-0000-00004A400000}"/>
    <cellStyle name="標準 16 2 7 2" xfId="14841" xr:uid="{00000000-0005-0000-0000-00004B400000}"/>
    <cellStyle name="標準 16 2 7 3" xfId="22325" xr:uid="{00000000-0005-0000-0000-00004C400000}"/>
    <cellStyle name="標準 16 2 8" xfId="8034" xr:uid="{00000000-0005-0000-0000-00004D400000}"/>
    <cellStyle name="標準 16 2 9" xfId="15518" xr:uid="{00000000-0005-0000-0000-00004E400000}"/>
    <cellStyle name="標準 16 3" xfId="884" xr:uid="{00000000-0005-0000-0000-00004F400000}"/>
    <cellStyle name="標準 16 3 2" xfId="2246" xr:uid="{00000000-0005-0000-0000-000050400000}"/>
    <cellStyle name="標準 16 3 2 2" xfId="9733" xr:uid="{00000000-0005-0000-0000-000051400000}"/>
    <cellStyle name="標準 16 3 2 3" xfId="17217" xr:uid="{00000000-0005-0000-0000-000052400000}"/>
    <cellStyle name="標準 16 3 3" xfId="3606" xr:uid="{00000000-0005-0000-0000-000053400000}"/>
    <cellStyle name="標準 16 3 3 2" xfId="11093" xr:uid="{00000000-0005-0000-0000-000054400000}"/>
    <cellStyle name="標準 16 3 3 3" xfId="18577" xr:uid="{00000000-0005-0000-0000-000055400000}"/>
    <cellStyle name="標準 16 3 4" xfId="4968" xr:uid="{00000000-0005-0000-0000-000056400000}"/>
    <cellStyle name="標準 16 3 4 2" xfId="12455" xr:uid="{00000000-0005-0000-0000-000057400000}"/>
    <cellStyle name="標準 16 3 4 3" xfId="19939" xr:uid="{00000000-0005-0000-0000-000058400000}"/>
    <cellStyle name="標準 16 3 5" xfId="6328" xr:uid="{00000000-0005-0000-0000-000059400000}"/>
    <cellStyle name="標準 16 3 5 2" xfId="13815" xr:uid="{00000000-0005-0000-0000-00005A400000}"/>
    <cellStyle name="標準 16 3 5 3" xfId="21299" xr:uid="{00000000-0005-0000-0000-00005B400000}"/>
    <cellStyle name="標準 16 3 6" xfId="8373" xr:uid="{00000000-0005-0000-0000-00005C400000}"/>
    <cellStyle name="標準 16 3 7" xfId="15857" xr:uid="{00000000-0005-0000-0000-00005D400000}"/>
    <cellStyle name="標準 16 4" xfId="1568" xr:uid="{00000000-0005-0000-0000-00005E400000}"/>
    <cellStyle name="標準 16 4 2" xfId="9055" xr:uid="{00000000-0005-0000-0000-00005F400000}"/>
    <cellStyle name="標準 16 4 3" xfId="16539" xr:uid="{00000000-0005-0000-0000-000060400000}"/>
    <cellStyle name="標準 16 5" xfId="2928" xr:uid="{00000000-0005-0000-0000-000061400000}"/>
    <cellStyle name="標準 16 5 2" xfId="10415" xr:uid="{00000000-0005-0000-0000-000062400000}"/>
    <cellStyle name="標準 16 5 3" xfId="17899" xr:uid="{00000000-0005-0000-0000-000063400000}"/>
    <cellStyle name="標準 16 6" xfId="4290" xr:uid="{00000000-0005-0000-0000-000064400000}"/>
    <cellStyle name="標準 16 6 2" xfId="11777" xr:uid="{00000000-0005-0000-0000-000065400000}"/>
    <cellStyle name="標準 16 6 3" xfId="19261" xr:uid="{00000000-0005-0000-0000-000066400000}"/>
    <cellStyle name="標準 16 7" xfId="5650" xr:uid="{00000000-0005-0000-0000-000067400000}"/>
    <cellStyle name="標準 16 7 2" xfId="13137" xr:uid="{00000000-0005-0000-0000-000068400000}"/>
    <cellStyle name="標準 16 7 3" xfId="20621" xr:uid="{00000000-0005-0000-0000-000069400000}"/>
    <cellStyle name="標準 16 8" xfId="7016" xr:uid="{00000000-0005-0000-0000-00006A400000}"/>
    <cellStyle name="標準 16 8 2" xfId="14502" xr:uid="{00000000-0005-0000-0000-00006B400000}"/>
    <cellStyle name="標準 16 8 3" xfId="21986" xr:uid="{00000000-0005-0000-0000-00006C400000}"/>
    <cellStyle name="標準 16 9" xfId="7695" xr:uid="{00000000-0005-0000-0000-00006D400000}"/>
    <cellStyle name="標準 17" xfId="203" xr:uid="{00000000-0005-0000-0000-00006E400000}"/>
    <cellStyle name="標準 17 10" xfId="15180" xr:uid="{00000000-0005-0000-0000-00006F400000}"/>
    <cellStyle name="標準 17 2" xfId="546" xr:uid="{00000000-0005-0000-0000-000070400000}"/>
    <cellStyle name="標準 17 2 2" xfId="1224" xr:uid="{00000000-0005-0000-0000-000071400000}"/>
    <cellStyle name="標準 17 2 2 2" xfId="2586" xr:uid="{00000000-0005-0000-0000-000072400000}"/>
    <cellStyle name="標準 17 2 2 2 2" xfId="10073" xr:uid="{00000000-0005-0000-0000-000073400000}"/>
    <cellStyle name="標準 17 2 2 2 3" xfId="17557" xr:uid="{00000000-0005-0000-0000-000074400000}"/>
    <cellStyle name="標準 17 2 2 3" xfId="3946" xr:uid="{00000000-0005-0000-0000-000075400000}"/>
    <cellStyle name="標準 17 2 2 3 2" xfId="11433" xr:uid="{00000000-0005-0000-0000-000076400000}"/>
    <cellStyle name="標準 17 2 2 3 3" xfId="18917" xr:uid="{00000000-0005-0000-0000-000077400000}"/>
    <cellStyle name="標準 17 2 2 4" xfId="5308" xr:uid="{00000000-0005-0000-0000-000078400000}"/>
    <cellStyle name="標準 17 2 2 4 2" xfId="12795" xr:uid="{00000000-0005-0000-0000-000079400000}"/>
    <cellStyle name="標準 17 2 2 4 3" xfId="20279" xr:uid="{00000000-0005-0000-0000-00007A400000}"/>
    <cellStyle name="標準 17 2 2 5" xfId="6668" xr:uid="{00000000-0005-0000-0000-00007B400000}"/>
    <cellStyle name="標準 17 2 2 5 2" xfId="14155" xr:uid="{00000000-0005-0000-0000-00007C400000}"/>
    <cellStyle name="標準 17 2 2 5 3" xfId="21639" xr:uid="{00000000-0005-0000-0000-00007D400000}"/>
    <cellStyle name="標準 17 2 2 6" xfId="8713" xr:uid="{00000000-0005-0000-0000-00007E400000}"/>
    <cellStyle name="標準 17 2 2 7" xfId="16197" xr:uid="{00000000-0005-0000-0000-00007F400000}"/>
    <cellStyle name="標準 17 2 3" xfId="1908" xr:uid="{00000000-0005-0000-0000-000080400000}"/>
    <cellStyle name="標準 17 2 3 2" xfId="9395" xr:uid="{00000000-0005-0000-0000-000081400000}"/>
    <cellStyle name="標準 17 2 3 3" xfId="16879" xr:uid="{00000000-0005-0000-0000-000082400000}"/>
    <cellStyle name="標準 17 2 4" xfId="3268" xr:uid="{00000000-0005-0000-0000-000083400000}"/>
    <cellStyle name="標準 17 2 4 2" xfId="10755" xr:uid="{00000000-0005-0000-0000-000084400000}"/>
    <cellStyle name="標準 17 2 4 3" xfId="18239" xr:uid="{00000000-0005-0000-0000-000085400000}"/>
    <cellStyle name="標準 17 2 5" xfId="4630" xr:uid="{00000000-0005-0000-0000-000086400000}"/>
    <cellStyle name="標準 17 2 5 2" xfId="12117" xr:uid="{00000000-0005-0000-0000-000087400000}"/>
    <cellStyle name="標準 17 2 5 3" xfId="19601" xr:uid="{00000000-0005-0000-0000-000088400000}"/>
    <cellStyle name="標準 17 2 6" xfId="5990" xr:uid="{00000000-0005-0000-0000-000089400000}"/>
    <cellStyle name="標準 17 2 6 2" xfId="13477" xr:uid="{00000000-0005-0000-0000-00008A400000}"/>
    <cellStyle name="標準 17 2 6 3" xfId="20961" xr:uid="{00000000-0005-0000-0000-00008B400000}"/>
    <cellStyle name="標準 17 2 7" xfId="7356" xr:uid="{00000000-0005-0000-0000-00008C400000}"/>
    <cellStyle name="標準 17 2 7 2" xfId="14842" xr:uid="{00000000-0005-0000-0000-00008D400000}"/>
    <cellStyle name="標準 17 2 7 3" xfId="22326" xr:uid="{00000000-0005-0000-0000-00008E400000}"/>
    <cellStyle name="標準 17 2 8" xfId="8035" xr:uid="{00000000-0005-0000-0000-00008F400000}"/>
    <cellStyle name="標準 17 2 9" xfId="15519" xr:uid="{00000000-0005-0000-0000-000090400000}"/>
    <cellStyle name="標準 17 3" xfId="885" xr:uid="{00000000-0005-0000-0000-000091400000}"/>
    <cellStyle name="標準 17 3 2" xfId="2247" xr:uid="{00000000-0005-0000-0000-000092400000}"/>
    <cellStyle name="標準 17 3 2 2" xfId="9734" xr:uid="{00000000-0005-0000-0000-000093400000}"/>
    <cellStyle name="標準 17 3 2 3" xfId="17218" xr:uid="{00000000-0005-0000-0000-000094400000}"/>
    <cellStyle name="標準 17 3 3" xfId="3607" xr:uid="{00000000-0005-0000-0000-000095400000}"/>
    <cellStyle name="標準 17 3 3 2" xfId="11094" xr:uid="{00000000-0005-0000-0000-000096400000}"/>
    <cellStyle name="標準 17 3 3 3" xfId="18578" xr:uid="{00000000-0005-0000-0000-000097400000}"/>
    <cellStyle name="標準 17 3 4" xfId="4969" xr:uid="{00000000-0005-0000-0000-000098400000}"/>
    <cellStyle name="標準 17 3 4 2" xfId="12456" xr:uid="{00000000-0005-0000-0000-000099400000}"/>
    <cellStyle name="標準 17 3 4 3" xfId="19940" xr:uid="{00000000-0005-0000-0000-00009A400000}"/>
    <cellStyle name="標準 17 3 5" xfId="6329" xr:uid="{00000000-0005-0000-0000-00009B400000}"/>
    <cellStyle name="標準 17 3 5 2" xfId="13816" xr:uid="{00000000-0005-0000-0000-00009C400000}"/>
    <cellStyle name="標準 17 3 5 3" xfId="21300" xr:uid="{00000000-0005-0000-0000-00009D400000}"/>
    <cellStyle name="標準 17 3 6" xfId="8374" xr:uid="{00000000-0005-0000-0000-00009E400000}"/>
    <cellStyle name="標準 17 3 7" xfId="15858" xr:uid="{00000000-0005-0000-0000-00009F400000}"/>
    <cellStyle name="標準 17 4" xfId="1736" xr:uid="{00000000-0005-0000-0000-0000A0400000}"/>
    <cellStyle name="標準 17 4 2" xfId="9223" xr:uid="{00000000-0005-0000-0000-0000A1400000}"/>
    <cellStyle name="標準 17 4 3" xfId="16707" xr:uid="{00000000-0005-0000-0000-0000A2400000}"/>
    <cellStyle name="標準 17 5" xfId="3096" xr:uid="{00000000-0005-0000-0000-0000A3400000}"/>
    <cellStyle name="標準 17 5 2" xfId="10583" xr:uid="{00000000-0005-0000-0000-0000A4400000}"/>
    <cellStyle name="標準 17 5 3" xfId="18067" xr:uid="{00000000-0005-0000-0000-0000A5400000}"/>
    <cellStyle name="標準 17 6" xfId="4458" xr:uid="{00000000-0005-0000-0000-0000A6400000}"/>
    <cellStyle name="標準 17 6 2" xfId="11945" xr:uid="{00000000-0005-0000-0000-0000A7400000}"/>
    <cellStyle name="標準 17 6 3" xfId="19429" xr:uid="{00000000-0005-0000-0000-0000A8400000}"/>
    <cellStyle name="標準 17 7" xfId="5818" xr:uid="{00000000-0005-0000-0000-0000A9400000}"/>
    <cellStyle name="標準 17 7 2" xfId="13305" xr:uid="{00000000-0005-0000-0000-0000AA400000}"/>
    <cellStyle name="標準 17 7 3" xfId="20789" xr:uid="{00000000-0005-0000-0000-0000AB400000}"/>
    <cellStyle name="標準 17 8" xfId="7017" xr:uid="{00000000-0005-0000-0000-0000AC400000}"/>
    <cellStyle name="標準 17 8 2" xfId="14503" xr:uid="{00000000-0005-0000-0000-0000AD400000}"/>
    <cellStyle name="標準 17 8 3" xfId="21987" xr:uid="{00000000-0005-0000-0000-0000AE400000}"/>
    <cellStyle name="標準 17 9" xfId="7696" xr:uid="{00000000-0005-0000-0000-0000AF400000}"/>
    <cellStyle name="標準 18" xfId="204" xr:uid="{00000000-0005-0000-0000-0000B0400000}"/>
    <cellStyle name="標準 18 2" xfId="886" xr:uid="{00000000-0005-0000-0000-0000B1400000}"/>
    <cellStyle name="標準 18 2 2" xfId="2248" xr:uid="{00000000-0005-0000-0000-0000B2400000}"/>
    <cellStyle name="標準 18 2 2 2" xfId="9735" xr:uid="{00000000-0005-0000-0000-0000B3400000}"/>
    <cellStyle name="標準 18 2 2 3" xfId="17219" xr:uid="{00000000-0005-0000-0000-0000B4400000}"/>
    <cellStyle name="標準 18 2 3" xfId="3608" xr:uid="{00000000-0005-0000-0000-0000B5400000}"/>
    <cellStyle name="標準 18 2 3 2" xfId="11095" xr:uid="{00000000-0005-0000-0000-0000B6400000}"/>
    <cellStyle name="標準 18 2 3 3" xfId="18579" xr:uid="{00000000-0005-0000-0000-0000B7400000}"/>
    <cellStyle name="標準 18 2 4" xfId="4970" xr:uid="{00000000-0005-0000-0000-0000B8400000}"/>
    <cellStyle name="標準 18 2 4 2" xfId="12457" xr:uid="{00000000-0005-0000-0000-0000B9400000}"/>
    <cellStyle name="標準 18 2 4 3" xfId="19941" xr:uid="{00000000-0005-0000-0000-0000BA400000}"/>
    <cellStyle name="標準 18 2 5" xfId="6330" xr:uid="{00000000-0005-0000-0000-0000BB400000}"/>
    <cellStyle name="標準 18 2 5 2" xfId="13817" xr:uid="{00000000-0005-0000-0000-0000BC400000}"/>
    <cellStyle name="標準 18 2 5 3" xfId="21301" xr:uid="{00000000-0005-0000-0000-0000BD400000}"/>
    <cellStyle name="標準 18 2 6" xfId="8375" xr:uid="{00000000-0005-0000-0000-0000BE400000}"/>
    <cellStyle name="標準 18 2 7" xfId="15859" xr:uid="{00000000-0005-0000-0000-0000BF400000}"/>
    <cellStyle name="標準 18 3" xfId="1739" xr:uid="{00000000-0005-0000-0000-0000C0400000}"/>
    <cellStyle name="標準 18 3 2" xfId="9226" xr:uid="{00000000-0005-0000-0000-0000C1400000}"/>
    <cellStyle name="標準 18 3 3" xfId="16710" xr:uid="{00000000-0005-0000-0000-0000C2400000}"/>
    <cellStyle name="標準 18 4" xfId="3099" xr:uid="{00000000-0005-0000-0000-0000C3400000}"/>
    <cellStyle name="標準 18 4 2" xfId="10586" xr:uid="{00000000-0005-0000-0000-0000C4400000}"/>
    <cellStyle name="標準 18 4 3" xfId="18070" xr:uid="{00000000-0005-0000-0000-0000C5400000}"/>
    <cellStyle name="標準 18 5" xfId="4461" xr:uid="{00000000-0005-0000-0000-0000C6400000}"/>
    <cellStyle name="標準 18 5 2" xfId="11948" xr:uid="{00000000-0005-0000-0000-0000C7400000}"/>
    <cellStyle name="標準 18 5 3" xfId="19432" xr:uid="{00000000-0005-0000-0000-0000C8400000}"/>
    <cellStyle name="標準 18 6" xfId="5821" xr:uid="{00000000-0005-0000-0000-0000C9400000}"/>
    <cellStyle name="標準 18 6 2" xfId="13308" xr:uid="{00000000-0005-0000-0000-0000CA400000}"/>
    <cellStyle name="標準 18 6 3" xfId="20792" xr:uid="{00000000-0005-0000-0000-0000CB400000}"/>
    <cellStyle name="標準 18 7" xfId="7018" xr:uid="{00000000-0005-0000-0000-0000CC400000}"/>
    <cellStyle name="標準 18 7 2" xfId="14504" xr:uid="{00000000-0005-0000-0000-0000CD400000}"/>
    <cellStyle name="標準 18 7 3" xfId="21988" xr:uid="{00000000-0005-0000-0000-0000CE400000}"/>
    <cellStyle name="標準 18 8" xfId="7697" xr:uid="{00000000-0005-0000-0000-0000CF400000}"/>
    <cellStyle name="標準 18 9" xfId="15181" xr:uid="{00000000-0005-0000-0000-0000D0400000}"/>
    <cellStyle name="標準 19" xfId="716" xr:uid="{00000000-0005-0000-0000-0000D1400000}"/>
    <cellStyle name="標準 19 2" xfId="2078" xr:uid="{00000000-0005-0000-0000-0000D2400000}"/>
    <cellStyle name="標準 19 2 2" xfId="9565" xr:uid="{00000000-0005-0000-0000-0000D3400000}"/>
    <cellStyle name="標準 19 2 3" xfId="17049" xr:uid="{00000000-0005-0000-0000-0000D4400000}"/>
    <cellStyle name="標準 19 3" xfId="3438" xr:uid="{00000000-0005-0000-0000-0000D5400000}"/>
    <cellStyle name="標準 19 3 2" xfId="10925" xr:uid="{00000000-0005-0000-0000-0000D6400000}"/>
    <cellStyle name="標準 19 3 3" xfId="18409" xr:uid="{00000000-0005-0000-0000-0000D7400000}"/>
    <cellStyle name="標準 19 4" xfId="4800" xr:uid="{00000000-0005-0000-0000-0000D8400000}"/>
    <cellStyle name="標準 19 4 2" xfId="12287" xr:uid="{00000000-0005-0000-0000-0000D9400000}"/>
    <cellStyle name="標準 19 4 3" xfId="19771" xr:uid="{00000000-0005-0000-0000-0000DA400000}"/>
    <cellStyle name="標準 19 5" xfId="6160" xr:uid="{00000000-0005-0000-0000-0000DB400000}"/>
    <cellStyle name="標準 19 5 2" xfId="13647" xr:uid="{00000000-0005-0000-0000-0000DC400000}"/>
    <cellStyle name="標準 19 5 3" xfId="21131" xr:uid="{00000000-0005-0000-0000-0000DD400000}"/>
    <cellStyle name="標準 19 6" xfId="8205" xr:uid="{00000000-0005-0000-0000-0000DE400000}"/>
    <cellStyle name="標準 19 7" xfId="15689" xr:uid="{00000000-0005-0000-0000-0000DF400000}"/>
    <cellStyle name="標準 2" xfId="1" xr:uid="{00000000-0005-0000-0000-0000E0400000}"/>
    <cellStyle name="標準 2 2" xfId="38" xr:uid="{00000000-0005-0000-0000-0000E1400000}"/>
    <cellStyle name="標準 2 3" xfId="36" xr:uid="{00000000-0005-0000-0000-0000E2400000}"/>
    <cellStyle name="標準 2 3 10" xfId="5512" xr:uid="{00000000-0005-0000-0000-0000E3400000}"/>
    <cellStyle name="標準 2 3 10 2" xfId="12999" xr:uid="{00000000-0005-0000-0000-0000E4400000}"/>
    <cellStyle name="標準 2 3 10 3" xfId="20483" xr:uid="{00000000-0005-0000-0000-0000E5400000}"/>
    <cellStyle name="標準 2 3 11" xfId="6849" xr:uid="{00000000-0005-0000-0000-0000E6400000}"/>
    <cellStyle name="標準 2 3 11 2" xfId="14335" xr:uid="{00000000-0005-0000-0000-0000E7400000}"/>
    <cellStyle name="標準 2 3 11 3" xfId="21819" xr:uid="{00000000-0005-0000-0000-0000E8400000}"/>
    <cellStyle name="標準 2 3 12" xfId="7528" xr:uid="{00000000-0005-0000-0000-0000E9400000}"/>
    <cellStyle name="標準 2 3 13" xfId="15012" xr:uid="{00000000-0005-0000-0000-0000EA400000}"/>
    <cellStyle name="標準 2 3 2" xfId="75" xr:uid="{00000000-0005-0000-0000-0000EB400000}"/>
    <cellStyle name="標準 2 3 2 10" xfId="6896" xr:uid="{00000000-0005-0000-0000-0000EC400000}"/>
    <cellStyle name="標準 2 3 2 10 2" xfId="14382" xr:uid="{00000000-0005-0000-0000-0000ED400000}"/>
    <cellStyle name="標準 2 3 2 10 3" xfId="21866" xr:uid="{00000000-0005-0000-0000-0000EE400000}"/>
    <cellStyle name="標準 2 3 2 11" xfId="7575" xr:uid="{00000000-0005-0000-0000-0000EF400000}"/>
    <cellStyle name="標準 2 3 2 12" xfId="15059" xr:uid="{00000000-0005-0000-0000-0000F0400000}"/>
    <cellStyle name="標準 2 3 2 2" xfId="167" xr:uid="{00000000-0005-0000-0000-0000F1400000}"/>
    <cellStyle name="標準 2 3 2 2 10" xfId="7660" xr:uid="{00000000-0005-0000-0000-0000F2400000}"/>
    <cellStyle name="標準 2 3 2 2 11" xfId="15144" xr:uid="{00000000-0005-0000-0000-0000F3400000}"/>
    <cellStyle name="標準 2 3 2 2 2" xfId="337" xr:uid="{00000000-0005-0000-0000-0000F4400000}"/>
    <cellStyle name="標準 2 3 2 2 2 10" xfId="15314" xr:uid="{00000000-0005-0000-0000-0000F5400000}"/>
    <cellStyle name="標準 2 3 2 2 2 2" xfId="679" xr:uid="{00000000-0005-0000-0000-0000F6400000}"/>
    <cellStyle name="標準 2 3 2 2 2 2 2" xfId="1357" xr:uid="{00000000-0005-0000-0000-0000F7400000}"/>
    <cellStyle name="標準 2 3 2 2 2 2 2 2" xfId="2719" xr:uid="{00000000-0005-0000-0000-0000F8400000}"/>
    <cellStyle name="標準 2 3 2 2 2 2 2 2 2" xfId="10206" xr:uid="{00000000-0005-0000-0000-0000F9400000}"/>
    <cellStyle name="標準 2 3 2 2 2 2 2 2 3" xfId="17690" xr:uid="{00000000-0005-0000-0000-0000FA400000}"/>
    <cellStyle name="標準 2 3 2 2 2 2 2 3" xfId="4079" xr:uid="{00000000-0005-0000-0000-0000FB400000}"/>
    <cellStyle name="標準 2 3 2 2 2 2 2 3 2" xfId="11566" xr:uid="{00000000-0005-0000-0000-0000FC400000}"/>
    <cellStyle name="標準 2 3 2 2 2 2 2 3 3" xfId="19050" xr:uid="{00000000-0005-0000-0000-0000FD400000}"/>
    <cellStyle name="標準 2 3 2 2 2 2 2 4" xfId="5441" xr:uid="{00000000-0005-0000-0000-0000FE400000}"/>
    <cellStyle name="標準 2 3 2 2 2 2 2 4 2" xfId="12928" xr:uid="{00000000-0005-0000-0000-0000FF400000}"/>
    <cellStyle name="標準 2 3 2 2 2 2 2 4 3" xfId="20412" xr:uid="{00000000-0005-0000-0000-000000410000}"/>
    <cellStyle name="標準 2 3 2 2 2 2 2 5" xfId="6801" xr:uid="{00000000-0005-0000-0000-000001410000}"/>
    <cellStyle name="標準 2 3 2 2 2 2 2 5 2" xfId="14288" xr:uid="{00000000-0005-0000-0000-000002410000}"/>
    <cellStyle name="標準 2 3 2 2 2 2 2 5 3" xfId="21772" xr:uid="{00000000-0005-0000-0000-000003410000}"/>
    <cellStyle name="標準 2 3 2 2 2 2 2 6" xfId="8846" xr:uid="{00000000-0005-0000-0000-000004410000}"/>
    <cellStyle name="標準 2 3 2 2 2 2 2 7" xfId="16330" xr:uid="{00000000-0005-0000-0000-000005410000}"/>
    <cellStyle name="標準 2 3 2 2 2 2 3" xfId="2041" xr:uid="{00000000-0005-0000-0000-000006410000}"/>
    <cellStyle name="標準 2 3 2 2 2 2 3 2" xfId="9528" xr:uid="{00000000-0005-0000-0000-000007410000}"/>
    <cellStyle name="標準 2 3 2 2 2 2 3 3" xfId="17012" xr:uid="{00000000-0005-0000-0000-000008410000}"/>
    <cellStyle name="標準 2 3 2 2 2 2 4" xfId="3401" xr:uid="{00000000-0005-0000-0000-000009410000}"/>
    <cellStyle name="標準 2 3 2 2 2 2 4 2" xfId="10888" xr:uid="{00000000-0005-0000-0000-00000A410000}"/>
    <cellStyle name="標準 2 3 2 2 2 2 4 3" xfId="18372" xr:uid="{00000000-0005-0000-0000-00000B410000}"/>
    <cellStyle name="標準 2 3 2 2 2 2 5" xfId="4763" xr:uid="{00000000-0005-0000-0000-00000C410000}"/>
    <cellStyle name="標準 2 3 2 2 2 2 5 2" xfId="12250" xr:uid="{00000000-0005-0000-0000-00000D410000}"/>
    <cellStyle name="標準 2 3 2 2 2 2 5 3" xfId="19734" xr:uid="{00000000-0005-0000-0000-00000E410000}"/>
    <cellStyle name="標準 2 3 2 2 2 2 6" xfId="6123" xr:uid="{00000000-0005-0000-0000-00000F410000}"/>
    <cellStyle name="標準 2 3 2 2 2 2 6 2" xfId="13610" xr:uid="{00000000-0005-0000-0000-000010410000}"/>
    <cellStyle name="標準 2 3 2 2 2 2 6 3" xfId="21094" xr:uid="{00000000-0005-0000-0000-000011410000}"/>
    <cellStyle name="標準 2 3 2 2 2 2 7" xfId="7489" xr:uid="{00000000-0005-0000-0000-000012410000}"/>
    <cellStyle name="標準 2 3 2 2 2 2 7 2" xfId="14975" xr:uid="{00000000-0005-0000-0000-000013410000}"/>
    <cellStyle name="標準 2 3 2 2 2 2 7 3" xfId="22459" xr:uid="{00000000-0005-0000-0000-000014410000}"/>
    <cellStyle name="標準 2 3 2 2 2 2 8" xfId="8168" xr:uid="{00000000-0005-0000-0000-000015410000}"/>
    <cellStyle name="標準 2 3 2 2 2 2 9" xfId="15652" xr:uid="{00000000-0005-0000-0000-000016410000}"/>
    <cellStyle name="標準 2 3 2 2 2 3" xfId="1019" xr:uid="{00000000-0005-0000-0000-000017410000}"/>
    <cellStyle name="標準 2 3 2 2 2 3 2" xfId="2381" xr:uid="{00000000-0005-0000-0000-000018410000}"/>
    <cellStyle name="標準 2 3 2 2 2 3 2 2" xfId="9868" xr:uid="{00000000-0005-0000-0000-000019410000}"/>
    <cellStyle name="標準 2 3 2 2 2 3 2 3" xfId="17352" xr:uid="{00000000-0005-0000-0000-00001A410000}"/>
    <cellStyle name="標準 2 3 2 2 2 3 3" xfId="3741" xr:uid="{00000000-0005-0000-0000-00001B410000}"/>
    <cellStyle name="標準 2 3 2 2 2 3 3 2" xfId="11228" xr:uid="{00000000-0005-0000-0000-00001C410000}"/>
    <cellStyle name="標準 2 3 2 2 2 3 3 3" xfId="18712" xr:uid="{00000000-0005-0000-0000-00001D410000}"/>
    <cellStyle name="標準 2 3 2 2 2 3 4" xfId="5103" xr:uid="{00000000-0005-0000-0000-00001E410000}"/>
    <cellStyle name="標準 2 3 2 2 2 3 4 2" xfId="12590" xr:uid="{00000000-0005-0000-0000-00001F410000}"/>
    <cellStyle name="標準 2 3 2 2 2 3 4 3" xfId="20074" xr:uid="{00000000-0005-0000-0000-000020410000}"/>
    <cellStyle name="標準 2 3 2 2 2 3 5" xfId="6463" xr:uid="{00000000-0005-0000-0000-000021410000}"/>
    <cellStyle name="標準 2 3 2 2 2 3 5 2" xfId="13950" xr:uid="{00000000-0005-0000-0000-000022410000}"/>
    <cellStyle name="標準 2 3 2 2 2 3 5 3" xfId="21434" xr:uid="{00000000-0005-0000-0000-000023410000}"/>
    <cellStyle name="標準 2 3 2 2 2 3 6" xfId="8508" xr:uid="{00000000-0005-0000-0000-000024410000}"/>
    <cellStyle name="標準 2 3 2 2 2 3 7" xfId="15992" xr:uid="{00000000-0005-0000-0000-000025410000}"/>
    <cellStyle name="標準 2 3 2 2 2 4" xfId="1701" xr:uid="{00000000-0005-0000-0000-000026410000}"/>
    <cellStyle name="標準 2 3 2 2 2 4 2" xfId="9188" xr:uid="{00000000-0005-0000-0000-000027410000}"/>
    <cellStyle name="標準 2 3 2 2 2 4 3" xfId="16672" xr:uid="{00000000-0005-0000-0000-000028410000}"/>
    <cellStyle name="標準 2 3 2 2 2 5" xfId="3061" xr:uid="{00000000-0005-0000-0000-000029410000}"/>
    <cellStyle name="標準 2 3 2 2 2 5 2" xfId="10548" xr:uid="{00000000-0005-0000-0000-00002A410000}"/>
    <cellStyle name="標準 2 3 2 2 2 5 3" xfId="18032" xr:uid="{00000000-0005-0000-0000-00002B410000}"/>
    <cellStyle name="標準 2 3 2 2 2 6" xfId="4423" xr:uid="{00000000-0005-0000-0000-00002C410000}"/>
    <cellStyle name="標準 2 3 2 2 2 6 2" xfId="11910" xr:uid="{00000000-0005-0000-0000-00002D410000}"/>
    <cellStyle name="標準 2 3 2 2 2 6 3" xfId="19394" xr:uid="{00000000-0005-0000-0000-00002E410000}"/>
    <cellStyle name="標準 2 3 2 2 2 7" xfId="5783" xr:uid="{00000000-0005-0000-0000-00002F410000}"/>
    <cellStyle name="標準 2 3 2 2 2 7 2" xfId="13270" xr:uid="{00000000-0005-0000-0000-000030410000}"/>
    <cellStyle name="標準 2 3 2 2 2 7 3" xfId="20754" xr:uid="{00000000-0005-0000-0000-000031410000}"/>
    <cellStyle name="標準 2 3 2 2 2 8" xfId="7151" xr:uid="{00000000-0005-0000-0000-000032410000}"/>
    <cellStyle name="標準 2 3 2 2 2 8 2" xfId="14637" xr:uid="{00000000-0005-0000-0000-000033410000}"/>
    <cellStyle name="標準 2 3 2 2 2 8 3" xfId="22121" xr:uid="{00000000-0005-0000-0000-000034410000}"/>
    <cellStyle name="標準 2 3 2 2 2 9" xfId="7830" xr:uid="{00000000-0005-0000-0000-000035410000}"/>
    <cellStyle name="標準 2 3 2 2 3" xfId="510" xr:uid="{00000000-0005-0000-0000-000036410000}"/>
    <cellStyle name="標準 2 3 2 2 3 2" xfId="1188" xr:uid="{00000000-0005-0000-0000-000037410000}"/>
    <cellStyle name="標準 2 3 2 2 3 2 2" xfId="2550" xr:uid="{00000000-0005-0000-0000-000038410000}"/>
    <cellStyle name="標準 2 3 2 2 3 2 2 2" xfId="10037" xr:uid="{00000000-0005-0000-0000-000039410000}"/>
    <cellStyle name="標準 2 3 2 2 3 2 2 3" xfId="17521" xr:uid="{00000000-0005-0000-0000-00003A410000}"/>
    <cellStyle name="標準 2 3 2 2 3 2 3" xfId="3910" xr:uid="{00000000-0005-0000-0000-00003B410000}"/>
    <cellStyle name="標準 2 3 2 2 3 2 3 2" xfId="11397" xr:uid="{00000000-0005-0000-0000-00003C410000}"/>
    <cellStyle name="標準 2 3 2 2 3 2 3 3" xfId="18881" xr:uid="{00000000-0005-0000-0000-00003D410000}"/>
    <cellStyle name="標準 2 3 2 2 3 2 4" xfId="5272" xr:uid="{00000000-0005-0000-0000-00003E410000}"/>
    <cellStyle name="標準 2 3 2 2 3 2 4 2" xfId="12759" xr:uid="{00000000-0005-0000-0000-00003F410000}"/>
    <cellStyle name="標準 2 3 2 2 3 2 4 3" xfId="20243" xr:uid="{00000000-0005-0000-0000-000040410000}"/>
    <cellStyle name="標準 2 3 2 2 3 2 5" xfId="6632" xr:uid="{00000000-0005-0000-0000-000041410000}"/>
    <cellStyle name="標準 2 3 2 2 3 2 5 2" xfId="14119" xr:uid="{00000000-0005-0000-0000-000042410000}"/>
    <cellStyle name="標準 2 3 2 2 3 2 5 3" xfId="21603" xr:uid="{00000000-0005-0000-0000-000043410000}"/>
    <cellStyle name="標準 2 3 2 2 3 2 6" xfId="8677" xr:uid="{00000000-0005-0000-0000-000044410000}"/>
    <cellStyle name="標準 2 3 2 2 3 2 7" xfId="16161" xr:uid="{00000000-0005-0000-0000-000045410000}"/>
    <cellStyle name="標準 2 3 2 2 3 3" xfId="1872" xr:uid="{00000000-0005-0000-0000-000046410000}"/>
    <cellStyle name="標準 2 3 2 2 3 3 2" xfId="9359" xr:uid="{00000000-0005-0000-0000-000047410000}"/>
    <cellStyle name="標準 2 3 2 2 3 3 3" xfId="16843" xr:uid="{00000000-0005-0000-0000-000048410000}"/>
    <cellStyle name="標準 2 3 2 2 3 4" xfId="3232" xr:uid="{00000000-0005-0000-0000-000049410000}"/>
    <cellStyle name="標準 2 3 2 2 3 4 2" xfId="10719" xr:uid="{00000000-0005-0000-0000-00004A410000}"/>
    <cellStyle name="標準 2 3 2 2 3 4 3" xfId="18203" xr:uid="{00000000-0005-0000-0000-00004B410000}"/>
    <cellStyle name="標準 2 3 2 2 3 5" xfId="4594" xr:uid="{00000000-0005-0000-0000-00004C410000}"/>
    <cellStyle name="標準 2 3 2 2 3 5 2" xfId="12081" xr:uid="{00000000-0005-0000-0000-00004D410000}"/>
    <cellStyle name="標準 2 3 2 2 3 5 3" xfId="19565" xr:uid="{00000000-0005-0000-0000-00004E410000}"/>
    <cellStyle name="標準 2 3 2 2 3 6" xfId="5954" xr:uid="{00000000-0005-0000-0000-00004F410000}"/>
    <cellStyle name="標準 2 3 2 2 3 6 2" xfId="13441" xr:uid="{00000000-0005-0000-0000-000050410000}"/>
    <cellStyle name="標準 2 3 2 2 3 6 3" xfId="20925" xr:uid="{00000000-0005-0000-0000-000051410000}"/>
    <cellStyle name="標準 2 3 2 2 3 7" xfId="7320" xr:uid="{00000000-0005-0000-0000-000052410000}"/>
    <cellStyle name="標準 2 3 2 2 3 7 2" xfId="14806" xr:uid="{00000000-0005-0000-0000-000053410000}"/>
    <cellStyle name="標準 2 3 2 2 3 7 3" xfId="22290" xr:uid="{00000000-0005-0000-0000-000054410000}"/>
    <cellStyle name="標準 2 3 2 2 3 8" xfId="7999" xr:uid="{00000000-0005-0000-0000-000055410000}"/>
    <cellStyle name="標準 2 3 2 2 3 9" xfId="15483" xr:uid="{00000000-0005-0000-0000-000056410000}"/>
    <cellStyle name="標準 2 3 2 2 4" xfId="849" xr:uid="{00000000-0005-0000-0000-000057410000}"/>
    <cellStyle name="標準 2 3 2 2 4 2" xfId="2211" xr:uid="{00000000-0005-0000-0000-000058410000}"/>
    <cellStyle name="標準 2 3 2 2 4 2 2" xfId="9698" xr:uid="{00000000-0005-0000-0000-000059410000}"/>
    <cellStyle name="標準 2 3 2 2 4 2 3" xfId="17182" xr:uid="{00000000-0005-0000-0000-00005A410000}"/>
    <cellStyle name="標準 2 3 2 2 4 3" xfId="3571" xr:uid="{00000000-0005-0000-0000-00005B410000}"/>
    <cellStyle name="標準 2 3 2 2 4 3 2" xfId="11058" xr:uid="{00000000-0005-0000-0000-00005C410000}"/>
    <cellStyle name="標準 2 3 2 2 4 3 3" xfId="18542" xr:uid="{00000000-0005-0000-0000-00005D410000}"/>
    <cellStyle name="標準 2 3 2 2 4 4" xfId="4933" xr:uid="{00000000-0005-0000-0000-00005E410000}"/>
    <cellStyle name="標準 2 3 2 2 4 4 2" xfId="12420" xr:uid="{00000000-0005-0000-0000-00005F410000}"/>
    <cellStyle name="標準 2 3 2 2 4 4 3" xfId="19904" xr:uid="{00000000-0005-0000-0000-000060410000}"/>
    <cellStyle name="標準 2 3 2 2 4 5" xfId="6293" xr:uid="{00000000-0005-0000-0000-000061410000}"/>
    <cellStyle name="標準 2 3 2 2 4 5 2" xfId="13780" xr:uid="{00000000-0005-0000-0000-000062410000}"/>
    <cellStyle name="標準 2 3 2 2 4 5 3" xfId="21264" xr:uid="{00000000-0005-0000-0000-000063410000}"/>
    <cellStyle name="標準 2 3 2 2 4 6" xfId="8338" xr:uid="{00000000-0005-0000-0000-000064410000}"/>
    <cellStyle name="標準 2 3 2 2 4 7" xfId="15822" xr:uid="{00000000-0005-0000-0000-000065410000}"/>
    <cellStyle name="標準 2 3 2 2 5" xfId="1532" xr:uid="{00000000-0005-0000-0000-000066410000}"/>
    <cellStyle name="標準 2 3 2 2 5 2" xfId="9019" xr:uid="{00000000-0005-0000-0000-000067410000}"/>
    <cellStyle name="標準 2 3 2 2 5 3" xfId="16503" xr:uid="{00000000-0005-0000-0000-000068410000}"/>
    <cellStyle name="標準 2 3 2 2 6" xfId="2892" xr:uid="{00000000-0005-0000-0000-000069410000}"/>
    <cellStyle name="標準 2 3 2 2 6 2" xfId="10379" xr:uid="{00000000-0005-0000-0000-00006A410000}"/>
    <cellStyle name="標準 2 3 2 2 6 3" xfId="17863" xr:uid="{00000000-0005-0000-0000-00006B410000}"/>
    <cellStyle name="標準 2 3 2 2 7" xfId="4254" xr:uid="{00000000-0005-0000-0000-00006C410000}"/>
    <cellStyle name="標準 2 3 2 2 7 2" xfId="11741" xr:uid="{00000000-0005-0000-0000-00006D410000}"/>
    <cellStyle name="標準 2 3 2 2 7 3" xfId="19225" xr:uid="{00000000-0005-0000-0000-00006E410000}"/>
    <cellStyle name="標準 2 3 2 2 8" xfId="5614" xr:uid="{00000000-0005-0000-0000-00006F410000}"/>
    <cellStyle name="標準 2 3 2 2 8 2" xfId="13101" xr:uid="{00000000-0005-0000-0000-000070410000}"/>
    <cellStyle name="標準 2 3 2 2 8 3" xfId="20585" xr:uid="{00000000-0005-0000-0000-000071410000}"/>
    <cellStyle name="標準 2 3 2 2 9" xfId="6981" xr:uid="{00000000-0005-0000-0000-000072410000}"/>
    <cellStyle name="標準 2 3 2 2 9 2" xfId="14467" xr:uid="{00000000-0005-0000-0000-000073410000}"/>
    <cellStyle name="標準 2 3 2 2 9 3" xfId="21951" xr:uid="{00000000-0005-0000-0000-000074410000}"/>
    <cellStyle name="標準 2 3 2 3" xfId="252" xr:uid="{00000000-0005-0000-0000-000075410000}"/>
    <cellStyle name="標準 2 3 2 3 10" xfId="15229" xr:uid="{00000000-0005-0000-0000-000076410000}"/>
    <cellStyle name="標準 2 3 2 3 2" xfId="594" xr:uid="{00000000-0005-0000-0000-000077410000}"/>
    <cellStyle name="標準 2 3 2 3 2 2" xfId="1272" xr:uid="{00000000-0005-0000-0000-000078410000}"/>
    <cellStyle name="標準 2 3 2 3 2 2 2" xfId="2634" xr:uid="{00000000-0005-0000-0000-000079410000}"/>
    <cellStyle name="標準 2 3 2 3 2 2 2 2" xfId="10121" xr:uid="{00000000-0005-0000-0000-00007A410000}"/>
    <cellStyle name="標準 2 3 2 3 2 2 2 3" xfId="17605" xr:uid="{00000000-0005-0000-0000-00007B410000}"/>
    <cellStyle name="標準 2 3 2 3 2 2 3" xfId="3994" xr:uid="{00000000-0005-0000-0000-00007C410000}"/>
    <cellStyle name="標準 2 3 2 3 2 2 3 2" xfId="11481" xr:uid="{00000000-0005-0000-0000-00007D410000}"/>
    <cellStyle name="標準 2 3 2 3 2 2 3 3" xfId="18965" xr:uid="{00000000-0005-0000-0000-00007E410000}"/>
    <cellStyle name="標準 2 3 2 3 2 2 4" xfId="5356" xr:uid="{00000000-0005-0000-0000-00007F410000}"/>
    <cellStyle name="標準 2 3 2 3 2 2 4 2" xfId="12843" xr:uid="{00000000-0005-0000-0000-000080410000}"/>
    <cellStyle name="標準 2 3 2 3 2 2 4 3" xfId="20327" xr:uid="{00000000-0005-0000-0000-000081410000}"/>
    <cellStyle name="標準 2 3 2 3 2 2 5" xfId="6716" xr:uid="{00000000-0005-0000-0000-000082410000}"/>
    <cellStyle name="標準 2 3 2 3 2 2 5 2" xfId="14203" xr:uid="{00000000-0005-0000-0000-000083410000}"/>
    <cellStyle name="標準 2 3 2 3 2 2 5 3" xfId="21687" xr:uid="{00000000-0005-0000-0000-000084410000}"/>
    <cellStyle name="標準 2 3 2 3 2 2 6" xfId="8761" xr:uid="{00000000-0005-0000-0000-000085410000}"/>
    <cellStyle name="標準 2 3 2 3 2 2 7" xfId="16245" xr:uid="{00000000-0005-0000-0000-000086410000}"/>
    <cellStyle name="標準 2 3 2 3 2 3" xfId="1956" xr:uid="{00000000-0005-0000-0000-000087410000}"/>
    <cellStyle name="標準 2 3 2 3 2 3 2" xfId="9443" xr:uid="{00000000-0005-0000-0000-000088410000}"/>
    <cellStyle name="標準 2 3 2 3 2 3 3" xfId="16927" xr:uid="{00000000-0005-0000-0000-000089410000}"/>
    <cellStyle name="標準 2 3 2 3 2 4" xfId="3316" xr:uid="{00000000-0005-0000-0000-00008A410000}"/>
    <cellStyle name="標準 2 3 2 3 2 4 2" xfId="10803" xr:uid="{00000000-0005-0000-0000-00008B410000}"/>
    <cellStyle name="標準 2 3 2 3 2 4 3" xfId="18287" xr:uid="{00000000-0005-0000-0000-00008C410000}"/>
    <cellStyle name="標準 2 3 2 3 2 5" xfId="4678" xr:uid="{00000000-0005-0000-0000-00008D410000}"/>
    <cellStyle name="標準 2 3 2 3 2 5 2" xfId="12165" xr:uid="{00000000-0005-0000-0000-00008E410000}"/>
    <cellStyle name="標準 2 3 2 3 2 5 3" xfId="19649" xr:uid="{00000000-0005-0000-0000-00008F410000}"/>
    <cellStyle name="標準 2 3 2 3 2 6" xfId="6038" xr:uid="{00000000-0005-0000-0000-000090410000}"/>
    <cellStyle name="標準 2 3 2 3 2 6 2" xfId="13525" xr:uid="{00000000-0005-0000-0000-000091410000}"/>
    <cellStyle name="標準 2 3 2 3 2 6 3" xfId="21009" xr:uid="{00000000-0005-0000-0000-000092410000}"/>
    <cellStyle name="標準 2 3 2 3 2 7" xfId="7404" xr:uid="{00000000-0005-0000-0000-000093410000}"/>
    <cellStyle name="標準 2 3 2 3 2 7 2" xfId="14890" xr:uid="{00000000-0005-0000-0000-000094410000}"/>
    <cellStyle name="標準 2 3 2 3 2 7 3" xfId="22374" xr:uid="{00000000-0005-0000-0000-000095410000}"/>
    <cellStyle name="標準 2 3 2 3 2 8" xfId="8083" xr:uid="{00000000-0005-0000-0000-000096410000}"/>
    <cellStyle name="標準 2 3 2 3 2 9" xfId="15567" xr:uid="{00000000-0005-0000-0000-000097410000}"/>
    <cellStyle name="標準 2 3 2 3 3" xfId="934" xr:uid="{00000000-0005-0000-0000-000098410000}"/>
    <cellStyle name="標準 2 3 2 3 3 2" xfId="2296" xr:uid="{00000000-0005-0000-0000-000099410000}"/>
    <cellStyle name="標準 2 3 2 3 3 2 2" xfId="9783" xr:uid="{00000000-0005-0000-0000-00009A410000}"/>
    <cellStyle name="標準 2 3 2 3 3 2 3" xfId="17267" xr:uid="{00000000-0005-0000-0000-00009B410000}"/>
    <cellStyle name="標準 2 3 2 3 3 3" xfId="3656" xr:uid="{00000000-0005-0000-0000-00009C410000}"/>
    <cellStyle name="標準 2 3 2 3 3 3 2" xfId="11143" xr:uid="{00000000-0005-0000-0000-00009D410000}"/>
    <cellStyle name="標準 2 3 2 3 3 3 3" xfId="18627" xr:uid="{00000000-0005-0000-0000-00009E410000}"/>
    <cellStyle name="標準 2 3 2 3 3 4" xfId="5018" xr:uid="{00000000-0005-0000-0000-00009F410000}"/>
    <cellStyle name="標準 2 3 2 3 3 4 2" xfId="12505" xr:uid="{00000000-0005-0000-0000-0000A0410000}"/>
    <cellStyle name="標準 2 3 2 3 3 4 3" xfId="19989" xr:uid="{00000000-0005-0000-0000-0000A1410000}"/>
    <cellStyle name="標準 2 3 2 3 3 5" xfId="6378" xr:uid="{00000000-0005-0000-0000-0000A2410000}"/>
    <cellStyle name="標準 2 3 2 3 3 5 2" xfId="13865" xr:uid="{00000000-0005-0000-0000-0000A3410000}"/>
    <cellStyle name="標準 2 3 2 3 3 5 3" xfId="21349" xr:uid="{00000000-0005-0000-0000-0000A4410000}"/>
    <cellStyle name="標準 2 3 2 3 3 6" xfId="8423" xr:uid="{00000000-0005-0000-0000-0000A5410000}"/>
    <cellStyle name="標準 2 3 2 3 3 7" xfId="15907" xr:uid="{00000000-0005-0000-0000-0000A6410000}"/>
    <cellStyle name="標準 2 3 2 3 4" xfId="1616" xr:uid="{00000000-0005-0000-0000-0000A7410000}"/>
    <cellStyle name="標準 2 3 2 3 4 2" xfId="9103" xr:uid="{00000000-0005-0000-0000-0000A8410000}"/>
    <cellStyle name="標準 2 3 2 3 4 3" xfId="16587" xr:uid="{00000000-0005-0000-0000-0000A9410000}"/>
    <cellStyle name="標準 2 3 2 3 5" xfId="2976" xr:uid="{00000000-0005-0000-0000-0000AA410000}"/>
    <cellStyle name="標準 2 3 2 3 5 2" xfId="10463" xr:uid="{00000000-0005-0000-0000-0000AB410000}"/>
    <cellStyle name="標準 2 3 2 3 5 3" xfId="17947" xr:uid="{00000000-0005-0000-0000-0000AC410000}"/>
    <cellStyle name="標準 2 3 2 3 6" xfId="4338" xr:uid="{00000000-0005-0000-0000-0000AD410000}"/>
    <cellStyle name="標準 2 3 2 3 6 2" xfId="11825" xr:uid="{00000000-0005-0000-0000-0000AE410000}"/>
    <cellStyle name="標準 2 3 2 3 6 3" xfId="19309" xr:uid="{00000000-0005-0000-0000-0000AF410000}"/>
    <cellStyle name="標準 2 3 2 3 7" xfId="5698" xr:uid="{00000000-0005-0000-0000-0000B0410000}"/>
    <cellStyle name="標準 2 3 2 3 7 2" xfId="13185" xr:uid="{00000000-0005-0000-0000-0000B1410000}"/>
    <cellStyle name="標準 2 3 2 3 7 3" xfId="20669" xr:uid="{00000000-0005-0000-0000-0000B2410000}"/>
    <cellStyle name="標準 2 3 2 3 8" xfId="7066" xr:uid="{00000000-0005-0000-0000-0000B3410000}"/>
    <cellStyle name="標準 2 3 2 3 8 2" xfId="14552" xr:uid="{00000000-0005-0000-0000-0000B4410000}"/>
    <cellStyle name="標準 2 3 2 3 8 3" xfId="22036" xr:uid="{00000000-0005-0000-0000-0000B5410000}"/>
    <cellStyle name="標準 2 3 2 3 9" xfId="7745" xr:uid="{00000000-0005-0000-0000-0000B6410000}"/>
    <cellStyle name="標準 2 3 2 4" xfId="425" xr:uid="{00000000-0005-0000-0000-0000B7410000}"/>
    <cellStyle name="標準 2 3 2 4 2" xfId="1103" xr:uid="{00000000-0005-0000-0000-0000B8410000}"/>
    <cellStyle name="標準 2 3 2 4 2 2" xfId="2465" xr:uid="{00000000-0005-0000-0000-0000B9410000}"/>
    <cellStyle name="標準 2 3 2 4 2 2 2" xfId="9952" xr:uid="{00000000-0005-0000-0000-0000BA410000}"/>
    <cellStyle name="標準 2 3 2 4 2 2 3" xfId="17436" xr:uid="{00000000-0005-0000-0000-0000BB410000}"/>
    <cellStyle name="標準 2 3 2 4 2 3" xfId="3825" xr:uid="{00000000-0005-0000-0000-0000BC410000}"/>
    <cellStyle name="標準 2 3 2 4 2 3 2" xfId="11312" xr:uid="{00000000-0005-0000-0000-0000BD410000}"/>
    <cellStyle name="標準 2 3 2 4 2 3 3" xfId="18796" xr:uid="{00000000-0005-0000-0000-0000BE410000}"/>
    <cellStyle name="標準 2 3 2 4 2 4" xfId="5187" xr:uid="{00000000-0005-0000-0000-0000BF410000}"/>
    <cellStyle name="標準 2 3 2 4 2 4 2" xfId="12674" xr:uid="{00000000-0005-0000-0000-0000C0410000}"/>
    <cellStyle name="標準 2 3 2 4 2 4 3" xfId="20158" xr:uid="{00000000-0005-0000-0000-0000C1410000}"/>
    <cellStyle name="標準 2 3 2 4 2 5" xfId="6547" xr:uid="{00000000-0005-0000-0000-0000C2410000}"/>
    <cellStyle name="標準 2 3 2 4 2 5 2" xfId="14034" xr:uid="{00000000-0005-0000-0000-0000C3410000}"/>
    <cellStyle name="標準 2 3 2 4 2 5 3" xfId="21518" xr:uid="{00000000-0005-0000-0000-0000C4410000}"/>
    <cellStyle name="標準 2 3 2 4 2 6" xfId="8592" xr:uid="{00000000-0005-0000-0000-0000C5410000}"/>
    <cellStyle name="標準 2 3 2 4 2 7" xfId="16076" xr:uid="{00000000-0005-0000-0000-0000C6410000}"/>
    <cellStyle name="標準 2 3 2 4 3" xfId="1787" xr:uid="{00000000-0005-0000-0000-0000C7410000}"/>
    <cellStyle name="標準 2 3 2 4 3 2" xfId="9274" xr:uid="{00000000-0005-0000-0000-0000C8410000}"/>
    <cellStyle name="標準 2 3 2 4 3 3" xfId="16758" xr:uid="{00000000-0005-0000-0000-0000C9410000}"/>
    <cellStyle name="標準 2 3 2 4 4" xfId="3147" xr:uid="{00000000-0005-0000-0000-0000CA410000}"/>
    <cellStyle name="標準 2 3 2 4 4 2" xfId="10634" xr:uid="{00000000-0005-0000-0000-0000CB410000}"/>
    <cellStyle name="標準 2 3 2 4 4 3" xfId="18118" xr:uid="{00000000-0005-0000-0000-0000CC410000}"/>
    <cellStyle name="標準 2 3 2 4 5" xfId="4509" xr:uid="{00000000-0005-0000-0000-0000CD410000}"/>
    <cellStyle name="標準 2 3 2 4 5 2" xfId="11996" xr:uid="{00000000-0005-0000-0000-0000CE410000}"/>
    <cellStyle name="標準 2 3 2 4 5 3" xfId="19480" xr:uid="{00000000-0005-0000-0000-0000CF410000}"/>
    <cellStyle name="標準 2 3 2 4 6" xfId="5869" xr:uid="{00000000-0005-0000-0000-0000D0410000}"/>
    <cellStyle name="標準 2 3 2 4 6 2" xfId="13356" xr:uid="{00000000-0005-0000-0000-0000D1410000}"/>
    <cellStyle name="標準 2 3 2 4 6 3" xfId="20840" xr:uid="{00000000-0005-0000-0000-0000D2410000}"/>
    <cellStyle name="標準 2 3 2 4 7" xfId="7235" xr:uid="{00000000-0005-0000-0000-0000D3410000}"/>
    <cellStyle name="標準 2 3 2 4 7 2" xfId="14721" xr:uid="{00000000-0005-0000-0000-0000D4410000}"/>
    <cellStyle name="標準 2 3 2 4 7 3" xfId="22205" xr:uid="{00000000-0005-0000-0000-0000D5410000}"/>
    <cellStyle name="標準 2 3 2 4 8" xfId="7914" xr:uid="{00000000-0005-0000-0000-0000D6410000}"/>
    <cellStyle name="標準 2 3 2 4 9" xfId="15398" xr:uid="{00000000-0005-0000-0000-0000D7410000}"/>
    <cellStyle name="標準 2 3 2 5" xfId="764" xr:uid="{00000000-0005-0000-0000-0000D8410000}"/>
    <cellStyle name="標準 2 3 2 5 2" xfId="2126" xr:uid="{00000000-0005-0000-0000-0000D9410000}"/>
    <cellStyle name="標準 2 3 2 5 2 2" xfId="9613" xr:uid="{00000000-0005-0000-0000-0000DA410000}"/>
    <cellStyle name="標準 2 3 2 5 2 3" xfId="17097" xr:uid="{00000000-0005-0000-0000-0000DB410000}"/>
    <cellStyle name="標準 2 3 2 5 3" xfId="3486" xr:uid="{00000000-0005-0000-0000-0000DC410000}"/>
    <cellStyle name="標準 2 3 2 5 3 2" xfId="10973" xr:uid="{00000000-0005-0000-0000-0000DD410000}"/>
    <cellStyle name="標準 2 3 2 5 3 3" xfId="18457" xr:uid="{00000000-0005-0000-0000-0000DE410000}"/>
    <cellStyle name="標準 2 3 2 5 4" xfId="4848" xr:uid="{00000000-0005-0000-0000-0000DF410000}"/>
    <cellStyle name="標準 2 3 2 5 4 2" xfId="12335" xr:uid="{00000000-0005-0000-0000-0000E0410000}"/>
    <cellStyle name="標準 2 3 2 5 4 3" xfId="19819" xr:uid="{00000000-0005-0000-0000-0000E1410000}"/>
    <cellStyle name="標準 2 3 2 5 5" xfId="6208" xr:uid="{00000000-0005-0000-0000-0000E2410000}"/>
    <cellStyle name="標準 2 3 2 5 5 2" xfId="13695" xr:uid="{00000000-0005-0000-0000-0000E3410000}"/>
    <cellStyle name="標準 2 3 2 5 5 3" xfId="21179" xr:uid="{00000000-0005-0000-0000-0000E4410000}"/>
    <cellStyle name="標準 2 3 2 5 6" xfId="8253" xr:uid="{00000000-0005-0000-0000-0000E5410000}"/>
    <cellStyle name="標準 2 3 2 5 7" xfId="15737" xr:uid="{00000000-0005-0000-0000-0000E6410000}"/>
    <cellStyle name="標準 2 3 2 6" xfId="1448" xr:uid="{00000000-0005-0000-0000-0000E7410000}"/>
    <cellStyle name="標準 2 3 2 6 2" xfId="8935" xr:uid="{00000000-0005-0000-0000-0000E8410000}"/>
    <cellStyle name="標準 2 3 2 6 3" xfId="16419" xr:uid="{00000000-0005-0000-0000-0000E9410000}"/>
    <cellStyle name="標準 2 3 2 7" xfId="2808" xr:uid="{00000000-0005-0000-0000-0000EA410000}"/>
    <cellStyle name="標準 2 3 2 7 2" xfId="10295" xr:uid="{00000000-0005-0000-0000-0000EB410000}"/>
    <cellStyle name="標準 2 3 2 7 3" xfId="17779" xr:uid="{00000000-0005-0000-0000-0000EC410000}"/>
    <cellStyle name="標準 2 3 2 8" xfId="4170" xr:uid="{00000000-0005-0000-0000-0000ED410000}"/>
    <cellStyle name="標準 2 3 2 8 2" xfId="11657" xr:uid="{00000000-0005-0000-0000-0000EE410000}"/>
    <cellStyle name="標準 2 3 2 8 3" xfId="19141" xr:uid="{00000000-0005-0000-0000-0000EF410000}"/>
    <cellStyle name="標準 2 3 2 9" xfId="5530" xr:uid="{00000000-0005-0000-0000-0000F0410000}"/>
    <cellStyle name="標準 2 3 2 9 2" xfId="13017" xr:uid="{00000000-0005-0000-0000-0000F1410000}"/>
    <cellStyle name="標準 2 3 2 9 3" xfId="20501" xr:uid="{00000000-0005-0000-0000-0000F2410000}"/>
    <cellStyle name="標準 2 3 3" xfId="120" xr:uid="{00000000-0005-0000-0000-0000F3410000}"/>
    <cellStyle name="標準 2 3 3 10" xfId="7613" xr:uid="{00000000-0005-0000-0000-0000F4410000}"/>
    <cellStyle name="標準 2 3 3 11" xfId="15097" xr:uid="{00000000-0005-0000-0000-0000F5410000}"/>
    <cellStyle name="標準 2 3 3 2" xfId="290" xr:uid="{00000000-0005-0000-0000-0000F6410000}"/>
    <cellStyle name="標準 2 3 3 2 10" xfId="15267" xr:uid="{00000000-0005-0000-0000-0000F7410000}"/>
    <cellStyle name="標準 2 3 3 2 2" xfId="632" xr:uid="{00000000-0005-0000-0000-0000F8410000}"/>
    <cellStyle name="標準 2 3 3 2 2 2" xfId="1310" xr:uid="{00000000-0005-0000-0000-0000F9410000}"/>
    <cellStyle name="標準 2 3 3 2 2 2 2" xfId="2672" xr:uid="{00000000-0005-0000-0000-0000FA410000}"/>
    <cellStyle name="標準 2 3 3 2 2 2 2 2" xfId="10159" xr:uid="{00000000-0005-0000-0000-0000FB410000}"/>
    <cellStyle name="標準 2 3 3 2 2 2 2 3" xfId="17643" xr:uid="{00000000-0005-0000-0000-0000FC410000}"/>
    <cellStyle name="標準 2 3 3 2 2 2 3" xfId="4032" xr:uid="{00000000-0005-0000-0000-0000FD410000}"/>
    <cellStyle name="標準 2 3 3 2 2 2 3 2" xfId="11519" xr:uid="{00000000-0005-0000-0000-0000FE410000}"/>
    <cellStyle name="標準 2 3 3 2 2 2 3 3" xfId="19003" xr:uid="{00000000-0005-0000-0000-0000FF410000}"/>
    <cellStyle name="標準 2 3 3 2 2 2 4" xfId="5394" xr:uid="{00000000-0005-0000-0000-000000420000}"/>
    <cellStyle name="標準 2 3 3 2 2 2 4 2" xfId="12881" xr:uid="{00000000-0005-0000-0000-000001420000}"/>
    <cellStyle name="標準 2 3 3 2 2 2 4 3" xfId="20365" xr:uid="{00000000-0005-0000-0000-000002420000}"/>
    <cellStyle name="標準 2 3 3 2 2 2 5" xfId="6754" xr:uid="{00000000-0005-0000-0000-000003420000}"/>
    <cellStyle name="標準 2 3 3 2 2 2 5 2" xfId="14241" xr:uid="{00000000-0005-0000-0000-000004420000}"/>
    <cellStyle name="標準 2 3 3 2 2 2 5 3" xfId="21725" xr:uid="{00000000-0005-0000-0000-000005420000}"/>
    <cellStyle name="標準 2 3 3 2 2 2 6" xfId="8799" xr:uid="{00000000-0005-0000-0000-000006420000}"/>
    <cellStyle name="標準 2 3 3 2 2 2 7" xfId="16283" xr:uid="{00000000-0005-0000-0000-000007420000}"/>
    <cellStyle name="標準 2 3 3 2 2 3" xfId="1994" xr:uid="{00000000-0005-0000-0000-000008420000}"/>
    <cellStyle name="標準 2 3 3 2 2 3 2" xfId="9481" xr:uid="{00000000-0005-0000-0000-000009420000}"/>
    <cellStyle name="標準 2 3 3 2 2 3 3" xfId="16965" xr:uid="{00000000-0005-0000-0000-00000A420000}"/>
    <cellStyle name="標準 2 3 3 2 2 4" xfId="3354" xr:uid="{00000000-0005-0000-0000-00000B420000}"/>
    <cellStyle name="標準 2 3 3 2 2 4 2" xfId="10841" xr:uid="{00000000-0005-0000-0000-00000C420000}"/>
    <cellStyle name="標準 2 3 3 2 2 4 3" xfId="18325" xr:uid="{00000000-0005-0000-0000-00000D420000}"/>
    <cellStyle name="標準 2 3 3 2 2 5" xfId="4716" xr:uid="{00000000-0005-0000-0000-00000E420000}"/>
    <cellStyle name="標準 2 3 3 2 2 5 2" xfId="12203" xr:uid="{00000000-0005-0000-0000-00000F420000}"/>
    <cellStyle name="標準 2 3 3 2 2 5 3" xfId="19687" xr:uid="{00000000-0005-0000-0000-000010420000}"/>
    <cellStyle name="標準 2 3 3 2 2 6" xfId="6076" xr:uid="{00000000-0005-0000-0000-000011420000}"/>
    <cellStyle name="標準 2 3 3 2 2 6 2" xfId="13563" xr:uid="{00000000-0005-0000-0000-000012420000}"/>
    <cellStyle name="標準 2 3 3 2 2 6 3" xfId="21047" xr:uid="{00000000-0005-0000-0000-000013420000}"/>
    <cellStyle name="標準 2 3 3 2 2 7" xfId="7442" xr:uid="{00000000-0005-0000-0000-000014420000}"/>
    <cellStyle name="標準 2 3 3 2 2 7 2" xfId="14928" xr:uid="{00000000-0005-0000-0000-000015420000}"/>
    <cellStyle name="標準 2 3 3 2 2 7 3" xfId="22412" xr:uid="{00000000-0005-0000-0000-000016420000}"/>
    <cellStyle name="標準 2 3 3 2 2 8" xfId="8121" xr:uid="{00000000-0005-0000-0000-000017420000}"/>
    <cellStyle name="標準 2 3 3 2 2 9" xfId="15605" xr:uid="{00000000-0005-0000-0000-000018420000}"/>
    <cellStyle name="標準 2 3 3 2 3" xfId="972" xr:uid="{00000000-0005-0000-0000-000019420000}"/>
    <cellStyle name="標準 2 3 3 2 3 2" xfId="2334" xr:uid="{00000000-0005-0000-0000-00001A420000}"/>
    <cellStyle name="標準 2 3 3 2 3 2 2" xfId="9821" xr:uid="{00000000-0005-0000-0000-00001B420000}"/>
    <cellStyle name="標準 2 3 3 2 3 2 3" xfId="17305" xr:uid="{00000000-0005-0000-0000-00001C420000}"/>
    <cellStyle name="標準 2 3 3 2 3 3" xfId="3694" xr:uid="{00000000-0005-0000-0000-00001D420000}"/>
    <cellStyle name="標準 2 3 3 2 3 3 2" xfId="11181" xr:uid="{00000000-0005-0000-0000-00001E420000}"/>
    <cellStyle name="標準 2 3 3 2 3 3 3" xfId="18665" xr:uid="{00000000-0005-0000-0000-00001F420000}"/>
    <cellStyle name="標準 2 3 3 2 3 4" xfId="5056" xr:uid="{00000000-0005-0000-0000-000020420000}"/>
    <cellStyle name="標準 2 3 3 2 3 4 2" xfId="12543" xr:uid="{00000000-0005-0000-0000-000021420000}"/>
    <cellStyle name="標準 2 3 3 2 3 4 3" xfId="20027" xr:uid="{00000000-0005-0000-0000-000022420000}"/>
    <cellStyle name="標準 2 3 3 2 3 5" xfId="6416" xr:uid="{00000000-0005-0000-0000-000023420000}"/>
    <cellStyle name="標準 2 3 3 2 3 5 2" xfId="13903" xr:uid="{00000000-0005-0000-0000-000024420000}"/>
    <cellStyle name="標準 2 3 3 2 3 5 3" xfId="21387" xr:uid="{00000000-0005-0000-0000-000025420000}"/>
    <cellStyle name="標準 2 3 3 2 3 6" xfId="8461" xr:uid="{00000000-0005-0000-0000-000026420000}"/>
    <cellStyle name="標準 2 3 3 2 3 7" xfId="15945" xr:uid="{00000000-0005-0000-0000-000027420000}"/>
    <cellStyle name="標準 2 3 3 2 4" xfId="1654" xr:uid="{00000000-0005-0000-0000-000028420000}"/>
    <cellStyle name="標準 2 3 3 2 4 2" xfId="9141" xr:uid="{00000000-0005-0000-0000-000029420000}"/>
    <cellStyle name="標準 2 3 3 2 4 3" xfId="16625" xr:uid="{00000000-0005-0000-0000-00002A420000}"/>
    <cellStyle name="標準 2 3 3 2 5" xfId="3014" xr:uid="{00000000-0005-0000-0000-00002B420000}"/>
    <cellStyle name="標準 2 3 3 2 5 2" xfId="10501" xr:uid="{00000000-0005-0000-0000-00002C420000}"/>
    <cellStyle name="標準 2 3 3 2 5 3" xfId="17985" xr:uid="{00000000-0005-0000-0000-00002D420000}"/>
    <cellStyle name="標準 2 3 3 2 6" xfId="4376" xr:uid="{00000000-0005-0000-0000-00002E420000}"/>
    <cellStyle name="標準 2 3 3 2 6 2" xfId="11863" xr:uid="{00000000-0005-0000-0000-00002F420000}"/>
    <cellStyle name="標準 2 3 3 2 6 3" xfId="19347" xr:uid="{00000000-0005-0000-0000-000030420000}"/>
    <cellStyle name="標準 2 3 3 2 7" xfId="5736" xr:uid="{00000000-0005-0000-0000-000031420000}"/>
    <cellStyle name="標準 2 3 3 2 7 2" xfId="13223" xr:uid="{00000000-0005-0000-0000-000032420000}"/>
    <cellStyle name="標準 2 3 3 2 7 3" xfId="20707" xr:uid="{00000000-0005-0000-0000-000033420000}"/>
    <cellStyle name="標準 2 3 3 2 8" xfId="7104" xr:uid="{00000000-0005-0000-0000-000034420000}"/>
    <cellStyle name="標準 2 3 3 2 8 2" xfId="14590" xr:uid="{00000000-0005-0000-0000-000035420000}"/>
    <cellStyle name="標準 2 3 3 2 8 3" xfId="22074" xr:uid="{00000000-0005-0000-0000-000036420000}"/>
    <cellStyle name="標準 2 3 3 2 9" xfId="7783" xr:uid="{00000000-0005-0000-0000-000037420000}"/>
    <cellStyle name="標準 2 3 3 3" xfId="463" xr:uid="{00000000-0005-0000-0000-000038420000}"/>
    <cellStyle name="標準 2 3 3 3 2" xfId="1141" xr:uid="{00000000-0005-0000-0000-000039420000}"/>
    <cellStyle name="標準 2 3 3 3 2 2" xfId="2503" xr:uid="{00000000-0005-0000-0000-00003A420000}"/>
    <cellStyle name="標準 2 3 3 3 2 2 2" xfId="9990" xr:uid="{00000000-0005-0000-0000-00003B420000}"/>
    <cellStyle name="標準 2 3 3 3 2 2 3" xfId="17474" xr:uid="{00000000-0005-0000-0000-00003C420000}"/>
    <cellStyle name="標準 2 3 3 3 2 3" xfId="3863" xr:uid="{00000000-0005-0000-0000-00003D420000}"/>
    <cellStyle name="標準 2 3 3 3 2 3 2" xfId="11350" xr:uid="{00000000-0005-0000-0000-00003E420000}"/>
    <cellStyle name="標準 2 3 3 3 2 3 3" xfId="18834" xr:uid="{00000000-0005-0000-0000-00003F420000}"/>
    <cellStyle name="標準 2 3 3 3 2 4" xfId="5225" xr:uid="{00000000-0005-0000-0000-000040420000}"/>
    <cellStyle name="標準 2 3 3 3 2 4 2" xfId="12712" xr:uid="{00000000-0005-0000-0000-000041420000}"/>
    <cellStyle name="標準 2 3 3 3 2 4 3" xfId="20196" xr:uid="{00000000-0005-0000-0000-000042420000}"/>
    <cellStyle name="標準 2 3 3 3 2 5" xfId="6585" xr:uid="{00000000-0005-0000-0000-000043420000}"/>
    <cellStyle name="標準 2 3 3 3 2 5 2" xfId="14072" xr:uid="{00000000-0005-0000-0000-000044420000}"/>
    <cellStyle name="標準 2 3 3 3 2 5 3" xfId="21556" xr:uid="{00000000-0005-0000-0000-000045420000}"/>
    <cellStyle name="標準 2 3 3 3 2 6" xfId="8630" xr:uid="{00000000-0005-0000-0000-000046420000}"/>
    <cellStyle name="標準 2 3 3 3 2 7" xfId="16114" xr:uid="{00000000-0005-0000-0000-000047420000}"/>
    <cellStyle name="標準 2 3 3 3 3" xfId="1825" xr:uid="{00000000-0005-0000-0000-000048420000}"/>
    <cellStyle name="標準 2 3 3 3 3 2" xfId="9312" xr:uid="{00000000-0005-0000-0000-000049420000}"/>
    <cellStyle name="標準 2 3 3 3 3 3" xfId="16796" xr:uid="{00000000-0005-0000-0000-00004A420000}"/>
    <cellStyle name="標準 2 3 3 3 4" xfId="3185" xr:uid="{00000000-0005-0000-0000-00004B420000}"/>
    <cellStyle name="標準 2 3 3 3 4 2" xfId="10672" xr:uid="{00000000-0005-0000-0000-00004C420000}"/>
    <cellStyle name="標準 2 3 3 3 4 3" xfId="18156" xr:uid="{00000000-0005-0000-0000-00004D420000}"/>
    <cellStyle name="標準 2 3 3 3 5" xfId="4547" xr:uid="{00000000-0005-0000-0000-00004E420000}"/>
    <cellStyle name="標準 2 3 3 3 5 2" xfId="12034" xr:uid="{00000000-0005-0000-0000-00004F420000}"/>
    <cellStyle name="標準 2 3 3 3 5 3" xfId="19518" xr:uid="{00000000-0005-0000-0000-000050420000}"/>
    <cellStyle name="標準 2 3 3 3 6" xfId="5907" xr:uid="{00000000-0005-0000-0000-000051420000}"/>
    <cellStyle name="標準 2 3 3 3 6 2" xfId="13394" xr:uid="{00000000-0005-0000-0000-000052420000}"/>
    <cellStyle name="標準 2 3 3 3 6 3" xfId="20878" xr:uid="{00000000-0005-0000-0000-000053420000}"/>
    <cellStyle name="標準 2 3 3 3 7" xfId="7273" xr:uid="{00000000-0005-0000-0000-000054420000}"/>
    <cellStyle name="標準 2 3 3 3 7 2" xfId="14759" xr:uid="{00000000-0005-0000-0000-000055420000}"/>
    <cellStyle name="標準 2 3 3 3 7 3" xfId="22243" xr:uid="{00000000-0005-0000-0000-000056420000}"/>
    <cellStyle name="標準 2 3 3 3 8" xfId="7952" xr:uid="{00000000-0005-0000-0000-000057420000}"/>
    <cellStyle name="標準 2 3 3 3 9" xfId="15436" xr:uid="{00000000-0005-0000-0000-000058420000}"/>
    <cellStyle name="標準 2 3 3 4" xfId="802" xr:uid="{00000000-0005-0000-0000-000059420000}"/>
    <cellStyle name="標準 2 3 3 4 2" xfId="2164" xr:uid="{00000000-0005-0000-0000-00005A420000}"/>
    <cellStyle name="標準 2 3 3 4 2 2" xfId="9651" xr:uid="{00000000-0005-0000-0000-00005B420000}"/>
    <cellStyle name="標準 2 3 3 4 2 3" xfId="17135" xr:uid="{00000000-0005-0000-0000-00005C420000}"/>
    <cellStyle name="標準 2 3 3 4 3" xfId="3524" xr:uid="{00000000-0005-0000-0000-00005D420000}"/>
    <cellStyle name="標準 2 3 3 4 3 2" xfId="11011" xr:uid="{00000000-0005-0000-0000-00005E420000}"/>
    <cellStyle name="標準 2 3 3 4 3 3" xfId="18495" xr:uid="{00000000-0005-0000-0000-00005F420000}"/>
    <cellStyle name="標準 2 3 3 4 4" xfId="4886" xr:uid="{00000000-0005-0000-0000-000060420000}"/>
    <cellStyle name="標準 2 3 3 4 4 2" xfId="12373" xr:uid="{00000000-0005-0000-0000-000061420000}"/>
    <cellStyle name="標準 2 3 3 4 4 3" xfId="19857" xr:uid="{00000000-0005-0000-0000-000062420000}"/>
    <cellStyle name="標準 2 3 3 4 5" xfId="6246" xr:uid="{00000000-0005-0000-0000-000063420000}"/>
    <cellStyle name="標準 2 3 3 4 5 2" xfId="13733" xr:uid="{00000000-0005-0000-0000-000064420000}"/>
    <cellStyle name="標準 2 3 3 4 5 3" xfId="21217" xr:uid="{00000000-0005-0000-0000-000065420000}"/>
    <cellStyle name="標準 2 3 3 4 6" xfId="8291" xr:uid="{00000000-0005-0000-0000-000066420000}"/>
    <cellStyle name="標準 2 3 3 4 7" xfId="15775" xr:uid="{00000000-0005-0000-0000-000067420000}"/>
    <cellStyle name="標準 2 3 3 5" xfId="1485" xr:uid="{00000000-0005-0000-0000-000068420000}"/>
    <cellStyle name="標準 2 3 3 5 2" xfId="8972" xr:uid="{00000000-0005-0000-0000-000069420000}"/>
    <cellStyle name="標準 2 3 3 5 3" xfId="16456" xr:uid="{00000000-0005-0000-0000-00006A420000}"/>
    <cellStyle name="標準 2 3 3 6" xfId="2845" xr:uid="{00000000-0005-0000-0000-00006B420000}"/>
    <cellStyle name="標準 2 3 3 6 2" xfId="10332" xr:uid="{00000000-0005-0000-0000-00006C420000}"/>
    <cellStyle name="標準 2 3 3 6 3" xfId="17816" xr:uid="{00000000-0005-0000-0000-00006D420000}"/>
    <cellStyle name="標準 2 3 3 7" xfId="4207" xr:uid="{00000000-0005-0000-0000-00006E420000}"/>
    <cellStyle name="標準 2 3 3 7 2" xfId="11694" xr:uid="{00000000-0005-0000-0000-00006F420000}"/>
    <cellStyle name="標準 2 3 3 7 3" xfId="19178" xr:uid="{00000000-0005-0000-0000-000070420000}"/>
    <cellStyle name="標準 2 3 3 8" xfId="5567" xr:uid="{00000000-0005-0000-0000-000071420000}"/>
    <cellStyle name="標準 2 3 3 8 2" xfId="13054" xr:uid="{00000000-0005-0000-0000-000072420000}"/>
    <cellStyle name="標準 2 3 3 8 3" xfId="20538" xr:uid="{00000000-0005-0000-0000-000073420000}"/>
    <cellStyle name="標準 2 3 3 9" xfId="6934" xr:uid="{00000000-0005-0000-0000-000074420000}"/>
    <cellStyle name="標準 2 3 3 9 2" xfId="14420" xr:uid="{00000000-0005-0000-0000-000075420000}"/>
    <cellStyle name="標準 2 3 3 9 3" xfId="21904" xr:uid="{00000000-0005-0000-0000-000076420000}"/>
    <cellStyle name="標準 2 3 4" xfId="205" xr:uid="{00000000-0005-0000-0000-000077420000}"/>
    <cellStyle name="標準 2 3 4 10" xfId="15182" xr:uid="{00000000-0005-0000-0000-000078420000}"/>
    <cellStyle name="標準 2 3 4 2" xfId="547" xr:uid="{00000000-0005-0000-0000-000079420000}"/>
    <cellStyle name="標準 2 3 4 2 2" xfId="1225" xr:uid="{00000000-0005-0000-0000-00007A420000}"/>
    <cellStyle name="標準 2 3 4 2 2 2" xfId="2587" xr:uid="{00000000-0005-0000-0000-00007B420000}"/>
    <cellStyle name="標準 2 3 4 2 2 2 2" xfId="10074" xr:uid="{00000000-0005-0000-0000-00007C420000}"/>
    <cellStyle name="標準 2 3 4 2 2 2 3" xfId="17558" xr:uid="{00000000-0005-0000-0000-00007D420000}"/>
    <cellStyle name="標準 2 3 4 2 2 3" xfId="3947" xr:uid="{00000000-0005-0000-0000-00007E420000}"/>
    <cellStyle name="標準 2 3 4 2 2 3 2" xfId="11434" xr:uid="{00000000-0005-0000-0000-00007F420000}"/>
    <cellStyle name="標準 2 3 4 2 2 3 3" xfId="18918" xr:uid="{00000000-0005-0000-0000-000080420000}"/>
    <cellStyle name="標準 2 3 4 2 2 4" xfId="5309" xr:uid="{00000000-0005-0000-0000-000081420000}"/>
    <cellStyle name="標準 2 3 4 2 2 4 2" xfId="12796" xr:uid="{00000000-0005-0000-0000-000082420000}"/>
    <cellStyle name="標準 2 3 4 2 2 4 3" xfId="20280" xr:uid="{00000000-0005-0000-0000-000083420000}"/>
    <cellStyle name="標準 2 3 4 2 2 5" xfId="6669" xr:uid="{00000000-0005-0000-0000-000084420000}"/>
    <cellStyle name="標準 2 3 4 2 2 5 2" xfId="14156" xr:uid="{00000000-0005-0000-0000-000085420000}"/>
    <cellStyle name="標準 2 3 4 2 2 5 3" xfId="21640" xr:uid="{00000000-0005-0000-0000-000086420000}"/>
    <cellStyle name="標準 2 3 4 2 2 6" xfId="8714" xr:uid="{00000000-0005-0000-0000-000087420000}"/>
    <cellStyle name="標準 2 3 4 2 2 7" xfId="16198" xr:uid="{00000000-0005-0000-0000-000088420000}"/>
    <cellStyle name="標準 2 3 4 2 3" xfId="1909" xr:uid="{00000000-0005-0000-0000-000089420000}"/>
    <cellStyle name="標準 2 3 4 2 3 2" xfId="9396" xr:uid="{00000000-0005-0000-0000-00008A420000}"/>
    <cellStyle name="標準 2 3 4 2 3 3" xfId="16880" xr:uid="{00000000-0005-0000-0000-00008B420000}"/>
    <cellStyle name="標準 2 3 4 2 4" xfId="3269" xr:uid="{00000000-0005-0000-0000-00008C420000}"/>
    <cellStyle name="標準 2 3 4 2 4 2" xfId="10756" xr:uid="{00000000-0005-0000-0000-00008D420000}"/>
    <cellStyle name="標準 2 3 4 2 4 3" xfId="18240" xr:uid="{00000000-0005-0000-0000-00008E420000}"/>
    <cellStyle name="標準 2 3 4 2 5" xfId="4631" xr:uid="{00000000-0005-0000-0000-00008F420000}"/>
    <cellStyle name="標準 2 3 4 2 5 2" xfId="12118" xr:uid="{00000000-0005-0000-0000-000090420000}"/>
    <cellStyle name="標準 2 3 4 2 5 3" xfId="19602" xr:uid="{00000000-0005-0000-0000-000091420000}"/>
    <cellStyle name="標準 2 3 4 2 6" xfId="5991" xr:uid="{00000000-0005-0000-0000-000092420000}"/>
    <cellStyle name="標準 2 3 4 2 6 2" xfId="13478" xr:uid="{00000000-0005-0000-0000-000093420000}"/>
    <cellStyle name="標準 2 3 4 2 6 3" xfId="20962" xr:uid="{00000000-0005-0000-0000-000094420000}"/>
    <cellStyle name="標準 2 3 4 2 7" xfId="7357" xr:uid="{00000000-0005-0000-0000-000095420000}"/>
    <cellStyle name="標準 2 3 4 2 7 2" xfId="14843" xr:uid="{00000000-0005-0000-0000-000096420000}"/>
    <cellStyle name="標準 2 3 4 2 7 3" xfId="22327" xr:uid="{00000000-0005-0000-0000-000097420000}"/>
    <cellStyle name="標準 2 3 4 2 8" xfId="8036" xr:uid="{00000000-0005-0000-0000-000098420000}"/>
    <cellStyle name="標準 2 3 4 2 9" xfId="15520" xr:uid="{00000000-0005-0000-0000-000099420000}"/>
    <cellStyle name="標準 2 3 4 3" xfId="887" xr:uid="{00000000-0005-0000-0000-00009A420000}"/>
    <cellStyle name="標準 2 3 4 3 2" xfId="2249" xr:uid="{00000000-0005-0000-0000-00009B420000}"/>
    <cellStyle name="標準 2 3 4 3 2 2" xfId="9736" xr:uid="{00000000-0005-0000-0000-00009C420000}"/>
    <cellStyle name="標準 2 3 4 3 2 3" xfId="17220" xr:uid="{00000000-0005-0000-0000-00009D420000}"/>
    <cellStyle name="標準 2 3 4 3 3" xfId="3609" xr:uid="{00000000-0005-0000-0000-00009E420000}"/>
    <cellStyle name="標準 2 3 4 3 3 2" xfId="11096" xr:uid="{00000000-0005-0000-0000-00009F420000}"/>
    <cellStyle name="標準 2 3 4 3 3 3" xfId="18580" xr:uid="{00000000-0005-0000-0000-0000A0420000}"/>
    <cellStyle name="標準 2 3 4 3 4" xfId="4971" xr:uid="{00000000-0005-0000-0000-0000A1420000}"/>
    <cellStyle name="標準 2 3 4 3 4 2" xfId="12458" xr:uid="{00000000-0005-0000-0000-0000A2420000}"/>
    <cellStyle name="標準 2 3 4 3 4 3" xfId="19942" xr:uid="{00000000-0005-0000-0000-0000A3420000}"/>
    <cellStyle name="標準 2 3 4 3 5" xfId="6331" xr:uid="{00000000-0005-0000-0000-0000A4420000}"/>
    <cellStyle name="標準 2 3 4 3 5 2" xfId="13818" xr:uid="{00000000-0005-0000-0000-0000A5420000}"/>
    <cellStyle name="標準 2 3 4 3 5 3" xfId="21302" xr:uid="{00000000-0005-0000-0000-0000A6420000}"/>
    <cellStyle name="標準 2 3 4 3 6" xfId="8376" xr:uid="{00000000-0005-0000-0000-0000A7420000}"/>
    <cellStyle name="標準 2 3 4 3 7" xfId="15860" xr:uid="{00000000-0005-0000-0000-0000A8420000}"/>
    <cellStyle name="標準 2 3 4 4" xfId="1569" xr:uid="{00000000-0005-0000-0000-0000A9420000}"/>
    <cellStyle name="標準 2 3 4 4 2" xfId="9056" xr:uid="{00000000-0005-0000-0000-0000AA420000}"/>
    <cellStyle name="標準 2 3 4 4 3" xfId="16540" xr:uid="{00000000-0005-0000-0000-0000AB420000}"/>
    <cellStyle name="標準 2 3 4 5" xfId="2929" xr:uid="{00000000-0005-0000-0000-0000AC420000}"/>
    <cellStyle name="標準 2 3 4 5 2" xfId="10416" xr:uid="{00000000-0005-0000-0000-0000AD420000}"/>
    <cellStyle name="標準 2 3 4 5 3" xfId="17900" xr:uid="{00000000-0005-0000-0000-0000AE420000}"/>
    <cellStyle name="標準 2 3 4 6" xfId="4291" xr:uid="{00000000-0005-0000-0000-0000AF420000}"/>
    <cellStyle name="標準 2 3 4 6 2" xfId="11778" xr:uid="{00000000-0005-0000-0000-0000B0420000}"/>
    <cellStyle name="標準 2 3 4 6 3" xfId="19262" xr:uid="{00000000-0005-0000-0000-0000B1420000}"/>
    <cellStyle name="標準 2 3 4 7" xfId="5651" xr:uid="{00000000-0005-0000-0000-0000B2420000}"/>
    <cellStyle name="標準 2 3 4 7 2" xfId="13138" xr:uid="{00000000-0005-0000-0000-0000B3420000}"/>
    <cellStyle name="標準 2 3 4 7 3" xfId="20622" xr:uid="{00000000-0005-0000-0000-0000B4420000}"/>
    <cellStyle name="標準 2 3 4 8" xfId="7019" xr:uid="{00000000-0005-0000-0000-0000B5420000}"/>
    <cellStyle name="標準 2 3 4 8 2" xfId="14505" xr:uid="{00000000-0005-0000-0000-0000B6420000}"/>
    <cellStyle name="標準 2 3 4 8 3" xfId="21989" xr:uid="{00000000-0005-0000-0000-0000B7420000}"/>
    <cellStyle name="標準 2 3 4 9" xfId="7698" xr:uid="{00000000-0005-0000-0000-0000B8420000}"/>
    <cellStyle name="標準 2 3 5" xfId="378" xr:uid="{00000000-0005-0000-0000-0000B9420000}"/>
    <cellStyle name="標準 2 3 5 2" xfId="1056" xr:uid="{00000000-0005-0000-0000-0000BA420000}"/>
    <cellStyle name="標準 2 3 5 2 2" xfId="2418" xr:uid="{00000000-0005-0000-0000-0000BB420000}"/>
    <cellStyle name="標準 2 3 5 2 2 2" xfId="9905" xr:uid="{00000000-0005-0000-0000-0000BC420000}"/>
    <cellStyle name="標準 2 3 5 2 2 3" xfId="17389" xr:uid="{00000000-0005-0000-0000-0000BD420000}"/>
    <cellStyle name="標準 2 3 5 2 3" xfId="3778" xr:uid="{00000000-0005-0000-0000-0000BE420000}"/>
    <cellStyle name="標準 2 3 5 2 3 2" xfId="11265" xr:uid="{00000000-0005-0000-0000-0000BF420000}"/>
    <cellStyle name="標準 2 3 5 2 3 3" xfId="18749" xr:uid="{00000000-0005-0000-0000-0000C0420000}"/>
    <cellStyle name="標準 2 3 5 2 4" xfId="5140" xr:uid="{00000000-0005-0000-0000-0000C1420000}"/>
    <cellStyle name="標準 2 3 5 2 4 2" xfId="12627" xr:uid="{00000000-0005-0000-0000-0000C2420000}"/>
    <cellStyle name="標準 2 3 5 2 4 3" xfId="20111" xr:uid="{00000000-0005-0000-0000-0000C3420000}"/>
    <cellStyle name="標準 2 3 5 2 5" xfId="6500" xr:uid="{00000000-0005-0000-0000-0000C4420000}"/>
    <cellStyle name="標準 2 3 5 2 5 2" xfId="13987" xr:uid="{00000000-0005-0000-0000-0000C5420000}"/>
    <cellStyle name="標準 2 3 5 2 5 3" xfId="21471" xr:uid="{00000000-0005-0000-0000-0000C6420000}"/>
    <cellStyle name="標準 2 3 5 2 6" xfId="8545" xr:uid="{00000000-0005-0000-0000-0000C7420000}"/>
    <cellStyle name="標準 2 3 5 2 7" xfId="16029" xr:uid="{00000000-0005-0000-0000-0000C8420000}"/>
    <cellStyle name="標準 2 3 5 3" xfId="1740" xr:uid="{00000000-0005-0000-0000-0000C9420000}"/>
    <cellStyle name="標準 2 3 5 3 2" xfId="9227" xr:uid="{00000000-0005-0000-0000-0000CA420000}"/>
    <cellStyle name="標準 2 3 5 3 3" xfId="16711" xr:uid="{00000000-0005-0000-0000-0000CB420000}"/>
    <cellStyle name="標準 2 3 5 4" xfId="3100" xr:uid="{00000000-0005-0000-0000-0000CC420000}"/>
    <cellStyle name="標準 2 3 5 4 2" xfId="10587" xr:uid="{00000000-0005-0000-0000-0000CD420000}"/>
    <cellStyle name="標準 2 3 5 4 3" xfId="18071" xr:uid="{00000000-0005-0000-0000-0000CE420000}"/>
    <cellStyle name="標準 2 3 5 5" xfId="4462" xr:uid="{00000000-0005-0000-0000-0000CF420000}"/>
    <cellStyle name="標準 2 3 5 5 2" xfId="11949" xr:uid="{00000000-0005-0000-0000-0000D0420000}"/>
    <cellStyle name="標準 2 3 5 5 3" xfId="19433" xr:uid="{00000000-0005-0000-0000-0000D1420000}"/>
    <cellStyle name="標準 2 3 5 6" xfId="5822" xr:uid="{00000000-0005-0000-0000-0000D2420000}"/>
    <cellStyle name="標準 2 3 5 6 2" xfId="13309" xr:uid="{00000000-0005-0000-0000-0000D3420000}"/>
    <cellStyle name="標準 2 3 5 6 3" xfId="20793" xr:uid="{00000000-0005-0000-0000-0000D4420000}"/>
    <cellStyle name="標準 2 3 5 7" xfId="7188" xr:uid="{00000000-0005-0000-0000-0000D5420000}"/>
    <cellStyle name="標準 2 3 5 7 2" xfId="14674" xr:uid="{00000000-0005-0000-0000-0000D6420000}"/>
    <cellStyle name="標準 2 3 5 7 3" xfId="22158" xr:uid="{00000000-0005-0000-0000-0000D7420000}"/>
    <cellStyle name="標準 2 3 5 8" xfId="7867" xr:uid="{00000000-0005-0000-0000-0000D8420000}"/>
    <cellStyle name="標準 2 3 5 9" xfId="15351" xr:uid="{00000000-0005-0000-0000-0000D9420000}"/>
    <cellStyle name="標準 2 3 6" xfId="717" xr:uid="{00000000-0005-0000-0000-0000DA420000}"/>
    <cellStyle name="標準 2 3 6 2" xfId="2079" xr:uid="{00000000-0005-0000-0000-0000DB420000}"/>
    <cellStyle name="標準 2 3 6 2 2" xfId="9566" xr:uid="{00000000-0005-0000-0000-0000DC420000}"/>
    <cellStyle name="標準 2 3 6 2 3" xfId="17050" xr:uid="{00000000-0005-0000-0000-0000DD420000}"/>
    <cellStyle name="標準 2 3 6 3" xfId="3439" xr:uid="{00000000-0005-0000-0000-0000DE420000}"/>
    <cellStyle name="標準 2 3 6 3 2" xfId="10926" xr:uid="{00000000-0005-0000-0000-0000DF420000}"/>
    <cellStyle name="標準 2 3 6 3 3" xfId="18410" xr:uid="{00000000-0005-0000-0000-0000E0420000}"/>
    <cellStyle name="標準 2 3 6 4" xfId="4801" xr:uid="{00000000-0005-0000-0000-0000E1420000}"/>
    <cellStyle name="標準 2 3 6 4 2" xfId="12288" xr:uid="{00000000-0005-0000-0000-0000E2420000}"/>
    <cellStyle name="標準 2 3 6 4 3" xfId="19772" xr:uid="{00000000-0005-0000-0000-0000E3420000}"/>
    <cellStyle name="標準 2 3 6 5" xfId="6161" xr:uid="{00000000-0005-0000-0000-0000E4420000}"/>
    <cellStyle name="標準 2 3 6 5 2" xfId="13648" xr:uid="{00000000-0005-0000-0000-0000E5420000}"/>
    <cellStyle name="標準 2 3 6 5 3" xfId="21132" xr:uid="{00000000-0005-0000-0000-0000E6420000}"/>
    <cellStyle name="標準 2 3 6 6" xfId="8206" xr:uid="{00000000-0005-0000-0000-0000E7420000}"/>
    <cellStyle name="標準 2 3 6 7" xfId="15690" xr:uid="{00000000-0005-0000-0000-0000E8420000}"/>
    <cellStyle name="標準 2 3 7" xfId="1430" xr:uid="{00000000-0005-0000-0000-0000E9420000}"/>
    <cellStyle name="標準 2 3 7 2" xfId="8917" xr:uid="{00000000-0005-0000-0000-0000EA420000}"/>
    <cellStyle name="標準 2 3 7 3" xfId="16401" xr:uid="{00000000-0005-0000-0000-0000EB420000}"/>
    <cellStyle name="標準 2 3 8" xfId="2790" xr:uid="{00000000-0005-0000-0000-0000EC420000}"/>
    <cellStyle name="標準 2 3 8 2" xfId="10277" xr:uid="{00000000-0005-0000-0000-0000ED420000}"/>
    <cellStyle name="標準 2 3 8 3" xfId="17761" xr:uid="{00000000-0005-0000-0000-0000EE420000}"/>
    <cellStyle name="標準 2 3 9" xfId="4152" xr:uid="{00000000-0005-0000-0000-0000EF420000}"/>
    <cellStyle name="標準 2 3 9 2" xfId="11639" xr:uid="{00000000-0005-0000-0000-0000F0420000}"/>
    <cellStyle name="標準 2 3 9 3" xfId="19123" xr:uid="{00000000-0005-0000-0000-0000F1420000}"/>
    <cellStyle name="標準 2 4" xfId="375" xr:uid="{00000000-0005-0000-0000-0000F2420000}"/>
    <cellStyle name="標準 2 5" xfId="1411" xr:uid="{00000000-0005-0000-0000-0000F3420000}"/>
    <cellStyle name="標準 2 5 2" xfId="8899" xr:uid="{00000000-0005-0000-0000-0000F4420000}"/>
    <cellStyle name="標準 2 5 3" xfId="16383" xr:uid="{00000000-0005-0000-0000-0000F5420000}"/>
    <cellStyle name="標準 2 6" xfId="2772" xr:uid="{00000000-0005-0000-0000-0000F6420000}"/>
    <cellStyle name="標準 2 6 2" xfId="10259" xr:uid="{00000000-0005-0000-0000-0000F7420000}"/>
    <cellStyle name="標準 2 6 3" xfId="17743" xr:uid="{00000000-0005-0000-0000-0000F8420000}"/>
    <cellStyle name="標準 2 7" xfId="4134" xr:uid="{00000000-0005-0000-0000-0000F9420000}"/>
    <cellStyle name="標準 2 7 2" xfId="11621" xr:uid="{00000000-0005-0000-0000-0000FA420000}"/>
    <cellStyle name="標準 2 7 3" xfId="19105" xr:uid="{00000000-0005-0000-0000-0000FB420000}"/>
    <cellStyle name="標準 2 8" xfId="5494" xr:uid="{00000000-0005-0000-0000-0000FC420000}"/>
    <cellStyle name="標準 2 8 2" xfId="12981" xr:uid="{00000000-0005-0000-0000-0000FD420000}"/>
    <cellStyle name="標準 2 8 3" xfId="20465" xr:uid="{00000000-0005-0000-0000-0000FE420000}"/>
    <cellStyle name="標準 2 9" xfId="6846" xr:uid="{00000000-0005-0000-0000-0000FF420000}"/>
    <cellStyle name="標準 20" xfId="1394" xr:uid="{00000000-0005-0000-0000-000000430000}"/>
    <cellStyle name="標準 20 2" xfId="2756" xr:uid="{00000000-0005-0000-0000-000001430000}"/>
    <cellStyle name="標準 20 2 2" xfId="10243" xr:uid="{00000000-0005-0000-0000-000002430000}"/>
    <cellStyle name="標準 20 2 3" xfId="17727" xr:uid="{00000000-0005-0000-0000-000003430000}"/>
    <cellStyle name="標準 20 3" xfId="4116" xr:uid="{00000000-0005-0000-0000-000004430000}"/>
    <cellStyle name="標準 20 3 2" xfId="11603" xr:uid="{00000000-0005-0000-0000-000005430000}"/>
    <cellStyle name="標準 20 3 3" xfId="19087" xr:uid="{00000000-0005-0000-0000-000006430000}"/>
    <cellStyle name="標準 20 4" xfId="5478" xr:uid="{00000000-0005-0000-0000-000007430000}"/>
    <cellStyle name="標準 20 4 2" xfId="12965" xr:uid="{00000000-0005-0000-0000-000008430000}"/>
    <cellStyle name="標準 20 4 3" xfId="20449" xr:uid="{00000000-0005-0000-0000-000009430000}"/>
    <cellStyle name="標準 20 5" xfId="6838" xr:uid="{00000000-0005-0000-0000-00000A430000}"/>
    <cellStyle name="標準 20 5 2" xfId="14325" xr:uid="{00000000-0005-0000-0000-00000B430000}"/>
    <cellStyle name="標準 20 5 3" xfId="21809" xr:uid="{00000000-0005-0000-0000-00000C430000}"/>
    <cellStyle name="標準 20 6" xfId="8883" xr:uid="{00000000-0005-0000-0000-00000D430000}"/>
    <cellStyle name="標準 20 7" xfId="16367" xr:uid="{00000000-0005-0000-0000-00000E430000}"/>
    <cellStyle name="標準 21" xfId="1410" xr:uid="{00000000-0005-0000-0000-00000F430000}"/>
    <cellStyle name="標準 22" xfId="1396" xr:uid="{00000000-0005-0000-0000-000010430000}"/>
    <cellStyle name="標準 22 2" xfId="8885" xr:uid="{00000000-0005-0000-0000-000011430000}"/>
    <cellStyle name="標準 22 3" xfId="16369" xr:uid="{00000000-0005-0000-0000-000012430000}"/>
    <cellStyle name="標準 23" xfId="2758" xr:uid="{00000000-0005-0000-0000-000013430000}"/>
    <cellStyle name="標準 23 2" xfId="10245" xr:uid="{00000000-0005-0000-0000-000014430000}"/>
    <cellStyle name="標準 23 3" xfId="17729" xr:uid="{00000000-0005-0000-0000-000015430000}"/>
    <cellStyle name="標準 24" xfId="4118" xr:uid="{00000000-0005-0000-0000-000016430000}"/>
    <cellStyle name="標準 24 2" xfId="11605" xr:uid="{00000000-0005-0000-0000-000017430000}"/>
    <cellStyle name="標準 24 3" xfId="19089" xr:uid="{00000000-0005-0000-0000-000018430000}"/>
    <cellStyle name="標準 25" xfId="4120" xr:uid="{00000000-0005-0000-0000-000019430000}"/>
    <cellStyle name="標準 25 2" xfId="11607" xr:uid="{00000000-0005-0000-0000-00001A430000}"/>
    <cellStyle name="標準 25 3" xfId="19091" xr:uid="{00000000-0005-0000-0000-00001B430000}"/>
    <cellStyle name="標準 26" xfId="5480" xr:uid="{00000000-0005-0000-0000-00001C430000}"/>
    <cellStyle name="標準 26 2" xfId="12967" xr:uid="{00000000-0005-0000-0000-00001D430000}"/>
    <cellStyle name="標準 26 3" xfId="20451" xr:uid="{00000000-0005-0000-0000-00001E430000}"/>
    <cellStyle name="標準 27" xfId="6840" xr:uid="{00000000-0005-0000-0000-00001F430000}"/>
    <cellStyle name="標準 27 2" xfId="14327" xr:uid="{00000000-0005-0000-0000-000020430000}"/>
    <cellStyle name="標準 27 3" xfId="21811" xr:uid="{00000000-0005-0000-0000-000021430000}"/>
    <cellStyle name="標準 28" xfId="6842" xr:uid="{00000000-0005-0000-0000-000022430000}"/>
    <cellStyle name="標準 28 2" xfId="14329" xr:uid="{00000000-0005-0000-0000-000023430000}"/>
    <cellStyle name="標準 28 3" xfId="21813" xr:uid="{00000000-0005-0000-0000-000024430000}"/>
    <cellStyle name="標準 29" xfId="6847" xr:uid="{00000000-0005-0000-0000-000025430000}"/>
    <cellStyle name="標準 29 2" xfId="14333" xr:uid="{00000000-0005-0000-0000-000026430000}"/>
    <cellStyle name="標準 29 3" xfId="21817" xr:uid="{00000000-0005-0000-0000-000027430000}"/>
    <cellStyle name="標準 3" xfId="37" xr:uid="{00000000-0005-0000-0000-000028430000}"/>
    <cellStyle name="標準 3 10" xfId="2773" xr:uid="{00000000-0005-0000-0000-000029430000}"/>
    <cellStyle name="標準 3 10 2" xfId="10260" xr:uid="{00000000-0005-0000-0000-00002A430000}"/>
    <cellStyle name="標準 3 10 3" xfId="17744" xr:uid="{00000000-0005-0000-0000-00002B430000}"/>
    <cellStyle name="標準 3 11" xfId="4135" xr:uid="{00000000-0005-0000-0000-00002C430000}"/>
    <cellStyle name="標準 3 11 2" xfId="11622" xr:uid="{00000000-0005-0000-0000-00002D430000}"/>
    <cellStyle name="標準 3 11 3" xfId="19106" xr:uid="{00000000-0005-0000-0000-00002E430000}"/>
    <cellStyle name="標準 3 12" xfId="5495" xr:uid="{00000000-0005-0000-0000-00002F430000}"/>
    <cellStyle name="標準 3 12 2" xfId="12982" xr:uid="{00000000-0005-0000-0000-000030430000}"/>
    <cellStyle name="標準 3 12 3" xfId="20466" xr:uid="{00000000-0005-0000-0000-000031430000}"/>
    <cellStyle name="標準 3 13" xfId="6850" xr:uid="{00000000-0005-0000-0000-000032430000}"/>
    <cellStyle name="標準 3 13 2" xfId="14336" xr:uid="{00000000-0005-0000-0000-000033430000}"/>
    <cellStyle name="標準 3 13 3" xfId="21820" xr:uid="{00000000-0005-0000-0000-000034430000}"/>
    <cellStyle name="標準 3 14" xfId="7529" xr:uid="{00000000-0005-0000-0000-000035430000}"/>
    <cellStyle name="標準 3 15" xfId="15013" xr:uid="{00000000-0005-0000-0000-000036430000}"/>
    <cellStyle name="標準 3 2" xfId="58" xr:uid="{00000000-0005-0000-0000-000037430000}"/>
    <cellStyle name="標準 3 2 10" xfId="5513" xr:uid="{00000000-0005-0000-0000-000038430000}"/>
    <cellStyle name="標準 3 2 10 2" xfId="13000" xr:uid="{00000000-0005-0000-0000-000039430000}"/>
    <cellStyle name="標準 3 2 10 3" xfId="20484" xr:uid="{00000000-0005-0000-0000-00003A430000}"/>
    <cellStyle name="標準 3 2 11" xfId="6867" xr:uid="{00000000-0005-0000-0000-00003B430000}"/>
    <cellStyle name="標準 3 2 11 2" xfId="14353" xr:uid="{00000000-0005-0000-0000-00003C430000}"/>
    <cellStyle name="標準 3 2 11 3" xfId="21837" xr:uid="{00000000-0005-0000-0000-00003D430000}"/>
    <cellStyle name="標準 3 2 12" xfId="7546" xr:uid="{00000000-0005-0000-0000-00003E430000}"/>
    <cellStyle name="標準 3 2 13" xfId="15030" xr:uid="{00000000-0005-0000-0000-00003F430000}"/>
    <cellStyle name="標準 3 2 2" xfId="93" xr:uid="{00000000-0005-0000-0000-000040430000}"/>
    <cellStyle name="標準 3 2 2 10" xfId="6914" xr:uid="{00000000-0005-0000-0000-000041430000}"/>
    <cellStyle name="標準 3 2 2 10 2" xfId="14400" xr:uid="{00000000-0005-0000-0000-000042430000}"/>
    <cellStyle name="標準 3 2 2 10 3" xfId="21884" xr:uid="{00000000-0005-0000-0000-000043430000}"/>
    <cellStyle name="標準 3 2 2 11" xfId="7593" xr:uid="{00000000-0005-0000-0000-000044430000}"/>
    <cellStyle name="標準 3 2 2 12" xfId="15077" xr:uid="{00000000-0005-0000-0000-000045430000}"/>
    <cellStyle name="標準 3 2 2 2" xfId="185" xr:uid="{00000000-0005-0000-0000-000046430000}"/>
    <cellStyle name="標準 3 2 2 2 10" xfId="7678" xr:uid="{00000000-0005-0000-0000-000047430000}"/>
    <cellStyle name="標準 3 2 2 2 11" xfId="15162" xr:uid="{00000000-0005-0000-0000-000048430000}"/>
    <cellStyle name="標準 3 2 2 2 2" xfId="355" xr:uid="{00000000-0005-0000-0000-000049430000}"/>
    <cellStyle name="標準 3 2 2 2 2 10" xfId="15332" xr:uid="{00000000-0005-0000-0000-00004A430000}"/>
    <cellStyle name="標準 3 2 2 2 2 2" xfId="697" xr:uid="{00000000-0005-0000-0000-00004B430000}"/>
    <cellStyle name="標準 3 2 2 2 2 2 2" xfId="1375" xr:uid="{00000000-0005-0000-0000-00004C430000}"/>
    <cellStyle name="標準 3 2 2 2 2 2 2 2" xfId="2737" xr:uid="{00000000-0005-0000-0000-00004D430000}"/>
    <cellStyle name="標準 3 2 2 2 2 2 2 2 2" xfId="10224" xr:uid="{00000000-0005-0000-0000-00004E430000}"/>
    <cellStyle name="標準 3 2 2 2 2 2 2 2 3" xfId="17708" xr:uid="{00000000-0005-0000-0000-00004F430000}"/>
    <cellStyle name="標準 3 2 2 2 2 2 2 3" xfId="4097" xr:uid="{00000000-0005-0000-0000-000050430000}"/>
    <cellStyle name="標準 3 2 2 2 2 2 2 3 2" xfId="11584" xr:uid="{00000000-0005-0000-0000-000051430000}"/>
    <cellStyle name="標準 3 2 2 2 2 2 2 3 3" xfId="19068" xr:uid="{00000000-0005-0000-0000-000052430000}"/>
    <cellStyle name="標準 3 2 2 2 2 2 2 4" xfId="5459" xr:uid="{00000000-0005-0000-0000-000053430000}"/>
    <cellStyle name="標準 3 2 2 2 2 2 2 4 2" xfId="12946" xr:uid="{00000000-0005-0000-0000-000054430000}"/>
    <cellStyle name="標準 3 2 2 2 2 2 2 4 3" xfId="20430" xr:uid="{00000000-0005-0000-0000-000055430000}"/>
    <cellStyle name="標準 3 2 2 2 2 2 2 5" xfId="6819" xr:uid="{00000000-0005-0000-0000-000056430000}"/>
    <cellStyle name="標準 3 2 2 2 2 2 2 5 2" xfId="14306" xr:uid="{00000000-0005-0000-0000-000057430000}"/>
    <cellStyle name="標準 3 2 2 2 2 2 2 5 3" xfId="21790" xr:uid="{00000000-0005-0000-0000-000058430000}"/>
    <cellStyle name="標準 3 2 2 2 2 2 2 6" xfId="8864" xr:uid="{00000000-0005-0000-0000-000059430000}"/>
    <cellStyle name="標準 3 2 2 2 2 2 2 7" xfId="16348" xr:uid="{00000000-0005-0000-0000-00005A430000}"/>
    <cellStyle name="標準 3 2 2 2 2 2 3" xfId="2059" xr:uid="{00000000-0005-0000-0000-00005B430000}"/>
    <cellStyle name="標準 3 2 2 2 2 2 3 2" xfId="9546" xr:uid="{00000000-0005-0000-0000-00005C430000}"/>
    <cellStyle name="標準 3 2 2 2 2 2 3 3" xfId="17030" xr:uid="{00000000-0005-0000-0000-00005D430000}"/>
    <cellStyle name="標準 3 2 2 2 2 2 4" xfId="3419" xr:uid="{00000000-0005-0000-0000-00005E430000}"/>
    <cellStyle name="標準 3 2 2 2 2 2 4 2" xfId="10906" xr:uid="{00000000-0005-0000-0000-00005F430000}"/>
    <cellStyle name="標準 3 2 2 2 2 2 4 3" xfId="18390" xr:uid="{00000000-0005-0000-0000-000060430000}"/>
    <cellStyle name="標準 3 2 2 2 2 2 5" xfId="4781" xr:uid="{00000000-0005-0000-0000-000061430000}"/>
    <cellStyle name="標準 3 2 2 2 2 2 5 2" xfId="12268" xr:uid="{00000000-0005-0000-0000-000062430000}"/>
    <cellStyle name="標準 3 2 2 2 2 2 5 3" xfId="19752" xr:uid="{00000000-0005-0000-0000-000063430000}"/>
    <cellStyle name="標準 3 2 2 2 2 2 6" xfId="6141" xr:uid="{00000000-0005-0000-0000-000064430000}"/>
    <cellStyle name="標準 3 2 2 2 2 2 6 2" xfId="13628" xr:uid="{00000000-0005-0000-0000-000065430000}"/>
    <cellStyle name="標準 3 2 2 2 2 2 6 3" xfId="21112" xr:uid="{00000000-0005-0000-0000-000066430000}"/>
    <cellStyle name="標準 3 2 2 2 2 2 7" xfId="7507" xr:uid="{00000000-0005-0000-0000-000067430000}"/>
    <cellStyle name="標準 3 2 2 2 2 2 7 2" xfId="14993" xr:uid="{00000000-0005-0000-0000-000068430000}"/>
    <cellStyle name="標準 3 2 2 2 2 2 7 3" xfId="22477" xr:uid="{00000000-0005-0000-0000-000069430000}"/>
    <cellStyle name="標準 3 2 2 2 2 2 8" xfId="8186" xr:uid="{00000000-0005-0000-0000-00006A430000}"/>
    <cellStyle name="標準 3 2 2 2 2 2 9" xfId="15670" xr:uid="{00000000-0005-0000-0000-00006B430000}"/>
    <cellStyle name="標準 3 2 2 2 2 3" xfId="1037" xr:uid="{00000000-0005-0000-0000-00006C430000}"/>
    <cellStyle name="標準 3 2 2 2 2 3 2" xfId="2399" xr:uid="{00000000-0005-0000-0000-00006D430000}"/>
    <cellStyle name="標準 3 2 2 2 2 3 2 2" xfId="9886" xr:uid="{00000000-0005-0000-0000-00006E430000}"/>
    <cellStyle name="標準 3 2 2 2 2 3 2 3" xfId="17370" xr:uid="{00000000-0005-0000-0000-00006F430000}"/>
    <cellStyle name="標準 3 2 2 2 2 3 3" xfId="3759" xr:uid="{00000000-0005-0000-0000-000070430000}"/>
    <cellStyle name="標準 3 2 2 2 2 3 3 2" xfId="11246" xr:uid="{00000000-0005-0000-0000-000071430000}"/>
    <cellStyle name="標準 3 2 2 2 2 3 3 3" xfId="18730" xr:uid="{00000000-0005-0000-0000-000072430000}"/>
    <cellStyle name="標準 3 2 2 2 2 3 4" xfId="5121" xr:uid="{00000000-0005-0000-0000-000073430000}"/>
    <cellStyle name="標準 3 2 2 2 2 3 4 2" xfId="12608" xr:uid="{00000000-0005-0000-0000-000074430000}"/>
    <cellStyle name="標準 3 2 2 2 2 3 4 3" xfId="20092" xr:uid="{00000000-0005-0000-0000-000075430000}"/>
    <cellStyle name="標準 3 2 2 2 2 3 5" xfId="6481" xr:uid="{00000000-0005-0000-0000-000076430000}"/>
    <cellStyle name="標準 3 2 2 2 2 3 5 2" xfId="13968" xr:uid="{00000000-0005-0000-0000-000077430000}"/>
    <cellStyle name="標準 3 2 2 2 2 3 5 3" xfId="21452" xr:uid="{00000000-0005-0000-0000-000078430000}"/>
    <cellStyle name="標準 3 2 2 2 2 3 6" xfId="8526" xr:uid="{00000000-0005-0000-0000-000079430000}"/>
    <cellStyle name="標準 3 2 2 2 2 3 7" xfId="16010" xr:uid="{00000000-0005-0000-0000-00007A430000}"/>
    <cellStyle name="標準 3 2 2 2 2 4" xfId="1719" xr:uid="{00000000-0005-0000-0000-00007B430000}"/>
    <cellStyle name="標準 3 2 2 2 2 4 2" xfId="9206" xr:uid="{00000000-0005-0000-0000-00007C430000}"/>
    <cellStyle name="標準 3 2 2 2 2 4 3" xfId="16690" xr:uid="{00000000-0005-0000-0000-00007D430000}"/>
    <cellStyle name="標準 3 2 2 2 2 5" xfId="3079" xr:uid="{00000000-0005-0000-0000-00007E430000}"/>
    <cellStyle name="標準 3 2 2 2 2 5 2" xfId="10566" xr:uid="{00000000-0005-0000-0000-00007F430000}"/>
    <cellStyle name="標準 3 2 2 2 2 5 3" xfId="18050" xr:uid="{00000000-0005-0000-0000-000080430000}"/>
    <cellStyle name="標準 3 2 2 2 2 6" xfId="4441" xr:uid="{00000000-0005-0000-0000-000081430000}"/>
    <cellStyle name="標準 3 2 2 2 2 6 2" xfId="11928" xr:uid="{00000000-0005-0000-0000-000082430000}"/>
    <cellStyle name="標準 3 2 2 2 2 6 3" xfId="19412" xr:uid="{00000000-0005-0000-0000-000083430000}"/>
    <cellStyle name="標準 3 2 2 2 2 7" xfId="5801" xr:uid="{00000000-0005-0000-0000-000084430000}"/>
    <cellStyle name="標準 3 2 2 2 2 7 2" xfId="13288" xr:uid="{00000000-0005-0000-0000-000085430000}"/>
    <cellStyle name="標準 3 2 2 2 2 7 3" xfId="20772" xr:uid="{00000000-0005-0000-0000-000086430000}"/>
    <cellStyle name="標準 3 2 2 2 2 8" xfId="7169" xr:uid="{00000000-0005-0000-0000-000087430000}"/>
    <cellStyle name="標準 3 2 2 2 2 8 2" xfId="14655" xr:uid="{00000000-0005-0000-0000-000088430000}"/>
    <cellStyle name="標準 3 2 2 2 2 8 3" xfId="22139" xr:uid="{00000000-0005-0000-0000-000089430000}"/>
    <cellStyle name="標準 3 2 2 2 2 9" xfId="7848" xr:uid="{00000000-0005-0000-0000-00008A430000}"/>
    <cellStyle name="標準 3 2 2 2 3" xfId="528" xr:uid="{00000000-0005-0000-0000-00008B430000}"/>
    <cellStyle name="標準 3 2 2 2 3 2" xfId="1206" xr:uid="{00000000-0005-0000-0000-00008C430000}"/>
    <cellStyle name="標準 3 2 2 2 3 2 2" xfId="2568" xr:uid="{00000000-0005-0000-0000-00008D430000}"/>
    <cellStyle name="標準 3 2 2 2 3 2 2 2" xfId="10055" xr:uid="{00000000-0005-0000-0000-00008E430000}"/>
    <cellStyle name="標準 3 2 2 2 3 2 2 3" xfId="17539" xr:uid="{00000000-0005-0000-0000-00008F430000}"/>
    <cellStyle name="標準 3 2 2 2 3 2 3" xfId="3928" xr:uid="{00000000-0005-0000-0000-000090430000}"/>
    <cellStyle name="標準 3 2 2 2 3 2 3 2" xfId="11415" xr:uid="{00000000-0005-0000-0000-000091430000}"/>
    <cellStyle name="標準 3 2 2 2 3 2 3 3" xfId="18899" xr:uid="{00000000-0005-0000-0000-000092430000}"/>
    <cellStyle name="標準 3 2 2 2 3 2 4" xfId="5290" xr:uid="{00000000-0005-0000-0000-000093430000}"/>
    <cellStyle name="標準 3 2 2 2 3 2 4 2" xfId="12777" xr:uid="{00000000-0005-0000-0000-000094430000}"/>
    <cellStyle name="標準 3 2 2 2 3 2 4 3" xfId="20261" xr:uid="{00000000-0005-0000-0000-000095430000}"/>
    <cellStyle name="標準 3 2 2 2 3 2 5" xfId="6650" xr:uid="{00000000-0005-0000-0000-000096430000}"/>
    <cellStyle name="標準 3 2 2 2 3 2 5 2" xfId="14137" xr:uid="{00000000-0005-0000-0000-000097430000}"/>
    <cellStyle name="標準 3 2 2 2 3 2 5 3" xfId="21621" xr:uid="{00000000-0005-0000-0000-000098430000}"/>
    <cellStyle name="標準 3 2 2 2 3 2 6" xfId="8695" xr:uid="{00000000-0005-0000-0000-000099430000}"/>
    <cellStyle name="標準 3 2 2 2 3 2 7" xfId="16179" xr:uid="{00000000-0005-0000-0000-00009A430000}"/>
    <cellStyle name="標準 3 2 2 2 3 3" xfId="1890" xr:uid="{00000000-0005-0000-0000-00009B430000}"/>
    <cellStyle name="標準 3 2 2 2 3 3 2" xfId="9377" xr:uid="{00000000-0005-0000-0000-00009C430000}"/>
    <cellStyle name="標準 3 2 2 2 3 3 3" xfId="16861" xr:uid="{00000000-0005-0000-0000-00009D430000}"/>
    <cellStyle name="標準 3 2 2 2 3 4" xfId="3250" xr:uid="{00000000-0005-0000-0000-00009E430000}"/>
    <cellStyle name="標準 3 2 2 2 3 4 2" xfId="10737" xr:uid="{00000000-0005-0000-0000-00009F430000}"/>
    <cellStyle name="標準 3 2 2 2 3 4 3" xfId="18221" xr:uid="{00000000-0005-0000-0000-0000A0430000}"/>
    <cellStyle name="標準 3 2 2 2 3 5" xfId="4612" xr:uid="{00000000-0005-0000-0000-0000A1430000}"/>
    <cellStyle name="標準 3 2 2 2 3 5 2" xfId="12099" xr:uid="{00000000-0005-0000-0000-0000A2430000}"/>
    <cellStyle name="標準 3 2 2 2 3 5 3" xfId="19583" xr:uid="{00000000-0005-0000-0000-0000A3430000}"/>
    <cellStyle name="標準 3 2 2 2 3 6" xfId="5972" xr:uid="{00000000-0005-0000-0000-0000A4430000}"/>
    <cellStyle name="標準 3 2 2 2 3 6 2" xfId="13459" xr:uid="{00000000-0005-0000-0000-0000A5430000}"/>
    <cellStyle name="標準 3 2 2 2 3 6 3" xfId="20943" xr:uid="{00000000-0005-0000-0000-0000A6430000}"/>
    <cellStyle name="標準 3 2 2 2 3 7" xfId="7338" xr:uid="{00000000-0005-0000-0000-0000A7430000}"/>
    <cellStyle name="標準 3 2 2 2 3 7 2" xfId="14824" xr:uid="{00000000-0005-0000-0000-0000A8430000}"/>
    <cellStyle name="標準 3 2 2 2 3 7 3" xfId="22308" xr:uid="{00000000-0005-0000-0000-0000A9430000}"/>
    <cellStyle name="標準 3 2 2 2 3 8" xfId="8017" xr:uid="{00000000-0005-0000-0000-0000AA430000}"/>
    <cellStyle name="標準 3 2 2 2 3 9" xfId="15501" xr:uid="{00000000-0005-0000-0000-0000AB430000}"/>
    <cellStyle name="標準 3 2 2 2 4" xfId="867" xr:uid="{00000000-0005-0000-0000-0000AC430000}"/>
    <cellStyle name="標準 3 2 2 2 4 2" xfId="2229" xr:uid="{00000000-0005-0000-0000-0000AD430000}"/>
    <cellStyle name="標準 3 2 2 2 4 2 2" xfId="9716" xr:uid="{00000000-0005-0000-0000-0000AE430000}"/>
    <cellStyle name="標準 3 2 2 2 4 2 3" xfId="17200" xr:uid="{00000000-0005-0000-0000-0000AF430000}"/>
    <cellStyle name="標準 3 2 2 2 4 3" xfId="3589" xr:uid="{00000000-0005-0000-0000-0000B0430000}"/>
    <cellStyle name="標準 3 2 2 2 4 3 2" xfId="11076" xr:uid="{00000000-0005-0000-0000-0000B1430000}"/>
    <cellStyle name="標準 3 2 2 2 4 3 3" xfId="18560" xr:uid="{00000000-0005-0000-0000-0000B2430000}"/>
    <cellStyle name="標準 3 2 2 2 4 4" xfId="4951" xr:uid="{00000000-0005-0000-0000-0000B3430000}"/>
    <cellStyle name="標準 3 2 2 2 4 4 2" xfId="12438" xr:uid="{00000000-0005-0000-0000-0000B4430000}"/>
    <cellStyle name="標準 3 2 2 2 4 4 3" xfId="19922" xr:uid="{00000000-0005-0000-0000-0000B5430000}"/>
    <cellStyle name="標準 3 2 2 2 4 5" xfId="6311" xr:uid="{00000000-0005-0000-0000-0000B6430000}"/>
    <cellStyle name="標準 3 2 2 2 4 5 2" xfId="13798" xr:uid="{00000000-0005-0000-0000-0000B7430000}"/>
    <cellStyle name="標準 3 2 2 2 4 5 3" xfId="21282" xr:uid="{00000000-0005-0000-0000-0000B8430000}"/>
    <cellStyle name="標準 3 2 2 2 4 6" xfId="8356" xr:uid="{00000000-0005-0000-0000-0000B9430000}"/>
    <cellStyle name="標準 3 2 2 2 4 7" xfId="15840" xr:uid="{00000000-0005-0000-0000-0000BA430000}"/>
    <cellStyle name="標準 3 2 2 2 5" xfId="1550" xr:uid="{00000000-0005-0000-0000-0000BB430000}"/>
    <cellStyle name="標準 3 2 2 2 5 2" xfId="9037" xr:uid="{00000000-0005-0000-0000-0000BC430000}"/>
    <cellStyle name="標準 3 2 2 2 5 3" xfId="16521" xr:uid="{00000000-0005-0000-0000-0000BD430000}"/>
    <cellStyle name="標準 3 2 2 2 6" xfId="2910" xr:uid="{00000000-0005-0000-0000-0000BE430000}"/>
    <cellStyle name="標準 3 2 2 2 6 2" xfId="10397" xr:uid="{00000000-0005-0000-0000-0000BF430000}"/>
    <cellStyle name="標準 3 2 2 2 6 3" xfId="17881" xr:uid="{00000000-0005-0000-0000-0000C0430000}"/>
    <cellStyle name="標準 3 2 2 2 7" xfId="4272" xr:uid="{00000000-0005-0000-0000-0000C1430000}"/>
    <cellStyle name="標準 3 2 2 2 7 2" xfId="11759" xr:uid="{00000000-0005-0000-0000-0000C2430000}"/>
    <cellStyle name="標準 3 2 2 2 7 3" xfId="19243" xr:uid="{00000000-0005-0000-0000-0000C3430000}"/>
    <cellStyle name="標準 3 2 2 2 8" xfId="5632" xr:uid="{00000000-0005-0000-0000-0000C4430000}"/>
    <cellStyle name="標準 3 2 2 2 8 2" xfId="13119" xr:uid="{00000000-0005-0000-0000-0000C5430000}"/>
    <cellStyle name="標準 3 2 2 2 8 3" xfId="20603" xr:uid="{00000000-0005-0000-0000-0000C6430000}"/>
    <cellStyle name="標準 3 2 2 2 9" xfId="6999" xr:uid="{00000000-0005-0000-0000-0000C7430000}"/>
    <cellStyle name="標準 3 2 2 2 9 2" xfId="14485" xr:uid="{00000000-0005-0000-0000-0000C8430000}"/>
    <cellStyle name="標準 3 2 2 2 9 3" xfId="21969" xr:uid="{00000000-0005-0000-0000-0000C9430000}"/>
    <cellStyle name="標準 3 2 2 3" xfId="270" xr:uid="{00000000-0005-0000-0000-0000CA430000}"/>
    <cellStyle name="標準 3 2 2 3 10" xfId="15247" xr:uid="{00000000-0005-0000-0000-0000CB430000}"/>
    <cellStyle name="標準 3 2 2 3 2" xfId="612" xr:uid="{00000000-0005-0000-0000-0000CC430000}"/>
    <cellStyle name="標準 3 2 2 3 2 2" xfId="1290" xr:uid="{00000000-0005-0000-0000-0000CD430000}"/>
    <cellStyle name="標準 3 2 2 3 2 2 2" xfId="2652" xr:uid="{00000000-0005-0000-0000-0000CE430000}"/>
    <cellStyle name="標準 3 2 2 3 2 2 2 2" xfId="10139" xr:uid="{00000000-0005-0000-0000-0000CF430000}"/>
    <cellStyle name="標準 3 2 2 3 2 2 2 3" xfId="17623" xr:uid="{00000000-0005-0000-0000-0000D0430000}"/>
    <cellStyle name="標準 3 2 2 3 2 2 3" xfId="4012" xr:uid="{00000000-0005-0000-0000-0000D1430000}"/>
    <cellStyle name="標準 3 2 2 3 2 2 3 2" xfId="11499" xr:uid="{00000000-0005-0000-0000-0000D2430000}"/>
    <cellStyle name="標準 3 2 2 3 2 2 3 3" xfId="18983" xr:uid="{00000000-0005-0000-0000-0000D3430000}"/>
    <cellStyle name="標準 3 2 2 3 2 2 4" xfId="5374" xr:uid="{00000000-0005-0000-0000-0000D4430000}"/>
    <cellStyle name="標準 3 2 2 3 2 2 4 2" xfId="12861" xr:uid="{00000000-0005-0000-0000-0000D5430000}"/>
    <cellStyle name="標準 3 2 2 3 2 2 4 3" xfId="20345" xr:uid="{00000000-0005-0000-0000-0000D6430000}"/>
    <cellStyle name="標準 3 2 2 3 2 2 5" xfId="6734" xr:uid="{00000000-0005-0000-0000-0000D7430000}"/>
    <cellStyle name="標準 3 2 2 3 2 2 5 2" xfId="14221" xr:uid="{00000000-0005-0000-0000-0000D8430000}"/>
    <cellStyle name="標準 3 2 2 3 2 2 5 3" xfId="21705" xr:uid="{00000000-0005-0000-0000-0000D9430000}"/>
    <cellStyle name="標準 3 2 2 3 2 2 6" xfId="8779" xr:uid="{00000000-0005-0000-0000-0000DA430000}"/>
    <cellStyle name="標準 3 2 2 3 2 2 7" xfId="16263" xr:uid="{00000000-0005-0000-0000-0000DB430000}"/>
    <cellStyle name="標準 3 2 2 3 2 3" xfId="1974" xr:uid="{00000000-0005-0000-0000-0000DC430000}"/>
    <cellStyle name="標準 3 2 2 3 2 3 2" xfId="9461" xr:uid="{00000000-0005-0000-0000-0000DD430000}"/>
    <cellStyle name="標準 3 2 2 3 2 3 3" xfId="16945" xr:uid="{00000000-0005-0000-0000-0000DE430000}"/>
    <cellStyle name="標準 3 2 2 3 2 4" xfId="3334" xr:uid="{00000000-0005-0000-0000-0000DF430000}"/>
    <cellStyle name="標準 3 2 2 3 2 4 2" xfId="10821" xr:uid="{00000000-0005-0000-0000-0000E0430000}"/>
    <cellStyle name="標準 3 2 2 3 2 4 3" xfId="18305" xr:uid="{00000000-0005-0000-0000-0000E1430000}"/>
    <cellStyle name="標準 3 2 2 3 2 5" xfId="4696" xr:uid="{00000000-0005-0000-0000-0000E2430000}"/>
    <cellStyle name="標準 3 2 2 3 2 5 2" xfId="12183" xr:uid="{00000000-0005-0000-0000-0000E3430000}"/>
    <cellStyle name="標準 3 2 2 3 2 5 3" xfId="19667" xr:uid="{00000000-0005-0000-0000-0000E4430000}"/>
    <cellStyle name="標準 3 2 2 3 2 6" xfId="6056" xr:uid="{00000000-0005-0000-0000-0000E5430000}"/>
    <cellStyle name="標準 3 2 2 3 2 6 2" xfId="13543" xr:uid="{00000000-0005-0000-0000-0000E6430000}"/>
    <cellStyle name="標準 3 2 2 3 2 6 3" xfId="21027" xr:uid="{00000000-0005-0000-0000-0000E7430000}"/>
    <cellStyle name="標準 3 2 2 3 2 7" xfId="7422" xr:uid="{00000000-0005-0000-0000-0000E8430000}"/>
    <cellStyle name="標準 3 2 2 3 2 7 2" xfId="14908" xr:uid="{00000000-0005-0000-0000-0000E9430000}"/>
    <cellStyle name="標準 3 2 2 3 2 7 3" xfId="22392" xr:uid="{00000000-0005-0000-0000-0000EA430000}"/>
    <cellStyle name="標準 3 2 2 3 2 8" xfId="8101" xr:uid="{00000000-0005-0000-0000-0000EB430000}"/>
    <cellStyle name="標準 3 2 2 3 2 9" xfId="15585" xr:uid="{00000000-0005-0000-0000-0000EC430000}"/>
    <cellStyle name="標準 3 2 2 3 3" xfId="952" xr:uid="{00000000-0005-0000-0000-0000ED430000}"/>
    <cellStyle name="標準 3 2 2 3 3 2" xfId="2314" xr:uid="{00000000-0005-0000-0000-0000EE430000}"/>
    <cellStyle name="標準 3 2 2 3 3 2 2" xfId="9801" xr:uid="{00000000-0005-0000-0000-0000EF430000}"/>
    <cellStyle name="標準 3 2 2 3 3 2 3" xfId="17285" xr:uid="{00000000-0005-0000-0000-0000F0430000}"/>
    <cellStyle name="標準 3 2 2 3 3 3" xfId="3674" xr:uid="{00000000-0005-0000-0000-0000F1430000}"/>
    <cellStyle name="標準 3 2 2 3 3 3 2" xfId="11161" xr:uid="{00000000-0005-0000-0000-0000F2430000}"/>
    <cellStyle name="標準 3 2 2 3 3 3 3" xfId="18645" xr:uid="{00000000-0005-0000-0000-0000F3430000}"/>
    <cellStyle name="標準 3 2 2 3 3 4" xfId="5036" xr:uid="{00000000-0005-0000-0000-0000F4430000}"/>
    <cellStyle name="標準 3 2 2 3 3 4 2" xfId="12523" xr:uid="{00000000-0005-0000-0000-0000F5430000}"/>
    <cellStyle name="標準 3 2 2 3 3 4 3" xfId="20007" xr:uid="{00000000-0005-0000-0000-0000F6430000}"/>
    <cellStyle name="標準 3 2 2 3 3 5" xfId="6396" xr:uid="{00000000-0005-0000-0000-0000F7430000}"/>
    <cellStyle name="標準 3 2 2 3 3 5 2" xfId="13883" xr:uid="{00000000-0005-0000-0000-0000F8430000}"/>
    <cellStyle name="標準 3 2 2 3 3 5 3" xfId="21367" xr:uid="{00000000-0005-0000-0000-0000F9430000}"/>
    <cellStyle name="標準 3 2 2 3 3 6" xfId="8441" xr:uid="{00000000-0005-0000-0000-0000FA430000}"/>
    <cellStyle name="標準 3 2 2 3 3 7" xfId="15925" xr:uid="{00000000-0005-0000-0000-0000FB430000}"/>
    <cellStyle name="標準 3 2 2 3 4" xfId="1634" xr:uid="{00000000-0005-0000-0000-0000FC430000}"/>
    <cellStyle name="標準 3 2 2 3 4 2" xfId="9121" xr:uid="{00000000-0005-0000-0000-0000FD430000}"/>
    <cellStyle name="標準 3 2 2 3 4 3" xfId="16605" xr:uid="{00000000-0005-0000-0000-0000FE430000}"/>
    <cellStyle name="標準 3 2 2 3 5" xfId="2994" xr:uid="{00000000-0005-0000-0000-0000FF430000}"/>
    <cellStyle name="標準 3 2 2 3 5 2" xfId="10481" xr:uid="{00000000-0005-0000-0000-000000440000}"/>
    <cellStyle name="標準 3 2 2 3 5 3" xfId="17965" xr:uid="{00000000-0005-0000-0000-000001440000}"/>
    <cellStyle name="標準 3 2 2 3 6" xfId="4356" xr:uid="{00000000-0005-0000-0000-000002440000}"/>
    <cellStyle name="標準 3 2 2 3 6 2" xfId="11843" xr:uid="{00000000-0005-0000-0000-000003440000}"/>
    <cellStyle name="標準 3 2 2 3 6 3" xfId="19327" xr:uid="{00000000-0005-0000-0000-000004440000}"/>
    <cellStyle name="標準 3 2 2 3 7" xfId="5716" xr:uid="{00000000-0005-0000-0000-000005440000}"/>
    <cellStyle name="標準 3 2 2 3 7 2" xfId="13203" xr:uid="{00000000-0005-0000-0000-000006440000}"/>
    <cellStyle name="標準 3 2 2 3 7 3" xfId="20687" xr:uid="{00000000-0005-0000-0000-000007440000}"/>
    <cellStyle name="標準 3 2 2 3 8" xfId="7084" xr:uid="{00000000-0005-0000-0000-000008440000}"/>
    <cellStyle name="標準 3 2 2 3 8 2" xfId="14570" xr:uid="{00000000-0005-0000-0000-000009440000}"/>
    <cellStyle name="標準 3 2 2 3 8 3" xfId="22054" xr:uid="{00000000-0005-0000-0000-00000A440000}"/>
    <cellStyle name="標準 3 2 2 3 9" xfId="7763" xr:uid="{00000000-0005-0000-0000-00000B440000}"/>
    <cellStyle name="標準 3 2 2 4" xfId="443" xr:uid="{00000000-0005-0000-0000-00000C440000}"/>
    <cellStyle name="標準 3 2 2 4 2" xfId="1121" xr:uid="{00000000-0005-0000-0000-00000D440000}"/>
    <cellStyle name="標準 3 2 2 4 2 2" xfId="2483" xr:uid="{00000000-0005-0000-0000-00000E440000}"/>
    <cellStyle name="標準 3 2 2 4 2 2 2" xfId="9970" xr:uid="{00000000-0005-0000-0000-00000F440000}"/>
    <cellStyle name="標準 3 2 2 4 2 2 3" xfId="17454" xr:uid="{00000000-0005-0000-0000-000010440000}"/>
    <cellStyle name="標準 3 2 2 4 2 3" xfId="3843" xr:uid="{00000000-0005-0000-0000-000011440000}"/>
    <cellStyle name="標準 3 2 2 4 2 3 2" xfId="11330" xr:uid="{00000000-0005-0000-0000-000012440000}"/>
    <cellStyle name="標準 3 2 2 4 2 3 3" xfId="18814" xr:uid="{00000000-0005-0000-0000-000013440000}"/>
    <cellStyle name="標準 3 2 2 4 2 4" xfId="5205" xr:uid="{00000000-0005-0000-0000-000014440000}"/>
    <cellStyle name="標準 3 2 2 4 2 4 2" xfId="12692" xr:uid="{00000000-0005-0000-0000-000015440000}"/>
    <cellStyle name="標準 3 2 2 4 2 4 3" xfId="20176" xr:uid="{00000000-0005-0000-0000-000016440000}"/>
    <cellStyle name="標準 3 2 2 4 2 5" xfId="6565" xr:uid="{00000000-0005-0000-0000-000017440000}"/>
    <cellStyle name="標準 3 2 2 4 2 5 2" xfId="14052" xr:uid="{00000000-0005-0000-0000-000018440000}"/>
    <cellStyle name="標準 3 2 2 4 2 5 3" xfId="21536" xr:uid="{00000000-0005-0000-0000-000019440000}"/>
    <cellStyle name="標準 3 2 2 4 2 6" xfId="8610" xr:uid="{00000000-0005-0000-0000-00001A440000}"/>
    <cellStyle name="標準 3 2 2 4 2 7" xfId="16094" xr:uid="{00000000-0005-0000-0000-00001B440000}"/>
    <cellStyle name="標準 3 2 2 4 3" xfId="1805" xr:uid="{00000000-0005-0000-0000-00001C440000}"/>
    <cellStyle name="標準 3 2 2 4 3 2" xfId="9292" xr:uid="{00000000-0005-0000-0000-00001D440000}"/>
    <cellStyle name="標準 3 2 2 4 3 3" xfId="16776" xr:uid="{00000000-0005-0000-0000-00001E440000}"/>
    <cellStyle name="標準 3 2 2 4 4" xfId="3165" xr:uid="{00000000-0005-0000-0000-00001F440000}"/>
    <cellStyle name="標準 3 2 2 4 4 2" xfId="10652" xr:uid="{00000000-0005-0000-0000-000020440000}"/>
    <cellStyle name="標準 3 2 2 4 4 3" xfId="18136" xr:uid="{00000000-0005-0000-0000-000021440000}"/>
    <cellStyle name="標準 3 2 2 4 5" xfId="4527" xr:uid="{00000000-0005-0000-0000-000022440000}"/>
    <cellStyle name="標準 3 2 2 4 5 2" xfId="12014" xr:uid="{00000000-0005-0000-0000-000023440000}"/>
    <cellStyle name="標準 3 2 2 4 5 3" xfId="19498" xr:uid="{00000000-0005-0000-0000-000024440000}"/>
    <cellStyle name="標準 3 2 2 4 6" xfId="5887" xr:uid="{00000000-0005-0000-0000-000025440000}"/>
    <cellStyle name="標準 3 2 2 4 6 2" xfId="13374" xr:uid="{00000000-0005-0000-0000-000026440000}"/>
    <cellStyle name="標準 3 2 2 4 6 3" xfId="20858" xr:uid="{00000000-0005-0000-0000-000027440000}"/>
    <cellStyle name="標準 3 2 2 4 7" xfId="7253" xr:uid="{00000000-0005-0000-0000-000028440000}"/>
    <cellStyle name="標準 3 2 2 4 7 2" xfId="14739" xr:uid="{00000000-0005-0000-0000-000029440000}"/>
    <cellStyle name="標準 3 2 2 4 7 3" xfId="22223" xr:uid="{00000000-0005-0000-0000-00002A440000}"/>
    <cellStyle name="標準 3 2 2 4 8" xfId="7932" xr:uid="{00000000-0005-0000-0000-00002B440000}"/>
    <cellStyle name="標準 3 2 2 4 9" xfId="15416" xr:uid="{00000000-0005-0000-0000-00002C440000}"/>
    <cellStyle name="標準 3 2 2 5" xfId="782" xr:uid="{00000000-0005-0000-0000-00002D440000}"/>
    <cellStyle name="標準 3 2 2 5 2" xfId="2144" xr:uid="{00000000-0005-0000-0000-00002E440000}"/>
    <cellStyle name="標準 3 2 2 5 2 2" xfId="9631" xr:uid="{00000000-0005-0000-0000-00002F440000}"/>
    <cellStyle name="標準 3 2 2 5 2 3" xfId="17115" xr:uid="{00000000-0005-0000-0000-000030440000}"/>
    <cellStyle name="標準 3 2 2 5 3" xfId="3504" xr:uid="{00000000-0005-0000-0000-000031440000}"/>
    <cellStyle name="標準 3 2 2 5 3 2" xfId="10991" xr:uid="{00000000-0005-0000-0000-000032440000}"/>
    <cellStyle name="標準 3 2 2 5 3 3" xfId="18475" xr:uid="{00000000-0005-0000-0000-000033440000}"/>
    <cellStyle name="標準 3 2 2 5 4" xfId="4866" xr:uid="{00000000-0005-0000-0000-000034440000}"/>
    <cellStyle name="標準 3 2 2 5 4 2" xfId="12353" xr:uid="{00000000-0005-0000-0000-000035440000}"/>
    <cellStyle name="標準 3 2 2 5 4 3" xfId="19837" xr:uid="{00000000-0005-0000-0000-000036440000}"/>
    <cellStyle name="標準 3 2 2 5 5" xfId="6226" xr:uid="{00000000-0005-0000-0000-000037440000}"/>
    <cellStyle name="標準 3 2 2 5 5 2" xfId="13713" xr:uid="{00000000-0005-0000-0000-000038440000}"/>
    <cellStyle name="標準 3 2 2 5 5 3" xfId="21197" xr:uid="{00000000-0005-0000-0000-000039440000}"/>
    <cellStyle name="標準 3 2 2 5 6" xfId="8271" xr:uid="{00000000-0005-0000-0000-00003A440000}"/>
    <cellStyle name="標準 3 2 2 5 7" xfId="15755" xr:uid="{00000000-0005-0000-0000-00003B440000}"/>
    <cellStyle name="標準 3 2 2 6" xfId="1466" xr:uid="{00000000-0005-0000-0000-00003C440000}"/>
    <cellStyle name="標準 3 2 2 6 2" xfId="8953" xr:uid="{00000000-0005-0000-0000-00003D440000}"/>
    <cellStyle name="標準 3 2 2 6 3" xfId="16437" xr:uid="{00000000-0005-0000-0000-00003E440000}"/>
    <cellStyle name="標準 3 2 2 7" xfId="2826" xr:uid="{00000000-0005-0000-0000-00003F440000}"/>
    <cellStyle name="標準 3 2 2 7 2" xfId="10313" xr:uid="{00000000-0005-0000-0000-000040440000}"/>
    <cellStyle name="標準 3 2 2 7 3" xfId="17797" xr:uid="{00000000-0005-0000-0000-000041440000}"/>
    <cellStyle name="標準 3 2 2 8" xfId="4188" xr:uid="{00000000-0005-0000-0000-000042440000}"/>
    <cellStyle name="標準 3 2 2 8 2" xfId="11675" xr:uid="{00000000-0005-0000-0000-000043440000}"/>
    <cellStyle name="標準 3 2 2 8 3" xfId="19159" xr:uid="{00000000-0005-0000-0000-000044440000}"/>
    <cellStyle name="標準 3 2 2 9" xfId="5548" xr:uid="{00000000-0005-0000-0000-000045440000}"/>
    <cellStyle name="標準 3 2 2 9 2" xfId="13035" xr:uid="{00000000-0005-0000-0000-000046440000}"/>
    <cellStyle name="標準 3 2 2 9 3" xfId="20519" xr:uid="{00000000-0005-0000-0000-000047440000}"/>
    <cellStyle name="標準 3 2 3" xfId="138" xr:uid="{00000000-0005-0000-0000-000048440000}"/>
    <cellStyle name="標準 3 2 3 10" xfId="7631" xr:uid="{00000000-0005-0000-0000-000049440000}"/>
    <cellStyle name="標準 3 2 3 11" xfId="15115" xr:uid="{00000000-0005-0000-0000-00004A440000}"/>
    <cellStyle name="標準 3 2 3 2" xfId="308" xr:uid="{00000000-0005-0000-0000-00004B440000}"/>
    <cellStyle name="標準 3 2 3 2 10" xfId="15285" xr:uid="{00000000-0005-0000-0000-00004C440000}"/>
    <cellStyle name="標準 3 2 3 2 2" xfId="650" xr:uid="{00000000-0005-0000-0000-00004D440000}"/>
    <cellStyle name="標準 3 2 3 2 2 2" xfId="1328" xr:uid="{00000000-0005-0000-0000-00004E440000}"/>
    <cellStyle name="標準 3 2 3 2 2 2 2" xfId="2690" xr:uid="{00000000-0005-0000-0000-00004F440000}"/>
    <cellStyle name="標準 3 2 3 2 2 2 2 2" xfId="10177" xr:uid="{00000000-0005-0000-0000-000050440000}"/>
    <cellStyle name="標準 3 2 3 2 2 2 2 3" xfId="17661" xr:uid="{00000000-0005-0000-0000-000051440000}"/>
    <cellStyle name="標準 3 2 3 2 2 2 3" xfId="4050" xr:uid="{00000000-0005-0000-0000-000052440000}"/>
    <cellStyle name="標準 3 2 3 2 2 2 3 2" xfId="11537" xr:uid="{00000000-0005-0000-0000-000053440000}"/>
    <cellStyle name="標準 3 2 3 2 2 2 3 3" xfId="19021" xr:uid="{00000000-0005-0000-0000-000054440000}"/>
    <cellStyle name="標準 3 2 3 2 2 2 4" xfId="5412" xr:uid="{00000000-0005-0000-0000-000055440000}"/>
    <cellStyle name="標準 3 2 3 2 2 2 4 2" xfId="12899" xr:uid="{00000000-0005-0000-0000-000056440000}"/>
    <cellStyle name="標準 3 2 3 2 2 2 4 3" xfId="20383" xr:uid="{00000000-0005-0000-0000-000057440000}"/>
    <cellStyle name="標準 3 2 3 2 2 2 5" xfId="6772" xr:uid="{00000000-0005-0000-0000-000058440000}"/>
    <cellStyle name="標準 3 2 3 2 2 2 5 2" xfId="14259" xr:uid="{00000000-0005-0000-0000-000059440000}"/>
    <cellStyle name="標準 3 2 3 2 2 2 5 3" xfId="21743" xr:uid="{00000000-0005-0000-0000-00005A440000}"/>
    <cellStyle name="標準 3 2 3 2 2 2 6" xfId="8817" xr:uid="{00000000-0005-0000-0000-00005B440000}"/>
    <cellStyle name="標準 3 2 3 2 2 2 7" xfId="16301" xr:uid="{00000000-0005-0000-0000-00005C440000}"/>
    <cellStyle name="標準 3 2 3 2 2 3" xfId="2012" xr:uid="{00000000-0005-0000-0000-00005D440000}"/>
    <cellStyle name="標準 3 2 3 2 2 3 2" xfId="9499" xr:uid="{00000000-0005-0000-0000-00005E440000}"/>
    <cellStyle name="標準 3 2 3 2 2 3 3" xfId="16983" xr:uid="{00000000-0005-0000-0000-00005F440000}"/>
    <cellStyle name="標準 3 2 3 2 2 4" xfId="3372" xr:uid="{00000000-0005-0000-0000-000060440000}"/>
    <cellStyle name="標準 3 2 3 2 2 4 2" xfId="10859" xr:uid="{00000000-0005-0000-0000-000061440000}"/>
    <cellStyle name="標準 3 2 3 2 2 4 3" xfId="18343" xr:uid="{00000000-0005-0000-0000-000062440000}"/>
    <cellStyle name="標準 3 2 3 2 2 5" xfId="4734" xr:uid="{00000000-0005-0000-0000-000063440000}"/>
    <cellStyle name="標準 3 2 3 2 2 5 2" xfId="12221" xr:uid="{00000000-0005-0000-0000-000064440000}"/>
    <cellStyle name="標準 3 2 3 2 2 5 3" xfId="19705" xr:uid="{00000000-0005-0000-0000-000065440000}"/>
    <cellStyle name="標準 3 2 3 2 2 6" xfId="6094" xr:uid="{00000000-0005-0000-0000-000066440000}"/>
    <cellStyle name="標準 3 2 3 2 2 6 2" xfId="13581" xr:uid="{00000000-0005-0000-0000-000067440000}"/>
    <cellStyle name="標準 3 2 3 2 2 6 3" xfId="21065" xr:uid="{00000000-0005-0000-0000-000068440000}"/>
    <cellStyle name="標準 3 2 3 2 2 7" xfId="7460" xr:uid="{00000000-0005-0000-0000-000069440000}"/>
    <cellStyle name="標準 3 2 3 2 2 7 2" xfId="14946" xr:uid="{00000000-0005-0000-0000-00006A440000}"/>
    <cellStyle name="標準 3 2 3 2 2 7 3" xfId="22430" xr:uid="{00000000-0005-0000-0000-00006B440000}"/>
    <cellStyle name="標準 3 2 3 2 2 8" xfId="8139" xr:uid="{00000000-0005-0000-0000-00006C440000}"/>
    <cellStyle name="標準 3 2 3 2 2 9" xfId="15623" xr:uid="{00000000-0005-0000-0000-00006D440000}"/>
    <cellStyle name="標準 3 2 3 2 3" xfId="990" xr:uid="{00000000-0005-0000-0000-00006E440000}"/>
    <cellStyle name="標準 3 2 3 2 3 2" xfId="2352" xr:uid="{00000000-0005-0000-0000-00006F440000}"/>
    <cellStyle name="標準 3 2 3 2 3 2 2" xfId="9839" xr:uid="{00000000-0005-0000-0000-000070440000}"/>
    <cellStyle name="標準 3 2 3 2 3 2 3" xfId="17323" xr:uid="{00000000-0005-0000-0000-000071440000}"/>
    <cellStyle name="標準 3 2 3 2 3 3" xfId="3712" xr:uid="{00000000-0005-0000-0000-000072440000}"/>
    <cellStyle name="標準 3 2 3 2 3 3 2" xfId="11199" xr:uid="{00000000-0005-0000-0000-000073440000}"/>
    <cellStyle name="標準 3 2 3 2 3 3 3" xfId="18683" xr:uid="{00000000-0005-0000-0000-000074440000}"/>
    <cellStyle name="標準 3 2 3 2 3 4" xfId="5074" xr:uid="{00000000-0005-0000-0000-000075440000}"/>
    <cellStyle name="標準 3 2 3 2 3 4 2" xfId="12561" xr:uid="{00000000-0005-0000-0000-000076440000}"/>
    <cellStyle name="標準 3 2 3 2 3 4 3" xfId="20045" xr:uid="{00000000-0005-0000-0000-000077440000}"/>
    <cellStyle name="標準 3 2 3 2 3 5" xfId="6434" xr:uid="{00000000-0005-0000-0000-000078440000}"/>
    <cellStyle name="標準 3 2 3 2 3 5 2" xfId="13921" xr:uid="{00000000-0005-0000-0000-000079440000}"/>
    <cellStyle name="標準 3 2 3 2 3 5 3" xfId="21405" xr:uid="{00000000-0005-0000-0000-00007A440000}"/>
    <cellStyle name="標準 3 2 3 2 3 6" xfId="8479" xr:uid="{00000000-0005-0000-0000-00007B440000}"/>
    <cellStyle name="標準 3 2 3 2 3 7" xfId="15963" xr:uid="{00000000-0005-0000-0000-00007C440000}"/>
    <cellStyle name="標準 3 2 3 2 4" xfId="1672" xr:uid="{00000000-0005-0000-0000-00007D440000}"/>
    <cellStyle name="標準 3 2 3 2 4 2" xfId="9159" xr:uid="{00000000-0005-0000-0000-00007E440000}"/>
    <cellStyle name="標準 3 2 3 2 4 3" xfId="16643" xr:uid="{00000000-0005-0000-0000-00007F440000}"/>
    <cellStyle name="標準 3 2 3 2 5" xfId="3032" xr:uid="{00000000-0005-0000-0000-000080440000}"/>
    <cellStyle name="標準 3 2 3 2 5 2" xfId="10519" xr:uid="{00000000-0005-0000-0000-000081440000}"/>
    <cellStyle name="標準 3 2 3 2 5 3" xfId="18003" xr:uid="{00000000-0005-0000-0000-000082440000}"/>
    <cellStyle name="標準 3 2 3 2 6" xfId="4394" xr:uid="{00000000-0005-0000-0000-000083440000}"/>
    <cellStyle name="標準 3 2 3 2 6 2" xfId="11881" xr:uid="{00000000-0005-0000-0000-000084440000}"/>
    <cellStyle name="標準 3 2 3 2 6 3" xfId="19365" xr:uid="{00000000-0005-0000-0000-000085440000}"/>
    <cellStyle name="標準 3 2 3 2 7" xfId="5754" xr:uid="{00000000-0005-0000-0000-000086440000}"/>
    <cellStyle name="標準 3 2 3 2 7 2" xfId="13241" xr:uid="{00000000-0005-0000-0000-000087440000}"/>
    <cellStyle name="標準 3 2 3 2 7 3" xfId="20725" xr:uid="{00000000-0005-0000-0000-000088440000}"/>
    <cellStyle name="標準 3 2 3 2 8" xfId="7122" xr:uid="{00000000-0005-0000-0000-000089440000}"/>
    <cellStyle name="標準 3 2 3 2 8 2" xfId="14608" xr:uid="{00000000-0005-0000-0000-00008A440000}"/>
    <cellStyle name="標準 3 2 3 2 8 3" xfId="22092" xr:uid="{00000000-0005-0000-0000-00008B440000}"/>
    <cellStyle name="標準 3 2 3 2 9" xfId="7801" xr:uid="{00000000-0005-0000-0000-00008C440000}"/>
    <cellStyle name="標準 3 2 3 3" xfId="481" xr:uid="{00000000-0005-0000-0000-00008D440000}"/>
    <cellStyle name="標準 3 2 3 3 2" xfId="1159" xr:uid="{00000000-0005-0000-0000-00008E440000}"/>
    <cellStyle name="標準 3 2 3 3 2 2" xfId="2521" xr:uid="{00000000-0005-0000-0000-00008F440000}"/>
    <cellStyle name="標準 3 2 3 3 2 2 2" xfId="10008" xr:uid="{00000000-0005-0000-0000-000090440000}"/>
    <cellStyle name="標準 3 2 3 3 2 2 3" xfId="17492" xr:uid="{00000000-0005-0000-0000-000091440000}"/>
    <cellStyle name="標準 3 2 3 3 2 3" xfId="3881" xr:uid="{00000000-0005-0000-0000-000092440000}"/>
    <cellStyle name="標準 3 2 3 3 2 3 2" xfId="11368" xr:uid="{00000000-0005-0000-0000-000093440000}"/>
    <cellStyle name="標準 3 2 3 3 2 3 3" xfId="18852" xr:uid="{00000000-0005-0000-0000-000094440000}"/>
    <cellStyle name="標準 3 2 3 3 2 4" xfId="5243" xr:uid="{00000000-0005-0000-0000-000095440000}"/>
    <cellStyle name="標準 3 2 3 3 2 4 2" xfId="12730" xr:uid="{00000000-0005-0000-0000-000096440000}"/>
    <cellStyle name="標準 3 2 3 3 2 4 3" xfId="20214" xr:uid="{00000000-0005-0000-0000-000097440000}"/>
    <cellStyle name="標準 3 2 3 3 2 5" xfId="6603" xr:uid="{00000000-0005-0000-0000-000098440000}"/>
    <cellStyle name="標準 3 2 3 3 2 5 2" xfId="14090" xr:uid="{00000000-0005-0000-0000-000099440000}"/>
    <cellStyle name="標準 3 2 3 3 2 5 3" xfId="21574" xr:uid="{00000000-0005-0000-0000-00009A440000}"/>
    <cellStyle name="標準 3 2 3 3 2 6" xfId="8648" xr:uid="{00000000-0005-0000-0000-00009B440000}"/>
    <cellStyle name="標準 3 2 3 3 2 7" xfId="16132" xr:uid="{00000000-0005-0000-0000-00009C440000}"/>
    <cellStyle name="標準 3 2 3 3 3" xfId="1843" xr:uid="{00000000-0005-0000-0000-00009D440000}"/>
    <cellStyle name="標準 3 2 3 3 3 2" xfId="9330" xr:uid="{00000000-0005-0000-0000-00009E440000}"/>
    <cellStyle name="標準 3 2 3 3 3 3" xfId="16814" xr:uid="{00000000-0005-0000-0000-00009F440000}"/>
    <cellStyle name="標準 3 2 3 3 4" xfId="3203" xr:uid="{00000000-0005-0000-0000-0000A0440000}"/>
    <cellStyle name="標準 3 2 3 3 4 2" xfId="10690" xr:uid="{00000000-0005-0000-0000-0000A1440000}"/>
    <cellStyle name="標準 3 2 3 3 4 3" xfId="18174" xr:uid="{00000000-0005-0000-0000-0000A2440000}"/>
    <cellStyle name="標準 3 2 3 3 5" xfId="4565" xr:uid="{00000000-0005-0000-0000-0000A3440000}"/>
    <cellStyle name="標準 3 2 3 3 5 2" xfId="12052" xr:uid="{00000000-0005-0000-0000-0000A4440000}"/>
    <cellStyle name="標準 3 2 3 3 5 3" xfId="19536" xr:uid="{00000000-0005-0000-0000-0000A5440000}"/>
    <cellStyle name="標準 3 2 3 3 6" xfId="5925" xr:uid="{00000000-0005-0000-0000-0000A6440000}"/>
    <cellStyle name="標準 3 2 3 3 6 2" xfId="13412" xr:uid="{00000000-0005-0000-0000-0000A7440000}"/>
    <cellStyle name="標準 3 2 3 3 6 3" xfId="20896" xr:uid="{00000000-0005-0000-0000-0000A8440000}"/>
    <cellStyle name="標準 3 2 3 3 7" xfId="7291" xr:uid="{00000000-0005-0000-0000-0000A9440000}"/>
    <cellStyle name="標準 3 2 3 3 7 2" xfId="14777" xr:uid="{00000000-0005-0000-0000-0000AA440000}"/>
    <cellStyle name="標準 3 2 3 3 7 3" xfId="22261" xr:uid="{00000000-0005-0000-0000-0000AB440000}"/>
    <cellStyle name="標準 3 2 3 3 8" xfId="7970" xr:uid="{00000000-0005-0000-0000-0000AC440000}"/>
    <cellStyle name="標準 3 2 3 3 9" xfId="15454" xr:uid="{00000000-0005-0000-0000-0000AD440000}"/>
    <cellStyle name="標準 3 2 3 4" xfId="820" xr:uid="{00000000-0005-0000-0000-0000AE440000}"/>
    <cellStyle name="標準 3 2 3 4 2" xfId="2182" xr:uid="{00000000-0005-0000-0000-0000AF440000}"/>
    <cellStyle name="標準 3 2 3 4 2 2" xfId="9669" xr:uid="{00000000-0005-0000-0000-0000B0440000}"/>
    <cellStyle name="標準 3 2 3 4 2 3" xfId="17153" xr:uid="{00000000-0005-0000-0000-0000B1440000}"/>
    <cellStyle name="標準 3 2 3 4 3" xfId="3542" xr:uid="{00000000-0005-0000-0000-0000B2440000}"/>
    <cellStyle name="標準 3 2 3 4 3 2" xfId="11029" xr:uid="{00000000-0005-0000-0000-0000B3440000}"/>
    <cellStyle name="標準 3 2 3 4 3 3" xfId="18513" xr:uid="{00000000-0005-0000-0000-0000B4440000}"/>
    <cellStyle name="標準 3 2 3 4 4" xfId="4904" xr:uid="{00000000-0005-0000-0000-0000B5440000}"/>
    <cellStyle name="標準 3 2 3 4 4 2" xfId="12391" xr:uid="{00000000-0005-0000-0000-0000B6440000}"/>
    <cellStyle name="標準 3 2 3 4 4 3" xfId="19875" xr:uid="{00000000-0005-0000-0000-0000B7440000}"/>
    <cellStyle name="標準 3 2 3 4 5" xfId="6264" xr:uid="{00000000-0005-0000-0000-0000B8440000}"/>
    <cellStyle name="標準 3 2 3 4 5 2" xfId="13751" xr:uid="{00000000-0005-0000-0000-0000B9440000}"/>
    <cellStyle name="標準 3 2 3 4 5 3" xfId="21235" xr:uid="{00000000-0005-0000-0000-0000BA440000}"/>
    <cellStyle name="標準 3 2 3 4 6" xfId="8309" xr:uid="{00000000-0005-0000-0000-0000BB440000}"/>
    <cellStyle name="標準 3 2 3 4 7" xfId="15793" xr:uid="{00000000-0005-0000-0000-0000BC440000}"/>
    <cellStyle name="標準 3 2 3 5" xfId="1503" xr:uid="{00000000-0005-0000-0000-0000BD440000}"/>
    <cellStyle name="標準 3 2 3 5 2" xfId="8990" xr:uid="{00000000-0005-0000-0000-0000BE440000}"/>
    <cellStyle name="標準 3 2 3 5 3" xfId="16474" xr:uid="{00000000-0005-0000-0000-0000BF440000}"/>
    <cellStyle name="標準 3 2 3 6" xfId="2863" xr:uid="{00000000-0005-0000-0000-0000C0440000}"/>
    <cellStyle name="標準 3 2 3 6 2" xfId="10350" xr:uid="{00000000-0005-0000-0000-0000C1440000}"/>
    <cellStyle name="標準 3 2 3 6 3" xfId="17834" xr:uid="{00000000-0005-0000-0000-0000C2440000}"/>
    <cellStyle name="標準 3 2 3 7" xfId="4225" xr:uid="{00000000-0005-0000-0000-0000C3440000}"/>
    <cellStyle name="標準 3 2 3 7 2" xfId="11712" xr:uid="{00000000-0005-0000-0000-0000C4440000}"/>
    <cellStyle name="標準 3 2 3 7 3" xfId="19196" xr:uid="{00000000-0005-0000-0000-0000C5440000}"/>
    <cellStyle name="標準 3 2 3 8" xfId="5585" xr:uid="{00000000-0005-0000-0000-0000C6440000}"/>
    <cellStyle name="標準 3 2 3 8 2" xfId="13072" xr:uid="{00000000-0005-0000-0000-0000C7440000}"/>
    <cellStyle name="標準 3 2 3 8 3" xfId="20556" xr:uid="{00000000-0005-0000-0000-0000C8440000}"/>
    <cellStyle name="標準 3 2 3 9" xfId="6952" xr:uid="{00000000-0005-0000-0000-0000C9440000}"/>
    <cellStyle name="標準 3 2 3 9 2" xfId="14438" xr:uid="{00000000-0005-0000-0000-0000CA440000}"/>
    <cellStyle name="標準 3 2 3 9 3" xfId="21922" xr:uid="{00000000-0005-0000-0000-0000CB440000}"/>
    <cellStyle name="標準 3 2 4" xfId="223" xr:uid="{00000000-0005-0000-0000-0000CC440000}"/>
    <cellStyle name="標準 3 2 4 10" xfId="15200" xr:uid="{00000000-0005-0000-0000-0000CD440000}"/>
    <cellStyle name="標準 3 2 4 2" xfId="565" xr:uid="{00000000-0005-0000-0000-0000CE440000}"/>
    <cellStyle name="標準 3 2 4 2 2" xfId="1243" xr:uid="{00000000-0005-0000-0000-0000CF440000}"/>
    <cellStyle name="標準 3 2 4 2 2 2" xfId="2605" xr:uid="{00000000-0005-0000-0000-0000D0440000}"/>
    <cellStyle name="標準 3 2 4 2 2 2 2" xfId="10092" xr:uid="{00000000-0005-0000-0000-0000D1440000}"/>
    <cellStyle name="標準 3 2 4 2 2 2 3" xfId="17576" xr:uid="{00000000-0005-0000-0000-0000D2440000}"/>
    <cellStyle name="標準 3 2 4 2 2 3" xfId="3965" xr:uid="{00000000-0005-0000-0000-0000D3440000}"/>
    <cellStyle name="標準 3 2 4 2 2 3 2" xfId="11452" xr:uid="{00000000-0005-0000-0000-0000D4440000}"/>
    <cellStyle name="標準 3 2 4 2 2 3 3" xfId="18936" xr:uid="{00000000-0005-0000-0000-0000D5440000}"/>
    <cellStyle name="標準 3 2 4 2 2 4" xfId="5327" xr:uid="{00000000-0005-0000-0000-0000D6440000}"/>
    <cellStyle name="標準 3 2 4 2 2 4 2" xfId="12814" xr:uid="{00000000-0005-0000-0000-0000D7440000}"/>
    <cellStyle name="標準 3 2 4 2 2 4 3" xfId="20298" xr:uid="{00000000-0005-0000-0000-0000D8440000}"/>
    <cellStyle name="標準 3 2 4 2 2 5" xfId="6687" xr:uid="{00000000-0005-0000-0000-0000D9440000}"/>
    <cellStyle name="標準 3 2 4 2 2 5 2" xfId="14174" xr:uid="{00000000-0005-0000-0000-0000DA440000}"/>
    <cellStyle name="標準 3 2 4 2 2 5 3" xfId="21658" xr:uid="{00000000-0005-0000-0000-0000DB440000}"/>
    <cellStyle name="標準 3 2 4 2 2 6" xfId="8732" xr:uid="{00000000-0005-0000-0000-0000DC440000}"/>
    <cellStyle name="標準 3 2 4 2 2 7" xfId="16216" xr:uid="{00000000-0005-0000-0000-0000DD440000}"/>
    <cellStyle name="標準 3 2 4 2 3" xfId="1927" xr:uid="{00000000-0005-0000-0000-0000DE440000}"/>
    <cellStyle name="標準 3 2 4 2 3 2" xfId="9414" xr:uid="{00000000-0005-0000-0000-0000DF440000}"/>
    <cellStyle name="標準 3 2 4 2 3 3" xfId="16898" xr:uid="{00000000-0005-0000-0000-0000E0440000}"/>
    <cellStyle name="標準 3 2 4 2 4" xfId="3287" xr:uid="{00000000-0005-0000-0000-0000E1440000}"/>
    <cellStyle name="標準 3 2 4 2 4 2" xfId="10774" xr:uid="{00000000-0005-0000-0000-0000E2440000}"/>
    <cellStyle name="標準 3 2 4 2 4 3" xfId="18258" xr:uid="{00000000-0005-0000-0000-0000E3440000}"/>
    <cellStyle name="標準 3 2 4 2 5" xfId="4649" xr:uid="{00000000-0005-0000-0000-0000E4440000}"/>
    <cellStyle name="標準 3 2 4 2 5 2" xfId="12136" xr:uid="{00000000-0005-0000-0000-0000E5440000}"/>
    <cellStyle name="標準 3 2 4 2 5 3" xfId="19620" xr:uid="{00000000-0005-0000-0000-0000E6440000}"/>
    <cellStyle name="標準 3 2 4 2 6" xfId="6009" xr:uid="{00000000-0005-0000-0000-0000E7440000}"/>
    <cellStyle name="標準 3 2 4 2 6 2" xfId="13496" xr:uid="{00000000-0005-0000-0000-0000E8440000}"/>
    <cellStyle name="標準 3 2 4 2 6 3" xfId="20980" xr:uid="{00000000-0005-0000-0000-0000E9440000}"/>
    <cellStyle name="標準 3 2 4 2 7" xfId="7375" xr:uid="{00000000-0005-0000-0000-0000EA440000}"/>
    <cellStyle name="標準 3 2 4 2 7 2" xfId="14861" xr:uid="{00000000-0005-0000-0000-0000EB440000}"/>
    <cellStyle name="標準 3 2 4 2 7 3" xfId="22345" xr:uid="{00000000-0005-0000-0000-0000EC440000}"/>
    <cellStyle name="標準 3 2 4 2 8" xfId="8054" xr:uid="{00000000-0005-0000-0000-0000ED440000}"/>
    <cellStyle name="標準 3 2 4 2 9" xfId="15538" xr:uid="{00000000-0005-0000-0000-0000EE440000}"/>
    <cellStyle name="標準 3 2 4 3" xfId="905" xr:uid="{00000000-0005-0000-0000-0000EF440000}"/>
    <cellStyle name="標準 3 2 4 3 2" xfId="2267" xr:uid="{00000000-0005-0000-0000-0000F0440000}"/>
    <cellStyle name="標準 3 2 4 3 2 2" xfId="9754" xr:uid="{00000000-0005-0000-0000-0000F1440000}"/>
    <cellStyle name="標準 3 2 4 3 2 3" xfId="17238" xr:uid="{00000000-0005-0000-0000-0000F2440000}"/>
    <cellStyle name="標準 3 2 4 3 3" xfId="3627" xr:uid="{00000000-0005-0000-0000-0000F3440000}"/>
    <cellStyle name="標準 3 2 4 3 3 2" xfId="11114" xr:uid="{00000000-0005-0000-0000-0000F4440000}"/>
    <cellStyle name="標準 3 2 4 3 3 3" xfId="18598" xr:uid="{00000000-0005-0000-0000-0000F5440000}"/>
    <cellStyle name="標準 3 2 4 3 4" xfId="4989" xr:uid="{00000000-0005-0000-0000-0000F6440000}"/>
    <cellStyle name="標準 3 2 4 3 4 2" xfId="12476" xr:uid="{00000000-0005-0000-0000-0000F7440000}"/>
    <cellStyle name="標準 3 2 4 3 4 3" xfId="19960" xr:uid="{00000000-0005-0000-0000-0000F8440000}"/>
    <cellStyle name="標準 3 2 4 3 5" xfId="6349" xr:uid="{00000000-0005-0000-0000-0000F9440000}"/>
    <cellStyle name="標準 3 2 4 3 5 2" xfId="13836" xr:uid="{00000000-0005-0000-0000-0000FA440000}"/>
    <cellStyle name="標準 3 2 4 3 5 3" xfId="21320" xr:uid="{00000000-0005-0000-0000-0000FB440000}"/>
    <cellStyle name="標準 3 2 4 3 6" xfId="8394" xr:uid="{00000000-0005-0000-0000-0000FC440000}"/>
    <cellStyle name="標準 3 2 4 3 7" xfId="15878" xr:uid="{00000000-0005-0000-0000-0000FD440000}"/>
    <cellStyle name="標準 3 2 4 4" xfId="1587" xr:uid="{00000000-0005-0000-0000-0000FE440000}"/>
    <cellStyle name="標準 3 2 4 4 2" xfId="9074" xr:uid="{00000000-0005-0000-0000-0000FF440000}"/>
    <cellStyle name="標準 3 2 4 4 3" xfId="16558" xr:uid="{00000000-0005-0000-0000-000000450000}"/>
    <cellStyle name="標準 3 2 4 5" xfId="2947" xr:uid="{00000000-0005-0000-0000-000001450000}"/>
    <cellStyle name="標準 3 2 4 5 2" xfId="10434" xr:uid="{00000000-0005-0000-0000-000002450000}"/>
    <cellStyle name="標準 3 2 4 5 3" xfId="17918" xr:uid="{00000000-0005-0000-0000-000003450000}"/>
    <cellStyle name="標準 3 2 4 6" xfId="4309" xr:uid="{00000000-0005-0000-0000-000004450000}"/>
    <cellStyle name="標準 3 2 4 6 2" xfId="11796" xr:uid="{00000000-0005-0000-0000-000005450000}"/>
    <cellStyle name="標準 3 2 4 6 3" xfId="19280" xr:uid="{00000000-0005-0000-0000-000006450000}"/>
    <cellStyle name="標準 3 2 4 7" xfId="5669" xr:uid="{00000000-0005-0000-0000-000007450000}"/>
    <cellStyle name="標準 3 2 4 7 2" xfId="13156" xr:uid="{00000000-0005-0000-0000-000008450000}"/>
    <cellStyle name="標準 3 2 4 7 3" xfId="20640" xr:uid="{00000000-0005-0000-0000-000009450000}"/>
    <cellStyle name="標準 3 2 4 8" xfId="7037" xr:uid="{00000000-0005-0000-0000-00000A450000}"/>
    <cellStyle name="標準 3 2 4 8 2" xfId="14523" xr:uid="{00000000-0005-0000-0000-00000B450000}"/>
    <cellStyle name="標準 3 2 4 8 3" xfId="22007" xr:uid="{00000000-0005-0000-0000-00000C450000}"/>
    <cellStyle name="標準 3 2 4 9" xfId="7716" xr:uid="{00000000-0005-0000-0000-00000D450000}"/>
    <cellStyle name="標準 3 2 5" xfId="396" xr:uid="{00000000-0005-0000-0000-00000E450000}"/>
    <cellStyle name="標準 3 2 5 2" xfId="1074" xr:uid="{00000000-0005-0000-0000-00000F450000}"/>
    <cellStyle name="標準 3 2 5 2 2" xfId="2436" xr:uid="{00000000-0005-0000-0000-000010450000}"/>
    <cellStyle name="標準 3 2 5 2 2 2" xfId="9923" xr:uid="{00000000-0005-0000-0000-000011450000}"/>
    <cellStyle name="標準 3 2 5 2 2 3" xfId="17407" xr:uid="{00000000-0005-0000-0000-000012450000}"/>
    <cellStyle name="標準 3 2 5 2 3" xfId="3796" xr:uid="{00000000-0005-0000-0000-000013450000}"/>
    <cellStyle name="標準 3 2 5 2 3 2" xfId="11283" xr:uid="{00000000-0005-0000-0000-000014450000}"/>
    <cellStyle name="標準 3 2 5 2 3 3" xfId="18767" xr:uid="{00000000-0005-0000-0000-000015450000}"/>
    <cellStyle name="標準 3 2 5 2 4" xfId="5158" xr:uid="{00000000-0005-0000-0000-000016450000}"/>
    <cellStyle name="標準 3 2 5 2 4 2" xfId="12645" xr:uid="{00000000-0005-0000-0000-000017450000}"/>
    <cellStyle name="標準 3 2 5 2 4 3" xfId="20129" xr:uid="{00000000-0005-0000-0000-000018450000}"/>
    <cellStyle name="標準 3 2 5 2 5" xfId="6518" xr:uid="{00000000-0005-0000-0000-000019450000}"/>
    <cellStyle name="標準 3 2 5 2 5 2" xfId="14005" xr:uid="{00000000-0005-0000-0000-00001A450000}"/>
    <cellStyle name="標準 3 2 5 2 5 3" xfId="21489" xr:uid="{00000000-0005-0000-0000-00001B450000}"/>
    <cellStyle name="標準 3 2 5 2 6" xfId="8563" xr:uid="{00000000-0005-0000-0000-00001C450000}"/>
    <cellStyle name="標準 3 2 5 2 7" xfId="16047" xr:uid="{00000000-0005-0000-0000-00001D450000}"/>
    <cellStyle name="標準 3 2 5 3" xfId="1758" xr:uid="{00000000-0005-0000-0000-00001E450000}"/>
    <cellStyle name="標準 3 2 5 3 2" xfId="9245" xr:uid="{00000000-0005-0000-0000-00001F450000}"/>
    <cellStyle name="標準 3 2 5 3 3" xfId="16729" xr:uid="{00000000-0005-0000-0000-000020450000}"/>
    <cellStyle name="標準 3 2 5 4" xfId="3118" xr:uid="{00000000-0005-0000-0000-000021450000}"/>
    <cellStyle name="標準 3 2 5 4 2" xfId="10605" xr:uid="{00000000-0005-0000-0000-000022450000}"/>
    <cellStyle name="標準 3 2 5 4 3" xfId="18089" xr:uid="{00000000-0005-0000-0000-000023450000}"/>
    <cellStyle name="標準 3 2 5 5" xfId="4480" xr:uid="{00000000-0005-0000-0000-000024450000}"/>
    <cellStyle name="標準 3 2 5 5 2" xfId="11967" xr:uid="{00000000-0005-0000-0000-000025450000}"/>
    <cellStyle name="標準 3 2 5 5 3" xfId="19451" xr:uid="{00000000-0005-0000-0000-000026450000}"/>
    <cellStyle name="標準 3 2 5 6" xfId="5840" xr:uid="{00000000-0005-0000-0000-000027450000}"/>
    <cellStyle name="標準 3 2 5 6 2" xfId="13327" xr:uid="{00000000-0005-0000-0000-000028450000}"/>
    <cellStyle name="標準 3 2 5 6 3" xfId="20811" xr:uid="{00000000-0005-0000-0000-000029450000}"/>
    <cellStyle name="標準 3 2 5 7" xfId="7206" xr:uid="{00000000-0005-0000-0000-00002A450000}"/>
    <cellStyle name="標準 3 2 5 7 2" xfId="14692" xr:uid="{00000000-0005-0000-0000-00002B450000}"/>
    <cellStyle name="標準 3 2 5 7 3" xfId="22176" xr:uid="{00000000-0005-0000-0000-00002C450000}"/>
    <cellStyle name="標準 3 2 5 8" xfId="7885" xr:uid="{00000000-0005-0000-0000-00002D450000}"/>
    <cellStyle name="標準 3 2 5 9" xfId="15369" xr:uid="{00000000-0005-0000-0000-00002E450000}"/>
    <cellStyle name="標準 3 2 6" xfId="735" xr:uid="{00000000-0005-0000-0000-00002F450000}"/>
    <cellStyle name="標準 3 2 6 2" xfId="2097" xr:uid="{00000000-0005-0000-0000-000030450000}"/>
    <cellStyle name="標準 3 2 6 2 2" xfId="9584" xr:uid="{00000000-0005-0000-0000-000031450000}"/>
    <cellStyle name="標準 3 2 6 2 3" xfId="17068" xr:uid="{00000000-0005-0000-0000-000032450000}"/>
    <cellStyle name="標準 3 2 6 3" xfId="3457" xr:uid="{00000000-0005-0000-0000-000033450000}"/>
    <cellStyle name="標準 3 2 6 3 2" xfId="10944" xr:uid="{00000000-0005-0000-0000-000034450000}"/>
    <cellStyle name="標準 3 2 6 3 3" xfId="18428" xr:uid="{00000000-0005-0000-0000-000035450000}"/>
    <cellStyle name="標準 3 2 6 4" xfId="4819" xr:uid="{00000000-0005-0000-0000-000036450000}"/>
    <cellStyle name="標準 3 2 6 4 2" xfId="12306" xr:uid="{00000000-0005-0000-0000-000037450000}"/>
    <cellStyle name="標準 3 2 6 4 3" xfId="19790" xr:uid="{00000000-0005-0000-0000-000038450000}"/>
    <cellStyle name="標準 3 2 6 5" xfId="6179" xr:uid="{00000000-0005-0000-0000-000039450000}"/>
    <cellStyle name="標準 3 2 6 5 2" xfId="13666" xr:uid="{00000000-0005-0000-0000-00003A450000}"/>
    <cellStyle name="標準 3 2 6 5 3" xfId="21150" xr:uid="{00000000-0005-0000-0000-00003B450000}"/>
    <cellStyle name="標準 3 2 6 6" xfId="8224" xr:uid="{00000000-0005-0000-0000-00003C450000}"/>
    <cellStyle name="標準 3 2 6 7" xfId="15708" xr:uid="{00000000-0005-0000-0000-00003D450000}"/>
    <cellStyle name="標準 3 2 7" xfId="1431" xr:uid="{00000000-0005-0000-0000-00003E450000}"/>
    <cellStyle name="標準 3 2 7 2" xfId="8918" xr:uid="{00000000-0005-0000-0000-00003F450000}"/>
    <cellStyle name="標準 3 2 7 3" xfId="16402" xr:uid="{00000000-0005-0000-0000-000040450000}"/>
    <cellStyle name="標準 3 2 8" xfId="2791" xr:uid="{00000000-0005-0000-0000-000041450000}"/>
    <cellStyle name="標準 3 2 8 2" xfId="10278" xr:uid="{00000000-0005-0000-0000-000042450000}"/>
    <cellStyle name="標準 3 2 8 3" xfId="17762" xr:uid="{00000000-0005-0000-0000-000043450000}"/>
    <cellStyle name="標準 3 2 9" xfId="4153" xr:uid="{00000000-0005-0000-0000-000044450000}"/>
    <cellStyle name="標準 3 2 9 2" xfId="11640" xr:uid="{00000000-0005-0000-0000-000045450000}"/>
    <cellStyle name="標準 3 2 9 3" xfId="19124" xr:uid="{00000000-0005-0000-0000-000046450000}"/>
    <cellStyle name="標準 3 3" xfId="76" xr:uid="{00000000-0005-0000-0000-000047450000}"/>
    <cellStyle name="標準 3 3 10" xfId="6897" xr:uid="{00000000-0005-0000-0000-000048450000}"/>
    <cellStyle name="標準 3 3 10 2" xfId="14383" xr:uid="{00000000-0005-0000-0000-000049450000}"/>
    <cellStyle name="標準 3 3 10 3" xfId="21867" xr:uid="{00000000-0005-0000-0000-00004A450000}"/>
    <cellStyle name="標準 3 3 11" xfId="7576" xr:uid="{00000000-0005-0000-0000-00004B450000}"/>
    <cellStyle name="標準 3 3 12" xfId="15060" xr:uid="{00000000-0005-0000-0000-00004C450000}"/>
    <cellStyle name="標準 3 3 2" xfId="168" xr:uid="{00000000-0005-0000-0000-00004D450000}"/>
    <cellStyle name="標準 3 3 2 10" xfId="7661" xr:uid="{00000000-0005-0000-0000-00004E450000}"/>
    <cellStyle name="標準 3 3 2 11" xfId="15145" xr:uid="{00000000-0005-0000-0000-00004F450000}"/>
    <cellStyle name="標準 3 3 2 2" xfId="338" xr:uid="{00000000-0005-0000-0000-000050450000}"/>
    <cellStyle name="標準 3 3 2 2 10" xfId="15315" xr:uid="{00000000-0005-0000-0000-000051450000}"/>
    <cellStyle name="標準 3 3 2 2 2" xfId="680" xr:uid="{00000000-0005-0000-0000-000052450000}"/>
    <cellStyle name="標準 3 3 2 2 2 2" xfId="1358" xr:uid="{00000000-0005-0000-0000-000053450000}"/>
    <cellStyle name="標準 3 3 2 2 2 2 2" xfId="2720" xr:uid="{00000000-0005-0000-0000-000054450000}"/>
    <cellStyle name="標準 3 3 2 2 2 2 2 2" xfId="10207" xr:uid="{00000000-0005-0000-0000-000055450000}"/>
    <cellStyle name="標準 3 3 2 2 2 2 2 3" xfId="17691" xr:uid="{00000000-0005-0000-0000-000056450000}"/>
    <cellStyle name="標準 3 3 2 2 2 2 3" xfId="4080" xr:uid="{00000000-0005-0000-0000-000057450000}"/>
    <cellStyle name="標準 3 3 2 2 2 2 3 2" xfId="11567" xr:uid="{00000000-0005-0000-0000-000058450000}"/>
    <cellStyle name="標準 3 3 2 2 2 2 3 3" xfId="19051" xr:uid="{00000000-0005-0000-0000-000059450000}"/>
    <cellStyle name="標準 3 3 2 2 2 2 4" xfId="5442" xr:uid="{00000000-0005-0000-0000-00005A450000}"/>
    <cellStyle name="標準 3 3 2 2 2 2 4 2" xfId="12929" xr:uid="{00000000-0005-0000-0000-00005B450000}"/>
    <cellStyle name="標準 3 3 2 2 2 2 4 3" xfId="20413" xr:uid="{00000000-0005-0000-0000-00005C450000}"/>
    <cellStyle name="標準 3 3 2 2 2 2 5" xfId="6802" xr:uid="{00000000-0005-0000-0000-00005D450000}"/>
    <cellStyle name="標準 3 3 2 2 2 2 5 2" xfId="14289" xr:uid="{00000000-0005-0000-0000-00005E450000}"/>
    <cellStyle name="標準 3 3 2 2 2 2 5 3" xfId="21773" xr:uid="{00000000-0005-0000-0000-00005F450000}"/>
    <cellStyle name="標準 3 3 2 2 2 2 6" xfId="8847" xr:uid="{00000000-0005-0000-0000-000060450000}"/>
    <cellStyle name="標準 3 3 2 2 2 2 7" xfId="16331" xr:uid="{00000000-0005-0000-0000-000061450000}"/>
    <cellStyle name="標準 3 3 2 2 2 3" xfId="2042" xr:uid="{00000000-0005-0000-0000-000062450000}"/>
    <cellStyle name="標準 3 3 2 2 2 3 2" xfId="9529" xr:uid="{00000000-0005-0000-0000-000063450000}"/>
    <cellStyle name="標準 3 3 2 2 2 3 3" xfId="17013" xr:uid="{00000000-0005-0000-0000-000064450000}"/>
    <cellStyle name="標準 3 3 2 2 2 4" xfId="3402" xr:uid="{00000000-0005-0000-0000-000065450000}"/>
    <cellStyle name="標準 3 3 2 2 2 4 2" xfId="10889" xr:uid="{00000000-0005-0000-0000-000066450000}"/>
    <cellStyle name="標準 3 3 2 2 2 4 3" xfId="18373" xr:uid="{00000000-0005-0000-0000-000067450000}"/>
    <cellStyle name="標準 3 3 2 2 2 5" xfId="4764" xr:uid="{00000000-0005-0000-0000-000068450000}"/>
    <cellStyle name="標準 3 3 2 2 2 5 2" xfId="12251" xr:uid="{00000000-0005-0000-0000-000069450000}"/>
    <cellStyle name="標準 3 3 2 2 2 5 3" xfId="19735" xr:uid="{00000000-0005-0000-0000-00006A450000}"/>
    <cellStyle name="標準 3 3 2 2 2 6" xfId="6124" xr:uid="{00000000-0005-0000-0000-00006B450000}"/>
    <cellStyle name="標準 3 3 2 2 2 6 2" xfId="13611" xr:uid="{00000000-0005-0000-0000-00006C450000}"/>
    <cellStyle name="標準 3 3 2 2 2 6 3" xfId="21095" xr:uid="{00000000-0005-0000-0000-00006D450000}"/>
    <cellStyle name="標準 3 3 2 2 2 7" xfId="7490" xr:uid="{00000000-0005-0000-0000-00006E450000}"/>
    <cellStyle name="標準 3 3 2 2 2 7 2" xfId="14976" xr:uid="{00000000-0005-0000-0000-00006F450000}"/>
    <cellStyle name="標準 3 3 2 2 2 7 3" xfId="22460" xr:uid="{00000000-0005-0000-0000-000070450000}"/>
    <cellStyle name="標準 3 3 2 2 2 8" xfId="8169" xr:uid="{00000000-0005-0000-0000-000071450000}"/>
    <cellStyle name="標準 3 3 2 2 2 9" xfId="15653" xr:uid="{00000000-0005-0000-0000-000072450000}"/>
    <cellStyle name="標準 3 3 2 2 3" xfId="1020" xr:uid="{00000000-0005-0000-0000-000073450000}"/>
    <cellStyle name="標準 3 3 2 2 3 2" xfId="2382" xr:uid="{00000000-0005-0000-0000-000074450000}"/>
    <cellStyle name="標準 3 3 2 2 3 2 2" xfId="9869" xr:uid="{00000000-0005-0000-0000-000075450000}"/>
    <cellStyle name="標準 3 3 2 2 3 2 3" xfId="17353" xr:uid="{00000000-0005-0000-0000-000076450000}"/>
    <cellStyle name="標準 3 3 2 2 3 3" xfId="3742" xr:uid="{00000000-0005-0000-0000-000077450000}"/>
    <cellStyle name="標準 3 3 2 2 3 3 2" xfId="11229" xr:uid="{00000000-0005-0000-0000-000078450000}"/>
    <cellStyle name="標準 3 3 2 2 3 3 3" xfId="18713" xr:uid="{00000000-0005-0000-0000-000079450000}"/>
    <cellStyle name="標準 3 3 2 2 3 4" xfId="5104" xr:uid="{00000000-0005-0000-0000-00007A450000}"/>
    <cellStyle name="標準 3 3 2 2 3 4 2" xfId="12591" xr:uid="{00000000-0005-0000-0000-00007B450000}"/>
    <cellStyle name="標準 3 3 2 2 3 4 3" xfId="20075" xr:uid="{00000000-0005-0000-0000-00007C450000}"/>
    <cellStyle name="標準 3 3 2 2 3 5" xfId="6464" xr:uid="{00000000-0005-0000-0000-00007D450000}"/>
    <cellStyle name="標準 3 3 2 2 3 5 2" xfId="13951" xr:uid="{00000000-0005-0000-0000-00007E450000}"/>
    <cellStyle name="標準 3 3 2 2 3 5 3" xfId="21435" xr:uid="{00000000-0005-0000-0000-00007F450000}"/>
    <cellStyle name="標準 3 3 2 2 3 6" xfId="8509" xr:uid="{00000000-0005-0000-0000-000080450000}"/>
    <cellStyle name="標準 3 3 2 2 3 7" xfId="15993" xr:uid="{00000000-0005-0000-0000-000081450000}"/>
    <cellStyle name="標準 3 3 2 2 4" xfId="1702" xr:uid="{00000000-0005-0000-0000-000082450000}"/>
    <cellStyle name="標準 3 3 2 2 4 2" xfId="9189" xr:uid="{00000000-0005-0000-0000-000083450000}"/>
    <cellStyle name="標準 3 3 2 2 4 3" xfId="16673" xr:uid="{00000000-0005-0000-0000-000084450000}"/>
    <cellStyle name="標準 3 3 2 2 5" xfId="3062" xr:uid="{00000000-0005-0000-0000-000085450000}"/>
    <cellStyle name="標準 3 3 2 2 5 2" xfId="10549" xr:uid="{00000000-0005-0000-0000-000086450000}"/>
    <cellStyle name="標準 3 3 2 2 5 3" xfId="18033" xr:uid="{00000000-0005-0000-0000-000087450000}"/>
    <cellStyle name="標準 3 3 2 2 6" xfId="4424" xr:uid="{00000000-0005-0000-0000-000088450000}"/>
    <cellStyle name="標準 3 3 2 2 6 2" xfId="11911" xr:uid="{00000000-0005-0000-0000-000089450000}"/>
    <cellStyle name="標準 3 3 2 2 6 3" xfId="19395" xr:uid="{00000000-0005-0000-0000-00008A450000}"/>
    <cellStyle name="標準 3 3 2 2 7" xfId="5784" xr:uid="{00000000-0005-0000-0000-00008B450000}"/>
    <cellStyle name="標準 3 3 2 2 7 2" xfId="13271" xr:uid="{00000000-0005-0000-0000-00008C450000}"/>
    <cellStyle name="標準 3 3 2 2 7 3" xfId="20755" xr:uid="{00000000-0005-0000-0000-00008D450000}"/>
    <cellStyle name="標準 3 3 2 2 8" xfId="7152" xr:uid="{00000000-0005-0000-0000-00008E450000}"/>
    <cellStyle name="標準 3 3 2 2 8 2" xfId="14638" xr:uid="{00000000-0005-0000-0000-00008F450000}"/>
    <cellStyle name="標準 3 3 2 2 8 3" xfId="22122" xr:uid="{00000000-0005-0000-0000-000090450000}"/>
    <cellStyle name="標準 3 3 2 2 9" xfId="7831" xr:uid="{00000000-0005-0000-0000-000091450000}"/>
    <cellStyle name="標準 3 3 2 3" xfId="511" xr:uid="{00000000-0005-0000-0000-000092450000}"/>
    <cellStyle name="標準 3 3 2 3 2" xfId="1189" xr:uid="{00000000-0005-0000-0000-000093450000}"/>
    <cellStyle name="標準 3 3 2 3 2 2" xfId="2551" xr:uid="{00000000-0005-0000-0000-000094450000}"/>
    <cellStyle name="標準 3 3 2 3 2 2 2" xfId="10038" xr:uid="{00000000-0005-0000-0000-000095450000}"/>
    <cellStyle name="標準 3 3 2 3 2 2 3" xfId="17522" xr:uid="{00000000-0005-0000-0000-000096450000}"/>
    <cellStyle name="標準 3 3 2 3 2 3" xfId="3911" xr:uid="{00000000-0005-0000-0000-000097450000}"/>
    <cellStyle name="標準 3 3 2 3 2 3 2" xfId="11398" xr:uid="{00000000-0005-0000-0000-000098450000}"/>
    <cellStyle name="標準 3 3 2 3 2 3 3" xfId="18882" xr:uid="{00000000-0005-0000-0000-000099450000}"/>
    <cellStyle name="標準 3 3 2 3 2 4" xfId="5273" xr:uid="{00000000-0005-0000-0000-00009A450000}"/>
    <cellStyle name="標準 3 3 2 3 2 4 2" xfId="12760" xr:uid="{00000000-0005-0000-0000-00009B450000}"/>
    <cellStyle name="標準 3 3 2 3 2 4 3" xfId="20244" xr:uid="{00000000-0005-0000-0000-00009C450000}"/>
    <cellStyle name="標準 3 3 2 3 2 5" xfId="6633" xr:uid="{00000000-0005-0000-0000-00009D450000}"/>
    <cellStyle name="標準 3 3 2 3 2 5 2" xfId="14120" xr:uid="{00000000-0005-0000-0000-00009E450000}"/>
    <cellStyle name="標準 3 3 2 3 2 5 3" xfId="21604" xr:uid="{00000000-0005-0000-0000-00009F450000}"/>
    <cellStyle name="標準 3 3 2 3 2 6" xfId="8678" xr:uid="{00000000-0005-0000-0000-0000A0450000}"/>
    <cellStyle name="標準 3 3 2 3 2 7" xfId="16162" xr:uid="{00000000-0005-0000-0000-0000A1450000}"/>
    <cellStyle name="標準 3 3 2 3 3" xfId="1873" xr:uid="{00000000-0005-0000-0000-0000A2450000}"/>
    <cellStyle name="標準 3 3 2 3 3 2" xfId="9360" xr:uid="{00000000-0005-0000-0000-0000A3450000}"/>
    <cellStyle name="標準 3 3 2 3 3 3" xfId="16844" xr:uid="{00000000-0005-0000-0000-0000A4450000}"/>
    <cellStyle name="標準 3 3 2 3 4" xfId="3233" xr:uid="{00000000-0005-0000-0000-0000A5450000}"/>
    <cellStyle name="標準 3 3 2 3 4 2" xfId="10720" xr:uid="{00000000-0005-0000-0000-0000A6450000}"/>
    <cellStyle name="標準 3 3 2 3 4 3" xfId="18204" xr:uid="{00000000-0005-0000-0000-0000A7450000}"/>
    <cellStyle name="標準 3 3 2 3 5" xfId="4595" xr:uid="{00000000-0005-0000-0000-0000A8450000}"/>
    <cellStyle name="標準 3 3 2 3 5 2" xfId="12082" xr:uid="{00000000-0005-0000-0000-0000A9450000}"/>
    <cellStyle name="標準 3 3 2 3 5 3" xfId="19566" xr:uid="{00000000-0005-0000-0000-0000AA450000}"/>
    <cellStyle name="標準 3 3 2 3 6" xfId="5955" xr:uid="{00000000-0005-0000-0000-0000AB450000}"/>
    <cellStyle name="標準 3 3 2 3 6 2" xfId="13442" xr:uid="{00000000-0005-0000-0000-0000AC450000}"/>
    <cellStyle name="標準 3 3 2 3 6 3" xfId="20926" xr:uid="{00000000-0005-0000-0000-0000AD450000}"/>
    <cellStyle name="標準 3 3 2 3 7" xfId="7321" xr:uid="{00000000-0005-0000-0000-0000AE450000}"/>
    <cellStyle name="標準 3 3 2 3 7 2" xfId="14807" xr:uid="{00000000-0005-0000-0000-0000AF450000}"/>
    <cellStyle name="標準 3 3 2 3 7 3" xfId="22291" xr:uid="{00000000-0005-0000-0000-0000B0450000}"/>
    <cellStyle name="標準 3 3 2 3 8" xfId="8000" xr:uid="{00000000-0005-0000-0000-0000B1450000}"/>
    <cellStyle name="標準 3 3 2 3 9" xfId="15484" xr:uid="{00000000-0005-0000-0000-0000B2450000}"/>
    <cellStyle name="標準 3 3 2 4" xfId="850" xr:uid="{00000000-0005-0000-0000-0000B3450000}"/>
    <cellStyle name="標準 3 3 2 4 2" xfId="2212" xr:uid="{00000000-0005-0000-0000-0000B4450000}"/>
    <cellStyle name="標準 3 3 2 4 2 2" xfId="9699" xr:uid="{00000000-0005-0000-0000-0000B5450000}"/>
    <cellStyle name="標準 3 3 2 4 2 3" xfId="17183" xr:uid="{00000000-0005-0000-0000-0000B6450000}"/>
    <cellStyle name="標準 3 3 2 4 3" xfId="3572" xr:uid="{00000000-0005-0000-0000-0000B7450000}"/>
    <cellStyle name="標準 3 3 2 4 3 2" xfId="11059" xr:uid="{00000000-0005-0000-0000-0000B8450000}"/>
    <cellStyle name="標準 3 3 2 4 3 3" xfId="18543" xr:uid="{00000000-0005-0000-0000-0000B9450000}"/>
    <cellStyle name="標準 3 3 2 4 4" xfId="4934" xr:uid="{00000000-0005-0000-0000-0000BA450000}"/>
    <cellStyle name="標準 3 3 2 4 4 2" xfId="12421" xr:uid="{00000000-0005-0000-0000-0000BB450000}"/>
    <cellStyle name="標準 3 3 2 4 4 3" xfId="19905" xr:uid="{00000000-0005-0000-0000-0000BC450000}"/>
    <cellStyle name="標準 3 3 2 4 5" xfId="6294" xr:uid="{00000000-0005-0000-0000-0000BD450000}"/>
    <cellStyle name="標準 3 3 2 4 5 2" xfId="13781" xr:uid="{00000000-0005-0000-0000-0000BE450000}"/>
    <cellStyle name="標準 3 3 2 4 5 3" xfId="21265" xr:uid="{00000000-0005-0000-0000-0000BF450000}"/>
    <cellStyle name="標準 3 3 2 4 6" xfId="8339" xr:uid="{00000000-0005-0000-0000-0000C0450000}"/>
    <cellStyle name="標準 3 3 2 4 7" xfId="15823" xr:uid="{00000000-0005-0000-0000-0000C1450000}"/>
    <cellStyle name="標準 3 3 2 5" xfId="1533" xr:uid="{00000000-0005-0000-0000-0000C2450000}"/>
    <cellStyle name="標準 3 3 2 5 2" xfId="9020" xr:uid="{00000000-0005-0000-0000-0000C3450000}"/>
    <cellStyle name="標準 3 3 2 5 3" xfId="16504" xr:uid="{00000000-0005-0000-0000-0000C4450000}"/>
    <cellStyle name="標準 3 3 2 6" xfId="2893" xr:uid="{00000000-0005-0000-0000-0000C5450000}"/>
    <cellStyle name="標準 3 3 2 6 2" xfId="10380" xr:uid="{00000000-0005-0000-0000-0000C6450000}"/>
    <cellStyle name="標準 3 3 2 6 3" xfId="17864" xr:uid="{00000000-0005-0000-0000-0000C7450000}"/>
    <cellStyle name="標準 3 3 2 7" xfId="4255" xr:uid="{00000000-0005-0000-0000-0000C8450000}"/>
    <cellStyle name="標準 3 3 2 7 2" xfId="11742" xr:uid="{00000000-0005-0000-0000-0000C9450000}"/>
    <cellStyle name="標準 3 3 2 7 3" xfId="19226" xr:uid="{00000000-0005-0000-0000-0000CA450000}"/>
    <cellStyle name="標準 3 3 2 8" xfId="5615" xr:uid="{00000000-0005-0000-0000-0000CB450000}"/>
    <cellStyle name="標準 3 3 2 8 2" xfId="13102" xr:uid="{00000000-0005-0000-0000-0000CC450000}"/>
    <cellStyle name="標準 3 3 2 8 3" xfId="20586" xr:uid="{00000000-0005-0000-0000-0000CD450000}"/>
    <cellStyle name="標準 3 3 2 9" xfId="6982" xr:uid="{00000000-0005-0000-0000-0000CE450000}"/>
    <cellStyle name="標準 3 3 2 9 2" xfId="14468" xr:uid="{00000000-0005-0000-0000-0000CF450000}"/>
    <cellStyle name="標準 3 3 2 9 3" xfId="21952" xr:uid="{00000000-0005-0000-0000-0000D0450000}"/>
    <cellStyle name="標準 3 3 3" xfId="253" xr:uid="{00000000-0005-0000-0000-0000D1450000}"/>
    <cellStyle name="標準 3 3 3 10" xfId="15230" xr:uid="{00000000-0005-0000-0000-0000D2450000}"/>
    <cellStyle name="標準 3 3 3 2" xfId="595" xr:uid="{00000000-0005-0000-0000-0000D3450000}"/>
    <cellStyle name="標準 3 3 3 2 2" xfId="1273" xr:uid="{00000000-0005-0000-0000-0000D4450000}"/>
    <cellStyle name="標準 3 3 3 2 2 2" xfId="2635" xr:uid="{00000000-0005-0000-0000-0000D5450000}"/>
    <cellStyle name="標準 3 3 3 2 2 2 2" xfId="10122" xr:uid="{00000000-0005-0000-0000-0000D6450000}"/>
    <cellStyle name="標準 3 3 3 2 2 2 3" xfId="17606" xr:uid="{00000000-0005-0000-0000-0000D7450000}"/>
    <cellStyle name="標準 3 3 3 2 2 3" xfId="3995" xr:uid="{00000000-0005-0000-0000-0000D8450000}"/>
    <cellStyle name="標準 3 3 3 2 2 3 2" xfId="11482" xr:uid="{00000000-0005-0000-0000-0000D9450000}"/>
    <cellStyle name="標準 3 3 3 2 2 3 3" xfId="18966" xr:uid="{00000000-0005-0000-0000-0000DA450000}"/>
    <cellStyle name="標準 3 3 3 2 2 4" xfId="5357" xr:uid="{00000000-0005-0000-0000-0000DB450000}"/>
    <cellStyle name="標準 3 3 3 2 2 4 2" xfId="12844" xr:uid="{00000000-0005-0000-0000-0000DC450000}"/>
    <cellStyle name="標準 3 3 3 2 2 4 3" xfId="20328" xr:uid="{00000000-0005-0000-0000-0000DD450000}"/>
    <cellStyle name="標準 3 3 3 2 2 5" xfId="6717" xr:uid="{00000000-0005-0000-0000-0000DE450000}"/>
    <cellStyle name="標準 3 3 3 2 2 5 2" xfId="14204" xr:uid="{00000000-0005-0000-0000-0000DF450000}"/>
    <cellStyle name="標準 3 3 3 2 2 5 3" xfId="21688" xr:uid="{00000000-0005-0000-0000-0000E0450000}"/>
    <cellStyle name="標準 3 3 3 2 2 6" xfId="8762" xr:uid="{00000000-0005-0000-0000-0000E1450000}"/>
    <cellStyle name="標準 3 3 3 2 2 7" xfId="16246" xr:uid="{00000000-0005-0000-0000-0000E2450000}"/>
    <cellStyle name="標準 3 3 3 2 3" xfId="1957" xr:uid="{00000000-0005-0000-0000-0000E3450000}"/>
    <cellStyle name="標準 3 3 3 2 3 2" xfId="9444" xr:uid="{00000000-0005-0000-0000-0000E4450000}"/>
    <cellStyle name="標準 3 3 3 2 3 3" xfId="16928" xr:uid="{00000000-0005-0000-0000-0000E5450000}"/>
    <cellStyle name="標準 3 3 3 2 4" xfId="3317" xr:uid="{00000000-0005-0000-0000-0000E6450000}"/>
    <cellStyle name="標準 3 3 3 2 4 2" xfId="10804" xr:uid="{00000000-0005-0000-0000-0000E7450000}"/>
    <cellStyle name="標準 3 3 3 2 4 3" xfId="18288" xr:uid="{00000000-0005-0000-0000-0000E8450000}"/>
    <cellStyle name="標準 3 3 3 2 5" xfId="4679" xr:uid="{00000000-0005-0000-0000-0000E9450000}"/>
    <cellStyle name="標準 3 3 3 2 5 2" xfId="12166" xr:uid="{00000000-0005-0000-0000-0000EA450000}"/>
    <cellStyle name="標準 3 3 3 2 5 3" xfId="19650" xr:uid="{00000000-0005-0000-0000-0000EB450000}"/>
    <cellStyle name="標準 3 3 3 2 6" xfId="6039" xr:uid="{00000000-0005-0000-0000-0000EC450000}"/>
    <cellStyle name="標準 3 3 3 2 6 2" xfId="13526" xr:uid="{00000000-0005-0000-0000-0000ED450000}"/>
    <cellStyle name="標準 3 3 3 2 6 3" xfId="21010" xr:uid="{00000000-0005-0000-0000-0000EE450000}"/>
    <cellStyle name="標準 3 3 3 2 7" xfId="7405" xr:uid="{00000000-0005-0000-0000-0000EF450000}"/>
    <cellStyle name="標準 3 3 3 2 7 2" xfId="14891" xr:uid="{00000000-0005-0000-0000-0000F0450000}"/>
    <cellStyle name="標準 3 3 3 2 7 3" xfId="22375" xr:uid="{00000000-0005-0000-0000-0000F1450000}"/>
    <cellStyle name="標準 3 3 3 2 8" xfId="8084" xr:uid="{00000000-0005-0000-0000-0000F2450000}"/>
    <cellStyle name="標準 3 3 3 2 9" xfId="15568" xr:uid="{00000000-0005-0000-0000-0000F3450000}"/>
    <cellStyle name="標準 3 3 3 3" xfId="935" xr:uid="{00000000-0005-0000-0000-0000F4450000}"/>
    <cellStyle name="標準 3 3 3 3 2" xfId="2297" xr:uid="{00000000-0005-0000-0000-0000F5450000}"/>
    <cellStyle name="標準 3 3 3 3 2 2" xfId="9784" xr:uid="{00000000-0005-0000-0000-0000F6450000}"/>
    <cellStyle name="標準 3 3 3 3 2 3" xfId="17268" xr:uid="{00000000-0005-0000-0000-0000F7450000}"/>
    <cellStyle name="標準 3 3 3 3 3" xfId="3657" xr:uid="{00000000-0005-0000-0000-0000F8450000}"/>
    <cellStyle name="標準 3 3 3 3 3 2" xfId="11144" xr:uid="{00000000-0005-0000-0000-0000F9450000}"/>
    <cellStyle name="標準 3 3 3 3 3 3" xfId="18628" xr:uid="{00000000-0005-0000-0000-0000FA450000}"/>
    <cellStyle name="標準 3 3 3 3 4" xfId="5019" xr:uid="{00000000-0005-0000-0000-0000FB450000}"/>
    <cellStyle name="標準 3 3 3 3 4 2" xfId="12506" xr:uid="{00000000-0005-0000-0000-0000FC450000}"/>
    <cellStyle name="標準 3 3 3 3 4 3" xfId="19990" xr:uid="{00000000-0005-0000-0000-0000FD450000}"/>
    <cellStyle name="標準 3 3 3 3 5" xfId="6379" xr:uid="{00000000-0005-0000-0000-0000FE450000}"/>
    <cellStyle name="標準 3 3 3 3 5 2" xfId="13866" xr:uid="{00000000-0005-0000-0000-0000FF450000}"/>
    <cellStyle name="標準 3 3 3 3 5 3" xfId="21350" xr:uid="{00000000-0005-0000-0000-000000460000}"/>
    <cellStyle name="標準 3 3 3 3 6" xfId="8424" xr:uid="{00000000-0005-0000-0000-000001460000}"/>
    <cellStyle name="標準 3 3 3 3 7" xfId="15908" xr:uid="{00000000-0005-0000-0000-000002460000}"/>
    <cellStyle name="標準 3 3 3 4" xfId="1617" xr:uid="{00000000-0005-0000-0000-000003460000}"/>
    <cellStyle name="標準 3 3 3 4 2" xfId="9104" xr:uid="{00000000-0005-0000-0000-000004460000}"/>
    <cellStyle name="標準 3 3 3 4 3" xfId="16588" xr:uid="{00000000-0005-0000-0000-000005460000}"/>
    <cellStyle name="標準 3 3 3 5" xfId="2977" xr:uid="{00000000-0005-0000-0000-000006460000}"/>
    <cellStyle name="標準 3 3 3 5 2" xfId="10464" xr:uid="{00000000-0005-0000-0000-000007460000}"/>
    <cellStyle name="標準 3 3 3 5 3" xfId="17948" xr:uid="{00000000-0005-0000-0000-000008460000}"/>
    <cellStyle name="標準 3 3 3 6" xfId="4339" xr:uid="{00000000-0005-0000-0000-000009460000}"/>
    <cellStyle name="標準 3 3 3 6 2" xfId="11826" xr:uid="{00000000-0005-0000-0000-00000A460000}"/>
    <cellStyle name="標準 3 3 3 6 3" xfId="19310" xr:uid="{00000000-0005-0000-0000-00000B460000}"/>
    <cellStyle name="標準 3 3 3 7" xfId="5699" xr:uid="{00000000-0005-0000-0000-00000C460000}"/>
    <cellStyle name="標準 3 3 3 7 2" xfId="13186" xr:uid="{00000000-0005-0000-0000-00000D460000}"/>
    <cellStyle name="標準 3 3 3 7 3" xfId="20670" xr:uid="{00000000-0005-0000-0000-00000E460000}"/>
    <cellStyle name="標準 3 3 3 8" xfId="7067" xr:uid="{00000000-0005-0000-0000-00000F460000}"/>
    <cellStyle name="標準 3 3 3 8 2" xfId="14553" xr:uid="{00000000-0005-0000-0000-000010460000}"/>
    <cellStyle name="標準 3 3 3 8 3" xfId="22037" xr:uid="{00000000-0005-0000-0000-000011460000}"/>
    <cellStyle name="標準 3 3 3 9" xfId="7746" xr:uid="{00000000-0005-0000-0000-000012460000}"/>
    <cellStyle name="標準 3 3 4" xfId="426" xr:uid="{00000000-0005-0000-0000-000013460000}"/>
    <cellStyle name="標準 3 3 4 2" xfId="1104" xr:uid="{00000000-0005-0000-0000-000014460000}"/>
    <cellStyle name="標準 3 3 4 2 2" xfId="2466" xr:uid="{00000000-0005-0000-0000-000015460000}"/>
    <cellStyle name="標準 3 3 4 2 2 2" xfId="9953" xr:uid="{00000000-0005-0000-0000-000016460000}"/>
    <cellStyle name="標準 3 3 4 2 2 3" xfId="17437" xr:uid="{00000000-0005-0000-0000-000017460000}"/>
    <cellStyle name="標準 3 3 4 2 3" xfId="3826" xr:uid="{00000000-0005-0000-0000-000018460000}"/>
    <cellStyle name="標準 3 3 4 2 3 2" xfId="11313" xr:uid="{00000000-0005-0000-0000-000019460000}"/>
    <cellStyle name="標準 3 3 4 2 3 3" xfId="18797" xr:uid="{00000000-0005-0000-0000-00001A460000}"/>
    <cellStyle name="標準 3 3 4 2 4" xfId="5188" xr:uid="{00000000-0005-0000-0000-00001B460000}"/>
    <cellStyle name="標準 3 3 4 2 4 2" xfId="12675" xr:uid="{00000000-0005-0000-0000-00001C460000}"/>
    <cellStyle name="標準 3 3 4 2 4 3" xfId="20159" xr:uid="{00000000-0005-0000-0000-00001D460000}"/>
    <cellStyle name="標準 3 3 4 2 5" xfId="6548" xr:uid="{00000000-0005-0000-0000-00001E460000}"/>
    <cellStyle name="標準 3 3 4 2 5 2" xfId="14035" xr:uid="{00000000-0005-0000-0000-00001F460000}"/>
    <cellStyle name="標準 3 3 4 2 5 3" xfId="21519" xr:uid="{00000000-0005-0000-0000-000020460000}"/>
    <cellStyle name="標準 3 3 4 2 6" xfId="8593" xr:uid="{00000000-0005-0000-0000-000021460000}"/>
    <cellStyle name="標準 3 3 4 2 7" xfId="16077" xr:uid="{00000000-0005-0000-0000-000022460000}"/>
    <cellStyle name="標準 3 3 4 3" xfId="1788" xr:uid="{00000000-0005-0000-0000-000023460000}"/>
    <cellStyle name="標準 3 3 4 3 2" xfId="9275" xr:uid="{00000000-0005-0000-0000-000024460000}"/>
    <cellStyle name="標準 3 3 4 3 3" xfId="16759" xr:uid="{00000000-0005-0000-0000-000025460000}"/>
    <cellStyle name="標準 3 3 4 4" xfId="3148" xr:uid="{00000000-0005-0000-0000-000026460000}"/>
    <cellStyle name="標準 3 3 4 4 2" xfId="10635" xr:uid="{00000000-0005-0000-0000-000027460000}"/>
    <cellStyle name="標準 3 3 4 4 3" xfId="18119" xr:uid="{00000000-0005-0000-0000-000028460000}"/>
    <cellStyle name="標準 3 3 4 5" xfId="4510" xr:uid="{00000000-0005-0000-0000-000029460000}"/>
    <cellStyle name="標準 3 3 4 5 2" xfId="11997" xr:uid="{00000000-0005-0000-0000-00002A460000}"/>
    <cellStyle name="標準 3 3 4 5 3" xfId="19481" xr:uid="{00000000-0005-0000-0000-00002B460000}"/>
    <cellStyle name="標準 3 3 4 6" xfId="5870" xr:uid="{00000000-0005-0000-0000-00002C460000}"/>
    <cellStyle name="標準 3 3 4 6 2" xfId="13357" xr:uid="{00000000-0005-0000-0000-00002D460000}"/>
    <cellStyle name="標準 3 3 4 6 3" xfId="20841" xr:uid="{00000000-0005-0000-0000-00002E460000}"/>
    <cellStyle name="標準 3 3 4 7" xfId="7236" xr:uid="{00000000-0005-0000-0000-00002F460000}"/>
    <cellStyle name="標準 3 3 4 7 2" xfId="14722" xr:uid="{00000000-0005-0000-0000-000030460000}"/>
    <cellStyle name="標準 3 3 4 7 3" xfId="22206" xr:uid="{00000000-0005-0000-0000-000031460000}"/>
    <cellStyle name="標準 3 3 4 8" xfId="7915" xr:uid="{00000000-0005-0000-0000-000032460000}"/>
    <cellStyle name="標準 3 3 4 9" xfId="15399" xr:uid="{00000000-0005-0000-0000-000033460000}"/>
    <cellStyle name="標準 3 3 5" xfId="765" xr:uid="{00000000-0005-0000-0000-000034460000}"/>
    <cellStyle name="標準 3 3 5 2" xfId="2127" xr:uid="{00000000-0005-0000-0000-000035460000}"/>
    <cellStyle name="標準 3 3 5 2 2" xfId="9614" xr:uid="{00000000-0005-0000-0000-000036460000}"/>
    <cellStyle name="標準 3 3 5 2 3" xfId="17098" xr:uid="{00000000-0005-0000-0000-000037460000}"/>
    <cellStyle name="標準 3 3 5 3" xfId="3487" xr:uid="{00000000-0005-0000-0000-000038460000}"/>
    <cellStyle name="標準 3 3 5 3 2" xfId="10974" xr:uid="{00000000-0005-0000-0000-000039460000}"/>
    <cellStyle name="標準 3 3 5 3 3" xfId="18458" xr:uid="{00000000-0005-0000-0000-00003A460000}"/>
    <cellStyle name="標準 3 3 5 4" xfId="4849" xr:uid="{00000000-0005-0000-0000-00003B460000}"/>
    <cellStyle name="標準 3 3 5 4 2" xfId="12336" xr:uid="{00000000-0005-0000-0000-00003C460000}"/>
    <cellStyle name="標準 3 3 5 4 3" xfId="19820" xr:uid="{00000000-0005-0000-0000-00003D460000}"/>
    <cellStyle name="標準 3 3 5 5" xfId="6209" xr:uid="{00000000-0005-0000-0000-00003E460000}"/>
    <cellStyle name="標準 3 3 5 5 2" xfId="13696" xr:uid="{00000000-0005-0000-0000-00003F460000}"/>
    <cellStyle name="標準 3 3 5 5 3" xfId="21180" xr:uid="{00000000-0005-0000-0000-000040460000}"/>
    <cellStyle name="標準 3 3 5 6" xfId="8254" xr:uid="{00000000-0005-0000-0000-000041460000}"/>
    <cellStyle name="標準 3 3 5 7" xfId="15738" xr:uid="{00000000-0005-0000-0000-000042460000}"/>
    <cellStyle name="標準 3 3 6" xfId="1449" xr:uid="{00000000-0005-0000-0000-000043460000}"/>
    <cellStyle name="標準 3 3 6 2" xfId="8936" xr:uid="{00000000-0005-0000-0000-000044460000}"/>
    <cellStyle name="標準 3 3 6 3" xfId="16420" xr:uid="{00000000-0005-0000-0000-000045460000}"/>
    <cellStyle name="標準 3 3 7" xfId="2809" xr:uid="{00000000-0005-0000-0000-000046460000}"/>
    <cellStyle name="標準 3 3 7 2" xfId="10296" xr:uid="{00000000-0005-0000-0000-000047460000}"/>
    <cellStyle name="標準 3 3 7 3" xfId="17780" xr:uid="{00000000-0005-0000-0000-000048460000}"/>
    <cellStyle name="標準 3 3 8" xfId="4171" xr:uid="{00000000-0005-0000-0000-000049460000}"/>
    <cellStyle name="標準 3 3 8 2" xfId="11658" xr:uid="{00000000-0005-0000-0000-00004A460000}"/>
    <cellStyle name="標準 3 3 8 3" xfId="19142" xr:uid="{00000000-0005-0000-0000-00004B460000}"/>
    <cellStyle name="標準 3 3 9" xfId="5531" xr:uid="{00000000-0005-0000-0000-00004C460000}"/>
    <cellStyle name="標準 3 3 9 2" xfId="13018" xr:uid="{00000000-0005-0000-0000-00004D460000}"/>
    <cellStyle name="標準 3 3 9 3" xfId="20502" xr:uid="{00000000-0005-0000-0000-00004E460000}"/>
    <cellStyle name="標準 3 4" xfId="121" xr:uid="{00000000-0005-0000-0000-00004F460000}"/>
    <cellStyle name="標準 3 4 10" xfId="7614" xr:uid="{00000000-0005-0000-0000-000050460000}"/>
    <cellStyle name="標準 3 4 11" xfId="15098" xr:uid="{00000000-0005-0000-0000-000051460000}"/>
    <cellStyle name="標準 3 4 2" xfId="291" xr:uid="{00000000-0005-0000-0000-000052460000}"/>
    <cellStyle name="標準 3 4 2 10" xfId="15268" xr:uid="{00000000-0005-0000-0000-000053460000}"/>
    <cellStyle name="標準 3 4 2 2" xfId="633" xr:uid="{00000000-0005-0000-0000-000054460000}"/>
    <cellStyle name="標準 3 4 2 2 2" xfId="1311" xr:uid="{00000000-0005-0000-0000-000055460000}"/>
    <cellStyle name="標準 3 4 2 2 2 2" xfId="2673" xr:uid="{00000000-0005-0000-0000-000056460000}"/>
    <cellStyle name="標準 3 4 2 2 2 2 2" xfId="10160" xr:uid="{00000000-0005-0000-0000-000057460000}"/>
    <cellStyle name="標準 3 4 2 2 2 2 3" xfId="17644" xr:uid="{00000000-0005-0000-0000-000058460000}"/>
    <cellStyle name="標準 3 4 2 2 2 3" xfId="4033" xr:uid="{00000000-0005-0000-0000-000059460000}"/>
    <cellStyle name="標準 3 4 2 2 2 3 2" xfId="11520" xr:uid="{00000000-0005-0000-0000-00005A460000}"/>
    <cellStyle name="標準 3 4 2 2 2 3 3" xfId="19004" xr:uid="{00000000-0005-0000-0000-00005B460000}"/>
    <cellStyle name="標準 3 4 2 2 2 4" xfId="5395" xr:uid="{00000000-0005-0000-0000-00005C460000}"/>
    <cellStyle name="標準 3 4 2 2 2 4 2" xfId="12882" xr:uid="{00000000-0005-0000-0000-00005D460000}"/>
    <cellStyle name="標準 3 4 2 2 2 4 3" xfId="20366" xr:uid="{00000000-0005-0000-0000-00005E460000}"/>
    <cellStyle name="標準 3 4 2 2 2 5" xfId="6755" xr:uid="{00000000-0005-0000-0000-00005F460000}"/>
    <cellStyle name="標準 3 4 2 2 2 5 2" xfId="14242" xr:uid="{00000000-0005-0000-0000-000060460000}"/>
    <cellStyle name="標準 3 4 2 2 2 5 3" xfId="21726" xr:uid="{00000000-0005-0000-0000-000061460000}"/>
    <cellStyle name="標準 3 4 2 2 2 6" xfId="8800" xr:uid="{00000000-0005-0000-0000-000062460000}"/>
    <cellStyle name="標準 3 4 2 2 2 7" xfId="16284" xr:uid="{00000000-0005-0000-0000-000063460000}"/>
    <cellStyle name="標準 3 4 2 2 3" xfId="1995" xr:uid="{00000000-0005-0000-0000-000064460000}"/>
    <cellStyle name="標準 3 4 2 2 3 2" xfId="9482" xr:uid="{00000000-0005-0000-0000-000065460000}"/>
    <cellStyle name="標準 3 4 2 2 3 3" xfId="16966" xr:uid="{00000000-0005-0000-0000-000066460000}"/>
    <cellStyle name="標準 3 4 2 2 4" xfId="3355" xr:uid="{00000000-0005-0000-0000-000067460000}"/>
    <cellStyle name="標準 3 4 2 2 4 2" xfId="10842" xr:uid="{00000000-0005-0000-0000-000068460000}"/>
    <cellStyle name="標準 3 4 2 2 4 3" xfId="18326" xr:uid="{00000000-0005-0000-0000-000069460000}"/>
    <cellStyle name="標準 3 4 2 2 5" xfId="4717" xr:uid="{00000000-0005-0000-0000-00006A460000}"/>
    <cellStyle name="標準 3 4 2 2 5 2" xfId="12204" xr:uid="{00000000-0005-0000-0000-00006B460000}"/>
    <cellStyle name="標準 3 4 2 2 5 3" xfId="19688" xr:uid="{00000000-0005-0000-0000-00006C460000}"/>
    <cellStyle name="標準 3 4 2 2 6" xfId="6077" xr:uid="{00000000-0005-0000-0000-00006D460000}"/>
    <cellStyle name="標準 3 4 2 2 6 2" xfId="13564" xr:uid="{00000000-0005-0000-0000-00006E460000}"/>
    <cellStyle name="標準 3 4 2 2 6 3" xfId="21048" xr:uid="{00000000-0005-0000-0000-00006F460000}"/>
    <cellStyle name="標準 3 4 2 2 7" xfId="7443" xr:uid="{00000000-0005-0000-0000-000070460000}"/>
    <cellStyle name="標準 3 4 2 2 7 2" xfId="14929" xr:uid="{00000000-0005-0000-0000-000071460000}"/>
    <cellStyle name="標準 3 4 2 2 7 3" xfId="22413" xr:uid="{00000000-0005-0000-0000-000072460000}"/>
    <cellStyle name="標準 3 4 2 2 8" xfId="8122" xr:uid="{00000000-0005-0000-0000-000073460000}"/>
    <cellStyle name="標準 3 4 2 2 9" xfId="15606" xr:uid="{00000000-0005-0000-0000-000074460000}"/>
    <cellStyle name="標準 3 4 2 3" xfId="973" xr:uid="{00000000-0005-0000-0000-000075460000}"/>
    <cellStyle name="標準 3 4 2 3 2" xfId="2335" xr:uid="{00000000-0005-0000-0000-000076460000}"/>
    <cellStyle name="標準 3 4 2 3 2 2" xfId="9822" xr:uid="{00000000-0005-0000-0000-000077460000}"/>
    <cellStyle name="標準 3 4 2 3 2 3" xfId="17306" xr:uid="{00000000-0005-0000-0000-000078460000}"/>
    <cellStyle name="標準 3 4 2 3 3" xfId="3695" xr:uid="{00000000-0005-0000-0000-000079460000}"/>
    <cellStyle name="標準 3 4 2 3 3 2" xfId="11182" xr:uid="{00000000-0005-0000-0000-00007A460000}"/>
    <cellStyle name="標準 3 4 2 3 3 3" xfId="18666" xr:uid="{00000000-0005-0000-0000-00007B460000}"/>
    <cellStyle name="標準 3 4 2 3 4" xfId="5057" xr:uid="{00000000-0005-0000-0000-00007C460000}"/>
    <cellStyle name="標準 3 4 2 3 4 2" xfId="12544" xr:uid="{00000000-0005-0000-0000-00007D460000}"/>
    <cellStyle name="標準 3 4 2 3 4 3" xfId="20028" xr:uid="{00000000-0005-0000-0000-00007E460000}"/>
    <cellStyle name="標準 3 4 2 3 5" xfId="6417" xr:uid="{00000000-0005-0000-0000-00007F460000}"/>
    <cellStyle name="標準 3 4 2 3 5 2" xfId="13904" xr:uid="{00000000-0005-0000-0000-000080460000}"/>
    <cellStyle name="標準 3 4 2 3 5 3" xfId="21388" xr:uid="{00000000-0005-0000-0000-000081460000}"/>
    <cellStyle name="標準 3 4 2 3 6" xfId="8462" xr:uid="{00000000-0005-0000-0000-000082460000}"/>
    <cellStyle name="標準 3 4 2 3 7" xfId="15946" xr:uid="{00000000-0005-0000-0000-000083460000}"/>
    <cellStyle name="標準 3 4 2 4" xfId="1655" xr:uid="{00000000-0005-0000-0000-000084460000}"/>
    <cellStyle name="標準 3 4 2 4 2" xfId="9142" xr:uid="{00000000-0005-0000-0000-000085460000}"/>
    <cellStyle name="標準 3 4 2 4 3" xfId="16626" xr:uid="{00000000-0005-0000-0000-000086460000}"/>
    <cellStyle name="標準 3 4 2 5" xfId="3015" xr:uid="{00000000-0005-0000-0000-000087460000}"/>
    <cellStyle name="標準 3 4 2 5 2" xfId="10502" xr:uid="{00000000-0005-0000-0000-000088460000}"/>
    <cellStyle name="標準 3 4 2 5 3" xfId="17986" xr:uid="{00000000-0005-0000-0000-000089460000}"/>
    <cellStyle name="標準 3 4 2 6" xfId="4377" xr:uid="{00000000-0005-0000-0000-00008A460000}"/>
    <cellStyle name="標準 3 4 2 6 2" xfId="11864" xr:uid="{00000000-0005-0000-0000-00008B460000}"/>
    <cellStyle name="標準 3 4 2 6 3" xfId="19348" xr:uid="{00000000-0005-0000-0000-00008C460000}"/>
    <cellStyle name="標準 3 4 2 7" xfId="5737" xr:uid="{00000000-0005-0000-0000-00008D460000}"/>
    <cellStyle name="標準 3 4 2 7 2" xfId="13224" xr:uid="{00000000-0005-0000-0000-00008E460000}"/>
    <cellStyle name="標準 3 4 2 7 3" xfId="20708" xr:uid="{00000000-0005-0000-0000-00008F460000}"/>
    <cellStyle name="標準 3 4 2 8" xfId="7105" xr:uid="{00000000-0005-0000-0000-000090460000}"/>
    <cellStyle name="標準 3 4 2 8 2" xfId="14591" xr:uid="{00000000-0005-0000-0000-000091460000}"/>
    <cellStyle name="標準 3 4 2 8 3" xfId="22075" xr:uid="{00000000-0005-0000-0000-000092460000}"/>
    <cellStyle name="標準 3 4 2 9" xfId="7784" xr:uid="{00000000-0005-0000-0000-000093460000}"/>
    <cellStyle name="標準 3 4 3" xfId="464" xr:uid="{00000000-0005-0000-0000-000094460000}"/>
    <cellStyle name="標準 3 4 3 2" xfId="1142" xr:uid="{00000000-0005-0000-0000-000095460000}"/>
    <cellStyle name="標準 3 4 3 2 2" xfId="2504" xr:uid="{00000000-0005-0000-0000-000096460000}"/>
    <cellStyle name="標準 3 4 3 2 2 2" xfId="9991" xr:uid="{00000000-0005-0000-0000-000097460000}"/>
    <cellStyle name="標準 3 4 3 2 2 3" xfId="17475" xr:uid="{00000000-0005-0000-0000-000098460000}"/>
    <cellStyle name="標準 3 4 3 2 3" xfId="3864" xr:uid="{00000000-0005-0000-0000-000099460000}"/>
    <cellStyle name="標準 3 4 3 2 3 2" xfId="11351" xr:uid="{00000000-0005-0000-0000-00009A460000}"/>
    <cellStyle name="標準 3 4 3 2 3 3" xfId="18835" xr:uid="{00000000-0005-0000-0000-00009B460000}"/>
    <cellStyle name="標準 3 4 3 2 4" xfId="5226" xr:uid="{00000000-0005-0000-0000-00009C460000}"/>
    <cellStyle name="標準 3 4 3 2 4 2" xfId="12713" xr:uid="{00000000-0005-0000-0000-00009D460000}"/>
    <cellStyle name="標準 3 4 3 2 4 3" xfId="20197" xr:uid="{00000000-0005-0000-0000-00009E460000}"/>
    <cellStyle name="標準 3 4 3 2 5" xfId="6586" xr:uid="{00000000-0005-0000-0000-00009F460000}"/>
    <cellStyle name="標準 3 4 3 2 5 2" xfId="14073" xr:uid="{00000000-0005-0000-0000-0000A0460000}"/>
    <cellStyle name="標準 3 4 3 2 5 3" xfId="21557" xr:uid="{00000000-0005-0000-0000-0000A1460000}"/>
    <cellStyle name="標準 3 4 3 2 6" xfId="8631" xr:uid="{00000000-0005-0000-0000-0000A2460000}"/>
    <cellStyle name="標準 3 4 3 2 7" xfId="16115" xr:uid="{00000000-0005-0000-0000-0000A3460000}"/>
    <cellStyle name="標準 3 4 3 3" xfId="1826" xr:uid="{00000000-0005-0000-0000-0000A4460000}"/>
    <cellStyle name="標準 3 4 3 3 2" xfId="9313" xr:uid="{00000000-0005-0000-0000-0000A5460000}"/>
    <cellStyle name="標準 3 4 3 3 3" xfId="16797" xr:uid="{00000000-0005-0000-0000-0000A6460000}"/>
    <cellStyle name="標準 3 4 3 4" xfId="3186" xr:uid="{00000000-0005-0000-0000-0000A7460000}"/>
    <cellStyle name="標準 3 4 3 4 2" xfId="10673" xr:uid="{00000000-0005-0000-0000-0000A8460000}"/>
    <cellStyle name="標準 3 4 3 4 3" xfId="18157" xr:uid="{00000000-0005-0000-0000-0000A9460000}"/>
    <cellStyle name="標準 3 4 3 5" xfId="4548" xr:uid="{00000000-0005-0000-0000-0000AA460000}"/>
    <cellStyle name="標準 3 4 3 5 2" xfId="12035" xr:uid="{00000000-0005-0000-0000-0000AB460000}"/>
    <cellStyle name="標準 3 4 3 5 3" xfId="19519" xr:uid="{00000000-0005-0000-0000-0000AC460000}"/>
    <cellStyle name="標準 3 4 3 6" xfId="5908" xr:uid="{00000000-0005-0000-0000-0000AD460000}"/>
    <cellStyle name="標準 3 4 3 6 2" xfId="13395" xr:uid="{00000000-0005-0000-0000-0000AE460000}"/>
    <cellStyle name="標準 3 4 3 6 3" xfId="20879" xr:uid="{00000000-0005-0000-0000-0000AF460000}"/>
    <cellStyle name="標準 3 4 3 7" xfId="7274" xr:uid="{00000000-0005-0000-0000-0000B0460000}"/>
    <cellStyle name="標準 3 4 3 7 2" xfId="14760" xr:uid="{00000000-0005-0000-0000-0000B1460000}"/>
    <cellStyle name="標準 3 4 3 7 3" xfId="22244" xr:uid="{00000000-0005-0000-0000-0000B2460000}"/>
    <cellStyle name="標準 3 4 3 8" xfId="7953" xr:uid="{00000000-0005-0000-0000-0000B3460000}"/>
    <cellStyle name="標準 3 4 3 9" xfId="15437" xr:uid="{00000000-0005-0000-0000-0000B4460000}"/>
    <cellStyle name="標準 3 4 4" xfId="803" xr:uid="{00000000-0005-0000-0000-0000B5460000}"/>
    <cellStyle name="標準 3 4 4 2" xfId="2165" xr:uid="{00000000-0005-0000-0000-0000B6460000}"/>
    <cellStyle name="標準 3 4 4 2 2" xfId="9652" xr:uid="{00000000-0005-0000-0000-0000B7460000}"/>
    <cellStyle name="標準 3 4 4 2 3" xfId="17136" xr:uid="{00000000-0005-0000-0000-0000B8460000}"/>
    <cellStyle name="標準 3 4 4 3" xfId="3525" xr:uid="{00000000-0005-0000-0000-0000B9460000}"/>
    <cellStyle name="標準 3 4 4 3 2" xfId="11012" xr:uid="{00000000-0005-0000-0000-0000BA460000}"/>
    <cellStyle name="標準 3 4 4 3 3" xfId="18496" xr:uid="{00000000-0005-0000-0000-0000BB460000}"/>
    <cellStyle name="標準 3 4 4 4" xfId="4887" xr:uid="{00000000-0005-0000-0000-0000BC460000}"/>
    <cellStyle name="標準 3 4 4 4 2" xfId="12374" xr:uid="{00000000-0005-0000-0000-0000BD460000}"/>
    <cellStyle name="標準 3 4 4 4 3" xfId="19858" xr:uid="{00000000-0005-0000-0000-0000BE460000}"/>
    <cellStyle name="標準 3 4 4 5" xfId="6247" xr:uid="{00000000-0005-0000-0000-0000BF460000}"/>
    <cellStyle name="標準 3 4 4 5 2" xfId="13734" xr:uid="{00000000-0005-0000-0000-0000C0460000}"/>
    <cellStyle name="標準 3 4 4 5 3" xfId="21218" xr:uid="{00000000-0005-0000-0000-0000C1460000}"/>
    <cellStyle name="標準 3 4 4 6" xfId="8292" xr:uid="{00000000-0005-0000-0000-0000C2460000}"/>
    <cellStyle name="標準 3 4 4 7" xfId="15776" xr:uid="{00000000-0005-0000-0000-0000C3460000}"/>
    <cellStyle name="標準 3 4 5" xfId="1486" xr:uid="{00000000-0005-0000-0000-0000C4460000}"/>
    <cellStyle name="標準 3 4 5 2" xfId="8973" xr:uid="{00000000-0005-0000-0000-0000C5460000}"/>
    <cellStyle name="標準 3 4 5 3" xfId="16457" xr:uid="{00000000-0005-0000-0000-0000C6460000}"/>
    <cellStyle name="標準 3 4 6" xfId="2846" xr:uid="{00000000-0005-0000-0000-0000C7460000}"/>
    <cellStyle name="標準 3 4 6 2" xfId="10333" xr:uid="{00000000-0005-0000-0000-0000C8460000}"/>
    <cellStyle name="標準 3 4 6 3" xfId="17817" xr:uid="{00000000-0005-0000-0000-0000C9460000}"/>
    <cellStyle name="標準 3 4 7" xfId="4208" xr:uid="{00000000-0005-0000-0000-0000CA460000}"/>
    <cellStyle name="標準 3 4 7 2" xfId="11695" xr:uid="{00000000-0005-0000-0000-0000CB460000}"/>
    <cellStyle name="標準 3 4 7 3" xfId="19179" xr:uid="{00000000-0005-0000-0000-0000CC460000}"/>
    <cellStyle name="標準 3 4 8" xfId="5568" xr:uid="{00000000-0005-0000-0000-0000CD460000}"/>
    <cellStyle name="標準 3 4 8 2" xfId="13055" xr:uid="{00000000-0005-0000-0000-0000CE460000}"/>
    <cellStyle name="標準 3 4 8 3" xfId="20539" xr:uid="{00000000-0005-0000-0000-0000CF460000}"/>
    <cellStyle name="標準 3 4 9" xfId="6935" xr:uid="{00000000-0005-0000-0000-0000D0460000}"/>
    <cellStyle name="標準 3 4 9 2" xfId="14421" xr:uid="{00000000-0005-0000-0000-0000D1460000}"/>
    <cellStyle name="標準 3 4 9 3" xfId="21905" xr:uid="{00000000-0005-0000-0000-0000D2460000}"/>
    <cellStyle name="標準 3 5" xfId="206" xr:uid="{00000000-0005-0000-0000-0000D3460000}"/>
    <cellStyle name="標準 3 5 10" xfId="15183" xr:uid="{00000000-0005-0000-0000-0000D4460000}"/>
    <cellStyle name="標準 3 5 2" xfId="548" xr:uid="{00000000-0005-0000-0000-0000D5460000}"/>
    <cellStyle name="標準 3 5 2 2" xfId="1226" xr:uid="{00000000-0005-0000-0000-0000D6460000}"/>
    <cellStyle name="標準 3 5 2 2 2" xfId="2588" xr:uid="{00000000-0005-0000-0000-0000D7460000}"/>
    <cellStyle name="標準 3 5 2 2 2 2" xfId="10075" xr:uid="{00000000-0005-0000-0000-0000D8460000}"/>
    <cellStyle name="標準 3 5 2 2 2 3" xfId="17559" xr:uid="{00000000-0005-0000-0000-0000D9460000}"/>
    <cellStyle name="標準 3 5 2 2 3" xfId="3948" xr:uid="{00000000-0005-0000-0000-0000DA460000}"/>
    <cellStyle name="標準 3 5 2 2 3 2" xfId="11435" xr:uid="{00000000-0005-0000-0000-0000DB460000}"/>
    <cellStyle name="標準 3 5 2 2 3 3" xfId="18919" xr:uid="{00000000-0005-0000-0000-0000DC460000}"/>
    <cellStyle name="標準 3 5 2 2 4" xfId="5310" xr:uid="{00000000-0005-0000-0000-0000DD460000}"/>
    <cellStyle name="標準 3 5 2 2 4 2" xfId="12797" xr:uid="{00000000-0005-0000-0000-0000DE460000}"/>
    <cellStyle name="標準 3 5 2 2 4 3" xfId="20281" xr:uid="{00000000-0005-0000-0000-0000DF460000}"/>
    <cellStyle name="標準 3 5 2 2 5" xfId="6670" xr:uid="{00000000-0005-0000-0000-0000E0460000}"/>
    <cellStyle name="標準 3 5 2 2 5 2" xfId="14157" xr:uid="{00000000-0005-0000-0000-0000E1460000}"/>
    <cellStyle name="標準 3 5 2 2 5 3" xfId="21641" xr:uid="{00000000-0005-0000-0000-0000E2460000}"/>
    <cellStyle name="標準 3 5 2 2 6" xfId="8715" xr:uid="{00000000-0005-0000-0000-0000E3460000}"/>
    <cellStyle name="標準 3 5 2 2 7" xfId="16199" xr:uid="{00000000-0005-0000-0000-0000E4460000}"/>
    <cellStyle name="標準 3 5 2 3" xfId="1910" xr:uid="{00000000-0005-0000-0000-0000E5460000}"/>
    <cellStyle name="標準 3 5 2 3 2" xfId="9397" xr:uid="{00000000-0005-0000-0000-0000E6460000}"/>
    <cellStyle name="標準 3 5 2 3 3" xfId="16881" xr:uid="{00000000-0005-0000-0000-0000E7460000}"/>
    <cellStyle name="標準 3 5 2 4" xfId="3270" xr:uid="{00000000-0005-0000-0000-0000E8460000}"/>
    <cellStyle name="標準 3 5 2 4 2" xfId="10757" xr:uid="{00000000-0005-0000-0000-0000E9460000}"/>
    <cellStyle name="標準 3 5 2 4 3" xfId="18241" xr:uid="{00000000-0005-0000-0000-0000EA460000}"/>
    <cellStyle name="標準 3 5 2 5" xfId="4632" xr:uid="{00000000-0005-0000-0000-0000EB460000}"/>
    <cellStyle name="標準 3 5 2 5 2" xfId="12119" xr:uid="{00000000-0005-0000-0000-0000EC460000}"/>
    <cellStyle name="標準 3 5 2 5 3" xfId="19603" xr:uid="{00000000-0005-0000-0000-0000ED460000}"/>
    <cellStyle name="標準 3 5 2 6" xfId="5992" xr:uid="{00000000-0005-0000-0000-0000EE460000}"/>
    <cellStyle name="標準 3 5 2 6 2" xfId="13479" xr:uid="{00000000-0005-0000-0000-0000EF460000}"/>
    <cellStyle name="標準 3 5 2 6 3" xfId="20963" xr:uid="{00000000-0005-0000-0000-0000F0460000}"/>
    <cellStyle name="標準 3 5 2 7" xfId="7358" xr:uid="{00000000-0005-0000-0000-0000F1460000}"/>
    <cellStyle name="標準 3 5 2 7 2" xfId="14844" xr:uid="{00000000-0005-0000-0000-0000F2460000}"/>
    <cellStyle name="標準 3 5 2 7 3" xfId="22328" xr:uid="{00000000-0005-0000-0000-0000F3460000}"/>
    <cellStyle name="標準 3 5 2 8" xfId="8037" xr:uid="{00000000-0005-0000-0000-0000F4460000}"/>
    <cellStyle name="標準 3 5 2 9" xfId="15521" xr:uid="{00000000-0005-0000-0000-0000F5460000}"/>
    <cellStyle name="標準 3 5 3" xfId="888" xr:uid="{00000000-0005-0000-0000-0000F6460000}"/>
    <cellStyle name="標準 3 5 3 2" xfId="2250" xr:uid="{00000000-0005-0000-0000-0000F7460000}"/>
    <cellStyle name="標準 3 5 3 2 2" xfId="9737" xr:uid="{00000000-0005-0000-0000-0000F8460000}"/>
    <cellStyle name="標準 3 5 3 2 3" xfId="17221" xr:uid="{00000000-0005-0000-0000-0000F9460000}"/>
    <cellStyle name="標準 3 5 3 3" xfId="3610" xr:uid="{00000000-0005-0000-0000-0000FA460000}"/>
    <cellStyle name="標準 3 5 3 3 2" xfId="11097" xr:uid="{00000000-0005-0000-0000-0000FB460000}"/>
    <cellStyle name="標準 3 5 3 3 3" xfId="18581" xr:uid="{00000000-0005-0000-0000-0000FC460000}"/>
    <cellStyle name="標準 3 5 3 4" xfId="4972" xr:uid="{00000000-0005-0000-0000-0000FD460000}"/>
    <cellStyle name="標準 3 5 3 4 2" xfId="12459" xr:uid="{00000000-0005-0000-0000-0000FE460000}"/>
    <cellStyle name="標準 3 5 3 4 3" xfId="19943" xr:uid="{00000000-0005-0000-0000-0000FF460000}"/>
    <cellStyle name="標準 3 5 3 5" xfId="6332" xr:uid="{00000000-0005-0000-0000-000000470000}"/>
    <cellStyle name="標準 3 5 3 5 2" xfId="13819" xr:uid="{00000000-0005-0000-0000-000001470000}"/>
    <cellStyle name="標準 3 5 3 5 3" xfId="21303" xr:uid="{00000000-0005-0000-0000-000002470000}"/>
    <cellStyle name="標準 3 5 3 6" xfId="8377" xr:uid="{00000000-0005-0000-0000-000003470000}"/>
    <cellStyle name="標準 3 5 3 7" xfId="15861" xr:uid="{00000000-0005-0000-0000-000004470000}"/>
    <cellStyle name="標準 3 5 4" xfId="1570" xr:uid="{00000000-0005-0000-0000-000005470000}"/>
    <cellStyle name="標準 3 5 4 2" xfId="9057" xr:uid="{00000000-0005-0000-0000-000006470000}"/>
    <cellStyle name="標準 3 5 4 3" xfId="16541" xr:uid="{00000000-0005-0000-0000-000007470000}"/>
    <cellStyle name="標準 3 5 5" xfId="2930" xr:uid="{00000000-0005-0000-0000-000008470000}"/>
    <cellStyle name="標準 3 5 5 2" xfId="10417" xr:uid="{00000000-0005-0000-0000-000009470000}"/>
    <cellStyle name="標準 3 5 5 3" xfId="17901" xr:uid="{00000000-0005-0000-0000-00000A470000}"/>
    <cellStyle name="標準 3 5 6" xfId="4292" xr:uid="{00000000-0005-0000-0000-00000B470000}"/>
    <cellStyle name="標準 3 5 6 2" xfId="11779" xr:uid="{00000000-0005-0000-0000-00000C470000}"/>
    <cellStyle name="標準 3 5 6 3" xfId="19263" xr:uid="{00000000-0005-0000-0000-00000D470000}"/>
    <cellStyle name="標準 3 5 7" xfId="5652" xr:uid="{00000000-0005-0000-0000-00000E470000}"/>
    <cellStyle name="標準 3 5 7 2" xfId="13139" xr:uid="{00000000-0005-0000-0000-00000F470000}"/>
    <cellStyle name="標準 3 5 7 3" xfId="20623" xr:uid="{00000000-0005-0000-0000-000010470000}"/>
    <cellStyle name="標準 3 5 8" xfId="7020" xr:uid="{00000000-0005-0000-0000-000011470000}"/>
    <cellStyle name="標準 3 5 8 2" xfId="14506" xr:uid="{00000000-0005-0000-0000-000012470000}"/>
    <cellStyle name="標準 3 5 8 3" xfId="21990" xr:uid="{00000000-0005-0000-0000-000013470000}"/>
    <cellStyle name="標準 3 5 9" xfId="7699" xr:uid="{00000000-0005-0000-0000-000014470000}"/>
    <cellStyle name="標準 3 6" xfId="376" xr:uid="{00000000-0005-0000-0000-000015470000}"/>
    <cellStyle name="標準 3 7" xfId="379" xr:uid="{00000000-0005-0000-0000-000016470000}"/>
    <cellStyle name="標準 3 7 2" xfId="1057" xr:uid="{00000000-0005-0000-0000-000017470000}"/>
    <cellStyle name="標準 3 7 2 2" xfId="2419" xr:uid="{00000000-0005-0000-0000-000018470000}"/>
    <cellStyle name="標準 3 7 2 2 2" xfId="9906" xr:uid="{00000000-0005-0000-0000-000019470000}"/>
    <cellStyle name="標準 3 7 2 2 3" xfId="17390" xr:uid="{00000000-0005-0000-0000-00001A470000}"/>
    <cellStyle name="標準 3 7 2 3" xfId="3779" xr:uid="{00000000-0005-0000-0000-00001B470000}"/>
    <cellStyle name="標準 3 7 2 3 2" xfId="11266" xr:uid="{00000000-0005-0000-0000-00001C470000}"/>
    <cellStyle name="標準 3 7 2 3 3" xfId="18750" xr:uid="{00000000-0005-0000-0000-00001D470000}"/>
    <cellStyle name="標準 3 7 2 4" xfId="5141" xr:uid="{00000000-0005-0000-0000-00001E470000}"/>
    <cellStyle name="標準 3 7 2 4 2" xfId="12628" xr:uid="{00000000-0005-0000-0000-00001F470000}"/>
    <cellStyle name="標準 3 7 2 4 3" xfId="20112" xr:uid="{00000000-0005-0000-0000-000020470000}"/>
    <cellStyle name="標準 3 7 2 5" xfId="6501" xr:uid="{00000000-0005-0000-0000-000021470000}"/>
    <cellStyle name="標準 3 7 2 5 2" xfId="13988" xr:uid="{00000000-0005-0000-0000-000022470000}"/>
    <cellStyle name="標準 3 7 2 5 3" xfId="21472" xr:uid="{00000000-0005-0000-0000-000023470000}"/>
    <cellStyle name="標準 3 7 2 6" xfId="8546" xr:uid="{00000000-0005-0000-0000-000024470000}"/>
    <cellStyle name="標準 3 7 2 7" xfId="16030" xr:uid="{00000000-0005-0000-0000-000025470000}"/>
    <cellStyle name="標準 3 7 3" xfId="1741" xr:uid="{00000000-0005-0000-0000-000026470000}"/>
    <cellStyle name="標準 3 7 3 2" xfId="9228" xr:uid="{00000000-0005-0000-0000-000027470000}"/>
    <cellStyle name="標準 3 7 3 3" xfId="16712" xr:uid="{00000000-0005-0000-0000-000028470000}"/>
    <cellStyle name="標準 3 7 4" xfId="3101" xr:uid="{00000000-0005-0000-0000-000029470000}"/>
    <cellStyle name="標準 3 7 4 2" xfId="10588" xr:uid="{00000000-0005-0000-0000-00002A470000}"/>
    <cellStyle name="標準 3 7 4 3" xfId="18072" xr:uid="{00000000-0005-0000-0000-00002B470000}"/>
    <cellStyle name="標準 3 7 5" xfId="4463" xr:uid="{00000000-0005-0000-0000-00002C470000}"/>
    <cellStyle name="標準 3 7 5 2" xfId="11950" xr:uid="{00000000-0005-0000-0000-00002D470000}"/>
    <cellStyle name="標準 3 7 5 3" xfId="19434" xr:uid="{00000000-0005-0000-0000-00002E470000}"/>
    <cellStyle name="標準 3 7 6" xfId="5823" xr:uid="{00000000-0005-0000-0000-00002F470000}"/>
    <cellStyle name="標準 3 7 6 2" xfId="13310" xr:uid="{00000000-0005-0000-0000-000030470000}"/>
    <cellStyle name="標準 3 7 6 3" xfId="20794" xr:uid="{00000000-0005-0000-0000-000031470000}"/>
    <cellStyle name="標準 3 7 7" xfId="7189" xr:uid="{00000000-0005-0000-0000-000032470000}"/>
    <cellStyle name="標準 3 7 7 2" xfId="14675" xr:uid="{00000000-0005-0000-0000-000033470000}"/>
    <cellStyle name="標準 3 7 7 3" xfId="22159" xr:uid="{00000000-0005-0000-0000-000034470000}"/>
    <cellStyle name="標準 3 7 8" xfId="7868" xr:uid="{00000000-0005-0000-0000-000035470000}"/>
    <cellStyle name="標準 3 7 9" xfId="15352" xr:uid="{00000000-0005-0000-0000-000036470000}"/>
    <cellStyle name="標準 3 8" xfId="718" xr:uid="{00000000-0005-0000-0000-000037470000}"/>
    <cellStyle name="標準 3 8 2" xfId="2080" xr:uid="{00000000-0005-0000-0000-000038470000}"/>
    <cellStyle name="標準 3 8 2 2" xfId="9567" xr:uid="{00000000-0005-0000-0000-000039470000}"/>
    <cellStyle name="標準 3 8 2 3" xfId="17051" xr:uid="{00000000-0005-0000-0000-00003A470000}"/>
    <cellStyle name="標準 3 8 3" xfId="3440" xr:uid="{00000000-0005-0000-0000-00003B470000}"/>
    <cellStyle name="標準 3 8 3 2" xfId="10927" xr:uid="{00000000-0005-0000-0000-00003C470000}"/>
    <cellStyle name="標準 3 8 3 3" xfId="18411" xr:uid="{00000000-0005-0000-0000-00003D470000}"/>
    <cellStyle name="標準 3 8 4" xfId="4802" xr:uid="{00000000-0005-0000-0000-00003E470000}"/>
    <cellStyle name="標準 3 8 4 2" xfId="12289" xr:uid="{00000000-0005-0000-0000-00003F470000}"/>
    <cellStyle name="標準 3 8 4 3" xfId="19773" xr:uid="{00000000-0005-0000-0000-000040470000}"/>
    <cellStyle name="標準 3 8 5" xfId="6162" xr:uid="{00000000-0005-0000-0000-000041470000}"/>
    <cellStyle name="標準 3 8 5 2" xfId="13649" xr:uid="{00000000-0005-0000-0000-000042470000}"/>
    <cellStyle name="標準 3 8 5 3" xfId="21133" xr:uid="{00000000-0005-0000-0000-000043470000}"/>
    <cellStyle name="標準 3 8 6" xfId="8207" xr:uid="{00000000-0005-0000-0000-000044470000}"/>
    <cellStyle name="標準 3 8 7" xfId="15691" xr:uid="{00000000-0005-0000-0000-000045470000}"/>
    <cellStyle name="標準 3 9" xfId="1412" xr:uid="{00000000-0005-0000-0000-000046470000}"/>
    <cellStyle name="標準 3 9 2" xfId="8900" xr:uid="{00000000-0005-0000-0000-000047470000}"/>
    <cellStyle name="標準 3 9 3" xfId="16384" xr:uid="{00000000-0005-0000-0000-000048470000}"/>
    <cellStyle name="標準 30" xfId="6848" xr:uid="{00000000-0005-0000-0000-000049470000}"/>
    <cellStyle name="標準 30 2" xfId="14334" xr:uid="{00000000-0005-0000-0000-00004A470000}"/>
    <cellStyle name="標準 30 3" xfId="21818" xr:uid="{00000000-0005-0000-0000-00004B470000}"/>
    <cellStyle name="標準 31" xfId="7527" xr:uid="{00000000-0005-0000-0000-00004C470000}"/>
    <cellStyle name="標準 32" xfId="7526" xr:uid="{00000000-0005-0000-0000-00004D470000}"/>
    <cellStyle name="標準 4" xfId="39" xr:uid="{00000000-0005-0000-0000-00004E470000}"/>
    <cellStyle name="標準 4 10" xfId="2774" xr:uid="{00000000-0005-0000-0000-00004F470000}"/>
    <cellStyle name="標準 4 10 2" xfId="10261" xr:uid="{00000000-0005-0000-0000-000050470000}"/>
    <cellStyle name="標準 4 10 3" xfId="17745" xr:uid="{00000000-0005-0000-0000-000051470000}"/>
    <cellStyle name="標準 4 11" xfId="4136" xr:uid="{00000000-0005-0000-0000-000052470000}"/>
    <cellStyle name="標準 4 11 2" xfId="11623" xr:uid="{00000000-0005-0000-0000-000053470000}"/>
    <cellStyle name="標準 4 11 3" xfId="19107" xr:uid="{00000000-0005-0000-0000-000054470000}"/>
    <cellStyle name="標準 4 12" xfId="5496" xr:uid="{00000000-0005-0000-0000-000055470000}"/>
    <cellStyle name="標準 4 12 2" xfId="12983" xr:uid="{00000000-0005-0000-0000-000056470000}"/>
    <cellStyle name="標準 4 12 3" xfId="20467" xr:uid="{00000000-0005-0000-0000-000057470000}"/>
    <cellStyle name="標準 4 13" xfId="6851" xr:uid="{00000000-0005-0000-0000-000058470000}"/>
    <cellStyle name="標準 4 13 2" xfId="14337" xr:uid="{00000000-0005-0000-0000-000059470000}"/>
    <cellStyle name="標準 4 13 3" xfId="21821" xr:uid="{00000000-0005-0000-0000-00005A470000}"/>
    <cellStyle name="標準 4 14" xfId="7530" xr:uid="{00000000-0005-0000-0000-00005B470000}"/>
    <cellStyle name="標準 4 15" xfId="15014" xr:uid="{00000000-0005-0000-0000-00005C470000}"/>
    <cellStyle name="標準 4 2" xfId="59" xr:uid="{00000000-0005-0000-0000-00005D470000}"/>
    <cellStyle name="標準 4 2 10" xfId="5514" xr:uid="{00000000-0005-0000-0000-00005E470000}"/>
    <cellStyle name="標準 4 2 10 2" xfId="13001" xr:uid="{00000000-0005-0000-0000-00005F470000}"/>
    <cellStyle name="標準 4 2 10 3" xfId="20485" xr:uid="{00000000-0005-0000-0000-000060470000}"/>
    <cellStyle name="標準 4 2 11" xfId="6868" xr:uid="{00000000-0005-0000-0000-000061470000}"/>
    <cellStyle name="標準 4 2 11 2" xfId="14354" xr:uid="{00000000-0005-0000-0000-000062470000}"/>
    <cellStyle name="標準 4 2 11 3" xfId="21838" xr:uid="{00000000-0005-0000-0000-000063470000}"/>
    <cellStyle name="標準 4 2 12" xfId="7547" xr:uid="{00000000-0005-0000-0000-000064470000}"/>
    <cellStyle name="標準 4 2 13" xfId="15031" xr:uid="{00000000-0005-0000-0000-000065470000}"/>
    <cellStyle name="標準 4 2 2" xfId="94" xr:uid="{00000000-0005-0000-0000-000066470000}"/>
    <cellStyle name="標準 4 2 2 10" xfId="6915" xr:uid="{00000000-0005-0000-0000-000067470000}"/>
    <cellStyle name="標準 4 2 2 10 2" xfId="14401" xr:uid="{00000000-0005-0000-0000-000068470000}"/>
    <cellStyle name="標準 4 2 2 10 3" xfId="21885" xr:uid="{00000000-0005-0000-0000-000069470000}"/>
    <cellStyle name="標準 4 2 2 11" xfId="7594" xr:uid="{00000000-0005-0000-0000-00006A470000}"/>
    <cellStyle name="標準 4 2 2 12" xfId="15078" xr:uid="{00000000-0005-0000-0000-00006B470000}"/>
    <cellStyle name="標準 4 2 2 2" xfId="186" xr:uid="{00000000-0005-0000-0000-00006C470000}"/>
    <cellStyle name="標準 4 2 2 2 10" xfId="7679" xr:uid="{00000000-0005-0000-0000-00006D470000}"/>
    <cellStyle name="標準 4 2 2 2 11" xfId="15163" xr:uid="{00000000-0005-0000-0000-00006E470000}"/>
    <cellStyle name="標準 4 2 2 2 2" xfId="356" xr:uid="{00000000-0005-0000-0000-00006F470000}"/>
    <cellStyle name="標準 4 2 2 2 2 10" xfId="15333" xr:uid="{00000000-0005-0000-0000-000070470000}"/>
    <cellStyle name="標準 4 2 2 2 2 2" xfId="698" xr:uid="{00000000-0005-0000-0000-000071470000}"/>
    <cellStyle name="標準 4 2 2 2 2 2 2" xfId="1376" xr:uid="{00000000-0005-0000-0000-000072470000}"/>
    <cellStyle name="標準 4 2 2 2 2 2 2 2" xfId="2738" xr:uid="{00000000-0005-0000-0000-000073470000}"/>
    <cellStyle name="標準 4 2 2 2 2 2 2 2 2" xfId="10225" xr:uid="{00000000-0005-0000-0000-000074470000}"/>
    <cellStyle name="標準 4 2 2 2 2 2 2 2 3" xfId="17709" xr:uid="{00000000-0005-0000-0000-000075470000}"/>
    <cellStyle name="標準 4 2 2 2 2 2 2 3" xfId="4098" xr:uid="{00000000-0005-0000-0000-000076470000}"/>
    <cellStyle name="標準 4 2 2 2 2 2 2 3 2" xfId="11585" xr:uid="{00000000-0005-0000-0000-000077470000}"/>
    <cellStyle name="標準 4 2 2 2 2 2 2 3 3" xfId="19069" xr:uid="{00000000-0005-0000-0000-000078470000}"/>
    <cellStyle name="標準 4 2 2 2 2 2 2 4" xfId="5460" xr:uid="{00000000-0005-0000-0000-000079470000}"/>
    <cellStyle name="標準 4 2 2 2 2 2 2 4 2" xfId="12947" xr:uid="{00000000-0005-0000-0000-00007A470000}"/>
    <cellStyle name="標準 4 2 2 2 2 2 2 4 3" xfId="20431" xr:uid="{00000000-0005-0000-0000-00007B470000}"/>
    <cellStyle name="標準 4 2 2 2 2 2 2 5" xfId="6820" xr:uid="{00000000-0005-0000-0000-00007C470000}"/>
    <cellStyle name="標準 4 2 2 2 2 2 2 5 2" xfId="14307" xr:uid="{00000000-0005-0000-0000-00007D470000}"/>
    <cellStyle name="標準 4 2 2 2 2 2 2 5 3" xfId="21791" xr:uid="{00000000-0005-0000-0000-00007E470000}"/>
    <cellStyle name="標準 4 2 2 2 2 2 2 6" xfId="8865" xr:uid="{00000000-0005-0000-0000-00007F470000}"/>
    <cellStyle name="標準 4 2 2 2 2 2 2 7" xfId="16349" xr:uid="{00000000-0005-0000-0000-000080470000}"/>
    <cellStyle name="標準 4 2 2 2 2 2 3" xfId="2060" xr:uid="{00000000-0005-0000-0000-000081470000}"/>
    <cellStyle name="標準 4 2 2 2 2 2 3 2" xfId="9547" xr:uid="{00000000-0005-0000-0000-000082470000}"/>
    <cellStyle name="標準 4 2 2 2 2 2 3 3" xfId="17031" xr:uid="{00000000-0005-0000-0000-000083470000}"/>
    <cellStyle name="標準 4 2 2 2 2 2 4" xfId="3420" xr:uid="{00000000-0005-0000-0000-000084470000}"/>
    <cellStyle name="標準 4 2 2 2 2 2 4 2" xfId="10907" xr:uid="{00000000-0005-0000-0000-000085470000}"/>
    <cellStyle name="標準 4 2 2 2 2 2 4 3" xfId="18391" xr:uid="{00000000-0005-0000-0000-000086470000}"/>
    <cellStyle name="標準 4 2 2 2 2 2 5" xfId="4782" xr:uid="{00000000-0005-0000-0000-000087470000}"/>
    <cellStyle name="標準 4 2 2 2 2 2 5 2" xfId="12269" xr:uid="{00000000-0005-0000-0000-000088470000}"/>
    <cellStyle name="標準 4 2 2 2 2 2 5 3" xfId="19753" xr:uid="{00000000-0005-0000-0000-000089470000}"/>
    <cellStyle name="標準 4 2 2 2 2 2 6" xfId="6142" xr:uid="{00000000-0005-0000-0000-00008A470000}"/>
    <cellStyle name="標準 4 2 2 2 2 2 6 2" xfId="13629" xr:uid="{00000000-0005-0000-0000-00008B470000}"/>
    <cellStyle name="標準 4 2 2 2 2 2 6 3" xfId="21113" xr:uid="{00000000-0005-0000-0000-00008C470000}"/>
    <cellStyle name="標準 4 2 2 2 2 2 7" xfId="7508" xr:uid="{00000000-0005-0000-0000-00008D470000}"/>
    <cellStyle name="標準 4 2 2 2 2 2 7 2" xfId="14994" xr:uid="{00000000-0005-0000-0000-00008E470000}"/>
    <cellStyle name="標準 4 2 2 2 2 2 7 3" xfId="22478" xr:uid="{00000000-0005-0000-0000-00008F470000}"/>
    <cellStyle name="標準 4 2 2 2 2 2 8" xfId="8187" xr:uid="{00000000-0005-0000-0000-000090470000}"/>
    <cellStyle name="標準 4 2 2 2 2 2 9" xfId="15671" xr:uid="{00000000-0005-0000-0000-000091470000}"/>
    <cellStyle name="標準 4 2 2 2 2 3" xfId="1038" xr:uid="{00000000-0005-0000-0000-000092470000}"/>
    <cellStyle name="標準 4 2 2 2 2 3 2" xfId="2400" xr:uid="{00000000-0005-0000-0000-000093470000}"/>
    <cellStyle name="標準 4 2 2 2 2 3 2 2" xfId="9887" xr:uid="{00000000-0005-0000-0000-000094470000}"/>
    <cellStyle name="標準 4 2 2 2 2 3 2 3" xfId="17371" xr:uid="{00000000-0005-0000-0000-000095470000}"/>
    <cellStyle name="標準 4 2 2 2 2 3 3" xfId="3760" xr:uid="{00000000-0005-0000-0000-000096470000}"/>
    <cellStyle name="標準 4 2 2 2 2 3 3 2" xfId="11247" xr:uid="{00000000-0005-0000-0000-000097470000}"/>
    <cellStyle name="標準 4 2 2 2 2 3 3 3" xfId="18731" xr:uid="{00000000-0005-0000-0000-000098470000}"/>
    <cellStyle name="標準 4 2 2 2 2 3 4" xfId="5122" xr:uid="{00000000-0005-0000-0000-000099470000}"/>
    <cellStyle name="標準 4 2 2 2 2 3 4 2" xfId="12609" xr:uid="{00000000-0005-0000-0000-00009A470000}"/>
    <cellStyle name="標準 4 2 2 2 2 3 4 3" xfId="20093" xr:uid="{00000000-0005-0000-0000-00009B470000}"/>
    <cellStyle name="標準 4 2 2 2 2 3 5" xfId="6482" xr:uid="{00000000-0005-0000-0000-00009C470000}"/>
    <cellStyle name="標準 4 2 2 2 2 3 5 2" xfId="13969" xr:uid="{00000000-0005-0000-0000-00009D470000}"/>
    <cellStyle name="標準 4 2 2 2 2 3 5 3" xfId="21453" xr:uid="{00000000-0005-0000-0000-00009E470000}"/>
    <cellStyle name="標準 4 2 2 2 2 3 6" xfId="8527" xr:uid="{00000000-0005-0000-0000-00009F470000}"/>
    <cellStyle name="標準 4 2 2 2 2 3 7" xfId="16011" xr:uid="{00000000-0005-0000-0000-0000A0470000}"/>
    <cellStyle name="標準 4 2 2 2 2 4" xfId="1720" xr:uid="{00000000-0005-0000-0000-0000A1470000}"/>
    <cellStyle name="標準 4 2 2 2 2 4 2" xfId="9207" xr:uid="{00000000-0005-0000-0000-0000A2470000}"/>
    <cellStyle name="標準 4 2 2 2 2 4 3" xfId="16691" xr:uid="{00000000-0005-0000-0000-0000A3470000}"/>
    <cellStyle name="標準 4 2 2 2 2 5" xfId="3080" xr:uid="{00000000-0005-0000-0000-0000A4470000}"/>
    <cellStyle name="標準 4 2 2 2 2 5 2" xfId="10567" xr:uid="{00000000-0005-0000-0000-0000A5470000}"/>
    <cellStyle name="標準 4 2 2 2 2 5 3" xfId="18051" xr:uid="{00000000-0005-0000-0000-0000A6470000}"/>
    <cellStyle name="標準 4 2 2 2 2 6" xfId="4442" xr:uid="{00000000-0005-0000-0000-0000A7470000}"/>
    <cellStyle name="標準 4 2 2 2 2 6 2" xfId="11929" xr:uid="{00000000-0005-0000-0000-0000A8470000}"/>
    <cellStyle name="標準 4 2 2 2 2 6 3" xfId="19413" xr:uid="{00000000-0005-0000-0000-0000A9470000}"/>
    <cellStyle name="標準 4 2 2 2 2 7" xfId="5802" xr:uid="{00000000-0005-0000-0000-0000AA470000}"/>
    <cellStyle name="標準 4 2 2 2 2 7 2" xfId="13289" xr:uid="{00000000-0005-0000-0000-0000AB470000}"/>
    <cellStyle name="標準 4 2 2 2 2 7 3" xfId="20773" xr:uid="{00000000-0005-0000-0000-0000AC470000}"/>
    <cellStyle name="標準 4 2 2 2 2 8" xfId="7170" xr:uid="{00000000-0005-0000-0000-0000AD470000}"/>
    <cellStyle name="標準 4 2 2 2 2 8 2" xfId="14656" xr:uid="{00000000-0005-0000-0000-0000AE470000}"/>
    <cellStyle name="標準 4 2 2 2 2 8 3" xfId="22140" xr:uid="{00000000-0005-0000-0000-0000AF470000}"/>
    <cellStyle name="標準 4 2 2 2 2 9" xfId="7849" xr:uid="{00000000-0005-0000-0000-0000B0470000}"/>
    <cellStyle name="標準 4 2 2 2 3" xfId="529" xr:uid="{00000000-0005-0000-0000-0000B1470000}"/>
    <cellStyle name="標準 4 2 2 2 3 2" xfId="1207" xr:uid="{00000000-0005-0000-0000-0000B2470000}"/>
    <cellStyle name="標準 4 2 2 2 3 2 2" xfId="2569" xr:uid="{00000000-0005-0000-0000-0000B3470000}"/>
    <cellStyle name="標準 4 2 2 2 3 2 2 2" xfId="10056" xr:uid="{00000000-0005-0000-0000-0000B4470000}"/>
    <cellStyle name="標準 4 2 2 2 3 2 2 3" xfId="17540" xr:uid="{00000000-0005-0000-0000-0000B5470000}"/>
    <cellStyle name="標準 4 2 2 2 3 2 3" xfId="3929" xr:uid="{00000000-0005-0000-0000-0000B6470000}"/>
    <cellStyle name="標準 4 2 2 2 3 2 3 2" xfId="11416" xr:uid="{00000000-0005-0000-0000-0000B7470000}"/>
    <cellStyle name="標準 4 2 2 2 3 2 3 3" xfId="18900" xr:uid="{00000000-0005-0000-0000-0000B8470000}"/>
    <cellStyle name="標準 4 2 2 2 3 2 4" xfId="5291" xr:uid="{00000000-0005-0000-0000-0000B9470000}"/>
    <cellStyle name="標準 4 2 2 2 3 2 4 2" xfId="12778" xr:uid="{00000000-0005-0000-0000-0000BA470000}"/>
    <cellStyle name="標準 4 2 2 2 3 2 4 3" xfId="20262" xr:uid="{00000000-0005-0000-0000-0000BB470000}"/>
    <cellStyle name="標準 4 2 2 2 3 2 5" xfId="6651" xr:uid="{00000000-0005-0000-0000-0000BC470000}"/>
    <cellStyle name="標準 4 2 2 2 3 2 5 2" xfId="14138" xr:uid="{00000000-0005-0000-0000-0000BD470000}"/>
    <cellStyle name="標準 4 2 2 2 3 2 5 3" xfId="21622" xr:uid="{00000000-0005-0000-0000-0000BE470000}"/>
    <cellStyle name="標準 4 2 2 2 3 2 6" xfId="8696" xr:uid="{00000000-0005-0000-0000-0000BF470000}"/>
    <cellStyle name="標準 4 2 2 2 3 2 7" xfId="16180" xr:uid="{00000000-0005-0000-0000-0000C0470000}"/>
    <cellStyle name="標準 4 2 2 2 3 3" xfId="1891" xr:uid="{00000000-0005-0000-0000-0000C1470000}"/>
    <cellStyle name="標準 4 2 2 2 3 3 2" xfId="9378" xr:uid="{00000000-0005-0000-0000-0000C2470000}"/>
    <cellStyle name="標準 4 2 2 2 3 3 3" xfId="16862" xr:uid="{00000000-0005-0000-0000-0000C3470000}"/>
    <cellStyle name="標準 4 2 2 2 3 4" xfId="3251" xr:uid="{00000000-0005-0000-0000-0000C4470000}"/>
    <cellStyle name="標準 4 2 2 2 3 4 2" xfId="10738" xr:uid="{00000000-0005-0000-0000-0000C5470000}"/>
    <cellStyle name="標準 4 2 2 2 3 4 3" xfId="18222" xr:uid="{00000000-0005-0000-0000-0000C6470000}"/>
    <cellStyle name="標準 4 2 2 2 3 5" xfId="4613" xr:uid="{00000000-0005-0000-0000-0000C7470000}"/>
    <cellStyle name="標準 4 2 2 2 3 5 2" xfId="12100" xr:uid="{00000000-0005-0000-0000-0000C8470000}"/>
    <cellStyle name="標準 4 2 2 2 3 5 3" xfId="19584" xr:uid="{00000000-0005-0000-0000-0000C9470000}"/>
    <cellStyle name="標準 4 2 2 2 3 6" xfId="5973" xr:uid="{00000000-0005-0000-0000-0000CA470000}"/>
    <cellStyle name="標準 4 2 2 2 3 6 2" xfId="13460" xr:uid="{00000000-0005-0000-0000-0000CB470000}"/>
    <cellStyle name="標準 4 2 2 2 3 6 3" xfId="20944" xr:uid="{00000000-0005-0000-0000-0000CC470000}"/>
    <cellStyle name="標準 4 2 2 2 3 7" xfId="7339" xr:uid="{00000000-0005-0000-0000-0000CD470000}"/>
    <cellStyle name="標準 4 2 2 2 3 7 2" xfId="14825" xr:uid="{00000000-0005-0000-0000-0000CE470000}"/>
    <cellStyle name="標準 4 2 2 2 3 7 3" xfId="22309" xr:uid="{00000000-0005-0000-0000-0000CF470000}"/>
    <cellStyle name="標準 4 2 2 2 3 8" xfId="8018" xr:uid="{00000000-0005-0000-0000-0000D0470000}"/>
    <cellStyle name="標準 4 2 2 2 3 9" xfId="15502" xr:uid="{00000000-0005-0000-0000-0000D1470000}"/>
    <cellStyle name="標準 4 2 2 2 4" xfId="868" xr:uid="{00000000-0005-0000-0000-0000D2470000}"/>
    <cellStyle name="標準 4 2 2 2 4 2" xfId="2230" xr:uid="{00000000-0005-0000-0000-0000D3470000}"/>
    <cellStyle name="標準 4 2 2 2 4 2 2" xfId="9717" xr:uid="{00000000-0005-0000-0000-0000D4470000}"/>
    <cellStyle name="標準 4 2 2 2 4 2 3" xfId="17201" xr:uid="{00000000-0005-0000-0000-0000D5470000}"/>
    <cellStyle name="標準 4 2 2 2 4 3" xfId="3590" xr:uid="{00000000-0005-0000-0000-0000D6470000}"/>
    <cellStyle name="標準 4 2 2 2 4 3 2" xfId="11077" xr:uid="{00000000-0005-0000-0000-0000D7470000}"/>
    <cellStyle name="標準 4 2 2 2 4 3 3" xfId="18561" xr:uid="{00000000-0005-0000-0000-0000D8470000}"/>
    <cellStyle name="標準 4 2 2 2 4 4" xfId="4952" xr:uid="{00000000-0005-0000-0000-0000D9470000}"/>
    <cellStyle name="標準 4 2 2 2 4 4 2" xfId="12439" xr:uid="{00000000-0005-0000-0000-0000DA470000}"/>
    <cellStyle name="標準 4 2 2 2 4 4 3" xfId="19923" xr:uid="{00000000-0005-0000-0000-0000DB470000}"/>
    <cellStyle name="標準 4 2 2 2 4 5" xfId="6312" xr:uid="{00000000-0005-0000-0000-0000DC470000}"/>
    <cellStyle name="標準 4 2 2 2 4 5 2" xfId="13799" xr:uid="{00000000-0005-0000-0000-0000DD470000}"/>
    <cellStyle name="標準 4 2 2 2 4 5 3" xfId="21283" xr:uid="{00000000-0005-0000-0000-0000DE470000}"/>
    <cellStyle name="標準 4 2 2 2 4 6" xfId="8357" xr:uid="{00000000-0005-0000-0000-0000DF470000}"/>
    <cellStyle name="標準 4 2 2 2 4 7" xfId="15841" xr:uid="{00000000-0005-0000-0000-0000E0470000}"/>
    <cellStyle name="標準 4 2 2 2 5" xfId="1551" xr:uid="{00000000-0005-0000-0000-0000E1470000}"/>
    <cellStyle name="標準 4 2 2 2 5 2" xfId="9038" xr:uid="{00000000-0005-0000-0000-0000E2470000}"/>
    <cellStyle name="標準 4 2 2 2 5 3" xfId="16522" xr:uid="{00000000-0005-0000-0000-0000E3470000}"/>
    <cellStyle name="標準 4 2 2 2 6" xfId="2911" xr:uid="{00000000-0005-0000-0000-0000E4470000}"/>
    <cellStyle name="標準 4 2 2 2 6 2" xfId="10398" xr:uid="{00000000-0005-0000-0000-0000E5470000}"/>
    <cellStyle name="標準 4 2 2 2 6 3" xfId="17882" xr:uid="{00000000-0005-0000-0000-0000E6470000}"/>
    <cellStyle name="標準 4 2 2 2 7" xfId="4273" xr:uid="{00000000-0005-0000-0000-0000E7470000}"/>
    <cellStyle name="標準 4 2 2 2 7 2" xfId="11760" xr:uid="{00000000-0005-0000-0000-0000E8470000}"/>
    <cellStyle name="標準 4 2 2 2 7 3" xfId="19244" xr:uid="{00000000-0005-0000-0000-0000E9470000}"/>
    <cellStyle name="標準 4 2 2 2 8" xfId="5633" xr:uid="{00000000-0005-0000-0000-0000EA470000}"/>
    <cellStyle name="標準 4 2 2 2 8 2" xfId="13120" xr:uid="{00000000-0005-0000-0000-0000EB470000}"/>
    <cellStyle name="標準 4 2 2 2 8 3" xfId="20604" xr:uid="{00000000-0005-0000-0000-0000EC470000}"/>
    <cellStyle name="標準 4 2 2 2 9" xfId="7000" xr:uid="{00000000-0005-0000-0000-0000ED470000}"/>
    <cellStyle name="標準 4 2 2 2 9 2" xfId="14486" xr:uid="{00000000-0005-0000-0000-0000EE470000}"/>
    <cellStyle name="標準 4 2 2 2 9 3" xfId="21970" xr:uid="{00000000-0005-0000-0000-0000EF470000}"/>
    <cellStyle name="標準 4 2 2 3" xfId="271" xr:uid="{00000000-0005-0000-0000-0000F0470000}"/>
    <cellStyle name="標準 4 2 2 3 10" xfId="15248" xr:uid="{00000000-0005-0000-0000-0000F1470000}"/>
    <cellStyle name="標準 4 2 2 3 2" xfId="613" xr:uid="{00000000-0005-0000-0000-0000F2470000}"/>
    <cellStyle name="標準 4 2 2 3 2 2" xfId="1291" xr:uid="{00000000-0005-0000-0000-0000F3470000}"/>
    <cellStyle name="標準 4 2 2 3 2 2 2" xfId="2653" xr:uid="{00000000-0005-0000-0000-0000F4470000}"/>
    <cellStyle name="標準 4 2 2 3 2 2 2 2" xfId="10140" xr:uid="{00000000-0005-0000-0000-0000F5470000}"/>
    <cellStyle name="標準 4 2 2 3 2 2 2 3" xfId="17624" xr:uid="{00000000-0005-0000-0000-0000F6470000}"/>
    <cellStyle name="標準 4 2 2 3 2 2 3" xfId="4013" xr:uid="{00000000-0005-0000-0000-0000F7470000}"/>
    <cellStyle name="標準 4 2 2 3 2 2 3 2" xfId="11500" xr:uid="{00000000-0005-0000-0000-0000F8470000}"/>
    <cellStyle name="標準 4 2 2 3 2 2 3 3" xfId="18984" xr:uid="{00000000-0005-0000-0000-0000F9470000}"/>
    <cellStyle name="標準 4 2 2 3 2 2 4" xfId="5375" xr:uid="{00000000-0005-0000-0000-0000FA470000}"/>
    <cellStyle name="標準 4 2 2 3 2 2 4 2" xfId="12862" xr:uid="{00000000-0005-0000-0000-0000FB470000}"/>
    <cellStyle name="標準 4 2 2 3 2 2 4 3" xfId="20346" xr:uid="{00000000-0005-0000-0000-0000FC470000}"/>
    <cellStyle name="標準 4 2 2 3 2 2 5" xfId="6735" xr:uid="{00000000-0005-0000-0000-0000FD470000}"/>
    <cellStyle name="標準 4 2 2 3 2 2 5 2" xfId="14222" xr:uid="{00000000-0005-0000-0000-0000FE470000}"/>
    <cellStyle name="標準 4 2 2 3 2 2 5 3" xfId="21706" xr:uid="{00000000-0005-0000-0000-0000FF470000}"/>
    <cellStyle name="標準 4 2 2 3 2 2 6" xfId="8780" xr:uid="{00000000-0005-0000-0000-000000480000}"/>
    <cellStyle name="標準 4 2 2 3 2 2 7" xfId="16264" xr:uid="{00000000-0005-0000-0000-000001480000}"/>
    <cellStyle name="標準 4 2 2 3 2 3" xfId="1975" xr:uid="{00000000-0005-0000-0000-000002480000}"/>
    <cellStyle name="標準 4 2 2 3 2 3 2" xfId="9462" xr:uid="{00000000-0005-0000-0000-000003480000}"/>
    <cellStyle name="標準 4 2 2 3 2 3 3" xfId="16946" xr:uid="{00000000-0005-0000-0000-000004480000}"/>
    <cellStyle name="標準 4 2 2 3 2 4" xfId="3335" xr:uid="{00000000-0005-0000-0000-000005480000}"/>
    <cellStyle name="標準 4 2 2 3 2 4 2" xfId="10822" xr:uid="{00000000-0005-0000-0000-000006480000}"/>
    <cellStyle name="標準 4 2 2 3 2 4 3" xfId="18306" xr:uid="{00000000-0005-0000-0000-000007480000}"/>
    <cellStyle name="標準 4 2 2 3 2 5" xfId="4697" xr:uid="{00000000-0005-0000-0000-000008480000}"/>
    <cellStyle name="標準 4 2 2 3 2 5 2" xfId="12184" xr:uid="{00000000-0005-0000-0000-000009480000}"/>
    <cellStyle name="標準 4 2 2 3 2 5 3" xfId="19668" xr:uid="{00000000-0005-0000-0000-00000A480000}"/>
    <cellStyle name="標準 4 2 2 3 2 6" xfId="6057" xr:uid="{00000000-0005-0000-0000-00000B480000}"/>
    <cellStyle name="標準 4 2 2 3 2 6 2" xfId="13544" xr:uid="{00000000-0005-0000-0000-00000C480000}"/>
    <cellStyle name="標準 4 2 2 3 2 6 3" xfId="21028" xr:uid="{00000000-0005-0000-0000-00000D480000}"/>
    <cellStyle name="標準 4 2 2 3 2 7" xfId="7423" xr:uid="{00000000-0005-0000-0000-00000E480000}"/>
    <cellStyle name="標準 4 2 2 3 2 7 2" xfId="14909" xr:uid="{00000000-0005-0000-0000-00000F480000}"/>
    <cellStyle name="標準 4 2 2 3 2 7 3" xfId="22393" xr:uid="{00000000-0005-0000-0000-000010480000}"/>
    <cellStyle name="標準 4 2 2 3 2 8" xfId="8102" xr:uid="{00000000-0005-0000-0000-000011480000}"/>
    <cellStyle name="標準 4 2 2 3 2 9" xfId="15586" xr:uid="{00000000-0005-0000-0000-000012480000}"/>
    <cellStyle name="標準 4 2 2 3 3" xfId="953" xr:uid="{00000000-0005-0000-0000-000013480000}"/>
    <cellStyle name="標準 4 2 2 3 3 2" xfId="2315" xr:uid="{00000000-0005-0000-0000-000014480000}"/>
    <cellStyle name="標準 4 2 2 3 3 2 2" xfId="9802" xr:uid="{00000000-0005-0000-0000-000015480000}"/>
    <cellStyle name="標準 4 2 2 3 3 2 3" xfId="17286" xr:uid="{00000000-0005-0000-0000-000016480000}"/>
    <cellStyle name="標準 4 2 2 3 3 3" xfId="3675" xr:uid="{00000000-0005-0000-0000-000017480000}"/>
    <cellStyle name="標準 4 2 2 3 3 3 2" xfId="11162" xr:uid="{00000000-0005-0000-0000-000018480000}"/>
    <cellStyle name="標準 4 2 2 3 3 3 3" xfId="18646" xr:uid="{00000000-0005-0000-0000-000019480000}"/>
    <cellStyle name="標準 4 2 2 3 3 4" xfId="5037" xr:uid="{00000000-0005-0000-0000-00001A480000}"/>
    <cellStyle name="標準 4 2 2 3 3 4 2" xfId="12524" xr:uid="{00000000-0005-0000-0000-00001B480000}"/>
    <cellStyle name="標準 4 2 2 3 3 4 3" xfId="20008" xr:uid="{00000000-0005-0000-0000-00001C480000}"/>
    <cellStyle name="標準 4 2 2 3 3 5" xfId="6397" xr:uid="{00000000-0005-0000-0000-00001D480000}"/>
    <cellStyle name="標準 4 2 2 3 3 5 2" xfId="13884" xr:uid="{00000000-0005-0000-0000-00001E480000}"/>
    <cellStyle name="標準 4 2 2 3 3 5 3" xfId="21368" xr:uid="{00000000-0005-0000-0000-00001F480000}"/>
    <cellStyle name="標準 4 2 2 3 3 6" xfId="8442" xr:uid="{00000000-0005-0000-0000-000020480000}"/>
    <cellStyle name="標準 4 2 2 3 3 7" xfId="15926" xr:uid="{00000000-0005-0000-0000-000021480000}"/>
    <cellStyle name="標準 4 2 2 3 4" xfId="1635" xr:uid="{00000000-0005-0000-0000-000022480000}"/>
    <cellStyle name="標準 4 2 2 3 4 2" xfId="9122" xr:uid="{00000000-0005-0000-0000-000023480000}"/>
    <cellStyle name="標準 4 2 2 3 4 3" xfId="16606" xr:uid="{00000000-0005-0000-0000-000024480000}"/>
    <cellStyle name="標準 4 2 2 3 5" xfId="2995" xr:uid="{00000000-0005-0000-0000-000025480000}"/>
    <cellStyle name="標準 4 2 2 3 5 2" xfId="10482" xr:uid="{00000000-0005-0000-0000-000026480000}"/>
    <cellStyle name="標準 4 2 2 3 5 3" xfId="17966" xr:uid="{00000000-0005-0000-0000-000027480000}"/>
    <cellStyle name="標準 4 2 2 3 6" xfId="4357" xr:uid="{00000000-0005-0000-0000-000028480000}"/>
    <cellStyle name="標準 4 2 2 3 6 2" xfId="11844" xr:uid="{00000000-0005-0000-0000-000029480000}"/>
    <cellStyle name="標準 4 2 2 3 6 3" xfId="19328" xr:uid="{00000000-0005-0000-0000-00002A480000}"/>
    <cellStyle name="標準 4 2 2 3 7" xfId="5717" xr:uid="{00000000-0005-0000-0000-00002B480000}"/>
    <cellStyle name="標準 4 2 2 3 7 2" xfId="13204" xr:uid="{00000000-0005-0000-0000-00002C480000}"/>
    <cellStyle name="標準 4 2 2 3 7 3" xfId="20688" xr:uid="{00000000-0005-0000-0000-00002D480000}"/>
    <cellStyle name="標準 4 2 2 3 8" xfId="7085" xr:uid="{00000000-0005-0000-0000-00002E480000}"/>
    <cellStyle name="標準 4 2 2 3 8 2" xfId="14571" xr:uid="{00000000-0005-0000-0000-00002F480000}"/>
    <cellStyle name="標準 4 2 2 3 8 3" xfId="22055" xr:uid="{00000000-0005-0000-0000-000030480000}"/>
    <cellStyle name="標準 4 2 2 3 9" xfId="7764" xr:uid="{00000000-0005-0000-0000-000031480000}"/>
    <cellStyle name="標準 4 2 2 4" xfId="444" xr:uid="{00000000-0005-0000-0000-000032480000}"/>
    <cellStyle name="標準 4 2 2 4 2" xfId="1122" xr:uid="{00000000-0005-0000-0000-000033480000}"/>
    <cellStyle name="標準 4 2 2 4 2 2" xfId="2484" xr:uid="{00000000-0005-0000-0000-000034480000}"/>
    <cellStyle name="標準 4 2 2 4 2 2 2" xfId="9971" xr:uid="{00000000-0005-0000-0000-000035480000}"/>
    <cellStyle name="標準 4 2 2 4 2 2 3" xfId="17455" xr:uid="{00000000-0005-0000-0000-000036480000}"/>
    <cellStyle name="標準 4 2 2 4 2 3" xfId="3844" xr:uid="{00000000-0005-0000-0000-000037480000}"/>
    <cellStyle name="標準 4 2 2 4 2 3 2" xfId="11331" xr:uid="{00000000-0005-0000-0000-000038480000}"/>
    <cellStyle name="標準 4 2 2 4 2 3 3" xfId="18815" xr:uid="{00000000-0005-0000-0000-000039480000}"/>
    <cellStyle name="標準 4 2 2 4 2 4" xfId="5206" xr:uid="{00000000-0005-0000-0000-00003A480000}"/>
    <cellStyle name="標準 4 2 2 4 2 4 2" xfId="12693" xr:uid="{00000000-0005-0000-0000-00003B480000}"/>
    <cellStyle name="標準 4 2 2 4 2 4 3" xfId="20177" xr:uid="{00000000-0005-0000-0000-00003C480000}"/>
    <cellStyle name="標準 4 2 2 4 2 5" xfId="6566" xr:uid="{00000000-0005-0000-0000-00003D480000}"/>
    <cellStyle name="標準 4 2 2 4 2 5 2" xfId="14053" xr:uid="{00000000-0005-0000-0000-00003E480000}"/>
    <cellStyle name="標準 4 2 2 4 2 5 3" xfId="21537" xr:uid="{00000000-0005-0000-0000-00003F480000}"/>
    <cellStyle name="標準 4 2 2 4 2 6" xfId="8611" xr:uid="{00000000-0005-0000-0000-000040480000}"/>
    <cellStyle name="標準 4 2 2 4 2 7" xfId="16095" xr:uid="{00000000-0005-0000-0000-000041480000}"/>
    <cellStyle name="標準 4 2 2 4 3" xfId="1806" xr:uid="{00000000-0005-0000-0000-000042480000}"/>
    <cellStyle name="標準 4 2 2 4 3 2" xfId="9293" xr:uid="{00000000-0005-0000-0000-000043480000}"/>
    <cellStyle name="標準 4 2 2 4 3 3" xfId="16777" xr:uid="{00000000-0005-0000-0000-000044480000}"/>
    <cellStyle name="標準 4 2 2 4 4" xfId="3166" xr:uid="{00000000-0005-0000-0000-000045480000}"/>
    <cellStyle name="標準 4 2 2 4 4 2" xfId="10653" xr:uid="{00000000-0005-0000-0000-000046480000}"/>
    <cellStyle name="標準 4 2 2 4 4 3" xfId="18137" xr:uid="{00000000-0005-0000-0000-000047480000}"/>
    <cellStyle name="標準 4 2 2 4 5" xfId="4528" xr:uid="{00000000-0005-0000-0000-000048480000}"/>
    <cellStyle name="標準 4 2 2 4 5 2" xfId="12015" xr:uid="{00000000-0005-0000-0000-000049480000}"/>
    <cellStyle name="標準 4 2 2 4 5 3" xfId="19499" xr:uid="{00000000-0005-0000-0000-00004A480000}"/>
    <cellStyle name="標準 4 2 2 4 6" xfId="5888" xr:uid="{00000000-0005-0000-0000-00004B480000}"/>
    <cellStyle name="標準 4 2 2 4 6 2" xfId="13375" xr:uid="{00000000-0005-0000-0000-00004C480000}"/>
    <cellStyle name="標準 4 2 2 4 6 3" xfId="20859" xr:uid="{00000000-0005-0000-0000-00004D480000}"/>
    <cellStyle name="標準 4 2 2 4 7" xfId="7254" xr:uid="{00000000-0005-0000-0000-00004E480000}"/>
    <cellStyle name="標準 4 2 2 4 7 2" xfId="14740" xr:uid="{00000000-0005-0000-0000-00004F480000}"/>
    <cellStyle name="標準 4 2 2 4 7 3" xfId="22224" xr:uid="{00000000-0005-0000-0000-000050480000}"/>
    <cellStyle name="標準 4 2 2 4 8" xfId="7933" xr:uid="{00000000-0005-0000-0000-000051480000}"/>
    <cellStyle name="標準 4 2 2 4 9" xfId="15417" xr:uid="{00000000-0005-0000-0000-000052480000}"/>
    <cellStyle name="標準 4 2 2 5" xfId="783" xr:uid="{00000000-0005-0000-0000-000053480000}"/>
    <cellStyle name="標準 4 2 2 5 2" xfId="2145" xr:uid="{00000000-0005-0000-0000-000054480000}"/>
    <cellStyle name="標準 4 2 2 5 2 2" xfId="9632" xr:uid="{00000000-0005-0000-0000-000055480000}"/>
    <cellStyle name="標準 4 2 2 5 2 3" xfId="17116" xr:uid="{00000000-0005-0000-0000-000056480000}"/>
    <cellStyle name="標準 4 2 2 5 3" xfId="3505" xr:uid="{00000000-0005-0000-0000-000057480000}"/>
    <cellStyle name="標準 4 2 2 5 3 2" xfId="10992" xr:uid="{00000000-0005-0000-0000-000058480000}"/>
    <cellStyle name="標準 4 2 2 5 3 3" xfId="18476" xr:uid="{00000000-0005-0000-0000-000059480000}"/>
    <cellStyle name="標準 4 2 2 5 4" xfId="4867" xr:uid="{00000000-0005-0000-0000-00005A480000}"/>
    <cellStyle name="標準 4 2 2 5 4 2" xfId="12354" xr:uid="{00000000-0005-0000-0000-00005B480000}"/>
    <cellStyle name="標準 4 2 2 5 4 3" xfId="19838" xr:uid="{00000000-0005-0000-0000-00005C480000}"/>
    <cellStyle name="標準 4 2 2 5 5" xfId="6227" xr:uid="{00000000-0005-0000-0000-00005D480000}"/>
    <cellStyle name="標準 4 2 2 5 5 2" xfId="13714" xr:uid="{00000000-0005-0000-0000-00005E480000}"/>
    <cellStyle name="標準 4 2 2 5 5 3" xfId="21198" xr:uid="{00000000-0005-0000-0000-00005F480000}"/>
    <cellStyle name="標準 4 2 2 5 6" xfId="8272" xr:uid="{00000000-0005-0000-0000-000060480000}"/>
    <cellStyle name="標準 4 2 2 5 7" xfId="15756" xr:uid="{00000000-0005-0000-0000-000061480000}"/>
    <cellStyle name="標準 4 2 2 6" xfId="1467" xr:uid="{00000000-0005-0000-0000-000062480000}"/>
    <cellStyle name="標準 4 2 2 6 2" xfId="8954" xr:uid="{00000000-0005-0000-0000-000063480000}"/>
    <cellStyle name="標準 4 2 2 6 3" xfId="16438" xr:uid="{00000000-0005-0000-0000-000064480000}"/>
    <cellStyle name="標準 4 2 2 7" xfId="2827" xr:uid="{00000000-0005-0000-0000-000065480000}"/>
    <cellStyle name="標準 4 2 2 7 2" xfId="10314" xr:uid="{00000000-0005-0000-0000-000066480000}"/>
    <cellStyle name="標準 4 2 2 7 3" xfId="17798" xr:uid="{00000000-0005-0000-0000-000067480000}"/>
    <cellStyle name="標準 4 2 2 8" xfId="4189" xr:uid="{00000000-0005-0000-0000-000068480000}"/>
    <cellStyle name="標準 4 2 2 8 2" xfId="11676" xr:uid="{00000000-0005-0000-0000-000069480000}"/>
    <cellStyle name="標準 4 2 2 8 3" xfId="19160" xr:uid="{00000000-0005-0000-0000-00006A480000}"/>
    <cellStyle name="標準 4 2 2 9" xfId="5549" xr:uid="{00000000-0005-0000-0000-00006B480000}"/>
    <cellStyle name="標準 4 2 2 9 2" xfId="13036" xr:uid="{00000000-0005-0000-0000-00006C480000}"/>
    <cellStyle name="標準 4 2 2 9 3" xfId="20520" xr:uid="{00000000-0005-0000-0000-00006D480000}"/>
    <cellStyle name="標準 4 2 3" xfId="139" xr:uid="{00000000-0005-0000-0000-00006E480000}"/>
    <cellStyle name="標準 4 2 3 10" xfId="7632" xr:uid="{00000000-0005-0000-0000-00006F480000}"/>
    <cellStyle name="標準 4 2 3 11" xfId="15116" xr:uid="{00000000-0005-0000-0000-000070480000}"/>
    <cellStyle name="標準 4 2 3 2" xfId="309" xr:uid="{00000000-0005-0000-0000-000071480000}"/>
    <cellStyle name="標準 4 2 3 2 10" xfId="15286" xr:uid="{00000000-0005-0000-0000-000072480000}"/>
    <cellStyle name="標準 4 2 3 2 2" xfId="651" xr:uid="{00000000-0005-0000-0000-000073480000}"/>
    <cellStyle name="標準 4 2 3 2 2 2" xfId="1329" xr:uid="{00000000-0005-0000-0000-000074480000}"/>
    <cellStyle name="標準 4 2 3 2 2 2 2" xfId="2691" xr:uid="{00000000-0005-0000-0000-000075480000}"/>
    <cellStyle name="標準 4 2 3 2 2 2 2 2" xfId="10178" xr:uid="{00000000-0005-0000-0000-000076480000}"/>
    <cellStyle name="標準 4 2 3 2 2 2 2 3" xfId="17662" xr:uid="{00000000-0005-0000-0000-000077480000}"/>
    <cellStyle name="標準 4 2 3 2 2 2 3" xfId="4051" xr:uid="{00000000-0005-0000-0000-000078480000}"/>
    <cellStyle name="標準 4 2 3 2 2 2 3 2" xfId="11538" xr:uid="{00000000-0005-0000-0000-000079480000}"/>
    <cellStyle name="標準 4 2 3 2 2 2 3 3" xfId="19022" xr:uid="{00000000-0005-0000-0000-00007A480000}"/>
    <cellStyle name="標準 4 2 3 2 2 2 4" xfId="5413" xr:uid="{00000000-0005-0000-0000-00007B480000}"/>
    <cellStyle name="標準 4 2 3 2 2 2 4 2" xfId="12900" xr:uid="{00000000-0005-0000-0000-00007C480000}"/>
    <cellStyle name="標準 4 2 3 2 2 2 4 3" xfId="20384" xr:uid="{00000000-0005-0000-0000-00007D480000}"/>
    <cellStyle name="標準 4 2 3 2 2 2 5" xfId="6773" xr:uid="{00000000-0005-0000-0000-00007E480000}"/>
    <cellStyle name="標準 4 2 3 2 2 2 5 2" xfId="14260" xr:uid="{00000000-0005-0000-0000-00007F480000}"/>
    <cellStyle name="標準 4 2 3 2 2 2 5 3" xfId="21744" xr:uid="{00000000-0005-0000-0000-000080480000}"/>
    <cellStyle name="標準 4 2 3 2 2 2 6" xfId="8818" xr:uid="{00000000-0005-0000-0000-000081480000}"/>
    <cellStyle name="標準 4 2 3 2 2 2 7" xfId="16302" xr:uid="{00000000-0005-0000-0000-000082480000}"/>
    <cellStyle name="標準 4 2 3 2 2 3" xfId="2013" xr:uid="{00000000-0005-0000-0000-000083480000}"/>
    <cellStyle name="標準 4 2 3 2 2 3 2" xfId="9500" xr:uid="{00000000-0005-0000-0000-000084480000}"/>
    <cellStyle name="標準 4 2 3 2 2 3 3" xfId="16984" xr:uid="{00000000-0005-0000-0000-000085480000}"/>
    <cellStyle name="標準 4 2 3 2 2 4" xfId="3373" xr:uid="{00000000-0005-0000-0000-000086480000}"/>
    <cellStyle name="標準 4 2 3 2 2 4 2" xfId="10860" xr:uid="{00000000-0005-0000-0000-000087480000}"/>
    <cellStyle name="標準 4 2 3 2 2 4 3" xfId="18344" xr:uid="{00000000-0005-0000-0000-000088480000}"/>
    <cellStyle name="標準 4 2 3 2 2 5" xfId="4735" xr:uid="{00000000-0005-0000-0000-000089480000}"/>
    <cellStyle name="標準 4 2 3 2 2 5 2" xfId="12222" xr:uid="{00000000-0005-0000-0000-00008A480000}"/>
    <cellStyle name="標準 4 2 3 2 2 5 3" xfId="19706" xr:uid="{00000000-0005-0000-0000-00008B480000}"/>
    <cellStyle name="標準 4 2 3 2 2 6" xfId="6095" xr:uid="{00000000-0005-0000-0000-00008C480000}"/>
    <cellStyle name="標準 4 2 3 2 2 6 2" xfId="13582" xr:uid="{00000000-0005-0000-0000-00008D480000}"/>
    <cellStyle name="標準 4 2 3 2 2 6 3" xfId="21066" xr:uid="{00000000-0005-0000-0000-00008E480000}"/>
    <cellStyle name="標準 4 2 3 2 2 7" xfId="7461" xr:uid="{00000000-0005-0000-0000-00008F480000}"/>
    <cellStyle name="標準 4 2 3 2 2 7 2" xfId="14947" xr:uid="{00000000-0005-0000-0000-000090480000}"/>
    <cellStyle name="標準 4 2 3 2 2 7 3" xfId="22431" xr:uid="{00000000-0005-0000-0000-000091480000}"/>
    <cellStyle name="標準 4 2 3 2 2 8" xfId="8140" xr:uid="{00000000-0005-0000-0000-000092480000}"/>
    <cellStyle name="標準 4 2 3 2 2 9" xfId="15624" xr:uid="{00000000-0005-0000-0000-000093480000}"/>
    <cellStyle name="標準 4 2 3 2 3" xfId="991" xr:uid="{00000000-0005-0000-0000-000094480000}"/>
    <cellStyle name="標準 4 2 3 2 3 2" xfId="2353" xr:uid="{00000000-0005-0000-0000-000095480000}"/>
    <cellStyle name="標準 4 2 3 2 3 2 2" xfId="9840" xr:uid="{00000000-0005-0000-0000-000096480000}"/>
    <cellStyle name="標準 4 2 3 2 3 2 3" xfId="17324" xr:uid="{00000000-0005-0000-0000-000097480000}"/>
    <cellStyle name="標準 4 2 3 2 3 3" xfId="3713" xr:uid="{00000000-0005-0000-0000-000098480000}"/>
    <cellStyle name="標準 4 2 3 2 3 3 2" xfId="11200" xr:uid="{00000000-0005-0000-0000-000099480000}"/>
    <cellStyle name="標準 4 2 3 2 3 3 3" xfId="18684" xr:uid="{00000000-0005-0000-0000-00009A480000}"/>
    <cellStyle name="標準 4 2 3 2 3 4" xfId="5075" xr:uid="{00000000-0005-0000-0000-00009B480000}"/>
    <cellStyle name="標準 4 2 3 2 3 4 2" xfId="12562" xr:uid="{00000000-0005-0000-0000-00009C480000}"/>
    <cellStyle name="標準 4 2 3 2 3 4 3" xfId="20046" xr:uid="{00000000-0005-0000-0000-00009D480000}"/>
    <cellStyle name="標準 4 2 3 2 3 5" xfId="6435" xr:uid="{00000000-0005-0000-0000-00009E480000}"/>
    <cellStyle name="標準 4 2 3 2 3 5 2" xfId="13922" xr:uid="{00000000-0005-0000-0000-00009F480000}"/>
    <cellStyle name="標準 4 2 3 2 3 5 3" xfId="21406" xr:uid="{00000000-0005-0000-0000-0000A0480000}"/>
    <cellStyle name="標準 4 2 3 2 3 6" xfId="8480" xr:uid="{00000000-0005-0000-0000-0000A1480000}"/>
    <cellStyle name="標準 4 2 3 2 3 7" xfId="15964" xr:uid="{00000000-0005-0000-0000-0000A2480000}"/>
    <cellStyle name="標準 4 2 3 2 4" xfId="1673" xr:uid="{00000000-0005-0000-0000-0000A3480000}"/>
    <cellStyle name="標準 4 2 3 2 4 2" xfId="9160" xr:uid="{00000000-0005-0000-0000-0000A4480000}"/>
    <cellStyle name="標準 4 2 3 2 4 3" xfId="16644" xr:uid="{00000000-0005-0000-0000-0000A5480000}"/>
    <cellStyle name="標準 4 2 3 2 5" xfId="3033" xr:uid="{00000000-0005-0000-0000-0000A6480000}"/>
    <cellStyle name="標準 4 2 3 2 5 2" xfId="10520" xr:uid="{00000000-0005-0000-0000-0000A7480000}"/>
    <cellStyle name="標準 4 2 3 2 5 3" xfId="18004" xr:uid="{00000000-0005-0000-0000-0000A8480000}"/>
    <cellStyle name="標準 4 2 3 2 6" xfId="4395" xr:uid="{00000000-0005-0000-0000-0000A9480000}"/>
    <cellStyle name="標準 4 2 3 2 6 2" xfId="11882" xr:uid="{00000000-0005-0000-0000-0000AA480000}"/>
    <cellStyle name="標準 4 2 3 2 6 3" xfId="19366" xr:uid="{00000000-0005-0000-0000-0000AB480000}"/>
    <cellStyle name="標準 4 2 3 2 7" xfId="5755" xr:uid="{00000000-0005-0000-0000-0000AC480000}"/>
    <cellStyle name="標準 4 2 3 2 7 2" xfId="13242" xr:uid="{00000000-0005-0000-0000-0000AD480000}"/>
    <cellStyle name="標準 4 2 3 2 7 3" xfId="20726" xr:uid="{00000000-0005-0000-0000-0000AE480000}"/>
    <cellStyle name="標準 4 2 3 2 8" xfId="7123" xr:uid="{00000000-0005-0000-0000-0000AF480000}"/>
    <cellStyle name="標準 4 2 3 2 8 2" xfId="14609" xr:uid="{00000000-0005-0000-0000-0000B0480000}"/>
    <cellStyle name="標準 4 2 3 2 8 3" xfId="22093" xr:uid="{00000000-0005-0000-0000-0000B1480000}"/>
    <cellStyle name="標準 4 2 3 2 9" xfId="7802" xr:uid="{00000000-0005-0000-0000-0000B2480000}"/>
    <cellStyle name="標準 4 2 3 3" xfId="482" xr:uid="{00000000-0005-0000-0000-0000B3480000}"/>
    <cellStyle name="標準 4 2 3 3 2" xfId="1160" xr:uid="{00000000-0005-0000-0000-0000B4480000}"/>
    <cellStyle name="標準 4 2 3 3 2 2" xfId="2522" xr:uid="{00000000-0005-0000-0000-0000B5480000}"/>
    <cellStyle name="標準 4 2 3 3 2 2 2" xfId="10009" xr:uid="{00000000-0005-0000-0000-0000B6480000}"/>
    <cellStyle name="標準 4 2 3 3 2 2 3" xfId="17493" xr:uid="{00000000-0005-0000-0000-0000B7480000}"/>
    <cellStyle name="標準 4 2 3 3 2 3" xfId="3882" xr:uid="{00000000-0005-0000-0000-0000B8480000}"/>
    <cellStyle name="標準 4 2 3 3 2 3 2" xfId="11369" xr:uid="{00000000-0005-0000-0000-0000B9480000}"/>
    <cellStyle name="標準 4 2 3 3 2 3 3" xfId="18853" xr:uid="{00000000-0005-0000-0000-0000BA480000}"/>
    <cellStyle name="標準 4 2 3 3 2 4" xfId="5244" xr:uid="{00000000-0005-0000-0000-0000BB480000}"/>
    <cellStyle name="標準 4 2 3 3 2 4 2" xfId="12731" xr:uid="{00000000-0005-0000-0000-0000BC480000}"/>
    <cellStyle name="標準 4 2 3 3 2 4 3" xfId="20215" xr:uid="{00000000-0005-0000-0000-0000BD480000}"/>
    <cellStyle name="標準 4 2 3 3 2 5" xfId="6604" xr:uid="{00000000-0005-0000-0000-0000BE480000}"/>
    <cellStyle name="標準 4 2 3 3 2 5 2" xfId="14091" xr:uid="{00000000-0005-0000-0000-0000BF480000}"/>
    <cellStyle name="標準 4 2 3 3 2 5 3" xfId="21575" xr:uid="{00000000-0005-0000-0000-0000C0480000}"/>
    <cellStyle name="標準 4 2 3 3 2 6" xfId="8649" xr:uid="{00000000-0005-0000-0000-0000C1480000}"/>
    <cellStyle name="標準 4 2 3 3 2 7" xfId="16133" xr:uid="{00000000-0005-0000-0000-0000C2480000}"/>
    <cellStyle name="標準 4 2 3 3 3" xfId="1844" xr:uid="{00000000-0005-0000-0000-0000C3480000}"/>
    <cellStyle name="標準 4 2 3 3 3 2" xfId="9331" xr:uid="{00000000-0005-0000-0000-0000C4480000}"/>
    <cellStyle name="標準 4 2 3 3 3 3" xfId="16815" xr:uid="{00000000-0005-0000-0000-0000C5480000}"/>
    <cellStyle name="標準 4 2 3 3 4" xfId="3204" xr:uid="{00000000-0005-0000-0000-0000C6480000}"/>
    <cellStyle name="標準 4 2 3 3 4 2" xfId="10691" xr:uid="{00000000-0005-0000-0000-0000C7480000}"/>
    <cellStyle name="標準 4 2 3 3 4 3" xfId="18175" xr:uid="{00000000-0005-0000-0000-0000C8480000}"/>
    <cellStyle name="標準 4 2 3 3 5" xfId="4566" xr:uid="{00000000-0005-0000-0000-0000C9480000}"/>
    <cellStyle name="標準 4 2 3 3 5 2" xfId="12053" xr:uid="{00000000-0005-0000-0000-0000CA480000}"/>
    <cellStyle name="標準 4 2 3 3 5 3" xfId="19537" xr:uid="{00000000-0005-0000-0000-0000CB480000}"/>
    <cellStyle name="標準 4 2 3 3 6" xfId="5926" xr:uid="{00000000-0005-0000-0000-0000CC480000}"/>
    <cellStyle name="標準 4 2 3 3 6 2" xfId="13413" xr:uid="{00000000-0005-0000-0000-0000CD480000}"/>
    <cellStyle name="標準 4 2 3 3 6 3" xfId="20897" xr:uid="{00000000-0005-0000-0000-0000CE480000}"/>
    <cellStyle name="標準 4 2 3 3 7" xfId="7292" xr:uid="{00000000-0005-0000-0000-0000CF480000}"/>
    <cellStyle name="標準 4 2 3 3 7 2" xfId="14778" xr:uid="{00000000-0005-0000-0000-0000D0480000}"/>
    <cellStyle name="標準 4 2 3 3 7 3" xfId="22262" xr:uid="{00000000-0005-0000-0000-0000D1480000}"/>
    <cellStyle name="標準 4 2 3 3 8" xfId="7971" xr:uid="{00000000-0005-0000-0000-0000D2480000}"/>
    <cellStyle name="標準 4 2 3 3 9" xfId="15455" xr:uid="{00000000-0005-0000-0000-0000D3480000}"/>
    <cellStyle name="標準 4 2 3 4" xfId="821" xr:uid="{00000000-0005-0000-0000-0000D4480000}"/>
    <cellStyle name="標準 4 2 3 4 2" xfId="2183" xr:uid="{00000000-0005-0000-0000-0000D5480000}"/>
    <cellStyle name="標準 4 2 3 4 2 2" xfId="9670" xr:uid="{00000000-0005-0000-0000-0000D6480000}"/>
    <cellStyle name="標準 4 2 3 4 2 3" xfId="17154" xr:uid="{00000000-0005-0000-0000-0000D7480000}"/>
    <cellStyle name="標準 4 2 3 4 3" xfId="3543" xr:uid="{00000000-0005-0000-0000-0000D8480000}"/>
    <cellStyle name="標準 4 2 3 4 3 2" xfId="11030" xr:uid="{00000000-0005-0000-0000-0000D9480000}"/>
    <cellStyle name="標準 4 2 3 4 3 3" xfId="18514" xr:uid="{00000000-0005-0000-0000-0000DA480000}"/>
    <cellStyle name="標準 4 2 3 4 4" xfId="4905" xr:uid="{00000000-0005-0000-0000-0000DB480000}"/>
    <cellStyle name="標準 4 2 3 4 4 2" xfId="12392" xr:uid="{00000000-0005-0000-0000-0000DC480000}"/>
    <cellStyle name="標準 4 2 3 4 4 3" xfId="19876" xr:uid="{00000000-0005-0000-0000-0000DD480000}"/>
    <cellStyle name="標準 4 2 3 4 5" xfId="6265" xr:uid="{00000000-0005-0000-0000-0000DE480000}"/>
    <cellStyle name="標準 4 2 3 4 5 2" xfId="13752" xr:uid="{00000000-0005-0000-0000-0000DF480000}"/>
    <cellStyle name="標準 4 2 3 4 5 3" xfId="21236" xr:uid="{00000000-0005-0000-0000-0000E0480000}"/>
    <cellStyle name="標準 4 2 3 4 6" xfId="8310" xr:uid="{00000000-0005-0000-0000-0000E1480000}"/>
    <cellStyle name="標準 4 2 3 4 7" xfId="15794" xr:uid="{00000000-0005-0000-0000-0000E2480000}"/>
    <cellStyle name="標準 4 2 3 5" xfId="1504" xr:uid="{00000000-0005-0000-0000-0000E3480000}"/>
    <cellStyle name="標準 4 2 3 5 2" xfId="8991" xr:uid="{00000000-0005-0000-0000-0000E4480000}"/>
    <cellStyle name="標準 4 2 3 5 3" xfId="16475" xr:uid="{00000000-0005-0000-0000-0000E5480000}"/>
    <cellStyle name="標準 4 2 3 6" xfId="2864" xr:uid="{00000000-0005-0000-0000-0000E6480000}"/>
    <cellStyle name="標準 4 2 3 6 2" xfId="10351" xr:uid="{00000000-0005-0000-0000-0000E7480000}"/>
    <cellStyle name="標準 4 2 3 6 3" xfId="17835" xr:uid="{00000000-0005-0000-0000-0000E8480000}"/>
    <cellStyle name="標準 4 2 3 7" xfId="4226" xr:uid="{00000000-0005-0000-0000-0000E9480000}"/>
    <cellStyle name="標準 4 2 3 7 2" xfId="11713" xr:uid="{00000000-0005-0000-0000-0000EA480000}"/>
    <cellStyle name="標準 4 2 3 7 3" xfId="19197" xr:uid="{00000000-0005-0000-0000-0000EB480000}"/>
    <cellStyle name="標準 4 2 3 8" xfId="5586" xr:uid="{00000000-0005-0000-0000-0000EC480000}"/>
    <cellStyle name="標準 4 2 3 8 2" xfId="13073" xr:uid="{00000000-0005-0000-0000-0000ED480000}"/>
    <cellStyle name="標準 4 2 3 8 3" xfId="20557" xr:uid="{00000000-0005-0000-0000-0000EE480000}"/>
    <cellStyle name="標準 4 2 3 9" xfId="6953" xr:uid="{00000000-0005-0000-0000-0000EF480000}"/>
    <cellStyle name="標準 4 2 3 9 2" xfId="14439" xr:uid="{00000000-0005-0000-0000-0000F0480000}"/>
    <cellStyle name="標準 4 2 3 9 3" xfId="21923" xr:uid="{00000000-0005-0000-0000-0000F1480000}"/>
    <cellStyle name="標準 4 2 4" xfId="224" xr:uid="{00000000-0005-0000-0000-0000F2480000}"/>
    <cellStyle name="標準 4 2 4 10" xfId="15201" xr:uid="{00000000-0005-0000-0000-0000F3480000}"/>
    <cellStyle name="標準 4 2 4 2" xfId="566" xr:uid="{00000000-0005-0000-0000-0000F4480000}"/>
    <cellStyle name="標準 4 2 4 2 2" xfId="1244" xr:uid="{00000000-0005-0000-0000-0000F5480000}"/>
    <cellStyle name="標準 4 2 4 2 2 2" xfId="2606" xr:uid="{00000000-0005-0000-0000-0000F6480000}"/>
    <cellStyle name="標準 4 2 4 2 2 2 2" xfId="10093" xr:uid="{00000000-0005-0000-0000-0000F7480000}"/>
    <cellStyle name="標準 4 2 4 2 2 2 3" xfId="17577" xr:uid="{00000000-0005-0000-0000-0000F8480000}"/>
    <cellStyle name="標準 4 2 4 2 2 3" xfId="3966" xr:uid="{00000000-0005-0000-0000-0000F9480000}"/>
    <cellStyle name="標準 4 2 4 2 2 3 2" xfId="11453" xr:uid="{00000000-0005-0000-0000-0000FA480000}"/>
    <cellStyle name="標準 4 2 4 2 2 3 3" xfId="18937" xr:uid="{00000000-0005-0000-0000-0000FB480000}"/>
    <cellStyle name="標準 4 2 4 2 2 4" xfId="5328" xr:uid="{00000000-0005-0000-0000-0000FC480000}"/>
    <cellStyle name="標準 4 2 4 2 2 4 2" xfId="12815" xr:uid="{00000000-0005-0000-0000-0000FD480000}"/>
    <cellStyle name="標準 4 2 4 2 2 4 3" xfId="20299" xr:uid="{00000000-0005-0000-0000-0000FE480000}"/>
    <cellStyle name="標準 4 2 4 2 2 5" xfId="6688" xr:uid="{00000000-0005-0000-0000-0000FF480000}"/>
    <cellStyle name="標準 4 2 4 2 2 5 2" xfId="14175" xr:uid="{00000000-0005-0000-0000-000000490000}"/>
    <cellStyle name="標準 4 2 4 2 2 5 3" xfId="21659" xr:uid="{00000000-0005-0000-0000-000001490000}"/>
    <cellStyle name="標準 4 2 4 2 2 6" xfId="8733" xr:uid="{00000000-0005-0000-0000-000002490000}"/>
    <cellStyle name="標準 4 2 4 2 2 7" xfId="16217" xr:uid="{00000000-0005-0000-0000-000003490000}"/>
    <cellStyle name="標準 4 2 4 2 3" xfId="1928" xr:uid="{00000000-0005-0000-0000-000004490000}"/>
    <cellStyle name="標準 4 2 4 2 3 2" xfId="9415" xr:uid="{00000000-0005-0000-0000-000005490000}"/>
    <cellStyle name="標準 4 2 4 2 3 3" xfId="16899" xr:uid="{00000000-0005-0000-0000-000006490000}"/>
    <cellStyle name="標準 4 2 4 2 4" xfId="3288" xr:uid="{00000000-0005-0000-0000-000007490000}"/>
    <cellStyle name="標準 4 2 4 2 4 2" xfId="10775" xr:uid="{00000000-0005-0000-0000-000008490000}"/>
    <cellStyle name="標準 4 2 4 2 4 3" xfId="18259" xr:uid="{00000000-0005-0000-0000-000009490000}"/>
    <cellStyle name="標準 4 2 4 2 5" xfId="4650" xr:uid="{00000000-0005-0000-0000-00000A490000}"/>
    <cellStyle name="標準 4 2 4 2 5 2" xfId="12137" xr:uid="{00000000-0005-0000-0000-00000B490000}"/>
    <cellStyle name="標準 4 2 4 2 5 3" xfId="19621" xr:uid="{00000000-0005-0000-0000-00000C490000}"/>
    <cellStyle name="標準 4 2 4 2 6" xfId="6010" xr:uid="{00000000-0005-0000-0000-00000D490000}"/>
    <cellStyle name="標準 4 2 4 2 6 2" xfId="13497" xr:uid="{00000000-0005-0000-0000-00000E490000}"/>
    <cellStyle name="標準 4 2 4 2 6 3" xfId="20981" xr:uid="{00000000-0005-0000-0000-00000F490000}"/>
    <cellStyle name="標準 4 2 4 2 7" xfId="7376" xr:uid="{00000000-0005-0000-0000-000010490000}"/>
    <cellStyle name="標準 4 2 4 2 7 2" xfId="14862" xr:uid="{00000000-0005-0000-0000-000011490000}"/>
    <cellStyle name="標準 4 2 4 2 7 3" xfId="22346" xr:uid="{00000000-0005-0000-0000-000012490000}"/>
    <cellStyle name="標準 4 2 4 2 8" xfId="8055" xr:uid="{00000000-0005-0000-0000-000013490000}"/>
    <cellStyle name="標準 4 2 4 2 9" xfId="15539" xr:uid="{00000000-0005-0000-0000-000014490000}"/>
    <cellStyle name="標準 4 2 4 3" xfId="906" xr:uid="{00000000-0005-0000-0000-000015490000}"/>
    <cellStyle name="標準 4 2 4 3 2" xfId="2268" xr:uid="{00000000-0005-0000-0000-000016490000}"/>
    <cellStyle name="標準 4 2 4 3 2 2" xfId="9755" xr:uid="{00000000-0005-0000-0000-000017490000}"/>
    <cellStyle name="標準 4 2 4 3 2 3" xfId="17239" xr:uid="{00000000-0005-0000-0000-000018490000}"/>
    <cellStyle name="標準 4 2 4 3 3" xfId="3628" xr:uid="{00000000-0005-0000-0000-000019490000}"/>
    <cellStyle name="標準 4 2 4 3 3 2" xfId="11115" xr:uid="{00000000-0005-0000-0000-00001A490000}"/>
    <cellStyle name="標準 4 2 4 3 3 3" xfId="18599" xr:uid="{00000000-0005-0000-0000-00001B490000}"/>
    <cellStyle name="標準 4 2 4 3 4" xfId="4990" xr:uid="{00000000-0005-0000-0000-00001C490000}"/>
    <cellStyle name="標準 4 2 4 3 4 2" xfId="12477" xr:uid="{00000000-0005-0000-0000-00001D490000}"/>
    <cellStyle name="標準 4 2 4 3 4 3" xfId="19961" xr:uid="{00000000-0005-0000-0000-00001E490000}"/>
    <cellStyle name="標準 4 2 4 3 5" xfId="6350" xr:uid="{00000000-0005-0000-0000-00001F490000}"/>
    <cellStyle name="標準 4 2 4 3 5 2" xfId="13837" xr:uid="{00000000-0005-0000-0000-000020490000}"/>
    <cellStyle name="標準 4 2 4 3 5 3" xfId="21321" xr:uid="{00000000-0005-0000-0000-000021490000}"/>
    <cellStyle name="標準 4 2 4 3 6" xfId="8395" xr:uid="{00000000-0005-0000-0000-000022490000}"/>
    <cellStyle name="標準 4 2 4 3 7" xfId="15879" xr:uid="{00000000-0005-0000-0000-000023490000}"/>
    <cellStyle name="標準 4 2 4 4" xfId="1588" xr:uid="{00000000-0005-0000-0000-000024490000}"/>
    <cellStyle name="標準 4 2 4 4 2" xfId="9075" xr:uid="{00000000-0005-0000-0000-000025490000}"/>
    <cellStyle name="標準 4 2 4 4 3" xfId="16559" xr:uid="{00000000-0005-0000-0000-000026490000}"/>
    <cellStyle name="標準 4 2 4 5" xfId="2948" xr:uid="{00000000-0005-0000-0000-000027490000}"/>
    <cellStyle name="標準 4 2 4 5 2" xfId="10435" xr:uid="{00000000-0005-0000-0000-000028490000}"/>
    <cellStyle name="標準 4 2 4 5 3" xfId="17919" xr:uid="{00000000-0005-0000-0000-000029490000}"/>
    <cellStyle name="標準 4 2 4 6" xfId="4310" xr:uid="{00000000-0005-0000-0000-00002A490000}"/>
    <cellStyle name="標準 4 2 4 6 2" xfId="11797" xr:uid="{00000000-0005-0000-0000-00002B490000}"/>
    <cellStyle name="標準 4 2 4 6 3" xfId="19281" xr:uid="{00000000-0005-0000-0000-00002C490000}"/>
    <cellStyle name="標準 4 2 4 7" xfId="5670" xr:uid="{00000000-0005-0000-0000-00002D490000}"/>
    <cellStyle name="標準 4 2 4 7 2" xfId="13157" xr:uid="{00000000-0005-0000-0000-00002E490000}"/>
    <cellStyle name="標準 4 2 4 7 3" xfId="20641" xr:uid="{00000000-0005-0000-0000-00002F490000}"/>
    <cellStyle name="標準 4 2 4 8" xfId="7038" xr:uid="{00000000-0005-0000-0000-000030490000}"/>
    <cellStyle name="標準 4 2 4 8 2" xfId="14524" xr:uid="{00000000-0005-0000-0000-000031490000}"/>
    <cellStyle name="標準 4 2 4 8 3" xfId="22008" xr:uid="{00000000-0005-0000-0000-000032490000}"/>
    <cellStyle name="標準 4 2 4 9" xfId="7717" xr:uid="{00000000-0005-0000-0000-000033490000}"/>
    <cellStyle name="標準 4 2 5" xfId="397" xr:uid="{00000000-0005-0000-0000-000034490000}"/>
    <cellStyle name="標準 4 2 5 2" xfId="1075" xr:uid="{00000000-0005-0000-0000-000035490000}"/>
    <cellStyle name="標準 4 2 5 2 2" xfId="2437" xr:uid="{00000000-0005-0000-0000-000036490000}"/>
    <cellStyle name="標準 4 2 5 2 2 2" xfId="9924" xr:uid="{00000000-0005-0000-0000-000037490000}"/>
    <cellStyle name="標準 4 2 5 2 2 3" xfId="17408" xr:uid="{00000000-0005-0000-0000-000038490000}"/>
    <cellStyle name="標準 4 2 5 2 3" xfId="3797" xr:uid="{00000000-0005-0000-0000-000039490000}"/>
    <cellStyle name="標準 4 2 5 2 3 2" xfId="11284" xr:uid="{00000000-0005-0000-0000-00003A490000}"/>
    <cellStyle name="標準 4 2 5 2 3 3" xfId="18768" xr:uid="{00000000-0005-0000-0000-00003B490000}"/>
    <cellStyle name="標準 4 2 5 2 4" xfId="5159" xr:uid="{00000000-0005-0000-0000-00003C490000}"/>
    <cellStyle name="標準 4 2 5 2 4 2" xfId="12646" xr:uid="{00000000-0005-0000-0000-00003D490000}"/>
    <cellStyle name="標準 4 2 5 2 4 3" xfId="20130" xr:uid="{00000000-0005-0000-0000-00003E490000}"/>
    <cellStyle name="標準 4 2 5 2 5" xfId="6519" xr:uid="{00000000-0005-0000-0000-00003F490000}"/>
    <cellStyle name="標準 4 2 5 2 5 2" xfId="14006" xr:uid="{00000000-0005-0000-0000-000040490000}"/>
    <cellStyle name="標準 4 2 5 2 5 3" xfId="21490" xr:uid="{00000000-0005-0000-0000-000041490000}"/>
    <cellStyle name="標準 4 2 5 2 6" xfId="8564" xr:uid="{00000000-0005-0000-0000-000042490000}"/>
    <cellStyle name="標準 4 2 5 2 7" xfId="16048" xr:uid="{00000000-0005-0000-0000-000043490000}"/>
    <cellStyle name="標準 4 2 5 3" xfId="1759" xr:uid="{00000000-0005-0000-0000-000044490000}"/>
    <cellStyle name="標準 4 2 5 3 2" xfId="9246" xr:uid="{00000000-0005-0000-0000-000045490000}"/>
    <cellStyle name="標準 4 2 5 3 3" xfId="16730" xr:uid="{00000000-0005-0000-0000-000046490000}"/>
    <cellStyle name="標準 4 2 5 4" xfId="3119" xr:uid="{00000000-0005-0000-0000-000047490000}"/>
    <cellStyle name="標準 4 2 5 4 2" xfId="10606" xr:uid="{00000000-0005-0000-0000-000048490000}"/>
    <cellStyle name="標準 4 2 5 4 3" xfId="18090" xr:uid="{00000000-0005-0000-0000-000049490000}"/>
    <cellStyle name="標準 4 2 5 5" xfId="4481" xr:uid="{00000000-0005-0000-0000-00004A490000}"/>
    <cellStyle name="標準 4 2 5 5 2" xfId="11968" xr:uid="{00000000-0005-0000-0000-00004B490000}"/>
    <cellStyle name="標準 4 2 5 5 3" xfId="19452" xr:uid="{00000000-0005-0000-0000-00004C490000}"/>
    <cellStyle name="標準 4 2 5 6" xfId="5841" xr:uid="{00000000-0005-0000-0000-00004D490000}"/>
    <cellStyle name="標準 4 2 5 6 2" xfId="13328" xr:uid="{00000000-0005-0000-0000-00004E490000}"/>
    <cellStyle name="標準 4 2 5 6 3" xfId="20812" xr:uid="{00000000-0005-0000-0000-00004F490000}"/>
    <cellStyle name="標準 4 2 5 7" xfId="7207" xr:uid="{00000000-0005-0000-0000-000050490000}"/>
    <cellStyle name="標準 4 2 5 7 2" xfId="14693" xr:uid="{00000000-0005-0000-0000-000051490000}"/>
    <cellStyle name="標準 4 2 5 7 3" xfId="22177" xr:uid="{00000000-0005-0000-0000-000052490000}"/>
    <cellStyle name="標準 4 2 5 8" xfId="7886" xr:uid="{00000000-0005-0000-0000-000053490000}"/>
    <cellStyle name="標準 4 2 5 9" xfId="15370" xr:uid="{00000000-0005-0000-0000-000054490000}"/>
    <cellStyle name="標準 4 2 6" xfId="736" xr:uid="{00000000-0005-0000-0000-000055490000}"/>
    <cellStyle name="標準 4 2 6 2" xfId="2098" xr:uid="{00000000-0005-0000-0000-000056490000}"/>
    <cellStyle name="標準 4 2 6 2 2" xfId="9585" xr:uid="{00000000-0005-0000-0000-000057490000}"/>
    <cellStyle name="標準 4 2 6 2 3" xfId="17069" xr:uid="{00000000-0005-0000-0000-000058490000}"/>
    <cellStyle name="標準 4 2 6 3" xfId="3458" xr:uid="{00000000-0005-0000-0000-000059490000}"/>
    <cellStyle name="標準 4 2 6 3 2" xfId="10945" xr:uid="{00000000-0005-0000-0000-00005A490000}"/>
    <cellStyle name="標準 4 2 6 3 3" xfId="18429" xr:uid="{00000000-0005-0000-0000-00005B490000}"/>
    <cellStyle name="標準 4 2 6 4" xfId="4820" xr:uid="{00000000-0005-0000-0000-00005C490000}"/>
    <cellStyle name="標準 4 2 6 4 2" xfId="12307" xr:uid="{00000000-0005-0000-0000-00005D490000}"/>
    <cellStyle name="標準 4 2 6 4 3" xfId="19791" xr:uid="{00000000-0005-0000-0000-00005E490000}"/>
    <cellStyle name="標準 4 2 6 5" xfId="6180" xr:uid="{00000000-0005-0000-0000-00005F490000}"/>
    <cellStyle name="標準 4 2 6 5 2" xfId="13667" xr:uid="{00000000-0005-0000-0000-000060490000}"/>
    <cellStyle name="標準 4 2 6 5 3" xfId="21151" xr:uid="{00000000-0005-0000-0000-000061490000}"/>
    <cellStyle name="標準 4 2 6 6" xfId="8225" xr:uid="{00000000-0005-0000-0000-000062490000}"/>
    <cellStyle name="標準 4 2 6 7" xfId="15709" xr:uid="{00000000-0005-0000-0000-000063490000}"/>
    <cellStyle name="標準 4 2 7" xfId="1432" xr:uid="{00000000-0005-0000-0000-000064490000}"/>
    <cellStyle name="標準 4 2 7 2" xfId="8919" xr:uid="{00000000-0005-0000-0000-000065490000}"/>
    <cellStyle name="標準 4 2 7 3" xfId="16403" xr:uid="{00000000-0005-0000-0000-000066490000}"/>
    <cellStyle name="標準 4 2 8" xfId="2792" xr:uid="{00000000-0005-0000-0000-000067490000}"/>
    <cellStyle name="標準 4 2 8 2" xfId="10279" xr:uid="{00000000-0005-0000-0000-000068490000}"/>
    <cellStyle name="標準 4 2 8 3" xfId="17763" xr:uid="{00000000-0005-0000-0000-000069490000}"/>
    <cellStyle name="標準 4 2 9" xfId="4154" xr:uid="{00000000-0005-0000-0000-00006A490000}"/>
    <cellStyle name="標準 4 2 9 2" xfId="11641" xr:uid="{00000000-0005-0000-0000-00006B490000}"/>
    <cellStyle name="標準 4 2 9 3" xfId="19125" xr:uid="{00000000-0005-0000-0000-00006C490000}"/>
    <cellStyle name="標準 4 3" xfId="77" xr:uid="{00000000-0005-0000-0000-00006D490000}"/>
    <cellStyle name="標準 4 3 10" xfId="6898" xr:uid="{00000000-0005-0000-0000-00006E490000}"/>
    <cellStyle name="標準 4 3 10 2" xfId="14384" xr:uid="{00000000-0005-0000-0000-00006F490000}"/>
    <cellStyle name="標準 4 3 10 3" xfId="21868" xr:uid="{00000000-0005-0000-0000-000070490000}"/>
    <cellStyle name="標準 4 3 11" xfId="7577" xr:uid="{00000000-0005-0000-0000-000071490000}"/>
    <cellStyle name="標準 4 3 12" xfId="15061" xr:uid="{00000000-0005-0000-0000-000072490000}"/>
    <cellStyle name="標準 4 3 2" xfId="169" xr:uid="{00000000-0005-0000-0000-000073490000}"/>
    <cellStyle name="標準 4 3 2 10" xfId="7662" xr:uid="{00000000-0005-0000-0000-000074490000}"/>
    <cellStyle name="標準 4 3 2 11" xfId="15146" xr:uid="{00000000-0005-0000-0000-000075490000}"/>
    <cellStyle name="標準 4 3 2 2" xfId="339" xr:uid="{00000000-0005-0000-0000-000076490000}"/>
    <cellStyle name="標準 4 3 2 2 10" xfId="15316" xr:uid="{00000000-0005-0000-0000-000077490000}"/>
    <cellStyle name="標準 4 3 2 2 2" xfId="681" xr:uid="{00000000-0005-0000-0000-000078490000}"/>
    <cellStyle name="標準 4 3 2 2 2 2" xfId="1359" xr:uid="{00000000-0005-0000-0000-000079490000}"/>
    <cellStyle name="標準 4 3 2 2 2 2 2" xfId="2721" xr:uid="{00000000-0005-0000-0000-00007A490000}"/>
    <cellStyle name="標準 4 3 2 2 2 2 2 2" xfId="10208" xr:uid="{00000000-0005-0000-0000-00007B490000}"/>
    <cellStyle name="標準 4 3 2 2 2 2 2 3" xfId="17692" xr:uid="{00000000-0005-0000-0000-00007C490000}"/>
    <cellStyle name="標準 4 3 2 2 2 2 3" xfId="4081" xr:uid="{00000000-0005-0000-0000-00007D490000}"/>
    <cellStyle name="標準 4 3 2 2 2 2 3 2" xfId="11568" xr:uid="{00000000-0005-0000-0000-00007E490000}"/>
    <cellStyle name="標準 4 3 2 2 2 2 3 3" xfId="19052" xr:uid="{00000000-0005-0000-0000-00007F490000}"/>
    <cellStyle name="標準 4 3 2 2 2 2 4" xfId="5443" xr:uid="{00000000-0005-0000-0000-000080490000}"/>
    <cellStyle name="標準 4 3 2 2 2 2 4 2" xfId="12930" xr:uid="{00000000-0005-0000-0000-000081490000}"/>
    <cellStyle name="標準 4 3 2 2 2 2 4 3" xfId="20414" xr:uid="{00000000-0005-0000-0000-000082490000}"/>
    <cellStyle name="標準 4 3 2 2 2 2 5" xfId="6803" xr:uid="{00000000-0005-0000-0000-000083490000}"/>
    <cellStyle name="標準 4 3 2 2 2 2 5 2" xfId="14290" xr:uid="{00000000-0005-0000-0000-000084490000}"/>
    <cellStyle name="標準 4 3 2 2 2 2 5 3" xfId="21774" xr:uid="{00000000-0005-0000-0000-000085490000}"/>
    <cellStyle name="標準 4 3 2 2 2 2 6" xfId="8848" xr:uid="{00000000-0005-0000-0000-000086490000}"/>
    <cellStyle name="標準 4 3 2 2 2 2 7" xfId="16332" xr:uid="{00000000-0005-0000-0000-000087490000}"/>
    <cellStyle name="標準 4 3 2 2 2 3" xfId="2043" xr:uid="{00000000-0005-0000-0000-000088490000}"/>
    <cellStyle name="標準 4 3 2 2 2 3 2" xfId="9530" xr:uid="{00000000-0005-0000-0000-000089490000}"/>
    <cellStyle name="標準 4 3 2 2 2 3 3" xfId="17014" xr:uid="{00000000-0005-0000-0000-00008A490000}"/>
    <cellStyle name="標準 4 3 2 2 2 4" xfId="3403" xr:uid="{00000000-0005-0000-0000-00008B490000}"/>
    <cellStyle name="標準 4 3 2 2 2 4 2" xfId="10890" xr:uid="{00000000-0005-0000-0000-00008C490000}"/>
    <cellStyle name="標準 4 3 2 2 2 4 3" xfId="18374" xr:uid="{00000000-0005-0000-0000-00008D490000}"/>
    <cellStyle name="標準 4 3 2 2 2 5" xfId="4765" xr:uid="{00000000-0005-0000-0000-00008E490000}"/>
    <cellStyle name="標準 4 3 2 2 2 5 2" xfId="12252" xr:uid="{00000000-0005-0000-0000-00008F490000}"/>
    <cellStyle name="標準 4 3 2 2 2 5 3" xfId="19736" xr:uid="{00000000-0005-0000-0000-000090490000}"/>
    <cellStyle name="標準 4 3 2 2 2 6" xfId="6125" xr:uid="{00000000-0005-0000-0000-000091490000}"/>
    <cellStyle name="標準 4 3 2 2 2 6 2" xfId="13612" xr:uid="{00000000-0005-0000-0000-000092490000}"/>
    <cellStyle name="標準 4 3 2 2 2 6 3" xfId="21096" xr:uid="{00000000-0005-0000-0000-000093490000}"/>
    <cellStyle name="標準 4 3 2 2 2 7" xfId="7491" xr:uid="{00000000-0005-0000-0000-000094490000}"/>
    <cellStyle name="標準 4 3 2 2 2 7 2" xfId="14977" xr:uid="{00000000-0005-0000-0000-000095490000}"/>
    <cellStyle name="標準 4 3 2 2 2 7 3" xfId="22461" xr:uid="{00000000-0005-0000-0000-000096490000}"/>
    <cellStyle name="標準 4 3 2 2 2 8" xfId="8170" xr:uid="{00000000-0005-0000-0000-000097490000}"/>
    <cellStyle name="標準 4 3 2 2 2 9" xfId="15654" xr:uid="{00000000-0005-0000-0000-000098490000}"/>
    <cellStyle name="標準 4 3 2 2 3" xfId="1021" xr:uid="{00000000-0005-0000-0000-000099490000}"/>
    <cellStyle name="標準 4 3 2 2 3 2" xfId="2383" xr:uid="{00000000-0005-0000-0000-00009A490000}"/>
    <cellStyle name="標準 4 3 2 2 3 2 2" xfId="9870" xr:uid="{00000000-0005-0000-0000-00009B490000}"/>
    <cellStyle name="標準 4 3 2 2 3 2 3" xfId="17354" xr:uid="{00000000-0005-0000-0000-00009C490000}"/>
    <cellStyle name="標準 4 3 2 2 3 3" xfId="3743" xr:uid="{00000000-0005-0000-0000-00009D490000}"/>
    <cellStyle name="標準 4 3 2 2 3 3 2" xfId="11230" xr:uid="{00000000-0005-0000-0000-00009E490000}"/>
    <cellStyle name="標準 4 3 2 2 3 3 3" xfId="18714" xr:uid="{00000000-0005-0000-0000-00009F490000}"/>
    <cellStyle name="標準 4 3 2 2 3 4" xfId="5105" xr:uid="{00000000-0005-0000-0000-0000A0490000}"/>
    <cellStyle name="標準 4 3 2 2 3 4 2" xfId="12592" xr:uid="{00000000-0005-0000-0000-0000A1490000}"/>
    <cellStyle name="標準 4 3 2 2 3 4 3" xfId="20076" xr:uid="{00000000-0005-0000-0000-0000A2490000}"/>
    <cellStyle name="標準 4 3 2 2 3 5" xfId="6465" xr:uid="{00000000-0005-0000-0000-0000A3490000}"/>
    <cellStyle name="標準 4 3 2 2 3 5 2" xfId="13952" xr:uid="{00000000-0005-0000-0000-0000A4490000}"/>
    <cellStyle name="標準 4 3 2 2 3 5 3" xfId="21436" xr:uid="{00000000-0005-0000-0000-0000A5490000}"/>
    <cellStyle name="標準 4 3 2 2 3 6" xfId="8510" xr:uid="{00000000-0005-0000-0000-0000A6490000}"/>
    <cellStyle name="標準 4 3 2 2 3 7" xfId="15994" xr:uid="{00000000-0005-0000-0000-0000A7490000}"/>
    <cellStyle name="標準 4 3 2 2 4" xfId="1703" xr:uid="{00000000-0005-0000-0000-0000A8490000}"/>
    <cellStyle name="標準 4 3 2 2 4 2" xfId="9190" xr:uid="{00000000-0005-0000-0000-0000A9490000}"/>
    <cellStyle name="標準 4 3 2 2 4 3" xfId="16674" xr:uid="{00000000-0005-0000-0000-0000AA490000}"/>
    <cellStyle name="標準 4 3 2 2 5" xfId="3063" xr:uid="{00000000-0005-0000-0000-0000AB490000}"/>
    <cellStyle name="標準 4 3 2 2 5 2" xfId="10550" xr:uid="{00000000-0005-0000-0000-0000AC490000}"/>
    <cellStyle name="標準 4 3 2 2 5 3" xfId="18034" xr:uid="{00000000-0005-0000-0000-0000AD490000}"/>
    <cellStyle name="標準 4 3 2 2 6" xfId="4425" xr:uid="{00000000-0005-0000-0000-0000AE490000}"/>
    <cellStyle name="標準 4 3 2 2 6 2" xfId="11912" xr:uid="{00000000-0005-0000-0000-0000AF490000}"/>
    <cellStyle name="標準 4 3 2 2 6 3" xfId="19396" xr:uid="{00000000-0005-0000-0000-0000B0490000}"/>
    <cellStyle name="標準 4 3 2 2 7" xfId="5785" xr:uid="{00000000-0005-0000-0000-0000B1490000}"/>
    <cellStyle name="標準 4 3 2 2 7 2" xfId="13272" xr:uid="{00000000-0005-0000-0000-0000B2490000}"/>
    <cellStyle name="標準 4 3 2 2 7 3" xfId="20756" xr:uid="{00000000-0005-0000-0000-0000B3490000}"/>
    <cellStyle name="標準 4 3 2 2 8" xfId="7153" xr:uid="{00000000-0005-0000-0000-0000B4490000}"/>
    <cellStyle name="標準 4 3 2 2 8 2" xfId="14639" xr:uid="{00000000-0005-0000-0000-0000B5490000}"/>
    <cellStyle name="標準 4 3 2 2 8 3" xfId="22123" xr:uid="{00000000-0005-0000-0000-0000B6490000}"/>
    <cellStyle name="標準 4 3 2 2 9" xfId="7832" xr:uid="{00000000-0005-0000-0000-0000B7490000}"/>
    <cellStyle name="標準 4 3 2 3" xfId="512" xr:uid="{00000000-0005-0000-0000-0000B8490000}"/>
    <cellStyle name="標準 4 3 2 3 2" xfId="1190" xr:uid="{00000000-0005-0000-0000-0000B9490000}"/>
    <cellStyle name="標準 4 3 2 3 2 2" xfId="2552" xr:uid="{00000000-0005-0000-0000-0000BA490000}"/>
    <cellStyle name="標準 4 3 2 3 2 2 2" xfId="10039" xr:uid="{00000000-0005-0000-0000-0000BB490000}"/>
    <cellStyle name="標準 4 3 2 3 2 2 3" xfId="17523" xr:uid="{00000000-0005-0000-0000-0000BC490000}"/>
    <cellStyle name="標準 4 3 2 3 2 3" xfId="3912" xr:uid="{00000000-0005-0000-0000-0000BD490000}"/>
    <cellStyle name="標準 4 3 2 3 2 3 2" xfId="11399" xr:uid="{00000000-0005-0000-0000-0000BE490000}"/>
    <cellStyle name="標準 4 3 2 3 2 3 3" xfId="18883" xr:uid="{00000000-0005-0000-0000-0000BF490000}"/>
    <cellStyle name="標準 4 3 2 3 2 4" xfId="5274" xr:uid="{00000000-0005-0000-0000-0000C0490000}"/>
    <cellStyle name="標準 4 3 2 3 2 4 2" xfId="12761" xr:uid="{00000000-0005-0000-0000-0000C1490000}"/>
    <cellStyle name="標準 4 3 2 3 2 4 3" xfId="20245" xr:uid="{00000000-0005-0000-0000-0000C2490000}"/>
    <cellStyle name="標準 4 3 2 3 2 5" xfId="6634" xr:uid="{00000000-0005-0000-0000-0000C3490000}"/>
    <cellStyle name="標準 4 3 2 3 2 5 2" xfId="14121" xr:uid="{00000000-0005-0000-0000-0000C4490000}"/>
    <cellStyle name="標準 4 3 2 3 2 5 3" xfId="21605" xr:uid="{00000000-0005-0000-0000-0000C5490000}"/>
    <cellStyle name="標準 4 3 2 3 2 6" xfId="8679" xr:uid="{00000000-0005-0000-0000-0000C6490000}"/>
    <cellStyle name="標準 4 3 2 3 2 7" xfId="16163" xr:uid="{00000000-0005-0000-0000-0000C7490000}"/>
    <cellStyle name="標準 4 3 2 3 3" xfId="1874" xr:uid="{00000000-0005-0000-0000-0000C8490000}"/>
    <cellStyle name="標準 4 3 2 3 3 2" xfId="9361" xr:uid="{00000000-0005-0000-0000-0000C9490000}"/>
    <cellStyle name="標準 4 3 2 3 3 3" xfId="16845" xr:uid="{00000000-0005-0000-0000-0000CA490000}"/>
    <cellStyle name="標準 4 3 2 3 4" xfId="3234" xr:uid="{00000000-0005-0000-0000-0000CB490000}"/>
    <cellStyle name="標準 4 3 2 3 4 2" xfId="10721" xr:uid="{00000000-0005-0000-0000-0000CC490000}"/>
    <cellStyle name="標準 4 3 2 3 4 3" xfId="18205" xr:uid="{00000000-0005-0000-0000-0000CD490000}"/>
    <cellStyle name="標準 4 3 2 3 5" xfId="4596" xr:uid="{00000000-0005-0000-0000-0000CE490000}"/>
    <cellStyle name="標準 4 3 2 3 5 2" xfId="12083" xr:uid="{00000000-0005-0000-0000-0000CF490000}"/>
    <cellStyle name="標準 4 3 2 3 5 3" xfId="19567" xr:uid="{00000000-0005-0000-0000-0000D0490000}"/>
    <cellStyle name="標準 4 3 2 3 6" xfId="5956" xr:uid="{00000000-0005-0000-0000-0000D1490000}"/>
    <cellStyle name="標準 4 3 2 3 6 2" xfId="13443" xr:uid="{00000000-0005-0000-0000-0000D2490000}"/>
    <cellStyle name="標準 4 3 2 3 6 3" xfId="20927" xr:uid="{00000000-0005-0000-0000-0000D3490000}"/>
    <cellStyle name="標準 4 3 2 3 7" xfId="7322" xr:uid="{00000000-0005-0000-0000-0000D4490000}"/>
    <cellStyle name="標準 4 3 2 3 7 2" xfId="14808" xr:uid="{00000000-0005-0000-0000-0000D5490000}"/>
    <cellStyle name="標準 4 3 2 3 7 3" xfId="22292" xr:uid="{00000000-0005-0000-0000-0000D6490000}"/>
    <cellStyle name="標準 4 3 2 3 8" xfId="8001" xr:uid="{00000000-0005-0000-0000-0000D7490000}"/>
    <cellStyle name="標準 4 3 2 3 9" xfId="15485" xr:uid="{00000000-0005-0000-0000-0000D8490000}"/>
    <cellStyle name="標準 4 3 2 4" xfId="851" xr:uid="{00000000-0005-0000-0000-0000D9490000}"/>
    <cellStyle name="標準 4 3 2 4 2" xfId="2213" xr:uid="{00000000-0005-0000-0000-0000DA490000}"/>
    <cellStyle name="標準 4 3 2 4 2 2" xfId="9700" xr:uid="{00000000-0005-0000-0000-0000DB490000}"/>
    <cellStyle name="標準 4 3 2 4 2 3" xfId="17184" xr:uid="{00000000-0005-0000-0000-0000DC490000}"/>
    <cellStyle name="標準 4 3 2 4 3" xfId="3573" xr:uid="{00000000-0005-0000-0000-0000DD490000}"/>
    <cellStyle name="標準 4 3 2 4 3 2" xfId="11060" xr:uid="{00000000-0005-0000-0000-0000DE490000}"/>
    <cellStyle name="標準 4 3 2 4 3 3" xfId="18544" xr:uid="{00000000-0005-0000-0000-0000DF490000}"/>
    <cellStyle name="標準 4 3 2 4 4" xfId="4935" xr:uid="{00000000-0005-0000-0000-0000E0490000}"/>
    <cellStyle name="標準 4 3 2 4 4 2" xfId="12422" xr:uid="{00000000-0005-0000-0000-0000E1490000}"/>
    <cellStyle name="標準 4 3 2 4 4 3" xfId="19906" xr:uid="{00000000-0005-0000-0000-0000E2490000}"/>
    <cellStyle name="標準 4 3 2 4 5" xfId="6295" xr:uid="{00000000-0005-0000-0000-0000E3490000}"/>
    <cellStyle name="標準 4 3 2 4 5 2" xfId="13782" xr:uid="{00000000-0005-0000-0000-0000E4490000}"/>
    <cellStyle name="標準 4 3 2 4 5 3" xfId="21266" xr:uid="{00000000-0005-0000-0000-0000E5490000}"/>
    <cellStyle name="標準 4 3 2 4 6" xfId="8340" xr:uid="{00000000-0005-0000-0000-0000E6490000}"/>
    <cellStyle name="標準 4 3 2 4 7" xfId="15824" xr:uid="{00000000-0005-0000-0000-0000E7490000}"/>
    <cellStyle name="標準 4 3 2 5" xfId="1534" xr:uid="{00000000-0005-0000-0000-0000E8490000}"/>
    <cellStyle name="標準 4 3 2 5 2" xfId="9021" xr:uid="{00000000-0005-0000-0000-0000E9490000}"/>
    <cellStyle name="標準 4 3 2 5 3" xfId="16505" xr:uid="{00000000-0005-0000-0000-0000EA490000}"/>
    <cellStyle name="標準 4 3 2 6" xfId="2894" xr:uid="{00000000-0005-0000-0000-0000EB490000}"/>
    <cellStyle name="標準 4 3 2 6 2" xfId="10381" xr:uid="{00000000-0005-0000-0000-0000EC490000}"/>
    <cellStyle name="標準 4 3 2 6 3" xfId="17865" xr:uid="{00000000-0005-0000-0000-0000ED490000}"/>
    <cellStyle name="標準 4 3 2 7" xfId="4256" xr:uid="{00000000-0005-0000-0000-0000EE490000}"/>
    <cellStyle name="標準 4 3 2 7 2" xfId="11743" xr:uid="{00000000-0005-0000-0000-0000EF490000}"/>
    <cellStyle name="標準 4 3 2 7 3" xfId="19227" xr:uid="{00000000-0005-0000-0000-0000F0490000}"/>
    <cellStyle name="標準 4 3 2 8" xfId="5616" xr:uid="{00000000-0005-0000-0000-0000F1490000}"/>
    <cellStyle name="標準 4 3 2 8 2" xfId="13103" xr:uid="{00000000-0005-0000-0000-0000F2490000}"/>
    <cellStyle name="標準 4 3 2 8 3" xfId="20587" xr:uid="{00000000-0005-0000-0000-0000F3490000}"/>
    <cellStyle name="標準 4 3 2 9" xfId="6983" xr:uid="{00000000-0005-0000-0000-0000F4490000}"/>
    <cellStyle name="標準 4 3 2 9 2" xfId="14469" xr:uid="{00000000-0005-0000-0000-0000F5490000}"/>
    <cellStyle name="標準 4 3 2 9 3" xfId="21953" xr:uid="{00000000-0005-0000-0000-0000F6490000}"/>
    <cellStyle name="標準 4 3 3" xfId="254" xr:uid="{00000000-0005-0000-0000-0000F7490000}"/>
    <cellStyle name="標準 4 3 3 10" xfId="15231" xr:uid="{00000000-0005-0000-0000-0000F8490000}"/>
    <cellStyle name="標準 4 3 3 2" xfId="596" xr:uid="{00000000-0005-0000-0000-0000F9490000}"/>
    <cellStyle name="標準 4 3 3 2 2" xfId="1274" xr:uid="{00000000-0005-0000-0000-0000FA490000}"/>
    <cellStyle name="標準 4 3 3 2 2 2" xfId="2636" xr:uid="{00000000-0005-0000-0000-0000FB490000}"/>
    <cellStyle name="標準 4 3 3 2 2 2 2" xfId="10123" xr:uid="{00000000-0005-0000-0000-0000FC490000}"/>
    <cellStyle name="標準 4 3 3 2 2 2 3" xfId="17607" xr:uid="{00000000-0005-0000-0000-0000FD490000}"/>
    <cellStyle name="標準 4 3 3 2 2 3" xfId="3996" xr:uid="{00000000-0005-0000-0000-0000FE490000}"/>
    <cellStyle name="標準 4 3 3 2 2 3 2" xfId="11483" xr:uid="{00000000-0005-0000-0000-0000FF490000}"/>
    <cellStyle name="標準 4 3 3 2 2 3 3" xfId="18967" xr:uid="{00000000-0005-0000-0000-0000004A0000}"/>
    <cellStyle name="標準 4 3 3 2 2 4" xfId="5358" xr:uid="{00000000-0005-0000-0000-0000014A0000}"/>
    <cellStyle name="標準 4 3 3 2 2 4 2" xfId="12845" xr:uid="{00000000-0005-0000-0000-0000024A0000}"/>
    <cellStyle name="標準 4 3 3 2 2 4 3" xfId="20329" xr:uid="{00000000-0005-0000-0000-0000034A0000}"/>
    <cellStyle name="標準 4 3 3 2 2 5" xfId="6718" xr:uid="{00000000-0005-0000-0000-0000044A0000}"/>
    <cellStyle name="標準 4 3 3 2 2 5 2" xfId="14205" xr:uid="{00000000-0005-0000-0000-0000054A0000}"/>
    <cellStyle name="標準 4 3 3 2 2 5 3" xfId="21689" xr:uid="{00000000-0005-0000-0000-0000064A0000}"/>
    <cellStyle name="標準 4 3 3 2 2 6" xfId="8763" xr:uid="{00000000-0005-0000-0000-0000074A0000}"/>
    <cellStyle name="標準 4 3 3 2 2 7" xfId="16247" xr:uid="{00000000-0005-0000-0000-0000084A0000}"/>
    <cellStyle name="標準 4 3 3 2 3" xfId="1958" xr:uid="{00000000-0005-0000-0000-0000094A0000}"/>
    <cellStyle name="標準 4 3 3 2 3 2" xfId="9445" xr:uid="{00000000-0005-0000-0000-00000A4A0000}"/>
    <cellStyle name="標準 4 3 3 2 3 3" xfId="16929" xr:uid="{00000000-0005-0000-0000-00000B4A0000}"/>
    <cellStyle name="標準 4 3 3 2 4" xfId="3318" xr:uid="{00000000-0005-0000-0000-00000C4A0000}"/>
    <cellStyle name="標準 4 3 3 2 4 2" xfId="10805" xr:uid="{00000000-0005-0000-0000-00000D4A0000}"/>
    <cellStyle name="標準 4 3 3 2 4 3" xfId="18289" xr:uid="{00000000-0005-0000-0000-00000E4A0000}"/>
    <cellStyle name="標準 4 3 3 2 5" xfId="4680" xr:uid="{00000000-0005-0000-0000-00000F4A0000}"/>
    <cellStyle name="標準 4 3 3 2 5 2" xfId="12167" xr:uid="{00000000-0005-0000-0000-0000104A0000}"/>
    <cellStyle name="標準 4 3 3 2 5 3" xfId="19651" xr:uid="{00000000-0005-0000-0000-0000114A0000}"/>
    <cellStyle name="標準 4 3 3 2 6" xfId="6040" xr:uid="{00000000-0005-0000-0000-0000124A0000}"/>
    <cellStyle name="標準 4 3 3 2 6 2" xfId="13527" xr:uid="{00000000-0005-0000-0000-0000134A0000}"/>
    <cellStyle name="標準 4 3 3 2 6 3" xfId="21011" xr:uid="{00000000-0005-0000-0000-0000144A0000}"/>
    <cellStyle name="標準 4 3 3 2 7" xfId="7406" xr:uid="{00000000-0005-0000-0000-0000154A0000}"/>
    <cellStyle name="標準 4 3 3 2 7 2" xfId="14892" xr:uid="{00000000-0005-0000-0000-0000164A0000}"/>
    <cellStyle name="標準 4 3 3 2 7 3" xfId="22376" xr:uid="{00000000-0005-0000-0000-0000174A0000}"/>
    <cellStyle name="標準 4 3 3 2 8" xfId="8085" xr:uid="{00000000-0005-0000-0000-0000184A0000}"/>
    <cellStyle name="標準 4 3 3 2 9" xfId="15569" xr:uid="{00000000-0005-0000-0000-0000194A0000}"/>
    <cellStyle name="標準 4 3 3 3" xfId="936" xr:uid="{00000000-0005-0000-0000-00001A4A0000}"/>
    <cellStyle name="標準 4 3 3 3 2" xfId="2298" xr:uid="{00000000-0005-0000-0000-00001B4A0000}"/>
    <cellStyle name="標準 4 3 3 3 2 2" xfId="9785" xr:uid="{00000000-0005-0000-0000-00001C4A0000}"/>
    <cellStyle name="標準 4 3 3 3 2 3" xfId="17269" xr:uid="{00000000-0005-0000-0000-00001D4A0000}"/>
    <cellStyle name="標準 4 3 3 3 3" xfId="3658" xr:uid="{00000000-0005-0000-0000-00001E4A0000}"/>
    <cellStyle name="標準 4 3 3 3 3 2" xfId="11145" xr:uid="{00000000-0005-0000-0000-00001F4A0000}"/>
    <cellStyle name="標準 4 3 3 3 3 3" xfId="18629" xr:uid="{00000000-0005-0000-0000-0000204A0000}"/>
    <cellStyle name="標準 4 3 3 3 4" xfId="5020" xr:uid="{00000000-0005-0000-0000-0000214A0000}"/>
    <cellStyle name="標準 4 3 3 3 4 2" xfId="12507" xr:uid="{00000000-0005-0000-0000-0000224A0000}"/>
    <cellStyle name="標準 4 3 3 3 4 3" xfId="19991" xr:uid="{00000000-0005-0000-0000-0000234A0000}"/>
    <cellStyle name="標準 4 3 3 3 5" xfId="6380" xr:uid="{00000000-0005-0000-0000-0000244A0000}"/>
    <cellStyle name="標準 4 3 3 3 5 2" xfId="13867" xr:uid="{00000000-0005-0000-0000-0000254A0000}"/>
    <cellStyle name="標準 4 3 3 3 5 3" xfId="21351" xr:uid="{00000000-0005-0000-0000-0000264A0000}"/>
    <cellStyle name="標準 4 3 3 3 6" xfId="8425" xr:uid="{00000000-0005-0000-0000-0000274A0000}"/>
    <cellStyle name="標準 4 3 3 3 7" xfId="15909" xr:uid="{00000000-0005-0000-0000-0000284A0000}"/>
    <cellStyle name="標準 4 3 3 4" xfId="1618" xr:uid="{00000000-0005-0000-0000-0000294A0000}"/>
    <cellStyle name="標準 4 3 3 4 2" xfId="9105" xr:uid="{00000000-0005-0000-0000-00002A4A0000}"/>
    <cellStyle name="標準 4 3 3 4 3" xfId="16589" xr:uid="{00000000-0005-0000-0000-00002B4A0000}"/>
    <cellStyle name="標準 4 3 3 5" xfId="2978" xr:uid="{00000000-0005-0000-0000-00002C4A0000}"/>
    <cellStyle name="標準 4 3 3 5 2" xfId="10465" xr:uid="{00000000-0005-0000-0000-00002D4A0000}"/>
    <cellStyle name="標準 4 3 3 5 3" xfId="17949" xr:uid="{00000000-0005-0000-0000-00002E4A0000}"/>
    <cellStyle name="標準 4 3 3 6" xfId="4340" xr:uid="{00000000-0005-0000-0000-00002F4A0000}"/>
    <cellStyle name="標準 4 3 3 6 2" xfId="11827" xr:uid="{00000000-0005-0000-0000-0000304A0000}"/>
    <cellStyle name="標準 4 3 3 6 3" xfId="19311" xr:uid="{00000000-0005-0000-0000-0000314A0000}"/>
    <cellStyle name="標準 4 3 3 7" xfId="5700" xr:uid="{00000000-0005-0000-0000-0000324A0000}"/>
    <cellStyle name="標準 4 3 3 7 2" xfId="13187" xr:uid="{00000000-0005-0000-0000-0000334A0000}"/>
    <cellStyle name="標準 4 3 3 7 3" xfId="20671" xr:uid="{00000000-0005-0000-0000-0000344A0000}"/>
    <cellStyle name="標準 4 3 3 8" xfId="7068" xr:uid="{00000000-0005-0000-0000-0000354A0000}"/>
    <cellStyle name="標準 4 3 3 8 2" xfId="14554" xr:uid="{00000000-0005-0000-0000-0000364A0000}"/>
    <cellStyle name="標準 4 3 3 8 3" xfId="22038" xr:uid="{00000000-0005-0000-0000-0000374A0000}"/>
    <cellStyle name="標準 4 3 3 9" xfId="7747" xr:uid="{00000000-0005-0000-0000-0000384A0000}"/>
    <cellStyle name="標準 4 3 4" xfId="427" xr:uid="{00000000-0005-0000-0000-0000394A0000}"/>
    <cellStyle name="標準 4 3 4 2" xfId="1105" xr:uid="{00000000-0005-0000-0000-00003A4A0000}"/>
    <cellStyle name="標準 4 3 4 2 2" xfId="2467" xr:uid="{00000000-0005-0000-0000-00003B4A0000}"/>
    <cellStyle name="標準 4 3 4 2 2 2" xfId="9954" xr:uid="{00000000-0005-0000-0000-00003C4A0000}"/>
    <cellStyle name="標準 4 3 4 2 2 3" xfId="17438" xr:uid="{00000000-0005-0000-0000-00003D4A0000}"/>
    <cellStyle name="標準 4 3 4 2 3" xfId="3827" xr:uid="{00000000-0005-0000-0000-00003E4A0000}"/>
    <cellStyle name="標準 4 3 4 2 3 2" xfId="11314" xr:uid="{00000000-0005-0000-0000-00003F4A0000}"/>
    <cellStyle name="標準 4 3 4 2 3 3" xfId="18798" xr:uid="{00000000-0005-0000-0000-0000404A0000}"/>
    <cellStyle name="標準 4 3 4 2 4" xfId="5189" xr:uid="{00000000-0005-0000-0000-0000414A0000}"/>
    <cellStyle name="標準 4 3 4 2 4 2" xfId="12676" xr:uid="{00000000-0005-0000-0000-0000424A0000}"/>
    <cellStyle name="標準 4 3 4 2 4 3" xfId="20160" xr:uid="{00000000-0005-0000-0000-0000434A0000}"/>
    <cellStyle name="標準 4 3 4 2 5" xfId="6549" xr:uid="{00000000-0005-0000-0000-0000444A0000}"/>
    <cellStyle name="標準 4 3 4 2 5 2" xfId="14036" xr:uid="{00000000-0005-0000-0000-0000454A0000}"/>
    <cellStyle name="標準 4 3 4 2 5 3" xfId="21520" xr:uid="{00000000-0005-0000-0000-0000464A0000}"/>
    <cellStyle name="標準 4 3 4 2 6" xfId="8594" xr:uid="{00000000-0005-0000-0000-0000474A0000}"/>
    <cellStyle name="標準 4 3 4 2 7" xfId="16078" xr:uid="{00000000-0005-0000-0000-0000484A0000}"/>
    <cellStyle name="標準 4 3 4 3" xfId="1789" xr:uid="{00000000-0005-0000-0000-0000494A0000}"/>
    <cellStyle name="標準 4 3 4 3 2" xfId="9276" xr:uid="{00000000-0005-0000-0000-00004A4A0000}"/>
    <cellStyle name="標準 4 3 4 3 3" xfId="16760" xr:uid="{00000000-0005-0000-0000-00004B4A0000}"/>
    <cellStyle name="標準 4 3 4 4" xfId="3149" xr:uid="{00000000-0005-0000-0000-00004C4A0000}"/>
    <cellStyle name="標準 4 3 4 4 2" xfId="10636" xr:uid="{00000000-0005-0000-0000-00004D4A0000}"/>
    <cellStyle name="標準 4 3 4 4 3" xfId="18120" xr:uid="{00000000-0005-0000-0000-00004E4A0000}"/>
    <cellStyle name="標準 4 3 4 5" xfId="4511" xr:uid="{00000000-0005-0000-0000-00004F4A0000}"/>
    <cellStyle name="標準 4 3 4 5 2" xfId="11998" xr:uid="{00000000-0005-0000-0000-0000504A0000}"/>
    <cellStyle name="標準 4 3 4 5 3" xfId="19482" xr:uid="{00000000-0005-0000-0000-0000514A0000}"/>
    <cellStyle name="標準 4 3 4 6" xfId="5871" xr:uid="{00000000-0005-0000-0000-0000524A0000}"/>
    <cellStyle name="標準 4 3 4 6 2" xfId="13358" xr:uid="{00000000-0005-0000-0000-0000534A0000}"/>
    <cellStyle name="標準 4 3 4 6 3" xfId="20842" xr:uid="{00000000-0005-0000-0000-0000544A0000}"/>
    <cellStyle name="標準 4 3 4 7" xfId="7237" xr:uid="{00000000-0005-0000-0000-0000554A0000}"/>
    <cellStyle name="標準 4 3 4 7 2" xfId="14723" xr:uid="{00000000-0005-0000-0000-0000564A0000}"/>
    <cellStyle name="標準 4 3 4 7 3" xfId="22207" xr:uid="{00000000-0005-0000-0000-0000574A0000}"/>
    <cellStyle name="標準 4 3 4 8" xfId="7916" xr:uid="{00000000-0005-0000-0000-0000584A0000}"/>
    <cellStyle name="標準 4 3 4 9" xfId="15400" xr:uid="{00000000-0005-0000-0000-0000594A0000}"/>
    <cellStyle name="標準 4 3 5" xfId="766" xr:uid="{00000000-0005-0000-0000-00005A4A0000}"/>
    <cellStyle name="標準 4 3 5 2" xfId="2128" xr:uid="{00000000-0005-0000-0000-00005B4A0000}"/>
    <cellStyle name="標準 4 3 5 2 2" xfId="9615" xr:uid="{00000000-0005-0000-0000-00005C4A0000}"/>
    <cellStyle name="標準 4 3 5 2 3" xfId="17099" xr:uid="{00000000-0005-0000-0000-00005D4A0000}"/>
    <cellStyle name="標準 4 3 5 3" xfId="3488" xr:uid="{00000000-0005-0000-0000-00005E4A0000}"/>
    <cellStyle name="標準 4 3 5 3 2" xfId="10975" xr:uid="{00000000-0005-0000-0000-00005F4A0000}"/>
    <cellStyle name="標準 4 3 5 3 3" xfId="18459" xr:uid="{00000000-0005-0000-0000-0000604A0000}"/>
    <cellStyle name="標準 4 3 5 4" xfId="4850" xr:uid="{00000000-0005-0000-0000-0000614A0000}"/>
    <cellStyle name="標準 4 3 5 4 2" xfId="12337" xr:uid="{00000000-0005-0000-0000-0000624A0000}"/>
    <cellStyle name="標準 4 3 5 4 3" xfId="19821" xr:uid="{00000000-0005-0000-0000-0000634A0000}"/>
    <cellStyle name="標準 4 3 5 5" xfId="6210" xr:uid="{00000000-0005-0000-0000-0000644A0000}"/>
    <cellStyle name="標準 4 3 5 5 2" xfId="13697" xr:uid="{00000000-0005-0000-0000-0000654A0000}"/>
    <cellStyle name="標準 4 3 5 5 3" xfId="21181" xr:uid="{00000000-0005-0000-0000-0000664A0000}"/>
    <cellStyle name="標準 4 3 5 6" xfId="8255" xr:uid="{00000000-0005-0000-0000-0000674A0000}"/>
    <cellStyle name="標準 4 3 5 7" xfId="15739" xr:uid="{00000000-0005-0000-0000-0000684A0000}"/>
    <cellStyle name="標準 4 3 6" xfId="1450" xr:uid="{00000000-0005-0000-0000-0000694A0000}"/>
    <cellStyle name="標準 4 3 6 2" xfId="8937" xr:uid="{00000000-0005-0000-0000-00006A4A0000}"/>
    <cellStyle name="標準 4 3 6 3" xfId="16421" xr:uid="{00000000-0005-0000-0000-00006B4A0000}"/>
    <cellStyle name="標準 4 3 7" xfId="2810" xr:uid="{00000000-0005-0000-0000-00006C4A0000}"/>
    <cellStyle name="標準 4 3 7 2" xfId="10297" xr:uid="{00000000-0005-0000-0000-00006D4A0000}"/>
    <cellStyle name="標準 4 3 7 3" xfId="17781" xr:uid="{00000000-0005-0000-0000-00006E4A0000}"/>
    <cellStyle name="標準 4 3 8" xfId="4172" xr:uid="{00000000-0005-0000-0000-00006F4A0000}"/>
    <cellStyle name="標準 4 3 8 2" xfId="11659" xr:uid="{00000000-0005-0000-0000-0000704A0000}"/>
    <cellStyle name="標準 4 3 8 3" xfId="19143" xr:uid="{00000000-0005-0000-0000-0000714A0000}"/>
    <cellStyle name="標準 4 3 9" xfId="5532" xr:uid="{00000000-0005-0000-0000-0000724A0000}"/>
    <cellStyle name="標準 4 3 9 2" xfId="13019" xr:uid="{00000000-0005-0000-0000-0000734A0000}"/>
    <cellStyle name="標準 4 3 9 3" xfId="20503" xr:uid="{00000000-0005-0000-0000-0000744A0000}"/>
    <cellStyle name="標準 4 4" xfId="122" xr:uid="{00000000-0005-0000-0000-0000754A0000}"/>
    <cellStyle name="標準 4 4 10" xfId="7615" xr:uid="{00000000-0005-0000-0000-0000764A0000}"/>
    <cellStyle name="標準 4 4 11" xfId="15099" xr:uid="{00000000-0005-0000-0000-0000774A0000}"/>
    <cellStyle name="標準 4 4 2" xfId="292" xr:uid="{00000000-0005-0000-0000-0000784A0000}"/>
    <cellStyle name="標準 4 4 2 10" xfId="15269" xr:uid="{00000000-0005-0000-0000-0000794A0000}"/>
    <cellStyle name="標準 4 4 2 2" xfId="634" xr:uid="{00000000-0005-0000-0000-00007A4A0000}"/>
    <cellStyle name="標準 4 4 2 2 2" xfId="1312" xr:uid="{00000000-0005-0000-0000-00007B4A0000}"/>
    <cellStyle name="標準 4 4 2 2 2 2" xfId="2674" xr:uid="{00000000-0005-0000-0000-00007C4A0000}"/>
    <cellStyle name="標準 4 4 2 2 2 2 2" xfId="10161" xr:uid="{00000000-0005-0000-0000-00007D4A0000}"/>
    <cellStyle name="標準 4 4 2 2 2 2 3" xfId="17645" xr:uid="{00000000-0005-0000-0000-00007E4A0000}"/>
    <cellStyle name="標準 4 4 2 2 2 3" xfId="4034" xr:uid="{00000000-0005-0000-0000-00007F4A0000}"/>
    <cellStyle name="標準 4 4 2 2 2 3 2" xfId="11521" xr:uid="{00000000-0005-0000-0000-0000804A0000}"/>
    <cellStyle name="標準 4 4 2 2 2 3 3" xfId="19005" xr:uid="{00000000-0005-0000-0000-0000814A0000}"/>
    <cellStyle name="標準 4 4 2 2 2 4" xfId="5396" xr:uid="{00000000-0005-0000-0000-0000824A0000}"/>
    <cellStyle name="標準 4 4 2 2 2 4 2" xfId="12883" xr:uid="{00000000-0005-0000-0000-0000834A0000}"/>
    <cellStyle name="標準 4 4 2 2 2 4 3" xfId="20367" xr:uid="{00000000-0005-0000-0000-0000844A0000}"/>
    <cellStyle name="標準 4 4 2 2 2 5" xfId="6756" xr:uid="{00000000-0005-0000-0000-0000854A0000}"/>
    <cellStyle name="標準 4 4 2 2 2 5 2" xfId="14243" xr:uid="{00000000-0005-0000-0000-0000864A0000}"/>
    <cellStyle name="標準 4 4 2 2 2 5 3" xfId="21727" xr:uid="{00000000-0005-0000-0000-0000874A0000}"/>
    <cellStyle name="標準 4 4 2 2 2 6" xfId="8801" xr:uid="{00000000-0005-0000-0000-0000884A0000}"/>
    <cellStyle name="標準 4 4 2 2 2 7" xfId="16285" xr:uid="{00000000-0005-0000-0000-0000894A0000}"/>
    <cellStyle name="標準 4 4 2 2 3" xfId="1996" xr:uid="{00000000-0005-0000-0000-00008A4A0000}"/>
    <cellStyle name="標準 4 4 2 2 3 2" xfId="9483" xr:uid="{00000000-0005-0000-0000-00008B4A0000}"/>
    <cellStyle name="標準 4 4 2 2 3 3" xfId="16967" xr:uid="{00000000-0005-0000-0000-00008C4A0000}"/>
    <cellStyle name="標準 4 4 2 2 4" xfId="3356" xr:uid="{00000000-0005-0000-0000-00008D4A0000}"/>
    <cellStyle name="標準 4 4 2 2 4 2" xfId="10843" xr:uid="{00000000-0005-0000-0000-00008E4A0000}"/>
    <cellStyle name="標準 4 4 2 2 4 3" xfId="18327" xr:uid="{00000000-0005-0000-0000-00008F4A0000}"/>
    <cellStyle name="標準 4 4 2 2 5" xfId="4718" xr:uid="{00000000-0005-0000-0000-0000904A0000}"/>
    <cellStyle name="標準 4 4 2 2 5 2" xfId="12205" xr:uid="{00000000-0005-0000-0000-0000914A0000}"/>
    <cellStyle name="標準 4 4 2 2 5 3" xfId="19689" xr:uid="{00000000-0005-0000-0000-0000924A0000}"/>
    <cellStyle name="標準 4 4 2 2 6" xfId="6078" xr:uid="{00000000-0005-0000-0000-0000934A0000}"/>
    <cellStyle name="標準 4 4 2 2 6 2" xfId="13565" xr:uid="{00000000-0005-0000-0000-0000944A0000}"/>
    <cellStyle name="標準 4 4 2 2 6 3" xfId="21049" xr:uid="{00000000-0005-0000-0000-0000954A0000}"/>
    <cellStyle name="標準 4 4 2 2 7" xfId="7444" xr:uid="{00000000-0005-0000-0000-0000964A0000}"/>
    <cellStyle name="標準 4 4 2 2 7 2" xfId="14930" xr:uid="{00000000-0005-0000-0000-0000974A0000}"/>
    <cellStyle name="標準 4 4 2 2 7 3" xfId="22414" xr:uid="{00000000-0005-0000-0000-0000984A0000}"/>
    <cellStyle name="標準 4 4 2 2 8" xfId="8123" xr:uid="{00000000-0005-0000-0000-0000994A0000}"/>
    <cellStyle name="標準 4 4 2 2 9" xfId="15607" xr:uid="{00000000-0005-0000-0000-00009A4A0000}"/>
    <cellStyle name="標準 4 4 2 3" xfId="974" xr:uid="{00000000-0005-0000-0000-00009B4A0000}"/>
    <cellStyle name="標準 4 4 2 3 2" xfId="2336" xr:uid="{00000000-0005-0000-0000-00009C4A0000}"/>
    <cellStyle name="標準 4 4 2 3 2 2" xfId="9823" xr:uid="{00000000-0005-0000-0000-00009D4A0000}"/>
    <cellStyle name="標準 4 4 2 3 2 3" xfId="17307" xr:uid="{00000000-0005-0000-0000-00009E4A0000}"/>
    <cellStyle name="標準 4 4 2 3 3" xfId="3696" xr:uid="{00000000-0005-0000-0000-00009F4A0000}"/>
    <cellStyle name="標準 4 4 2 3 3 2" xfId="11183" xr:uid="{00000000-0005-0000-0000-0000A04A0000}"/>
    <cellStyle name="標準 4 4 2 3 3 3" xfId="18667" xr:uid="{00000000-0005-0000-0000-0000A14A0000}"/>
    <cellStyle name="標準 4 4 2 3 4" xfId="5058" xr:uid="{00000000-0005-0000-0000-0000A24A0000}"/>
    <cellStyle name="標準 4 4 2 3 4 2" xfId="12545" xr:uid="{00000000-0005-0000-0000-0000A34A0000}"/>
    <cellStyle name="標準 4 4 2 3 4 3" xfId="20029" xr:uid="{00000000-0005-0000-0000-0000A44A0000}"/>
    <cellStyle name="標準 4 4 2 3 5" xfId="6418" xr:uid="{00000000-0005-0000-0000-0000A54A0000}"/>
    <cellStyle name="標準 4 4 2 3 5 2" xfId="13905" xr:uid="{00000000-0005-0000-0000-0000A64A0000}"/>
    <cellStyle name="標準 4 4 2 3 5 3" xfId="21389" xr:uid="{00000000-0005-0000-0000-0000A74A0000}"/>
    <cellStyle name="標準 4 4 2 3 6" xfId="8463" xr:uid="{00000000-0005-0000-0000-0000A84A0000}"/>
    <cellStyle name="標準 4 4 2 3 7" xfId="15947" xr:uid="{00000000-0005-0000-0000-0000A94A0000}"/>
    <cellStyle name="標準 4 4 2 4" xfId="1656" xr:uid="{00000000-0005-0000-0000-0000AA4A0000}"/>
    <cellStyle name="標準 4 4 2 4 2" xfId="9143" xr:uid="{00000000-0005-0000-0000-0000AB4A0000}"/>
    <cellStyle name="標準 4 4 2 4 3" xfId="16627" xr:uid="{00000000-0005-0000-0000-0000AC4A0000}"/>
    <cellStyle name="標準 4 4 2 5" xfId="3016" xr:uid="{00000000-0005-0000-0000-0000AD4A0000}"/>
    <cellStyle name="標準 4 4 2 5 2" xfId="10503" xr:uid="{00000000-0005-0000-0000-0000AE4A0000}"/>
    <cellStyle name="標準 4 4 2 5 3" xfId="17987" xr:uid="{00000000-0005-0000-0000-0000AF4A0000}"/>
    <cellStyle name="標準 4 4 2 6" xfId="4378" xr:uid="{00000000-0005-0000-0000-0000B04A0000}"/>
    <cellStyle name="標準 4 4 2 6 2" xfId="11865" xr:uid="{00000000-0005-0000-0000-0000B14A0000}"/>
    <cellStyle name="標準 4 4 2 6 3" xfId="19349" xr:uid="{00000000-0005-0000-0000-0000B24A0000}"/>
    <cellStyle name="標準 4 4 2 7" xfId="5738" xr:uid="{00000000-0005-0000-0000-0000B34A0000}"/>
    <cellStyle name="標準 4 4 2 7 2" xfId="13225" xr:uid="{00000000-0005-0000-0000-0000B44A0000}"/>
    <cellStyle name="標準 4 4 2 7 3" xfId="20709" xr:uid="{00000000-0005-0000-0000-0000B54A0000}"/>
    <cellStyle name="標準 4 4 2 8" xfId="7106" xr:uid="{00000000-0005-0000-0000-0000B64A0000}"/>
    <cellStyle name="標準 4 4 2 8 2" xfId="14592" xr:uid="{00000000-0005-0000-0000-0000B74A0000}"/>
    <cellStyle name="標準 4 4 2 8 3" xfId="22076" xr:uid="{00000000-0005-0000-0000-0000B84A0000}"/>
    <cellStyle name="標準 4 4 2 9" xfId="7785" xr:uid="{00000000-0005-0000-0000-0000B94A0000}"/>
    <cellStyle name="標準 4 4 3" xfId="465" xr:uid="{00000000-0005-0000-0000-0000BA4A0000}"/>
    <cellStyle name="標準 4 4 3 2" xfId="1143" xr:uid="{00000000-0005-0000-0000-0000BB4A0000}"/>
    <cellStyle name="標準 4 4 3 2 2" xfId="2505" xr:uid="{00000000-0005-0000-0000-0000BC4A0000}"/>
    <cellStyle name="標準 4 4 3 2 2 2" xfId="9992" xr:uid="{00000000-0005-0000-0000-0000BD4A0000}"/>
    <cellStyle name="標準 4 4 3 2 2 3" xfId="17476" xr:uid="{00000000-0005-0000-0000-0000BE4A0000}"/>
    <cellStyle name="標準 4 4 3 2 3" xfId="3865" xr:uid="{00000000-0005-0000-0000-0000BF4A0000}"/>
    <cellStyle name="標準 4 4 3 2 3 2" xfId="11352" xr:uid="{00000000-0005-0000-0000-0000C04A0000}"/>
    <cellStyle name="標準 4 4 3 2 3 3" xfId="18836" xr:uid="{00000000-0005-0000-0000-0000C14A0000}"/>
    <cellStyle name="標準 4 4 3 2 4" xfId="5227" xr:uid="{00000000-0005-0000-0000-0000C24A0000}"/>
    <cellStyle name="標準 4 4 3 2 4 2" xfId="12714" xr:uid="{00000000-0005-0000-0000-0000C34A0000}"/>
    <cellStyle name="標準 4 4 3 2 4 3" xfId="20198" xr:uid="{00000000-0005-0000-0000-0000C44A0000}"/>
    <cellStyle name="標準 4 4 3 2 5" xfId="6587" xr:uid="{00000000-0005-0000-0000-0000C54A0000}"/>
    <cellStyle name="標準 4 4 3 2 5 2" xfId="14074" xr:uid="{00000000-0005-0000-0000-0000C64A0000}"/>
    <cellStyle name="標準 4 4 3 2 5 3" xfId="21558" xr:uid="{00000000-0005-0000-0000-0000C74A0000}"/>
    <cellStyle name="標準 4 4 3 2 6" xfId="8632" xr:uid="{00000000-0005-0000-0000-0000C84A0000}"/>
    <cellStyle name="標準 4 4 3 2 7" xfId="16116" xr:uid="{00000000-0005-0000-0000-0000C94A0000}"/>
    <cellStyle name="標準 4 4 3 3" xfId="1827" xr:uid="{00000000-0005-0000-0000-0000CA4A0000}"/>
    <cellStyle name="標準 4 4 3 3 2" xfId="9314" xr:uid="{00000000-0005-0000-0000-0000CB4A0000}"/>
    <cellStyle name="標準 4 4 3 3 3" xfId="16798" xr:uid="{00000000-0005-0000-0000-0000CC4A0000}"/>
    <cellStyle name="標準 4 4 3 4" xfId="3187" xr:uid="{00000000-0005-0000-0000-0000CD4A0000}"/>
    <cellStyle name="標準 4 4 3 4 2" xfId="10674" xr:uid="{00000000-0005-0000-0000-0000CE4A0000}"/>
    <cellStyle name="標準 4 4 3 4 3" xfId="18158" xr:uid="{00000000-0005-0000-0000-0000CF4A0000}"/>
    <cellStyle name="標準 4 4 3 5" xfId="4549" xr:uid="{00000000-0005-0000-0000-0000D04A0000}"/>
    <cellStyle name="標準 4 4 3 5 2" xfId="12036" xr:uid="{00000000-0005-0000-0000-0000D14A0000}"/>
    <cellStyle name="標準 4 4 3 5 3" xfId="19520" xr:uid="{00000000-0005-0000-0000-0000D24A0000}"/>
    <cellStyle name="標準 4 4 3 6" xfId="5909" xr:uid="{00000000-0005-0000-0000-0000D34A0000}"/>
    <cellStyle name="標準 4 4 3 6 2" xfId="13396" xr:uid="{00000000-0005-0000-0000-0000D44A0000}"/>
    <cellStyle name="標準 4 4 3 6 3" xfId="20880" xr:uid="{00000000-0005-0000-0000-0000D54A0000}"/>
    <cellStyle name="標準 4 4 3 7" xfId="7275" xr:uid="{00000000-0005-0000-0000-0000D64A0000}"/>
    <cellStyle name="標準 4 4 3 7 2" xfId="14761" xr:uid="{00000000-0005-0000-0000-0000D74A0000}"/>
    <cellStyle name="標準 4 4 3 7 3" xfId="22245" xr:uid="{00000000-0005-0000-0000-0000D84A0000}"/>
    <cellStyle name="標準 4 4 3 8" xfId="7954" xr:uid="{00000000-0005-0000-0000-0000D94A0000}"/>
    <cellStyle name="標準 4 4 3 9" xfId="15438" xr:uid="{00000000-0005-0000-0000-0000DA4A0000}"/>
    <cellStyle name="標準 4 4 4" xfId="804" xr:uid="{00000000-0005-0000-0000-0000DB4A0000}"/>
    <cellStyle name="標準 4 4 4 2" xfId="2166" xr:uid="{00000000-0005-0000-0000-0000DC4A0000}"/>
    <cellStyle name="標準 4 4 4 2 2" xfId="9653" xr:uid="{00000000-0005-0000-0000-0000DD4A0000}"/>
    <cellStyle name="標準 4 4 4 2 3" xfId="17137" xr:uid="{00000000-0005-0000-0000-0000DE4A0000}"/>
    <cellStyle name="標準 4 4 4 3" xfId="3526" xr:uid="{00000000-0005-0000-0000-0000DF4A0000}"/>
    <cellStyle name="標準 4 4 4 3 2" xfId="11013" xr:uid="{00000000-0005-0000-0000-0000E04A0000}"/>
    <cellStyle name="標準 4 4 4 3 3" xfId="18497" xr:uid="{00000000-0005-0000-0000-0000E14A0000}"/>
    <cellStyle name="標準 4 4 4 4" xfId="4888" xr:uid="{00000000-0005-0000-0000-0000E24A0000}"/>
    <cellStyle name="標準 4 4 4 4 2" xfId="12375" xr:uid="{00000000-0005-0000-0000-0000E34A0000}"/>
    <cellStyle name="標準 4 4 4 4 3" xfId="19859" xr:uid="{00000000-0005-0000-0000-0000E44A0000}"/>
    <cellStyle name="標準 4 4 4 5" xfId="6248" xr:uid="{00000000-0005-0000-0000-0000E54A0000}"/>
    <cellStyle name="標準 4 4 4 5 2" xfId="13735" xr:uid="{00000000-0005-0000-0000-0000E64A0000}"/>
    <cellStyle name="標準 4 4 4 5 3" xfId="21219" xr:uid="{00000000-0005-0000-0000-0000E74A0000}"/>
    <cellStyle name="標準 4 4 4 6" xfId="8293" xr:uid="{00000000-0005-0000-0000-0000E84A0000}"/>
    <cellStyle name="標準 4 4 4 7" xfId="15777" xr:uid="{00000000-0005-0000-0000-0000E94A0000}"/>
    <cellStyle name="標準 4 4 5" xfId="1487" xr:uid="{00000000-0005-0000-0000-0000EA4A0000}"/>
    <cellStyle name="標準 4 4 5 2" xfId="8974" xr:uid="{00000000-0005-0000-0000-0000EB4A0000}"/>
    <cellStyle name="標準 4 4 5 3" xfId="16458" xr:uid="{00000000-0005-0000-0000-0000EC4A0000}"/>
    <cellStyle name="標準 4 4 6" xfId="2847" xr:uid="{00000000-0005-0000-0000-0000ED4A0000}"/>
    <cellStyle name="標準 4 4 6 2" xfId="10334" xr:uid="{00000000-0005-0000-0000-0000EE4A0000}"/>
    <cellStyle name="標準 4 4 6 3" xfId="17818" xr:uid="{00000000-0005-0000-0000-0000EF4A0000}"/>
    <cellStyle name="標準 4 4 7" xfId="4209" xr:uid="{00000000-0005-0000-0000-0000F04A0000}"/>
    <cellStyle name="標準 4 4 7 2" xfId="11696" xr:uid="{00000000-0005-0000-0000-0000F14A0000}"/>
    <cellStyle name="標準 4 4 7 3" xfId="19180" xr:uid="{00000000-0005-0000-0000-0000F24A0000}"/>
    <cellStyle name="標準 4 4 8" xfId="5569" xr:uid="{00000000-0005-0000-0000-0000F34A0000}"/>
    <cellStyle name="標準 4 4 8 2" xfId="13056" xr:uid="{00000000-0005-0000-0000-0000F44A0000}"/>
    <cellStyle name="標準 4 4 8 3" xfId="20540" xr:uid="{00000000-0005-0000-0000-0000F54A0000}"/>
    <cellStyle name="標準 4 4 9" xfId="6936" xr:uid="{00000000-0005-0000-0000-0000F64A0000}"/>
    <cellStyle name="標準 4 4 9 2" xfId="14422" xr:uid="{00000000-0005-0000-0000-0000F74A0000}"/>
    <cellStyle name="標準 4 4 9 3" xfId="21906" xr:uid="{00000000-0005-0000-0000-0000F84A0000}"/>
    <cellStyle name="標準 4 5" xfId="207" xr:uid="{00000000-0005-0000-0000-0000F94A0000}"/>
    <cellStyle name="標準 4 5 10" xfId="15184" xr:uid="{00000000-0005-0000-0000-0000FA4A0000}"/>
    <cellStyle name="標準 4 5 2" xfId="549" xr:uid="{00000000-0005-0000-0000-0000FB4A0000}"/>
    <cellStyle name="標準 4 5 2 2" xfId="1227" xr:uid="{00000000-0005-0000-0000-0000FC4A0000}"/>
    <cellStyle name="標準 4 5 2 2 2" xfId="2589" xr:uid="{00000000-0005-0000-0000-0000FD4A0000}"/>
    <cellStyle name="標準 4 5 2 2 2 2" xfId="10076" xr:uid="{00000000-0005-0000-0000-0000FE4A0000}"/>
    <cellStyle name="標準 4 5 2 2 2 3" xfId="17560" xr:uid="{00000000-0005-0000-0000-0000FF4A0000}"/>
    <cellStyle name="標準 4 5 2 2 3" xfId="3949" xr:uid="{00000000-0005-0000-0000-0000004B0000}"/>
    <cellStyle name="標準 4 5 2 2 3 2" xfId="11436" xr:uid="{00000000-0005-0000-0000-0000014B0000}"/>
    <cellStyle name="標準 4 5 2 2 3 3" xfId="18920" xr:uid="{00000000-0005-0000-0000-0000024B0000}"/>
    <cellStyle name="標準 4 5 2 2 4" xfId="5311" xr:uid="{00000000-0005-0000-0000-0000034B0000}"/>
    <cellStyle name="標準 4 5 2 2 4 2" xfId="12798" xr:uid="{00000000-0005-0000-0000-0000044B0000}"/>
    <cellStyle name="標準 4 5 2 2 4 3" xfId="20282" xr:uid="{00000000-0005-0000-0000-0000054B0000}"/>
    <cellStyle name="標準 4 5 2 2 5" xfId="6671" xr:uid="{00000000-0005-0000-0000-0000064B0000}"/>
    <cellStyle name="標準 4 5 2 2 5 2" xfId="14158" xr:uid="{00000000-0005-0000-0000-0000074B0000}"/>
    <cellStyle name="標準 4 5 2 2 5 3" xfId="21642" xr:uid="{00000000-0005-0000-0000-0000084B0000}"/>
    <cellStyle name="標準 4 5 2 2 6" xfId="8716" xr:uid="{00000000-0005-0000-0000-0000094B0000}"/>
    <cellStyle name="標準 4 5 2 2 7" xfId="16200" xr:uid="{00000000-0005-0000-0000-00000A4B0000}"/>
    <cellStyle name="標準 4 5 2 3" xfId="1911" xr:uid="{00000000-0005-0000-0000-00000B4B0000}"/>
    <cellStyle name="標準 4 5 2 3 2" xfId="9398" xr:uid="{00000000-0005-0000-0000-00000C4B0000}"/>
    <cellStyle name="標準 4 5 2 3 3" xfId="16882" xr:uid="{00000000-0005-0000-0000-00000D4B0000}"/>
    <cellStyle name="標準 4 5 2 4" xfId="3271" xr:uid="{00000000-0005-0000-0000-00000E4B0000}"/>
    <cellStyle name="標準 4 5 2 4 2" xfId="10758" xr:uid="{00000000-0005-0000-0000-00000F4B0000}"/>
    <cellStyle name="標準 4 5 2 4 3" xfId="18242" xr:uid="{00000000-0005-0000-0000-0000104B0000}"/>
    <cellStyle name="標準 4 5 2 5" xfId="4633" xr:uid="{00000000-0005-0000-0000-0000114B0000}"/>
    <cellStyle name="標準 4 5 2 5 2" xfId="12120" xr:uid="{00000000-0005-0000-0000-0000124B0000}"/>
    <cellStyle name="標準 4 5 2 5 3" xfId="19604" xr:uid="{00000000-0005-0000-0000-0000134B0000}"/>
    <cellStyle name="標準 4 5 2 6" xfId="5993" xr:uid="{00000000-0005-0000-0000-0000144B0000}"/>
    <cellStyle name="標準 4 5 2 6 2" xfId="13480" xr:uid="{00000000-0005-0000-0000-0000154B0000}"/>
    <cellStyle name="標準 4 5 2 6 3" xfId="20964" xr:uid="{00000000-0005-0000-0000-0000164B0000}"/>
    <cellStyle name="標準 4 5 2 7" xfId="7359" xr:uid="{00000000-0005-0000-0000-0000174B0000}"/>
    <cellStyle name="標準 4 5 2 7 2" xfId="14845" xr:uid="{00000000-0005-0000-0000-0000184B0000}"/>
    <cellStyle name="標準 4 5 2 7 3" xfId="22329" xr:uid="{00000000-0005-0000-0000-0000194B0000}"/>
    <cellStyle name="標準 4 5 2 8" xfId="8038" xr:uid="{00000000-0005-0000-0000-00001A4B0000}"/>
    <cellStyle name="標準 4 5 2 9" xfId="15522" xr:uid="{00000000-0005-0000-0000-00001B4B0000}"/>
    <cellStyle name="標準 4 5 3" xfId="889" xr:uid="{00000000-0005-0000-0000-00001C4B0000}"/>
    <cellStyle name="標準 4 5 3 2" xfId="2251" xr:uid="{00000000-0005-0000-0000-00001D4B0000}"/>
    <cellStyle name="標準 4 5 3 2 2" xfId="9738" xr:uid="{00000000-0005-0000-0000-00001E4B0000}"/>
    <cellStyle name="標準 4 5 3 2 3" xfId="17222" xr:uid="{00000000-0005-0000-0000-00001F4B0000}"/>
    <cellStyle name="標準 4 5 3 3" xfId="3611" xr:uid="{00000000-0005-0000-0000-0000204B0000}"/>
    <cellStyle name="標準 4 5 3 3 2" xfId="11098" xr:uid="{00000000-0005-0000-0000-0000214B0000}"/>
    <cellStyle name="標準 4 5 3 3 3" xfId="18582" xr:uid="{00000000-0005-0000-0000-0000224B0000}"/>
    <cellStyle name="標準 4 5 3 4" xfId="4973" xr:uid="{00000000-0005-0000-0000-0000234B0000}"/>
    <cellStyle name="標準 4 5 3 4 2" xfId="12460" xr:uid="{00000000-0005-0000-0000-0000244B0000}"/>
    <cellStyle name="標準 4 5 3 4 3" xfId="19944" xr:uid="{00000000-0005-0000-0000-0000254B0000}"/>
    <cellStyle name="標準 4 5 3 5" xfId="6333" xr:uid="{00000000-0005-0000-0000-0000264B0000}"/>
    <cellStyle name="標準 4 5 3 5 2" xfId="13820" xr:uid="{00000000-0005-0000-0000-0000274B0000}"/>
    <cellStyle name="標準 4 5 3 5 3" xfId="21304" xr:uid="{00000000-0005-0000-0000-0000284B0000}"/>
    <cellStyle name="標準 4 5 3 6" xfId="8378" xr:uid="{00000000-0005-0000-0000-0000294B0000}"/>
    <cellStyle name="標準 4 5 3 7" xfId="15862" xr:uid="{00000000-0005-0000-0000-00002A4B0000}"/>
    <cellStyle name="標準 4 5 4" xfId="1571" xr:uid="{00000000-0005-0000-0000-00002B4B0000}"/>
    <cellStyle name="標準 4 5 4 2" xfId="9058" xr:uid="{00000000-0005-0000-0000-00002C4B0000}"/>
    <cellStyle name="標準 4 5 4 3" xfId="16542" xr:uid="{00000000-0005-0000-0000-00002D4B0000}"/>
    <cellStyle name="標準 4 5 5" xfId="2931" xr:uid="{00000000-0005-0000-0000-00002E4B0000}"/>
    <cellStyle name="標準 4 5 5 2" xfId="10418" xr:uid="{00000000-0005-0000-0000-00002F4B0000}"/>
    <cellStyle name="標準 4 5 5 3" xfId="17902" xr:uid="{00000000-0005-0000-0000-0000304B0000}"/>
    <cellStyle name="標準 4 5 6" xfId="4293" xr:uid="{00000000-0005-0000-0000-0000314B0000}"/>
    <cellStyle name="標準 4 5 6 2" xfId="11780" xr:uid="{00000000-0005-0000-0000-0000324B0000}"/>
    <cellStyle name="標準 4 5 6 3" xfId="19264" xr:uid="{00000000-0005-0000-0000-0000334B0000}"/>
    <cellStyle name="標準 4 5 7" xfId="5653" xr:uid="{00000000-0005-0000-0000-0000344B0000}"/>
    <cellStyle name="標準 4 5 7 2" xfId="13140" xr:uid="{00000000-0005-0000-0000-0000354B0000}"/>
    <cellStyle name="標準 4 5 7 3" xfId="20624" xr:uid="{00000000-0005-0000-0000-0000364B0000}"/>
    <cellStyle name="標準 4 5 8" xfId="7021" xr:uid="{00000000-0005-0000-0000-0000374B0000}"/>
    <cellStyle name="標準 4 5 8 2" xfId="14507" xr:uid="{00000000-0005-0000-0000-0000384B0000}"/>
    <cellStyle name="標準 4 5 8 3" xfId="21991" xr:uid="{00000000-0005-0000-0000-0000394B0000}"/>
    <cellStyle name="標準 4 5 9" xfId="7700" xr:uid="{00000000-0005-0000-0000-00003A4B0000}"/>
    <cellStyle name="標準 4 6" xfId="380" xr:uid="{00000000-0005-0000-0000-00003B4B0000}"/>
    <cellStyle name="標準 4 6 2" xfId="1058" xr:uid="{00000000-0005-0000-0000-00003C4B0000}"/>
    <cellStyle name="標準 4 6 2 2" xfId="2420" xr:uid="{00000000-0005-0000-0000-00003D4B0000}"/>
    <cellStyle name="標準 4 6 2 2 2" xfId="9907" xr:uid="{00000000-0005-0000-0000-00003E4B0000}"/>
    <cellStyle name="標準 4 6 2 2 3" xfId="17391" xr:uid="{00000000-0005-0000-0000-00003F4B0000}"/>
    <cellStyle name="標準 4 6 2 3" xfId="3780" xr:uid="{00000000-0005-0000-0000-0000404B0000}"/>
    <cellStyle name="標準 4 6 2 3 2" xfId="11267" xr:uid="{00000000-0005-0000-0000-0000414B0000}"/>
    <cellStyle name="標準 4 6 2 3 3" xfId="18751" xr:uid="{00000000-0005-0000-0000-0000424B0000}"/>
    <cellStyle name="標準 4 6 2 4" xfId="5142" xr:uid="{00000000-0005-0000-0000-0000434B0000}"/>
    <cellStyle name="標準 4 6 2 4 2" xfId="12629" xr:uid="{00000000-0005-0000-0000-0000444B0000}"/>
    <cellStyle name="標準 4 6 2 4 3" xfId="20113" xr:uid="{00000000-0005-0000-0000-0000454B0000}"/>
    <cellStyle name="標準 4 6 2 5" xfId="6502" xr:uid="{00000000-0005-0000-0000-0000464B0000}"/>
    <cellStyle name="標準 4 6 2 5 2" xfId="13989" xr:uid="{00000000-0005-0000-0000-0000474B0000}"/>
    <cellStyle name="標準 4 6 2 5 3" xfId="21473" xr:uid="{00000000-0005-0000-0000-0000484B0000}"/>
    <cellStyle name="標準 4 6 2 6" xfId="8547" xr:uid="{00000000-0005-0000-0000-0000494B0000}"/>
    <cellStyle name="標準 4 6 2 7" xfId="16031" xr:uid="{00000000-0005-0000-0000-00004A4B0000}"/>
    <cellStyle name="標準 4 6 3" xfId="1742" xr:uid="{00000000-0005-0000-0000-00004B4B0000}"/>
    <cellStyle name="標準 4 6 3 2" xfId="9229" xr:uid="{00000000-0005-0000-0000-00004C4B0000}"/>
    <cellStyle name="標準 4 6 3 3" xfId="16713" xr:uid="{00000000-0005-0000-0000-00004D4B0000}"/>
    <cellStyle name="標準 4 6 4" xfId="3102" xr:uid="{00000000-0005-0000-0000-00004E4B0000}"/>
    <cellStyle name="標準 4 6 4 2" xfId="10589" xr:uid="{00000000-0005-0000-0000-00004F4B0000}"/>
    <cellStyle name="標準 4 6 4 3" xfId="18073" xr:uid="{00000000-0005-0000-0000-0000504B0000}"/>
    <cellStyle name="標準 4 6 5" xfId="4464" xr:uid="{00000000-0005-0000-0000-0000514B0000}"/>
    <cellStyle name="標準 4 6 5 2" xfId="11951" xr:uid="{00000000-0005-0000-0000-0000524B0000}"/>
    <cellStyle name="標準 4 6 5 3" xfId="19435" xr:uid="{00000000-0005-0000-0000-0000534B0000}"/>
    <cellStyle name="標準 4 6 6" xfId="5824" xr:uid="{00000000-0005-0000-0000-0000544B0000}"/>
    <cellStyle name="標準 4 6 6 2" xfId="13311" xr:uid="{00000000-0005-0000-0000-0000554B0000}"/>
    <cellStyle name="標準 4 6 6 3" xfId="20795" xr:uid="{00000000-0005-0000-0000-0000564B0000}"/>
    <cellStyle name="標準 4 6 7" xfId="7190" xr:uid="{00000000-0005-0000-0000-0000574B0000}"/>
    <cellStyle name="標準 4 6 7 2" xfId="14676" xr:uid="{00000000-0005-0000-0000-0000584B0000}"/>
    <cellStyle name="標準 4 6 7 3" xfId="22160" xr:uid="{00000000-0005-0000-0000-0000594B0000}"/>
    <cellStyle name="標準 4 6 8" xfId="7869" xr:uid="{00000000-0005-0000-0000-00005A4B0000}"/>
    <cellStyle name="標準 4 6 9" xfId="15353" xr:uid="{00000000-0005-0000-0000-00005B4B0000}"/>
    <cellStyle name="標準 4 7" xfId="719" xr:uid="{00000000-0005-0000-0000-00005C4B0000}"/>
    <cellStyle name="標準 4 7 2" xfId="2081" xr:uid="{00000000-0005-0000-0000-00005D4B0000}"/>
    <cellStyle name="標準 4 7 2 2" xfId="9568" xr:uid="{00000000-0005-0000-0000-00005E4B0000}"/>
    <cellStyle name="標準 4 7 2 3" xfId="17052" xr:uid="{00000000-0005-0000-0000-00005F4B0000}"/>
    <cellStyle name="標準 4 7 3" xfId="3441" xr:uid="{00000000-0005-0000-0000-0000604B0000}"/>
    <cellStyle name="標準 4 7 3 2" xfId="10928" xr:uid="{00000000-0005-0000-0000-0000614B0000}"/>
    <cellStyle name="標準 4 7 3 3" xfId="18412" xr:uid="{00000000-0005-0000-0000-0000624B0000}"/>
    <cellStyle name="標準 4 7 4" xfId="4803" xr:uid="{00000000-0005-0000-0000-0000634B0000}"/>
    <cellStyle name="標準 4 7 4 2" xfId="12290" xr:uid="{00000000-0005-0000-0000-0000644B0000}"/>
    <cellStyle name="標準 4 7 4 3" xfId="19774" xr:uid="{00000000-0005-0000-0000-0000654B0000}"/>
    <cellStyle name="標準 4 7 5" xfId="6163" xr:uid="{00000000-0005-0000-0000-0000664B0000}"/>
    <cellStyle name="標準 4 7 5 2" xfId="13650" xr:uid="{00000000-0005-0000-0000-0000674B0000}"/>
    <cellStyle name="標準 4 7 5 3" xfId="21134" xr:uid="{00000000-0005-0000-0000-0000684B0000}"/>
    <cellStyle name="標準 4 7 6" xfId="8208" xr:uid="{00000000-0005-0000-0000-0000694B0000}"/>
    <cellStyle name="標準 4 7 7" xfId="15692" xr:uid="{00000000-0005-0000-0000-00006A4B0000}"/>
    <cellStyle name="標準 4 8" xfId="1395" xr:uid="{00000000-0005-0000-0000-00006B4B0000}"/>
    <cellStyle name="標準 4 8 2" xfId="2757" xr:uid="{00000000-0005-0000-0000-00006C4B0000}"/>
    <cellStyle name="標準 4 8 2 2" xfId="10244" xr:uid="{00000000-0005-0000-0000-00006D4B0000}"/>
    <cellStyle name="標準 4 8 2 3" xfId="17728" xr:uid="{00000000-0005-0000-0000-00006E4B0000}"/>
    <cellStyle name="標準 4 8 3" xfId="4117" xr:uid="{00000000-0005-0000-0000-00006F4B0000}"/>
    <cellStyle name="標準 4 8 3 2" xfId="11604" xr:uid="{00000000-0005-0000-0000-0000704B0000}"/>
    <cellStyle name="標準 4 8 3 3" xfId="19088" xr:uid="{00000000-0005-0000-0000-0000714B0000}"/>
    <cellStyle name="標準 4 8 4" xfId="5479" xr:uid="{00000000-0005-0000-0000-0000724B0000}"/>
    <cellStyle name="標準 4 8 4 2" xfId="12966" xr:uid="{00000000-0005-0000-0000-0000734B0000}"/>
    <cellStyle name="標準 4 8 4 3" xfId="20450" xr:uid="{00000000-0005-0000-0000-0000744B0000}"/>
    <cellStyle name="標準 4 8 5" xfId="6839" xr:uid="{00000000-0005-0000-0000-0000754B0000}"/>
    <cellStyle name="標準 4 8 5 2" xfId="14326" xr:uid="{00000000-0005-0000-0000-0000764B0000}"/>
    <cellStyle name="標準 4 8 5 3" xfId="21810" xr:uid="{00000000-0005-0000-0000-0000774B0000}"/>
    <cellStyle name="標準 4 8 6" xfId="8884" xr:uid="{00000000-0005-0000-0000-0000784B0000}"/>
    <cellStyle name="標準 4 8 7" xfId="16368" xr:uid="{00000000-0005-0000-0000-0000794B0000}"/>
    <cellStyle name="標準 4 9" xfId="1413" xr:uid="{00000000-0005-0000-0000-00007A4B0000}"/>
    <cellStyle name="標準 4 9 2" xfId="8901" xr:uid="{00000000-0005-0000-0000-00007B4B0000}"/>
    <cellStyle name="標準 4 9 3" xfId="16385" xr:uid="{00000000-0005-0000-0000-00007C4B0000}"/>
    <cellStyle name="標準 5" xfId="40" xr:uid="{00000000-0005-0000-0000-00007D4B0000}"/>
    <cellStyle name="標準 5 10" xfId="4137" xr:uid="{00000000-0005-0000-0000-00007E4B0000}"/>
    <cellStyle name="標準 5 10 2" xfId="11624" xr:uid="{00000000-0005-0000-0000-00007F4B0000}"/>
    <cellStyle name="標準 5 10 3" xfId="19108" xr:uid="{00000000-0005-0000-0000-0000804B0000}"/>
    <cellStyle name="標準 5 11" xfId="5497" xr:uid="{00000000-0005-0000-0000-0000814B0000}"/>
    <cellStyle name="標準 5 11 2" xfId="12984" xr:uid="{00000000-0005-0000-0000-0000824B0000}"/>
    <cellStyle name="標準 5 11 3" xfId="20468" xr:uid="{00000000-0005-0000-0000-0000834B0000}"/>
    <cellStyle name="標準 5 12" xfId="6852" xr:uid="{00000000-0005-0000-0000-0000844B0000}"/>
    <cellStyle name="標準 5 12 2" xfId="14338" xr:uid="{00000000-0005-0000-0000-0000854B0000}"/>
    <cellStyle name="標準 5 12 3" xfId="21822" xr:uid="{00000000-0005-0000-0000-0000864B0000}"/>
    <cellStyle name="標準 5 13" xfId="7531" xr:uid="{00000000-0005-0000-0000-0000874B0000}"/>
    <cellStyle name="標準 5 14" xfId="15015" xr:uid="{00000000-0005-0000-0000-0000884B0000}"/>
    <cellStyle name="標準 5 2" xfId="60" xr:uid="{00000000-0005-0000-0000-0000894B0000}"/>
    <cellStyle name="標準 5 2 10" xfId="5515" xr:uid="{00000000-0005-0000-0000-00008A4B0000}"/>
    <cellStyle name="標準 5 2 10 2" xfId="13002" xr:uid="{00000000-0005-0000-0000-00008B4B0000}"/>
    <cellStyle name="標準 5 2 10 3" xfId="20486" xr:uid="{00000000-0005-0000-0000-00008C4B0000}"/>
    <cellStyle name="標準 5 2 11" xfId="6869" xr:uid="{00000000-0005-0000-0000-00008D4B0000}"/>
    <cellStyle name="標準 5 2 11 2" xfId="14355" xr:uid="{00000000-0005-0000-0000-00008E4B0000}"/>
    <cellStyle name="標準 5 2 11 3" xfId="21839" xr:uid="{00000000-0005-0000-0000-00008F4B0000}"/>
    <cellStyle name="標準 5 2 12" xfId="7548" xr:uid="{00000000-0005-0000-0000-0000904B0000}"/>
    <cellStyle name="標準 5 2 13" xfId="15032" xr:uid="{00000000-0005-0000-0000-0000914B0000}"/>
    <cellStyle name="標準 5 2 2" xfId="95" xr:uid="{00000000-0005-0000-0000-0000924B0000}"/>
    <cellStyle name="標準 5 2 2 10" xfId="6916" xr:uid="{00000000-0005-0000-0000-0000934B0000}"/>
    <cellStyle name="標準 5 2 2 10 2" xfId="14402" xr:uid="{00000000-0005-0000-0000-0000944B0000}"/>
    <cellStyle name="標準 5 2 2 10 3" xfId="21886" xr:uid="{00000000-0005-0000-0000-0000954B0000}"/>
    <cellStyle name="標準 5 2 2 11" xfId="7595" xr:uid="{00000000-0005-0000-0000-0000964B0000}"/>
    <cellStyle name="標準 5 2 2 12" xfId="15079" xr:uid="{00000000-0005-0000-0000-0000974B0000}"/>
    <cellStyle name="標準 5 2 2 2" xfId="187" xr:uid="{00000000-0005-0000-0000-0000984B0000}"/>
    <cellStyle name="標準 5 2 2 2 10" xfId="7680" xr:uid="{00000000-0005-0000-0000-0000994B0000}"/>
    <cellStyle name="標準 5 2 2 2 11" xfId="15164" xr:uid="{00000000-0005-0000-0000-00009A4B0000}"/>
    <cellStyle name="標準 5 2 2 2 2" xfId="357" xr:uid="{00000000-0005-0000-0000-00009B4B0000}"/>
    <cellStyle name="標準 5 2 2 2 2 10" xfId="15334" xr:uid="{00000000-0005-0000-0000-00009C4B0000}"/>
    <cellStyle name="標準 5 2 2 2 2 2" xfId="699" xr:uid="{00000000-0005-0000-0000-00009D4B0000}"/>
    <cellStyle name="標準 5 2 2 2 2 2 2" xfId="1377" xr:uid="{00000000-0005-0000-0000-00009E4B0000}"/>
    <cellStyle name="標準 5 2 2 2 2 2 2 2" xfId="2739" xr:uid="{00000000-0005-0000-0000-00009F4B0000}"/>
    <cellStyle name="標準 5 2 2 2 2 2 2 2 2" xfId="10226" xr:uid="{00000000-0005-0000-0000-0000A04B0000}"/>
    <cellStyle name="標準 5 2 2 2 2 2 2 2 3" xfId="17710" xr:uid="{00000000-0005-0000-0000-0000A14B0000}"/>
    <cellStyle name="標準 5 2 2 2 2 2 2 3" xfId="4099" xr:uid="{00000000-0005-0000-0000-0000A24B0000}"/>
    <cellStyle name="標準 5 2 2 2 2 2 2 3 2" xfId="11586" xr:uid="{00000000-0005-0000-0000-0000A34B0000}"/>
    <cellStyle name="標準 5 2 2 2 2 2 2 3 3" xfId="19070" xr:uid="{00000000-0005-0000-0000-0000A44B0000}"/>
    <cellStyle name="標準 5 2 2 2 2 2 2 4" xfId="5461" xr:uid="{00000000-0005-0000-0000-0000A54B0000}"/>
    <cellStyle name="標準 5 2 2 2 2 2 2 4 2" xfId="12948" xr:uid="{00000000-0005-0000-0000-0000A64B0000}"/>
    <cellStyle name="標準 5 2 2 2 2 2 2 4 3" xfId="20432" xr:uid="{00000000-0005-0000-0000-0000A74B0000}"/>
    <cellStyle name="標準 5 2 2 2 2 2 2 5" xfId="6821" xr:uid="{00000000-0005-0000-0000-0000A84B0000}"/>
    <cellStyle name="標準 5 2 2 2 2 2 2 5 2" xfId="14308" xr:uid="{00000000-0005-0000-0000-0000A94B0000}"/>
    <cellStyle name="標準 5 2 2 2 2 2 2 5 3" xfId="21792" xr:uid="{00000000-0005-0000-0000-0000AA4B0000}"/>
    <cellStyle name="標準 5 2 2 2 2 2 2 6" xfId="8866" xr:uid="{00000000-0005-0000-0000-0000AB4B0000}"/>
    <cellStyle name="標準 5 2 2 2 2 2 2 7" xfId="16350" xr:uid="{00000000-0005-0000-0000-0000AC4B0000}"/>
    <cellStyle name="標準 5 2 2 2 2 2 3" xfId="2061" xr:uid="{00000000-0005-0000-0000-0000AD4B0000}"/>
    <cellStyle name="標準 5 2 2 2 2 2 3 2" xfId="9548" xr:uid="{00000000-0005-0000-0000-0000AE4B0000}"/>
    <cellStyle name="標準 5 2 2 2 2 2 3 3" xfId="17032" xr:uid="{00000000-0005-0000-0000-0000AF4B0000}"/>
    <cellStyle name="標準 5 2 2 2 2 2 4" xfId="3421" xr:uid="{00000000-0005-0000-0000-0000B04B0000}"/>
    <cellStyle name="標準 5 2 2 2 2 2 4 2" xfId="10908" xr:uid="{00000000-0005-0000-0000-0000B14B0000}"/>
    <cellStyle name="標準 5 2 2 2 2 2 4 3" xfId="18392" xr:uid="{00000000-0005-0000-0000-0000B24B0000}"/>
    <cellStyle name="標準 5 2 2 2 2 2 5" xfId="4783" xr:uid="{00000000-0005-0000-0000-0000B34B0000}"/>
    <cellStyle name="標準 5 2 2 2 2 2 5 2" xfId="12270" xr:uid="{00000000-0005-0000-0000-0000B44B0000}"/>
    <cellStyle name="標準 5 2 2 2 2 2 5 3" xfId="19754" xr:uid="{00000000-0005-0000-0000-0000B54B0000}"/>
    <cellStyle name="標準 5 2 2 2 2 2 6" xfId="6143" xr:uid="{00000000-0005-0000-0000-0000B64B0000}"/>
    <cellStyle name="標準 5 2 2 2 2 2 6 2" xfId="13630" xr:uid="{00000000-0005-0000-0000-0000B74B0000}"/>
    <cellStyle name="標準 5 2 2 2 2 2 6 3" xfId="21114" xr:uid="{00000000-0005-0000-0000-0000B84B0000}"/>
    <cellStyle name="標準 5 2 2 2 2 2 7" xfId="7509" xr:uid="{00000000-0005-0000-0000-0000B94B0000}"/>
    <cellStyle name="標準 5 2 2 2 2 2 7 2" xfId="14995" xr:uid="{00000000-0005-0000-0000-0000BA4B0000}"/>
    <cellStyle name="標準 5 2 2 2 2 2 7 3" xfId="22479" xr:uid="{00000000-0005-0000-0000-0000BB4B0000}"/>
    <cellStyle name="標準 5 2 2 2 2 2 8" xfId="8188" xr:uid="{00000000-0005-0000-0000-0000BC4B0000}"/>
    <cellStyle name="標準 5 2 2 2 2 2 9" xfId="15672" xr:uid="{00000000-0005-0000-0000-0000BD4B0000}"/>
    <cellStyle name="標準 5 2 2 2 2 3" xfId="1039" xr:uid="{00000000-0005-0000-0000-0000BE4B0000}"/>
    <cellStyle name="標準 5 2 2 2 2 3 2" xfId="2401" xr:uid="{00000000-0005-0000-0000-0000BF4B0000}"/>
    <cellStyle name="標準 5 2 2 2 2 3 2 2" xfId="9888" xr:uid="{00000000-0005-0000-0000-0000C04B0000}"/>
    <cellStyle name="標準 5 2 2 2 2 3 2 3" xfId="17372" xr:uid="{00000000-0005-0000-0000-0000C14B0000}"/>
    <cellStyle name="標準 5 2 2 2 2 3 3" xfId="3761" xr:uid="{00000000-0005-0000-0000-0000C24B0000}"/>
    <cellStyle name="標準 5 2 2 2 2 3 3 2" xfId="11248" xr:uid="{00000000-0005-0000-0000-0000C34B0000}"/>
    <cellStyle name="標準 5 2 2 2 2 3 3 3" xfId="18732" xr:uid="{00000000-0005-0000-0000-0000C44B0000}"/>
    <cellStyle name="標準 5 2 2 2 2 3 4" xfId="5123" xr:uid="{00000000-0005-0000-0000-0000C54B0000}"/>
    <cellStyle name="標準 5 2 2 2 2 3 4 2" xfId="12610" xr:uid="{00000000-0005-0000-0000-0000C64B0000}"/>
    <cellStyle name="標準 5 2 2 2 2 3 4 3" xfId="20094" xr:uid="{00000000-0005-0000-0000-0000C74B0000}"/>
    <cellStyle name="標準 5 2 2 2 2 3 5" xfId="6483" xr:uid="{00000000-0005-0000-0000-0000C84B0000}"/>
    <cellStyle name="標準 5 2 2 2 2 3 5 2" xfId="13970" xr:uid="{00000000-0005-0000-0000-0000C94B0000}"/>
    <cellStyle name="標準 5 2 2 2 2 3 5 3" xfId="21454" xr:uid="{00000000-0005-0000-0000-0000CA4B0000}"/>
    <cellStyle name="標準 5 2 2 2 2 3 6" xfId="8528" xr:uid="{00000000-0005-0000-0000-0000CB4B0000}"/>
    <cellStyle name="標準 5 2 2 2 2 3 7" xfId="16012" xr:uid="{00000000-0005-0000-0000-0000CC4B0000}"/>
    <cellStyle name="標準 5 2 2 2 2 4" xfId="1721" xr:uid="{00000000-0005-0000-0000-0000CD4B0000}"/>
    <cellStyle name="標準 5 2 2 2 2 4 2" xfId="9208" xr:uid="{00000000-0005-0000-0000-0000CE4B0000}"/>
    <cellStyle name="標準 5 2 2 2 2 4 3" xfId="16692" xr:uid="{00000000-0005-0000-0000-0000CF4B0000}"/>
    <cellStyle name="標準 5 2 2 2 2 5" xfId="3081" xr:uid="{00000000-0005-0000-0000-0000D04B0000}"/>
    <cellStyle name="標準 5 2 2 2 2 5 2" xfId="10568" xr:uid="{00000000-0005-0000-0000-0000D14B0000}"/>
    <cellStyle name="標準 5 2 2 2 2 5 3" xfId="18052" xr:uid="{00000000-0005-0000-0000-0000D24B0000}"/>
    <cellStyle name="標準 5 2 2 2 2 6" xfId="4443" xr:uid="{00000000-0005-0000-0000-0000D34B0000}"/>
    <cellStyle name="標準 5 2 2 2 2 6 2" xfId="11930" xr:uid="{00000000-0005-0000-0000-0000D44B0000}"/>
    <cellStyle name="標準 5 2 2 2 2 6 3" xfId="19414" xr:uid="{00000000-0005-0000-0000-0000D54B0000}"/>
    <cellStyle name="標準 5 2 2 2 2 7" xfId="5803" xr:uid="{00000000-0005-0000-0000-0000D64B0000}"/>
    <cellStyle name="標準 5 2 2 2 2 7 2" xfId="13290" xr:uid="{00000000-0005-0000-0000-0000D74B0000}"/>
    <cellStyle name="標準 5 2 2 2 2 7 3" xfId="20774" xr:uid="{00000000-0005-0000-0000-0000D84B0000}"/>
    <cellStyle name="標準 5 2 2 2 2 8" xfId="7171" xr:uid="{00000000-0005-0000-0000-0000D94B0000}"/>
    <cellStyle name="標準 5 2 2 2 2 8 2" xfId="14657" xr:uid="{00000000-0005-0000-0000-0000DA4B0000}"/>
    <cellStyle name="標準 5 2 2 2 2 8 3" xfId="22141" xr:uid="{00000000-0005-0000-0000-0000DB4B0000}"/>
    <cellStyle name="標準 5 2 2 2 2 9" xfId="7850" xr:uid="{00000000-0005-0000-0000-0000DC4B0000}"/>
    <cellStyle name="標準 5 2 2 2 3" xfId="530" xr:uid="{00000000-0005-0000-0000-0000DD4B0000}"/>
    <cellStyle name="標準 5 2 2 2 3 2" xfId="1208" xr:uid="{00000000-0005-0000-0000-0000DE4B0000}"/>
    <cellStyle name="標準 5 2 2 2 3 2 2" xfId="2570" xr:uid="{00000000-0005-0000-0000-0000DF4B0000}"/>
    <cellStyle name="標準 5 2 2 2 3 2 2 2" xfId="10057" xr:uid="{00000000-0005-0000-0000-0000E04B0000}"/>
    <cellStyle name="標準 5 2 2 2 3 2 2 3" xfId="17541" xr:uid="{00000000-0005-0000-0000-0000E14B0000}"/>
    <cellStyle name="標準 5 2 2 2 3 2 3" xfId="3930" xr:uid="{00000000-0005-0000-0000-0000E24B0000}"/>
    <cellStyle name="標準 5 2 2 2 3 2 3 2" xfId="11417" xr:uid="{00000000-0005-0000-0000-0000E34B0000}"/>
    <cellStyle name="標準 5 2 2 2 3 2 3 3" xfId="18901" xr:uid="{00000000-0005-0000-0000-0000E44B0000}"/>
    <cellStyle name="標準 5 2 2 2 3 2 4" xfId="5292" xr:uid="{00000000-0005-0000-0000-0000E54B0000}"/>
    <cellStyle name="標準 5 2 2 2 3 2 4 2" xfId="12779" xr:uid="{00000000-0005-0000-0000-0000E64B0000}"/>
    <cellStyle name="標準 5 2 2 2 3 2 4 3" xfId="20263" xr:uid="{00000000-0005-0000-0000-0000E74B0000}"/>
    <cellStyle name="標準 5 2 2 2 3 2 5" xfId="6652" xr:uid="{00000000-0005-0000-0000-0000E84B0000}"/>
    <cellStyle name="標準 5 2 2 2 3 2 5 2" xfId="14139" xr:uid="{00000000-0005-0000-0000-0000E94B0000}"/>
    <cellStyle name="標準 5 2 2 2 3 2 5 3" xfId="21623" xr:uid="{00000000-0005-0000-0000-0000EA4B0000}"/>
    <cellStyle name="標準 5 2 2 2 3 2 6" xfId="8697" xr:uid="{00000000-0005-0000-0000-0000EB4B0000}"/>
    <cellStyle name="標準 5 2 2 2 3 2 7" xfId="16181" xr:uid="{00000000-0005-0000-0000-0000EC4B0000}"/>
    <cellStyle name="標準 5 2 2 2 3 3" xfId="1892" xr:uid="{00000000-0005-0000-0000-0000ED4B0000}"/>
    <cellStyle name="標準 5 2 2 2 3 3 2" xfId="9379" xr:uid="{00000000-0005-0000-0000-0000EE4B0000}"/>
    <cellStyle name="標準 5 2 2 2 3 3 3" xfId="16863" xr:uid="{00000000-0005-0000-0000-0000EF4B0000}"/>
    <cellStyle name="標準 5 2 2 2 3 4" xfId="3252" xr:uid="{00000000-0005-0000-0000-0000F04B0000}"/>
    <cellStyle name="標準 5 2 2 2 3 4 2" xfId="10739" xr:uid="{00000000-0005-0000-0000-0000F14B0000}"/>
    <cellStyle name="標準 5 2 2 2 3 4 3" xfId="18223" xr:uid="{00000000-0005-0000-0000-0000F24B0000}"/>
    <cellStyle name="標準 5 2 2 2 3 5" xfId="4614" xr:uid="{00000000-0005-0000-0000-0000F34B0000}"/>
    <cellStyle name="標準 5 2 2 2 3 5 2" xfId="12101" xr:uid="{00000000-0005-0000-0000-0000F44B0000}"/>
    <cellStyle name="標準 5 2 2 2 3 5 3" xfId="19585" xr:uid="{00000000-0005-0000-0000-0000F54B0000}"/>
    <cellStyle name="標準 5 2 2 2 3 6" xfId="5974" xr:uid="{00000000-0005-0000-0000-0000F64B0000}"/>
    <cellStyle name="標準 5 2 2 2 3 6 2" xfId="13461" xr:uid="{00000000-0005-0000-0000-0000F74B0000}"/>
    <cellStyle name="標準 5 2 2 2 3 6 3" xfId="20945" xr:uid="{00000000-0005-0000-0000-0000F84B0000}"/>
    <cellStyle name="標準 5 2 2 2 3 7" xfId="7340" xr:uid="{00000000-0005-0000-0000-0000F94B0000}"/>
    <cellStyle name="標準 5 2 2 2 3 7 2" xfId="14826" xr:uid="{00000000-0005-0000-0000-0000FA4B0000}"/>
    <cellStyle name="標準 5 2 2 2 3 7 3" xfId="22310" xr:uid="{00000000-0005-0000-0000-0000FB4B0000}"/>
    <cellStyle name="標準 5 2 2 2 3 8" xfId="8019" xr:uid="{00000000-0005-0000-0000-0000FC4B0000}"/>
    <cellStyle name="標準 5 2 2 2 3 9" xfId="15503" xr:uid="{00000000-0005-0000-0000-0000FD4B0000}"/>
    <cellStyle name="標準 5 2 2 2 4" xfId="869" xr:uid="{00000000-0005-0000-0000-0000FE4B0000}"/>
    <cellStyle name="標準 5 2 2 2 4 2" xfId="2231" xr:uid="{00000000-0005-0000-0000-0000FF4B0000}"/>
    <cellStyle name="標準 5 2 2 2 4 2 2" xfId="9718" xr:uid="{00000000-0005-0000-0000-0000004C0000}"/>
    <cellStyle name="標準 5 2 2 2 4 2 3" xfId="17202" xr:uid="{00000000-0005-0000-0000-0000014C0000}"/>
    <cellStyle name="標準 5 2 2 2 4 3" xfId="3591" xr:uid="{00000000-0005-0000-0000-0000024C0000}"/>
    <cellStyle name="標準 5 2 2 2 4 3 2" xfId="11078" xr:uid="{00000000-0005-0000-0000-0000034C0000}"/>
    <cellStyle name="標準 5 2 2 2 4 3 3" xfId="18562" xr:uid="{00000000-0005-0000-0000-0000044C0000}"/>
    <cellStyle name="標準 5 2 2 2 4 4" xfId="4953" xr:uid="{00000000-0005-0000-0000-0000054C0000}"/>
    <cellStyle name="標準 5 2 2 2 4 4 2" xfId="12440" xr:uid="{00000000-0005-0000-0000-0000064C0000}"/>
    <cellStyle name="標準 5 2 2 2 4 4 3" xfId="19924" xr:uid="{00000000-0005-0000-0000-0000074C0000}"/>
    <cellStyle name="標準 5 2 2 2 4 5" xfId="6313" xr:uid="{00000000-0005-0000-0000-0000084C0000}"/>
    <cellStyle name="標準 5 2 2 2 4 5 2" xfId="13800" xr:uid="{00000000-0005-0000-0000-0000094C0000}"/>
    <cellStyle name="標準 5 2 2 2 4 5 3" xfId="21284" xr:uid="{00000000-0005-0000-0000-00000A4C0000}"/>
    <cellStyle name="標準 5 2 2 2 4 6" xfId="8358" xr:uid="{00000000-0005-0000-0000-00000B4C0000}"/>
    <cellStyle name="標準 5 2 2 2 4 7" xfId="15842" xr:uid="{00000000-0005-0000-0000-00000C4C0000}"/>
    <cellStyle name="標準 5 2 2 2 5" xfId="1552" xr:uid="{00000000-0005-0000-0000-00000D4C0000}"/>
    <cellStyle name="標準 5 2 2 2 5 2" xfId="9039" xr:uid="{00000000-0005-0000-0000-00000E4C0000}"/>
    <cellStyle name="標準 5 2 2 2 5 3" xfId="16523" xr:uid="{00000000-0005-0000-0000-00000F4C0000}"/>
    <cellStyle name="標準 5 2 2 2 6" xfId="2912" xr:uid="{00000000-0005-0000-0000-0000104C0000}"/>
    <cellStyle name="標準 5 2 2 2 6 2" xfId="10399" xr:uid="{00000000-0005-0000-0000-0000114C0000}"/>
    <cellStyle name="標準 5 2 2 2 6 3" xfId="17883" xr:uid="{00000000-0005-0000-0000-0000124C0000}"/>
    <cellStyle name="標準 5 2 2 2 7" xfId="4274" xr:uid="{00000000-0005-0000-0000-0000134C0000}"/>
    <cellStyle name="標準 5 2 2 2 7 2" xfId="11761" xr:uid="{00000000-0005-0000-0000-0000144C0000}"/>
    <cellStyle name="標準 5 2 2 2 7 3" xfId="19245" xr:uid="{00000000-0005-0000-0000-0000154C0000}"/>
    <cellStyle name="標準 5 2 2 2 8" xfId="5634" xr:uid="{00000000-0005-0000-0000-0000164C0000}"/>
    <cellStyle name="標準 5 2 2 2 8 2" xfId="13121" xr:uid="{00000000-0005-0000-0000-0000174C0000}"/>
    <cellStyle name="標準 5 2 2 2 8 3" xfId="20605" xr:uid="{00000000-0005-0000-0000-0000184C0000}"/>
    <cellStyle name="標準 5 2 2 2 9" xfId="7001" xr:uid="{00000000-0005-0000-0000-0000194C0000}"/>
    <cellStyle name="標準 5 2 2 2 9 2" xfId="14487" xr:uid="{00000000-0005-0000-0000-00001A4C0000}"/>
    <cellStyle name="標準 5 2 2 2 9 3" xfId="21971" xr:uid="{00000000-0005-0000-0000-00001B4C0000}"/>
    <cellStyle name="標準 5 2 2 3" xfId="272" xr:uid="{00000000-0005-0000-0000-00001C4C0000}"/>
    <cellStyle name="標準 5 2 2 3 10" xfId="15249" xr:uid="{00000000-0005-0000-0000-00001D4C0000}"/>
    <cellStyle name="標準 5 2 2 3 2" xfId="614" xr:uid="{00000000-0005-0000-0000-00001E4C0000}"/>
    <cellStyle name="標準 5 2 2 3 2 2" xfId="1292" xr:uid="{00000000-0005-0000-0000-00001F4C0000}"/>
    <cellStyle name="標準 5 2 2 3 2 2 2" xfId="2654" xr:uid="{00000000-0005-0000-0000-0000204C0000}"/>
    <cellStyle name="標準 5 2 2 3 2 2 2 2" xfId="10141" xr:uid="{00000000-0005-0000-0000-0000214C0000}"/>
    <cellStyle name="標準 5 2 2 3 2 2 2 3" xfId="17625" xr:uid="{00000000-0005-0000-0000-0000224C0000}"/>
    <cellStyle name="標準 5 2 2 3 2 2 3" xfId="4014" xr:uid="{00000000-0005-0000-0000-0000234C0000}"/>
    <cellStyle name="標準 5 2 2 3 2 2 3 2" xfId="11501" xr:uid="{00000000-0005-0000-0000-0000244C0000}"/>
    <cellStyle name="標準 5 2 2 3 2 2 3 3" xfId="18985" xr:uid="{00000000-0005-0000-0000-0000254C0000}"/>
    <cellStyle name="標準 5 2 2 3 2 2 4" xfId="5376" xr:uid="{00000000-0005-0000-0000-0000264C0000}"/>
    <cellStyle name="標準 5 2 2 3 2 2 4 2" xfId="12863" xr:uid="{00000000-0005-0000-0000-0000274C0000}"/>
    <cellStyle name="標準 5 2 2 3 2 2 4 3" xfId="20347" xr:uid="{00000000-0005-0000-0000-0000284C0000}"/>
    <cellStyle name="標準 5 2 2 3 2 2 5" xfId="6736" xr:uid="{00000000-0005-0000-0000-0000294C0000}"/>
    <cellStyle name="標準 5 2 2 3 2 2 5 2" xfId="14223" xr:uid="{00000000-0005-0000-0000-00002A4C0000}"/>
    <cellStyle name="標準 5 2 2 3 2 2 5 3" xfId="21707" xr:uid="{00000000-0005-0000-0000-00002B4C0000}"/>
    <cellStyle name="標準 5 2 2 3 2 2 6" xfId="8781" xr:uid="{00000000-0005-0000-0000-00002C4C0000}"/>
    <cellStyle name="標準 5 2 2 3 2 2 7" xfId="16265" xr:uid="{00000000-0005-0000-0000-00002D4C0000}"/>
    <cellStyle name="標準 5 2 2 3 2 3" xfId="1976" xr:uid="{00000000-0005-0000-0000-00002E4C0000}"/>
    <cellStyle name="標準 5 2 2 3 2 3 2" xfId="9463" xr:uid="{00000000-0005-0000-0000-00002F4C0000}"/>
    <cellStyle name="標準 5 2 2 3 2 3 3" xfId="16947" xr:uid="{00000000-0005-0000-0000-0000304C0000}"/>
    <cellStyle name="標準 5 2 2 3 2 4" xfId="3336" xr:uid="{00000000-0005-0000-0000-0000314C0000}"/>
    <cellStyle name="標準 5 2 2 3 2 4 2" xfId="10823" xr:uid="{00000000-0005-0000-0000-0000324C0000}"/>
    <cellStyle name="標準 5 2 2 3 2 4 3" xfId="18307" xr:uid="{00000000-0005-0000-0000-0000334C0000}"/>
    <cellStyle name="標準 5 2 2 3 2 5" xfId="4698" xr:uid="{00000000-0005-0000-0000-0000344C0000}"/>
    <cellStyle name="標準 5 2 2 3 2 5 2" xfId="12185" xr:uid="{00000000-0005-0000-0000-0000354C0000}"/>
    <cellStyle name="標準 5 2 2 3 2 5 3" xfId="19669" xr:uid="{00000000-0005-0000-0000-0000364C0000}"/>
    <cellStyle name="標準 5 2 2 3 2 6" xfId="6058" xr:uid="{00000000-0005-0000-0000-0000374C0000}"/>
    <cellStyle name="標準 5 2 2 3 2 6 2" xfId="13545" xr:uid="{00000000-0005-0000-0000-0000384C0000}"/>
    <cellStyle name="標準 5 2 2 3 2 6 3" xfId="21029" xr:uid="{00000000-0005-0000-0000-0000394C0000}"/>
    <cellStyle name="標準 5 2 2 3 2 7" xfId="7424" xr:uid="{00000000-0005-0000-0000-00003A4C0000}"/>
    <cellStyle name="標準 5 2 2 3 2 7 2" xfId="14910" xr:uid="{00000000-0005-0000-0000-00003B4C0000}"/>
    <cellStyle name="標準 5 2 2 3 2 7 3" xfId="22394" xr:uid="{00000000-0005-0000-0000-00003C4C0000}"/>
    <cellStyle name="標準 5 2 2 3 2 8" xfId="8103" xr:uid="{00000000-0005-0000-0000-00003D4C0000}"/>
    <cellStyle name="標準 5 2 2 3 2 9" xfId="15587" xr:uid="{00000000-0005-0000-0000-00003E4C0000}"/>
    <cellStyle name="標準 5 2 2 3 3" xfId="954" xr:uid="{00000000-0005-0000-0000-00003F4C0000}"/>
    <cellStyle name="標準 5 2 2 3 3 2" xfId="2316" xr:uid="{00000000-0005-0000-0000-0000404C0000}"/>
    <cellStyle name="標準 5 2 2 3 3 2 2" xfId="9803" xr:uid="{00000000-0005-0000-0000-0000414C0000}"/>
    <cellStyle name="標準 5 2 2 3 3 2 3" xfId="17287" xr:uid="{00000000-0005-0000-0000-0000424C0000}"/>
    <cellStyle name="標準 5 2 2 3 3 3" xfId="3676" xr:uid="{00000000-0005-0000-0000-0000434C0000}"/>
    <cellStyle name="標準 5 2 2 3 3 3 2" xfId="11163" xr:uid="{00000000-0005-0000-0000-0000444C0000}"/>
    <cellStyle name="標準 5 2 2 3 3 3 3" xfId="18647" xr:uid="{00000000-0005-0000-0000-0000454C0000}"/>
    <cellStyle name="標準 5 2 2 3 3 4" xfId="5038" xr:uid="{00000000-0005-0000-0000-0000464C0000}"/>
    <cellStyle name="標準 5 2 2 3 3 4 2" xfId="12525" xr:uid="{00000000-0005-0000-0000-0000474C0000}"/>
    <cellStyle name="標準 5 2 2 3 3 4 3" xfId="20009" xr:uid="{00000000-0005-0000-0000-0000484C0000}"/>
    <cellStyle name="標準 5 2 2 3 3 5" xfId="6398" xr:uid="{00000000-0005-0000-0000-0000494C0000}"/>
    <cellStyle name="標準 5 2 2 3 3 5 2" xfId="13885" xr:uid="{00000000-0005-0000-0000-00004A4C0000}"/>
    <cellStyle name="標準 5 2 2 3 3 5 3" xfId="21369" xr:uid="{00000000-0005-0000-0000-00004B4C0000}"/>
    <cellStyle name="標準 5 2 2 3 3 6" xfId="8443" xr:uid="{00000000-0005-0000-0000-00004C4C0000}"/>
    <cellStyle name="標準 5 2 2 3 3 7" xfId="15927" xr:uid="{00000000-0005-0000-0000-00004D4C0000}"/>
    <cellStyle name="標準 5 2 2 3 4" xfId="1636" xr:uid="{00000000-0005-0000-0000-00004E4C0000}"/>
    <cellStyle name="標準 5 2 2 3 4 2" xfId="9123" xr:uid="{00000000-0005-0000-0000-00004F4C0000}"/>
    <cellStyle name="標準 5 2 2 3 4 3" xfId="16607" xr:uid="{00000000-0005-0000-0000-0000504C0000}"/>
    <cellStyle name="標準 5 2 2 3 5" xfId="2996" xr:uid="{00000000-0005-0000-0000-0000514C0000}"/>
    <cellStyle name="標準 5 2 2 3 5 2" xfId="10483" xr:uid="{00000000-0005-0000-0000-0000524C0000}"/>
    <cellStyle name="標準 5 2 2 3 5 3" xfId="17967" xr:uid="{00000000-0005-0000-0000-0000534C0000}"/>
    <cellStyle name="標準 5 2 2 3 6" xfId="4358" xr:uid="{00000000-0005-0000-0000-0000544C0000}"/>
    <cellStyle name="標準 5 2 2 3 6 2" xfId="11845" xr:uid="{00000000-0005-0000-0000-0000554C0000}"/>
    <cellStyle name="標準 5 2 2 3 6 3" xfId="19329" xr:uid="{00000000-0005-0000-0000-0000564C0000}"/>
    <cellStyle name="標準 5 2 2 3 7" xfId="5718" xr:uid="{00000000-0005-0000-0000-0000574C0000}"/>
    <cellStyle name="標準 5 2 2 3 7 2" xfId="13205" xr:uid="{00000000-0005-0000-0000-0000584C0000}"/>
    <cellStyle name="標準 5 2 2 3 7 3" xfId="20689" xr:uid="{00000000-0005-0000-0000-0000594C0000}"/>
    <cellStyle name="標準 5 2 2 3 8" xfId="7086" xr:uid="{00000000-0005-0000-0000-00005A4C0000}"/>
    <cellStyle name="標準 5 2 2 3 8 2" xfId="14572" xr:uid="{00000000-0005-0000-0000-00005B4C0000}"/>
    <cellStyle name="標準 5 2 2 3 8 3" xfId="22056" xr:uid="{00000000-0005-0000-0000-00005C4C0000}"/>
    <cellStyle name="標準 5 2 2 3 9" xfId="7765" xr:uid="{00000000-0005-0000-0000-00005D4C0000}"/>
    <cellStyle name="標準 5 2 2 4" xfId="445" xr:uid="{00000000-0005-0000-0000-00005E4C0000}"/>
    <cellStyle name="標準 5 2 2 4 2" xfId="1123" xr:uid="{00000000-0005-0000-0000-00005F4C0000}"/>
    <cellStyle name="標準 5 2 2 4 2 2" xfId="2485" xr:uid="{00000000-0005-0000-0000-0000604C0000}"/>
    <cellStyle name="標準 5 2 2 4 2 2 2" xfId="9972" xr:uid="{00000000-0005-0000-0000-0000614C0000}"/>
    <cellStyle name="標準 5 2 2 4 2 2 3" xfId="17456" xr:uid="{00000000-0005-0000-0000-0000624C0000}"/>
    <cellStyle name="標準 5 2 2 4 2 3" xfId="3845" xr:uid="{00000000-0005-0000-0000-0000634C0000}"/>
    <cellStyle name="標準 5 2 2 4 2 3 2" xfId="11332" xr:uid="{00000000-0005-0000-0000-0000644C0000}"/>
    <cellStyle name="標準 5 2 2 4 2 3 3" xfId="18816" xr:uid="{00000000-0005-0000-0000-0000654C0000}"/>
    <cellStyle name="標準 5 2 2 4 2 4" xfId="5207" xr:uid="{00000000-0005-0000-0000-0000664C0000}"/>
    <cellStyle name="標準 5 2 2 4 2 4 2" xfId="12694" xr:uid="{00000000-0005-0000-0000-0000674C0000}"/>
    <cellStyle name="標準 5 2 2 4 2 4 3" xfId="20178" xr:uid="{00000000-0005-0000-0000-0000684C0000}"/>
    <cellStyle name="標準 5 2 2 4 2 5" xfId="6567" xr:uid="{00000000-0005-0000-0000-0000694C0000}"/>
    <cellStyle name="標準 5 2 2 4 2 5 2" xfId="14054" xr:uid="{00000000-0005-0000-0000-00006A4C0000}"/>
    <cellStyle name="標準 5 2 2 4 2 5 3" xfId="21538" xr:uid="{00000000-0005-0000-0000-00006B4C0000}"/>
    <cellStyle name="標準 5 2 2 4 2 6" xfId="8612" xr:uid="{00000000-0005-0000-0000-00006C4C0000}"/>
    <cellStyle name="標準 5 2 2 4 2 7" xfId="16096" xr:uid="{00000000-0005-0000-0000-00006D4C0000}"/>
    <cellStyle name="標準 5 2 2 4 3" xfId="1807" xr:uid="{00000000-0005-0000-0000-00006E4C0000}"/>
    <cellStyle name="標準 5 2 2 4 3 2" xfId="9294" xr:uid="{00000000-0005-0000-0000-00006F4C0000}"/>
    <cellStyle name="標準 5 2 2 4 3 3" xfId="16778" xr:uid="{00000000-0005-0000-0000-0000704C0000}"/>
    <cellStyle name="標準 5 2 2 4 4" xfId="3167" xr:uid="{00000000-0005-0000-0000-0000714C0000}"/>
    <cellStyle name="標準 5 2 2 4 4 2" xfId="10654" xr:uid="{00000000-0005-0000-0000-0000724C0000}"/>
    <cellStyle name="標準 5 2 2 4 4 3" xfId="18138" xr:uid="{00000000-0005-0000-0000-0000734C0000}"/>
    <cellStyle name="標準 5 2 2 4 5" xfId="4529" xr:uid="{00000000-0005-0000-0000-0000744C0000}"/>
    <cellStyle name="標準 5 2 2 4 5 2" xfId="12016" xr:uid="{00000000-0005-0000-0000-0000754C0000}"/>
    <cellStyle name="標準 5 2 2 4 5 3" xfId="19500" xr:uid="{00000000-0005-0000-0000-0000764C0000}"/>
    <cellStyle name="標準 5 2 2 4 6" xfId="5889" xr:uid="{00000000-0005-0000-0000-0000774C0000}"/>
    <cellStyle name="標準 5 2 2 4 6 2" xfId="13376" xr:uid="{00000000-0005-0000-0000-0000784C0000}"/>
    <cellStyle name="標準 5 2 2 4 6 3" xfId="20860" xr:uid="{00000000-0005-0000-0000-0000794C0000}"/>
    <cellStyle name="標準 5 2 2 4 7" xfId="7255" xr:uid="{00000000-0005-0000-0000-00007A4C0000}"/>
    <cellStyle name="標準 5 2 2 4 7 2" xfId="14741" xr:uid="{00000000-0005-0000-0000-00007B4C0000}"/>
    <cellStyle name="標準 5 2 2 4 7 3" xfId="22225" xr:uid="{00000000-0005-0000-0000-00007C4C0000}"/>
    <cellStyle name="標準 5 2 2 4 8" xfId="7934" xr:uid="{00000000-0005-0000-0000-00007D4C0000}"/>
    <cellStyle name="標準 5 2 2 4 9" xfId="15418" xr:uid="{00000000-0005-0000-0000-00007E4C0000}"/>
    <cellStyle name="標準 5 2 2 5" xfId="784" xr:uid="{00000000-0005-0000-0000-00007F4C0000}"/>
    <cellStyle name="標準 5 2 2 5 2" xfId="2146" xr:uid="{00000000-0005-0000-0000-0000804C0000}"/>
    <cellStyle name="標準 5 2 2 5 2 2" xfId="9633" xr:uid="{00000000-0005-0000-0000-0000814C0000}"/>
    <cellStyle name="標準 5 2 2 5 2 3" xfId="17117" xr:uid="{00000000-0005-0000-0000-0000824C0000}"/>
    <cellStyle name="標準 5 2 2 5 3" xfId="3506" xr:uid="{00000000-0005-0000-0000-0000834C0000}"/>
    <cellStyle name="標準 5 2 2 5 3 2" xfId="10993" xr:uid="{00000000-0005-0000-0000-0000844C0000}"/>
    <cellStyle name="標準 5 2 2 5 3 3" xfId="18477" xr:uid="{00000000-0005-0000-0000-0000854C0000}"/>
    <cellStyle name="標準 5 2 2 5 4" xfId="4868" xr:uid="{00000000-0005-0000-0000-0000864C0000}"/>
    <cellStyle name="標準 5 2 2 5 4 2" xfId="12355" xr:uid="{00000000-0005-0000-0000-0000874C0000}"/>
    <cellStyle name="標準 5 2 2 5 4 3" xfId="19839" xr:uid="{00000000-0005-0000-0000-0000884C0000}"/>
    <cellStyle name="標準 5 2 2 5 5" xfId="6228" xr:uid="{00000000-0005-0000-0000-0000894C0000}"/>
    <cellStyle name="標準 5 2 2 5 5 2" xfId="13715" xr:uid="{00000000-0005-0000-0000-00008A4C0000}"/>
    <cellStyle name="標準 5 2 2 5 5 3" xfId="21199" xr:uid="{00000000-0005-0000-0000-00008B4C0000}"/>
    <cellStyle name="標準 5 2 2 5 6" xfId="8273" xr:uid="{00000000-0005-0000-0000-00008C4C0000}"/>
    <cellStyle name="標準 5 2 2 5 7" xfId="15757" xr:uid="{00000000-0005-0000-0000-00008D4C0000}"/>
    <cellStyle name="標準 5 2 2 6" xfId="1468" xr:uid="{00000000-0005-0000-0000-00008E4C0000}"/>
    <cellStyle name="標準 5 2 2 6 2" xfId="8955" xr:uid="{00000000-0005-0000-0000-00008F4C0000}"/>
    <cellStyle name="標準 5 2 2 6 3" xfId="16439" xr:uid="{00000000-0005-0000-0000-0000904C0000}"/>
    <cellStyle name="標準 5 2 2 7" xfId="2828" xr:uid="{00000000-0005-0000-0000-0000914C0000}"/>
    <cellStyle name="標準 5 2 2 7 2" xfId="10315" xr:uid="{00000000-0005-0000-0000-0000924C0000}"/>
    <cellStyle name="標準 5 2 2 7 3" xfId="17799" xr:uid="{00000000-0005-0000-0000-0000934C0000}"/>
    <cellStyle name="標準 5 2 2 8" xfId="4190" xr:uid="{00000000-0005-0000-0000-0000944C0000}"/>
    <cellStyle name="標準 5 2 2 8 2" xfId="11677" xr:uid="{00000000-0005-0000-0000-0000954C0000}"/>
    <cellStyle name="標準 5 2 2 8 3" xfId="19161" xr:uid="{00000000-0005-0000-0000-0000964C0000}"/>
    <cellStyle name="標準 5 2 2 9" xfId="5550" xr:uid="{00000000-0005-0000-0000-0000974C0000}"/>
    <cellStyle name="標準 5 2 2 9 2" xfId="13037" xr:uid="{00000000-0005-0000-0000-0000984C0000}"/>
    <cellStyle name="標準 5 2 2 9 3" xfId="20521" xr:uid="{00000000-0005-0000-0000-0000994C0000}"/>
    <cellStyle name="標準 5 2 3" xfId="140" xr:uid="{00000000-0005-0000-0000-00009A4C0000}"/>
    <cellStyle name="標準 5 2 3 10" xfId="7633" xr:uid="{00000000-0005-0000-0000-00009B4C0000}"/>
    <cellStyle name="標準 5 2 3 11" xfId="15117" xr:uid="{00000000-0005-0000-0000-00009C4C0000}"/>
    <cellStyle name="標準 5 2 3 2" xfId="310" xr:uid="{00000000-0005-0000-0000-00009D4C0000}"/>
    <cellStyle name="標準 5 2 3 2 10" xfId="15287" xr:uid="{00000000-0005-0000-0000-00009E4C0000}"/>
    <cellStyle name="標準 5 2 3 2 2" xfId="652" xr:uid="{00000000-0005-0000-0000-00009F4C0000}"/>
    <cellStyle name="標準 5 2 3 2 2 2" xfId="1330" xr:uid="{00000000-0005-0000-0000-0000A04C0000}"/>
    <cellStyle name="標準 5 2 3 2 2 2 2" xfId="2692" xr:uid="{00000000-0005-0000-0000-0000A14C0000}"/>
    <cellStyle name="標準 5 2 3 2 2 2 2 2" xfId="10179" xr:uid="{00000000-0005-0000-0000-0000A24C0000}"/>
    <cellStyle name="標準 5 2 3 2 2 2 2 3" xfId="17663" xr:uid="{00000000-0005-0000-0000-0000A34C0000}"/>
    <cellStyle name="標準 5 2 3 2 2 2 3" xfId="4052" xr:uid="{00000000-0005-0000-0000-0000A44C0000}"/>
    <cellStyle name="標準 5 2 3 2 2 2 3 2" xfId="11539" xr:uid="{00000000-0005-0000-0000-0000A54C0000}"/>
    <cellStyle name="標準 5 2 3 2 2 2 3 3" xfId="19023" xr:uid="{00000000-0005-0000-0000-0000A64C0000}"/>
    <cellStyle name="標準 5 2 3 2 2 2 4" xfId="5414" xr:uid="{00000000-0005-0000-0000-0000A74C0000}"/>
    <cellStyle name="標準 5 2 3 2 2 2 4 2" xfId="12901" xr:uid="{00000000-0005-0000-0000-0000A84C0000}"/>
    <cellStyle name="標準 5 2 3 2 2 2 4 3" xfId="20385" xr:uid="{00000000-0005-0000-0000-0000A94C0000}"/>
    <cellStyle name="標準 5 2 3 2 2 2 5" xfId="6774" xr:uid="{00000000-0005-0000-0000-0000AA4C0000}"/>
    <cellStyle name="標準 5 2 3 2 2 2 5 2" xfId="14261" xr:uid="{00000000-0005-0000-0000-0000AB4C0000}"/>
    <cellStyle name="標準 5 2 3 2 2 2 5 3" xfId="21745" xr:uid="{00000000-0005-0000-0000-0000AC4C0000}"/>
    <cellStyle name="標準 5 2 3 2 2 2 6" xfId="8819" xr:uid="{00000000-0005-0000-0000-0000AD4C0000}"/>
    <cellStyle name="標準 5 2 3 2 2 2 7" xfId="16303" xr:uid="{00000000-0005-0000-0000-0000AE4C0000}"/>
    <cellStyle name="標準 5 2 3 2 2 3" xfId="2014" xr:uid="{00000000-0005-0000-0000-0000AF4C0000}"/>
    <cellStyle name="標準 5 2 3 2 2 3 2" xfId="9501" xr:uid="{00000000-0005-0000-0000-0000B04C0000}"/>
    <cellStyle name="標準 5 2 3 2 2 3 3" xfId="16985" xr:uid="{00000000-0005-0000-0000-0000B14C0000}"/>
    <cellStyle name="標準 5 2 3 2 2 4" xfId="3374" xr:uid="{00000000-0005-0000-0000-0000B24C0000}"/>
    <cellStyle name="標準 5 2 3 2 2 4 2" xfId="10861" xr:uid="{00000000-0005-0000-0000-0000B34C0000}"/>
    <cellStyle name="標準 5 2 3 2 2 4 3" xfId="18345" xr:uid="{00000000-0005-0000-0000-0000B44C0000}"/>
    <cellStyle name="標準 5 2 3 2 2 5" xfId="4736" xr:uid="{00000000-0005-0000-0000-0000B54C0000}"/>
    <cellStyle name="標準 5 2 3 2 2 5 2" xfId="12223" xr:uid="{00000000-0005-0000-0000-0000B64C0000}"/>
    <cellStyle name="標準 5 2 3 2 2 5 3" xfId="19707" xr:uid="{00000000-0005-0000-0000-0000B74C0000}"/>
    <cellStyle name="標準 5 2 3 2 2 6" xfId="6096" xr:uid="{00000000-0005-0000-0000-0000B84C0000}"/>
    <cellStyle name="標準 5 2 3 2 2 6 2" xfId="13583" xr:uid="{00000000-0005-0000-0000-0000B94C0000}"/>
    <cellStyle name="標準 5 2 3 2 2 6 3" xfId="21067" xr:uid="{00000000-0005-0000-0000-0000BA4C0000}"/>
    <cellStyle name="標準 5 2 3 2 2 7" xfId="7462" xr:uid="{00000000-0005-0000-0000-0000BB4C0000}"/>
    <cellStyle name="標準 5 2 3 2 2 7 2" xfId="14948" xr:uid="{00000000-0005-0000-0000-0000BC4C0000}"/>
    <cellStyle name="標準 5 2 3 2 2 7 3" xfId="22432" xr:uid="{00000000-0005-0000-0000-0000BD4C0000}"/>
    <cellStyle name="標準 5 2 3 2 2 8" xfId="8141" xr:uid="{00000000-0005-0000-0000-0000BE4C0000}"/>
    <cellStyle name="標準 5 2 3 2 2 9" xfId="15625" xr:uid="{00000000-0005-0000-0000-0000BF4C0000}"/>
    <cellStyle name="標準 5 2 3 2 3" xfId="992" xr:uid="{00000000-0005-0000-0000-0000C04C0000}"/>
    <cellStyle name="標準 5 2 3 2 3 2" xfId="2354" xr:uid="{00000000-0005-0000-0000-0000C14C0000}"/>
    <cellStyle name="標準 5 2 3 2 3 2 2" xfId="9841" xr:uid="{00000000-0005-0000-0000-0000C24C0000}"/>
    <cellStyle name="標準 5 2 3 2 3 2 3" xfId="17325" xr:uid="{00000000-0005-0000-0000-0000C34C0000}"/>
    <cellStyle name="標準 5 2 3 2 3 3" xfId="3714" xr:uid="{00000000-0005-0000-0000-0000C44C0000}"/>
    <cellStyle name="標準 5 2 3 2 3 3 2" xfId="11201" xr:uid="{00000000-0005-0000-0000-0000C54C0000}"/>
    <cellStyle name="標準 5 2 3 2 3 3 3" xfId="18685" xr:uid="{00000000-0005-0000-0000-0000C64C0000}"/>
    <cellStyle name="標準 5 2 3 2 3 4" xfId="5076" xr:uid="{00000000-0005-0000-0000-0000C74C0000}"/>
    <cellStyle name="標準 5 2 3 2 3 4 2" xfId="12563" xr:uid="{00000000-0005-0000-0000-0000C84C0000}"/>
    <cellStyle name="標準 5 2 3 2 3 4 3" xfId="20047" xr:uid="{00000000-0005-0000-0000-0000C94C0000}"/>
    <cellStyle name="標準 5 2 3 2 3 5" xfId="6436" xr:uid="{00000000-0005-0000-0000-0000CA4C0000}"/>
    <cellStyle name="標準 5 2 3 2 3 5 2" xfId="13923" xr:uid="{00000000-0005-0000-0000-0000CB4C0000}"/>
    <cellStyle name="標準 5 2 3 2 3 5 3" xfId="21407" xr:uid="{00000000-0005-0000-0000-0000CC4C0000}"/>
    <cellStyle name="標準 5 2 3 2 3 6" xfId="8481" xr:uid="{00000000-0005-0000-0000-0000CD4C0000}"/>
    <cellStyle name="標準 5 2 3 2 3 7" xfId="15965" xr:uid="{00000000-0005-0000-0000-0000CE4C0000}"/>
    <cellStyle name="標準 5 2 3 2 4" xfId="1674" xr:uid="{00000000-0005-0000-0000-0000CF4C0000}"/>
    <cellStyle name="標準 5 2 3 2 4 2" xfId="9161" xr:uid="{00000000-0005-0000-0000-0000D04C0000}"/>
    <cellStyle name="標準 5 2 3 2 4 3" xfId="16645" xr:uid="{00000000-0005-0000-0000-0000D14C0000}"/>
    <cellStyle name="標準 5 2 3 2 5" xfId="3034" xr:uid="{00000000-0005-0000-0000-0000D24C0000}"/>
    <cellStyle name="標準 5 2 3 2 5 2" xfId="10521" xr:uid="{00000000-0005-0000-0000-0000D34C0000}"/>
    <cellStyle name="標準 5 2 3 2 5 3" xfId="18005" xr:uid="{00000000-0005-0000-0000-0000D44C0000}"/>
    <cellStyle name="標準 5 2 3 2 6" xfId="4396" xr:uid="{00000000-0005-0000-0000-0000D54C0000}"/>
    <cellStyle name="標準 5 2 3 2 6 2" xfId="11883" xr:uid="{00000000-0005-0000-0000-0000D64C0000}"/>
    <cellStyle name="標準 5 2 3 2 6 3" xfId="19367" xr:uid="{00000000-0005-0000-0000-0000D74C0000}"/>
    <cellStyle name="標準 5 2 3 2 7" xfId="5756" xr:uid="{00000000-0005-0000-0000-0000D84C0000}"/>
    <cellStyle name="標準 5 2 3 2 7 2" xfId="13243" xr:uid="{00000000-0005-0000-0000-0000D94C0000}"/>
    <cellStyle name="標準 5 2 3 2 7 3" xfId="20727" xr:uid="{00000000-0005-0000-0000-0000DA4C0000}"/>
    <cellStyle name="標準 5 2 3 2 8" xfId="7124" xr:uid="{00000000-0005-0000-0000-0000DB4C0000}"/>
    <cellStyle name="標準 5 2 3 2 8 2" xfId="14610" xr:uid="{00000000-0005-0000-0000-0000DC4C0000}"/>
    <cellStyle name="標準 5 2 3 2 8 3" xfId="22094" xr:uid="{00000000-0005-0000-0000-0000DD4C0000}"/>
    <cellStyle name="標準 5 2 3 2 9" xfId="7803" xr:uid="{00000000-0005-0000-0000-0000DE4C0000}"/>
    <cellStyle name="標準 5 2 3 3" xfId="483" xr:uid="{00000000-0005-0000-0000-0000DF4C0000}"/>
    <cellStyle name="標準 5 2 3 3 2" xfId="1161" xr:uid="{00000000-0005-0000-0000-0000E04C0000}"/>
    <cellStyle name="標準 5 2 3 3 2 2" xfId="2523" xr:uid="{00000000-0005-0000-0000-0000E14C0000}"/>
    <cellStyle name="標準 5 2 3 3 2 2 2" xfId="10010" xr:uid="{00000000-0005-0000-0000-0000E24C0000}"/>
    <cellStyle name="標準 5 2 3 3 2 2 3" xfId="17494" xr:uid="{00000000-0005-0000-0000-0000E34C0000}"/>
    <cellStyle name="標準 5 2 3 3 2 3" xfId="3883" xr:uid="{00000000-0005-0000-0000-0000E44C0000}"/>
    <cellStyle name="標準 5 2 3 3 2 3 2" xfId="11370" xr:uid="{00000000-0005-0000-0000-0000E54C0000}"/>
    <cellStyle name="標準 5 2 3 3 2 3 3" xfId="18854" xr:uid="{00000000-0005-0000-0000-0000E64C0000}"/>
    <cellStyle name="標準 5 2 3 3 2 4" xfId="5245" xr:uid="{00000000-0005-0000-0000-0000E74C0000}"/>
    <cellStyle name="標準 5 2 3 3 2 4 2" xfId="12732" xr:uid="{00000000-0005-0000-0000-0000E84C0000}"/>
    <cellStyle name="標準 5 2 3 3 2 4 3" xfId="20216" xr:uid="{00000000-0005-0000-0000-0000E94C0000}"/>
    <cellStyle name="標準 5 2 3 3 2 5" xfId="6605" xr:uid="{00000000-0005-0000-0000-0000EA4C0000}"/>
    <cellStyle name="標準 5 2 3 3 2 5 2" xfId="14092" xr:uid="{00000000-0005-0000-0000-0000EB4C0000}"/>
    <cellStyle name="標準 5 2 3 3 2 5 3" xfId="21576" xr:uid="{00000000-0005-0000-0000-0000EC4C0000}"/>
    <cellStyle name="標準 5 2 3 3 2 6" xfId="8650" xr:uid="{00000000-0005-0000-0000-0000ED4C0000}"/>
    <cellStyle name="標準 5 2 3 3 2 7" xfId="16134" xr:uid="{00000000-0005-0000-0000-0000EE4C0000}"/>
    <cellStyle name="標準 5 2 3 3 3" xfId="1845" xr:uid="{00000000-0005-0000-0000-0000EF4C0000}"/>
    <cellStyle name="標準 5 2 3 3 3 2" xfId="9332" xr:uid="{00000000-0005-0000-0000-0000F04C0000}"/>
    <cellStyle name="標準 5 2 3 3 3 3" xfId="16816" xr:uid="{00000000-0005-0000-0000-0000F14C0000}"/>
    <cellStyle name="標準 5 2 3 3 4" xfId="3205" xr:uid="{00000000-0005-0000-0000-0000F24C0000}"/>
    <cellStyle name="標準 5 2 3 3 4 2" xfId="10692" xr:uid="{00000000-0005-0000-0000-0000F34C0000}"/>
    <cellStyle name="標準 5 2 3 3 4 3" xfId="18176" xr:uid="{00000000-0005-0000-0000-0000F44C0000}"/>
    <cellStyle name="標準 5 2 3 3 5" xfId="4567" xr:uid="{00000000-0005-0000-0000-0000F54C0000}"/>
    <cellStyle name="標準 5 2 3 3 5 2" xfId="12054" xr:uid="{00000000-0005-0000-0000-0000F64C0000}"/>
    <cellStyle name="標準 5 2 3 3 5 3" xfId="19538" xr:uid="{00000000-0005-0000-0000-0000F74C0000}"/>
    <cellStyle name="標準 5 2 3 3 6" xfId="5927" xr:uid="{00000000-0005-0000-0000-0000F84C0000}"/>
    <cellStyle name="標準 5 2 3 3 6 2" xfId="13414" xr:uid="{00000000-0005-0000-0000-0000F94C0000}"/>
    <cellStyle name="標準 5 2 3 3 6 3" xfId="20898" xr:uid="{00000000-0005-0000-0000-0000FA4C0000}"/>
    <cellStyle name="標準 5 2 3 3 7" xfId="7293" xr:uid="{00000000-0005-0000-0000-0000FB4C0000}"/>
    <cellStyle name="標準 5 2 3 3 7 2" xfId="14779" xr:uid="{00000000-0005-0000-0000-0000FC4C0000}"/>
    <cellStyle name="標準 5 2 3 3 7 3" xfId="22263" xr:uid="{00000000-0005-0000-0000-0000FD4C0000}"/>
    <cellStyle name="標準 5 2 3 3 8" xfId="7972" xr:uid="{00000000-0005-0000-0000-0000FE4C0000}"/>
    <cellStyle name="標準 5 2 3 3 9" xfId="15456" xr:uid="{00000000-0005-0000-0000-0000FF4C0000}"/>
    <cellStyle name="標準 5 2 3 4" xfId="822" xr:uid="{00000000-0005-0000-0000-0000004D0000}"/>
    <cellStyle name="標準 5 2 3 4 2" xfId="2184" xr:uid="{00000000-0005-0000-0000-0000014D0000}"/>
    <cellStyle name="標準 5 2 3 4 2 2" xfId="9671" xr:uid="{00000000-0005-0000-0000-0000024D0000}"/>
    <cellStyle name="標準 5 2 3 4 2 3" xfId="17155" xr:uid="{00000000-0005-0000-0000-0000034D0000}"/>
    <cellStyle name="標準 5 2 3 4 3" xfId="3544" xr:uid="{00000000-0005-0000-0000-0000044D0000}"/>
    <cellStyle name="標準 5 2 3 4 3 2" xfId="11031" xr:uid="{00000000-0005-0000-0000-0000054D0000}"/>
    <cellStyle name="標準 5 2 3 4 3 3" xfId="18515" xr:uid="{00000000-0005-0000-0000-0000064D0000}"/>
    <cellStyle name="標準 5 2 3 4 4" xfId="4906" xr:uid="{00000000-0005-0000-0000-0000074D0000}"/>
    <cellStyle name="標準 5 2 3 4 4 2" xfId="12393" xr:uid="{00000000-0005-0000-0000-0000084D0000}"/>
    <cellStyle name="標準 5 2 3 4 4 3" xfId="19877" xr:uid="{00000000-0005-0000-0000-0000094D0000}"/>
    <cellStyle name="標準 5 2 3 4 5" xfId="6266" xr:uid="{00000000-0005-0000-0000-00000A4D0000}"/>
    <cellStyle name="標準 5 2 3 4 5 2" xfId="13753" xr:uid="{00000000-0005-0000-0000-00000B4D0000}"/>
    <cellStyle name="標準 5 2 3 4 5 3" xfId="21237" xr:uid="{00000000-0005-0000-0000-00000C4D0000}"/>
    <cellStyle name="標準 5 2 3 4 6" xfId="8311" xr:uid="{00000000-0005-0000-0000-00000D4D0000}"/>
    <cellStyle name="標準 5 2 3 4 7" xfId="15795" xr:uid="{00000000-0005-0000-0000-00000E4D0000}"/>
    <cellStyle name="標準 5 2 3 5" xfId="1505" xr:uid="{00000000-0005-0000-0000-00000F4D0000}"/>
    <cellStyle name="標準 5 2 3 5 2" xfId="8992" xr:uid="{00000000-0005-0000-0000-0000104D0000}"/>
    <cellStyle name="標準 5 2 3 5 3" xfId="16476" xr:uid="{00000000-0005-0000-0000-0000114D0000}"/>
    <cellStyle name="標準 5 2 3 6" xfId="2865" xr:uid="{00000000-0005-0000-0000-0000124D0000}"/>
    <cellStyle name="標準 5 2 3 6 2" xfId="10352" xr:uid="{00000000-0005-0000-0000-0000134D0000}"/>
    <cellStyle name="標準 5 2 3 6 3" xfId="17836" xr:uid="{00000000-0005-0000-0000-0000144D0000}"/>
    <cellStyle name="標準 5 2 3 7" xfId="4227" xr:uid="{00000000-0005-0000-0000-0000154D0000}"/>
    <cellStyle name="標準 5 2 3 7 2" xfId="11714" xr:uid="{00000000-0005-0000-0000-0000164D0000}"/>
    <cellStyle name="標準 5 2 3 7 3" xfId="19198" xr:uid="{00000000-0005-0000-0000-0000174D0000}"/>
    <cellStyle name="標準 5 2 3 8" xfId="5587" xr:uid="{00000000-0005-0000-0000-0000184D0000}"/>
    <cellStyle name="標準 5 2 3 8 2" xfId="13074" xr:uid="{00000000-0005-0000-0000-0000194D0000}"/>
    <cellStyle name="標準 5 2 3 8 3" xfId="20558" xr:uid="{00000000-0005-0000-0000-00001A4D0000}"/>
    <cellStyle name="標準 5 2 3 9" xfId="6954" xr:uid="{00000000-0005-0000-0000-00001B4D0000}"/>
    <cellStyle name="標準 5 2 3 9 2" xfId="14440" xr:uid="{00000000-0005-0000-0000-00001C4D0000}"/>
    <cellStyle name="標準 5 2 3 9 3" xfId="21924" xr:uid="{00000000-0005-0000-0000-00001D4D0000}"/>
    <cellStyle name="標準 5 2 4" xfId="225" xr:uid="{00000000-0005-0000-0000-00001E4D0000}"/>
    <cellStyle name="標準 5 2 4 10" xfId="15202" xr:uid="{00000000-0005-0000-0000-00001F4D0000}"/>
    <cellStyle name="標準 5 2 4 2" xfId="567" xr:uid="{00000000-0005-0000-0000-0000204D0000}"/>
    <cellStyle name="標準 5 2 4 2 2" xfId="1245" xr:uid="{00000000-0005-0000-0000-0000214D0000}"/>
    <cellStyle name="標準 5 2 4 2 2 2" xfId="2607" xr:uid="{00000000-0005-0000-0000-0000224D0000}"/>
    <cellStyle name="標準 5 2 4 2 2 2 2" xfId="10094" xr:uid="{00000000-0005-0000-0000-0000234D0000}"/>
    <cellStyle name="標準 5 2 4 2 2 2 3" xfId="17578" xr:uid="{00000000-0005-0000-0000-0000244D0000}"/>
    <cellStyle name="標準 5 2 4 2 2 3" xfId="3967" xr:uid="{00000000-0005-0000-0000-0000254D0000}"/>
    <cellStyle name="標準 5 2 4 2 2 3 2" xfId="11454" xr:uid="{00000000-0005-0000-0000-0000264D0000}"/>
    <cellStyle name="標準 5 2 4 2 2 3 3" xfId="18938" xr:uid="{00000000-0005-0000-0000-0000274D0000}"/>
    <cellStyle name="標準 5 2 4 2 2 4" xfId="5329" xr:uid="{00000000-0005-0000-0000-0000284D0000}"/>
    <cellStyle name="標準 5 2 4 2 2 4 2" xfId="12816" xr:uid="{00000000-0005-0000-0000-0000294D0000}"/>
    <cellStyle name="標準 5 2 4 2 2 4 3" xfId="20300" xr:uid="{00000000-0005-0000-0000-00002A4D0000}"/>
    <cellStyle name="標準 5 2 4 2 2 5" xfId="6689" xr:uid="{00000000-0005-0000-0000-00002B4D0000}"/>
    <cellStyle name="標準 5 2 4 2 2 5 2" xfId="14176" xr:uid="{00000000-0005-0000-0000-00002C4D0000}"/>
    <cellStyle name="標準 5 2 4 2 2 5 3" xfId="21660" xr:uid="{00000000-0005-0000-0000-00002D4D0000}"/>
    <cellStyle name="標準 5 2 4 2 2 6" xfId="8734" xr:uid="{00000000-0005-0000-0000-00002E4D0000}"/>
    <cellStyle name="標準 5 2 4 2 2 7" xfId="16218" xr:uid="{00000000-0005-0000-0000-00002F4D0000}"/>
    <cellStyle name="標準 5 2 4 2 3" xfId="1929" xr:uid="{00000000-0005-0000-0000-0000304D0000}"/>
    <cellStyle name="標準 5 2 4 2 3 2" xfId="9416" xr:uid="{00000000-0005-0000-0000-0000314D0000}"/>
    <cellStyle name="標準 5 2 4 2 3 3" xfId="16900" xr:uid="{00000000-0005-0000-0000-0000324D0000}"/>
    <cellStyle name="標準 5 2 4 2 4" xfId="3289" xr:uid="{00000000-0005-0000-0000-0000334D0000}"/>
    <cellStyle name="標準 5 2 4 2 4 2" xfId="10776" xr:uid="{00000000-0005-0000-0000-0000344D0000}"/>
    <cellStyle name="標準 5 2 4 2 4 3" xfId="18260" xr:uid="{00000000-0005-0000-0000-0000354D0000}"/>
    <cellStyle name="標準 5 2 4 2 5" xfId="4651" xr:uid="{00000000-0005-0000-0000-0000364D0000}"/>
    <cellStyle name="標準 5 2 4 2 5 2" xfId="12138" xr:uid="{00000000-0005-0000-0000-0000374D0000}"/>
    <cellStyle name="標準 5 2 4 2 5 3" xfId="19622" xr:uid="{00000000-0005-0000-0000-0000384D0000}"/>
    <cellStyle name="標準 5 2 4 2 6" xfId="6011" xr:uid="{00000000-0005-0000-0000-0000394D0000}"/>
    <cellStyle name="標準 5 2 4 2 6 2" xfId="13498" xr:uid="{00000000-0005-0000-0000-00003A4D0000}"/>
    <cellStyle name="標準 5 2 4 2 6 3" xfId="20982" xr:uid="{00000000-0005-0000-0000-00003B4D0000}"/>
    <cellStyle name="標準 5 2 4 2 7" xfId="7377" xr:uid="{00000000-0005-0000-0000-00003C4D0000}"/>
    <cellStyle name="標準 5 2 4 2 7 2" xfId="14863" xr:uid="{00000000-0005-0000-0000-00003D4D0000}"/>
    <cellStyle name="標準 5 2 4 2 7 3" xfId="22347" xr:uid="{00000000-0005-0000-0000-00003E4D0000}"/>
    <cellStyle name="標準 5 2 4 2 8" xfId="8056" xr:uid="{00000000-0005-0000-0000-00003F4D0000}"/>
    <cellStyle name="標準 5 2 4 2 9" xfId="15540" xr:uid="{00000000-0005-0000-0000-0000404D0000}"/>
    <cellStyle name="標準 5 2 4 3" xfId="907" xr:uid="{00000000-0005-0000-0000-0000414D0000}"/>
    <cellStyle name="標準 5 2 4 3 2" xfId="2269" xr:uid="{00000000-0005-0000-0000-0000424D0000}"/>
    <cellStyle name="標準 5 2 4 3 2 2" xfId="9756" xr:uid="{00000000-0005-0000-0000-0000434D0000}"/>
    <cellStyle name="標準 5 2 4 3 2 3" xfId="17240" xr:uid="{00000000-0005-0000-0000-0000444D0000}"/>
    <cellStyle name="標準 5 2 4 3 3" xfId="3629" xr:uid="{00000000-0005-0000-0000-0000454D0000}"/>
    <cellStyle name="標準 5 2 4 3 3 2" xfId="11116" xr:uid="{00000000-0005-0000-0000-0000464D0000}"/>
    <cellStyle name="標準 5 2 4 3 3 3" xfId="18600" xr:uid="{00000000-0005-0000-0000-0000474D0000}"/>
    <cellStyle name="標準 5 2 4 3 4" xfId="4991" xr:uid="{00000000-0005-0000-0000-0000484D0000}"/>
    <cellStyle name="標準 5 2 4 3 4 2" xfId="12478" xr:uid="{00000000-0005-0000-0000-0000494D0000}"/>
    <cellStyle name="標準 5 2 4 3 4 3" xfId="19962" xr:uid="{00000000-0005-0000-0000-00004A4D0000}"/>
    <cellStyle name="標準 5 2 4 3 5" xfId="6351" xr:uid="{00000000-0005-0000-0000-00004B4D0000}"/>
    <cellStyle name="標準 5 2 4 3 5 2" xfId="13838" xr:uid="{00000000-0005-0000-0000-00004C4D0000}"/>
    <cellStyle name="標準 5 2 4 3 5 3" xfId="21322" xr:uid="{00000000-0005-0000-0000-00004D4D0000}"/>
    <cellStyle name="標準 5 2 4 3 6" xfId="8396" xr:uid="{00000000-0005-0000-0000-00004E4D0000}"/>
    <cellStyle name="標準 5 2 4 3 7" xfId="15880" xr:uid="{00000000-0005-0000-0000-00004F4D0000}"/>
    <cellStyle name="標準 5 2 4 4" xfId="1589" xr:uid="{00000000-0005-0000-0000-0000504D0000}"/>
    <cellStyle name="標準 5 2 4 4 2" xfId="9076" xr:uid="{00000000-0005-0000-0000-0000514D0000}"/>
    <cellStyle name="標準 5 2 4 4 3" xfId="16560" xr:uid="{00000000-0005-0000-0000-0000524D0000}"/>
    <cellStyle name="標準 5 2 4 5" xfId="2949" xr:uid="{00000000-0005-0000-0000-0000534D0000}"/>
    <cellStyle name="標準 5 2 4 5 2" xfId="10436" xr:uid="{00000000-0005-0000-0000-0000544D0000}"/>
    <cellStyle name="標準 5 2 4 5 3" xfId="17920" xr:uid="{00000000-0005-0000-0000-0000554D0000}"/>
    <cellStyle name="標準 5 2 4 6" xfId="4311" xr:uid="{00000000-0005-0000-0000-0000564D0000}"/>
    <cellStyle name="標準 5 2 4 6 2" xfId="11798" xr:uid="{00000000-0005-0000-0000-0000574D0000}"/>
    <cellStyle name="標準 5 2 4 6 3" xfId="19282" xr:uid="{00000000-0005-0000-0000-0000584D0000}"/>
    <cellStyle name="標準 5 2 4 7" xfId="5671" xr:uid="{00000000-0005-0000-0000-0000594D0000}"/>
    <cellStyle name="標準 5 2 4 7 2" xfId="13158" xr:uid="{00000000-0005-0000-0000-00005A4D0000}"/>
    <cellStyle name="標準 5 2 4 7 3" xfId="20642" xr:uid="{00000000-0005-0000-0000-00005B4D0000}"/>
    <cellStyle name="標準 5 2 4 8" xfId="7039" xr:uid="{00000000-0005-0000-0000-00005C4D0000}"/>
    <cellStyle name="標準 5 2 4 8 2" xfId="14525" xr:uid="{00000000-0005-0000-0000-00005D4D0000}"/>
    <cellStyle name="標準 5 2 4 8 3" xfId="22009" xr:uid="{00000000-0005-0000-0000-00005E4D0000}"/>
    <cellStyle name="標準 5 2 4 9" xfId="7718" xr:uid="{00000000-0005-0000-0000-00005F4D0000}"/>
    <cellStyle name="標準 5 2 5" xfId="398" xr:uid="{00000000-0005-0000-0000-0000604D0000}"/>
    <cellStyle name="標準 5 2 5 2" xfId="1076" xr:uid="{00000000-0005-0000-0000-0000614D0000}"/>
    <cellStyle name="標準 5 2 5 2 2" xfId="2438" xr:uid="{00000000-0005-0000-0000-0000624D0000}"/>
    <cellStyle name="標準 5 2 5 2 2 2" xfId="9925" xr:uid="{00000000-0005-0000-0000-0000634D0000}"/>
    <cellStyle name="標準 5 2 5 2 2 3" xfId="17409" xr:uid="{00000000-0005-0000-0000-0000644D0000}"/>
    <cellStyle name="標準 5 2 5 2 3" xfId="3798" xr:uid="{00000000-0005-0000-0000-0000654D0000}"/>
    <cellStyle name="標準 5 2 5 2 3 2" xfId="11285" xr:uid="{00000000-0005-0000-0000-0000664D0000}"/>
    <cellStyle name="標準 5 2 5 2 3 3" xfId="18769" xr:uid="{00000000-0005-0000-0000-0000674D0000}"/>
    <cellStyle name="標準 5 2 5 2 4" xfId="5160" xr:uid="{00000000-0005-0000-0000-0000684D0000}"/>
    <cellStyle name="標準 5 2 5 2 4 2" xfId="12647" xr:uid="{00000000-0005-0000-0000-0000694D0000}"/>
    <cellStyle name="標準 5 2 5 2 4 3" xfId="20131" xr:uid="{00000000-0005-0000-0000-00006A4D0000}"/>
    <cellStyle name="標準 5 2 5 2 5" xfId="6520" xr:uid="{00000000-0005-0000-0000-00006B4D0000}"/>
    <cellStyle name="標準 5 2 5 2 5 2" xfId="14007" xr:uid="{00000000-0005-0000-0000-00006C4D0000}"/>
    <cellStyle name="標準 5 2 5 2 5 3" xfId="21491" xr:uid="{00000000-0005-0000-0000-00006D4D0000}"/>
    <cellStyle name="標準 5 2 5 2 6" xfId="8565" xr:uid="{00000000-0005-0000-0000-00006E4D0000}"/>
    <cellStyle name="標準 5 2 5 2 7" xfId="16049" xr:uid="{00000000-0005-0000-0000-00006F4D0000}"/>
    <cellStyle name="標準 5 2 5 3" xfId="1760" xr:uid="{00000000-0005-0000-0000-0000704D0000}"/>
    <cellStyle name="標準 5 2 5 3 2" xfId="9247" xr:uid="{00000000-0005-0000-0000-0000714D0000}"/>
    <cellStyle name="標準 5 2 5 3 3" xfId="16731" xr:uid="{00000000-0005-0000-0000-0000724D0000}"/>
    <cellStyle name="標準 5 2 5 4" xfId="3120" xr:uid="{00000000-0005-0000-0000-0000734D0000}"/>
    <cellStyle name="標準 5 2 5 4 2" xfId="10607" xr:uid="{00000000-0005-0000-0000-0000744D0000}"/>
    <cellStyle name="標準 5 2 5 4 3" xfId="18091" xr:uid="{00000000-0005-0000-0000-0000754D0000}"/>
    <cellStyle name="標準 5 2 5 5" xfId="4482" xr:uid="{00000000-0005-0000-0000-0000764D0000}"/>
    <cellStyle name="標準 5 2 5 5 2" xfId="11969" xr:uid="{00000000-0005-0000-0000-0000774D0000}"/>
    <cellStyle name="標準 5 2 5 5 3" xfId="19453" xr:uid="{00000000-0005-0000-0000-0000784D0000}"/>
    <cellStyle name="標準 5 2 5 6" xfId="5842" xr:uid="{00000000-0005-0000-0000-0000794D0000}"/>
    <cellStyle name="標準 5 2 5 6 2" xfId="13329" xr:uid="{00000000-0005-0000-0000-00007A4D0000}"/>
    <cellStyle name="標準 5 2 5 6 3" xfId="20813" xr:uid="{00000000-0005-0000-0000-00007B4D0000}"/>
    <cellStyle name="標準 5 2 5 7" xfId="7208" xr:uid="{00000000-0005-0000-0000-00007C4D0000}"/>
    <cellStyle name="標準 5 2 5 7 2" xfId="14694" xr:uid="{00000000-0005-0000-0000-00007D4D0000}"/>
    <cellStyle name="標準 5 2 5 7 3" xfId="22178" xr:uid="{00000000-0005-0000-0000-00007E4D0000}"/>
    <cellStyle name="標準 5 2 5 8" xfId="7887" xr:uid="{00000000-0005-0000-0000-00007F4D0000}"/>
    <cellStyle name="標準 5 2 5 9" xfId="15371" xr:uid="{00000000-0005-0000-0000-0000804D0000}"/>
    <cellStyle name="標準 5 2 6" xfId="737" xr:uid="{00000000-0005-0000-0000-0000814D0000}"/>
    <cellStyle name="標準 5 2 6 2" xfId="2099" xr:uid="{00000000-0005-0000-0000-0000824D0000}"/>
    <cellStyle name="標準 5 2 6 2 2" xfId="9586" xr:uid="{00000000-0005-0000-0000-0000834D0000}"/>
    <cellStyle name="標準 5 2 6 2 3" xfId="17070" xr:uid="{00000000-0005-0000-0000-0000844D0000}"/>
    <cellStyle name="標準 5 2 6 3" xfId="3459" xr:uid="{00000000-0005-0000-0000-0000854D0000}"/>
    <cellStyle name="標準 5 2 6 3 2" xfId="10946" xr:uid="{00000000-0005-0000-0000-0000864D0000}"/>
    <cellStyle name="標準 5 2 6 3 3" xfId="18430" xr:uid="{00000000-0005-0000-0000-0000874D0000}"/>
    <cellStyle name="標準 5 2 6 4" xfId="4821" xr:uid="{00000000-0005-0000-0000-0000884D0000}"/>
    <cellStyle name="標準 5 2 6 4 2" xfId="12308" xr:uid="{00000000-0005-0000-0000-0000894D0000}"/>
    <cellStyle name="標準 5 2 6 4 3" xfId="19792" xr:uid="{00000000-0005-0000-0000-00008A4D0000}"/>
    <cellStyle name="標準 5 2 6 5" xfId="6181" xr:uid="{00000000-0005-0000-0000-00008B4D0000}"/>
    <cellStyle name="標準 5 2 6 5 2" xfId="13668" xr:uid="{00000000-0005-0000-0000-00008C4D0000}"/>
    <cellStyle name="標準 5 2 6 5 3" xfId="21152" xr:uid="{00000000-0005-0000-0000-00008D4D0000}"/>
    <cellStyle name="標準 5 2 6 6" xfId="8226" xr:uid="{00000000-0005-0000-0000-00008E4D0000}"/>
    <cellStyle name="標準 5 2 6 7" xfId="15710" xr:uid="{00000000-0005-0000-0000-00008F4D0000}"/>
    <cellStyle name="標準 5 2 7" xfId="1433" xr:uid="{00000000-0005-0000-0000-0000904D0000}"/>
    <cellStyle name="標準 5 2 7 2" xfId="8920" xr:uid="{00000000-0005-0000-0000-0000914D0000}"/>
    <cellStyle name="標準 5 2 7 3" xfId="16404" xr:uid="{00000000-0005-0000-0000-0000924D0000}"/>
    <cellStyle name="標準 5 2 8" xfId="2793" xr:uid="{00000000-0005-0000-0000-0000934D0000}"/>
    <cellStyle name="標準 5 2 8 2" xfId="10280" xr:uid="{00000000-0005-0000-0000-0000944D0000}"/>
    <cellStyle name="標準 5 2 8 3" xfId="17764" xr:uid="{00000000-0005-0000-0000-0000954D0000}"/>
    <cellStyle name="標準 5 2 9" xfId="4155" xr:uid="{00000000-0005-0000-0000-0000964D0000}"/>
    <cellStyle name="標準 5 2 9 2" xfId="11642" xr:uid="{00000000-0005-0000-0000-0000974D0000}"/>
    <cellStyle name="標準 5 2 9 3" xfId="19126" xr:uid="{00000000-0005-0000-0000-0000984D0000}"/>
    <cellStyle name="標準 5 3" xfId="78" xr:uid="{00000000-0005-0000-0000-0000994D0000}"/>
    <cellStyle name="標準 5 3 10" xfId="6899" xr:uid="{00000000-0005-0000-0000-00009A4D0000}"/>
    <cellStyle name="標準 5 3 10 2" xfId="14385" xr:uid="{00000000-0005-0000-0000-00009B4D0000}"/>
    <cellStyle name="標準 5 3 10 3" xfId="21869" xr:uid="{00000000-0005-0000-0000-00009C4D0000}"/>
    <cellStyle name="標準 5 3 11" xfId="7578" xr:uid="{00000000-0005-0000-0000-00009D4D0000}"/>
    <cellStyle name="標準 5 3 12" xfId="15062" xr:uid="{00000000-0005-0000-0000-00009E4D0000}"/>
    <cellStyle name="標準 5 3 2" xfId="170" xr:uid="{00000000-0005-0000-0000-00009F4D0000}"/>
    <cellStyle name="標準 5 3 2 10" xfId="7663" xr:uid="{00000000-0005-0000-0000-0000A04D0000}"/>
    <cellStyle name="標準 5 3 2 11" xfId="15147" xr:uid="{00000000-0005-0000-0000-0000A14D0000}"/>
    <cellStyle name="標準 5 3 2 2" xfId="340" xr:uid="{00000000-0005-0000-0000-0000A24D0000}"/>
    <cellStyle name="標準 5 3 2 2 10" xfId="15317" xr:uid="{00000000-0005-0000-0000-0000A34D0000}"/>
    <cellStyle name="標準 5 3 2 2 2" xfId="682" xr:uid="{00000000-0005-0000-0000-0000A44D0000}"/>
    <cellStyle name="標準 5 3 2 2 2 2" xfId="1360" xr:uid="{00000000-0005-0000-0000-0000A54D0000}"/>
    <cellStyle name="標準 5 3 2 2 2 2 2" xfId="2722" xr:uid="{00000000-0005-0000-0000-0000A64D0000}"/>
    <cellStyle name="標準 5 3 2 2 2 2 2 2" xfId="10209" xr:uid="{00000000-0005-0000-0000-0000A74D0000}"/>
    <cellStyle name="標準 5 3 2 2 2 2 2 3" xfId="17693" xr:uid="{00000000-0005-0000-0000-0000A84D0000}"/>
    <cellStyle name="標準 5 3 2 2 2 2 3" xfId="4082" xr:uid="{00000000-0005-0000-0000-0000A94D0000}"/>
    <cellStyle name="標準 5 3 2 2 2 2 3 2" xfId="11569" xr:uid="{00000000-0005-0000-0000-0000AA4D0000}"/>
    <cellStyle name="標準 5 3 2 2 2 2 3 3" xfId="19053" xr:uid="{00000000-0005-0000-0000-0000AB4D0000}"/>
    <cellStyle name="標準 5 3 2 2 2 2 4" xfId="5444" xr:uid="{00000000-0005-0000-0000-0000AC4D0000}"/>
    <cellStyle name="標準 5 3 2 2 2 2 4 2" xfId="12931" xr:uid="{00000000-0005-0000-0000-0000AD4D0000}"/>
    <cellStyle name="標準 5 3 2 2 2 2 4 3" xfId="20415" xr:uid="{00000000-0005-0000-0000-0000AE4D0000}"/>
    <cellStyle name="標準 5 3 2 2 2 2 5" xfId="6804" xr:uid="{00000000-0005-0000-0000-0000AF4D0000}"/>
    <cellStyle name="標準 5 3 2 2 2 2 5 2" xfId="14291" xr:uid="{00000000-0005-0000-0000-0000B04D0000}"/>
    <cellStyle name="標準 5 3 2 2 2 2 5 3" xfId="21775" xr:uid="{00000000-0005-0000-0000-0000B14D0000}"/>
    <cellStyle name="標準 5 3 2 2 2 2 6" xfId="8849" xr:uid="{00000000-0005-0000-0000-0000B24D0000}"/>
    <cellStyle name="標準 5 3 2 2 2 2 7" xfId="16333" xr:uid="{00000000-0005-0000-0000-0000B34D0000}"/>
    <cellStyle name="標準 5 3 2 2 2 3" xfId="2044" xr:uid="{00000000-0005-0000-0000-0000B44D0000}"/>
    <cellStyle name="標準 5 3 2 2 2 3 2" xfId="9531" xr:uid="{00000000-0005-0000-0000-0000B54D0000}"/>
    <cellStyle name="標準 5 3 2 2 2 3 3" xfId="17015" xr:uid="{00000000-0005-0000-0000-0000B64D0000}"/>
    <cellStyle name="標準 5 3 2 2 2 4" xfId="3404" xr:uid="{00000000-0005-0000-0000-0000B74D0000}"/>
    <cellStyle name="標準 5 3 2 2 2 4 2" xfId="10891" xr:uid="{00000000-0005-0000-0000-0000B84D0000}"/>
    <cellStyle name="標準 5 3 2 2 2 4 3" xfId="18375" xr:uid="{00000000-0005-0000-0000-0000B94D0000}"/>
    <cellStyle name="標準 5 3 2 2 2 5" xfId="4766" xr:uid="{00000000-0005-0000-0000-0000BA4D0000}"/>
    <cellStyle name="標準 5 3 2 2 2 5 2" xfId="12253" xr:uid="{00000000-0005-0000-0000-0000BB4D0000}"/>
    <cellStyle name="標準 5 3 2 2 2 5 3" xfId="19737" xr:uid="{00000000-0005-0000-0000-0000BC4D0000}"/>
    <cellStyle name="標準 5 3 2 2 2 6" xfId="6126" xr:uid="{00000000-0005-0000-0000-0000BD4D0000}"/>
    <cellStyle name="標準 5 3 2 2 2 6 2" xfId="13613" xr:uid="{00000000-0005-0000-0000-0000BE4D0000}"/>
    <cellStyle name="標準 5 3 2 2 2 6 3" xfId="21097" xr:uid="{00000000-0005-0000-0000-0000BF4D0000}"/>
    <cellStyle name="標準 5 3 2 2 2 7" xfId="7492" xr:uid="{00000000-0005-0000-0000-0000C04D0000}"/>
    <cellStyle name="標準 5 3 2 2 2 7 2" xfId="14978" xr:uid="{00000000-0005-0000-0000-0000C14D0000}"/>
    <cellStyle name="標準 5 3 2 2 2 7 3" xfId="22462" xr:uid="{00000000-0005-0000-0000-0000C24D0000}"/>
    <cellStyle name="標準 5 3 2 2 2 8" xfId="8171" xr:uid="{00000000-0005-0000-0000-0000C34D0000}"/>
    <cellStyle name="標準 5 3 2 2 2 9" xfId="15655" xr:uid="{00000000-0005-0000-0000-0000C44D0000}"/>
    <cellStyle name="標準 5 3 2 2 3" xfId="1022" xr:uid="{00000000-0005-0000-0000-0000C54D0000}"/>
    <cellStyle name="標準 5 3 2 2 3 2" xfId="2384" xr:uid="{00000000-0005-0000-0000-0000C64D0000}"/>
    <cellStyle name="標準 5 3 2 2 3 2 2" xfId="9871" xr:uid="{00000000-0005-0000-0000-0000C74D0000}"/>
    <cellStyle name="標準 5 3 2 2 3 2 3" xfId="17355" xr:uid="{00000000-0005-0000-0000-0000C84D0000}"/>
    <cellStyle name="標準 5 3 2 2 3 3" xfId="3744" xr:uid="{00000000-0005-0000-0000-0000C94D0000}"/>
    <cellStyle name="標準 5 3 2 2 3 3 2" xfId="11231" xr:uid="{00000000-0005-0000-0000-0000CA4D0000}"/>
    <cellStyle name="標準 5 3 2 2 3 3 3" xfId="18715" xr:uid="{00000000-0005-0000-0000-0000CB4D0000}"/>
    <cellStyle name="標準 5 3 2 2 3 4" xfId="5106" xr:uid="{00000000-0005-0000-0000-0000CC4D0000}"/>
    <cellStyle name="標準 5 3 2 2 3 4 2" xfId="12593" xr:uid="{00000000-0005-0000-0000-0000CD4D0000}"/>
    <cellStyle name="標準 5 3 2 2 3 4 3" xfId="20077" xr:uid="{00000000-0005-0000-0000-0000CE4D0000}"/>
    <cellStyle name="標準 5 3 2 2 3 5" xfId="6466" xr:uid="{00000000-0005-0000-0000-0000CF4D0000}"/>
    <cellStyle name="標準 5 3 2 2 3 5 2" xfId="13953" xr:uid="{00000000-0005-0000-0000-0000D04D0000}"/>
    <cellStyle name="標準 5 3 2 2 3 5 3" xfId="21437" xr:uid="{00000000-0005-0000-0000-0000D14D0000}"/>
    <cellStyle name="標準 5 3 2 2 3 6" xfId="8511" xr:uid="{00000000-0005-0000-0000-0000D24D0000}"/>
    <cellStyle name="標準 5 3 2 2 3 7" xfId="15995" xr:uid="{00000000-0005-0000-0000-0000D34D0000}"/>
    <cellStyle name="標準 5 3 2 2 4" xfId="1704" xr:uid="{00000000-0005-0000-0000-0000D44D0000}"/>
    <cellStyle name="標準 5 3 2 2 4 2" xfId="9191" xr:uid="{00000000-0005-0000-0000-0000D54D0000}"/>
    <cellStyle name="標準 5 3 2 2 4 3" xfId="16675" xr:uid="{00000000-0005-0000-0000-0000D64D0000}"/>
    <cellStyle name="標準 5 3 2 2 5" xfId="3064" xr:uid="{00000000-0005-0000-0000-0000D74D0000}"/>
    <cellStyle name="標準 5 3 2 2 5 2" xfId="10551" xr:uid="{00000000-0005-0000-0000-0000D84D0000}"/>
    <cellStyle name="標準 5 3 2 2 5 3" xfId="18035" xr:uid="{00000000-0005-0000-0000-0000D94D0000}"/>
    <cellStyle name="標準 5 3 2 2 6" xfId="4426" xr:uid="{00000000-0005-0000-0000-0000DA4D0000}"/>
    <cellStyle name="標準 5 3 2 2 6 2" xfId="11913" xr:uid="{00000000-0005-0000-0000-0000DB4D0000}"/>
    <cellStyle name="標準 5 3 2 2 6 3" xfId="19397" xr:uid="{00000000-0005-0000-0000-0000DC4D0000}"/>
    <cellStyle name="標準 5 3 2 2 7" xfId="5786" xr:uid="{00000000-0005-0000-0000-0000DD4D0000}"/>
    <cellStyle name="標準 5 3 2 2 7 2" xfId="13273" xr:uid="{00000000-0005-0000-0000-0000DE4D0000}"/>
    <cellStyle name="標準 5 3 2 2 7 3" xfId="20757" xr:uid="{00000000-0005-0000-0000-0000DF4D0000}"/>
    <cellStyle name="標準 5 3 2 2 8" xfId="7154" xr:uid="{00000000-0005-0000-0000-0000E04D0000}"/>
    <cellStyle name="標準 5 3 2 2 8 2" xfId="14640" xr:uid="{00000000-0005-0000-0000-0000E14D0000}"/>
    <cellStyle name="標準 5 3 2 2 8 3" xfId="22124" xr:uid="{00000000-0005-0000-0000-0000E24D0000}"/>
    <cellStyle name="標準 5 3 2 2 9" xfId="7833" xr:uid="{00000000-0005-0000-0000-0000E34D0000}"/>
    <cellStyle name="標準 5 3 2 3" xfId="513" xr:uid="{00000000-0005-0000-0000-0000E44D0000}"/>
    <cellStyle name="標準 5 3 2 3 2" xfId="1191" xr:uid="{00000000-0005-0000-0000-0000E54D0000}"/>
    <cellStyle name="標準 5 3 2 3 2 2" xfId="2553" xr:uid="{00000000-0005-0000-0000-0000E64D0000}"/>
    <cellStyle name="標準 5 3 2 3 2 2 2" xfId="10040" xr:uid="{00000000-0005-0000-0000-0000E74D0000}"/>
    <cellStyle name="標準 5 3 2 3 2 2 3" xfId="17524" xr:uid="{00000000-0005-0000-0000-0000E84D0000}"/>
    <cellStyle name="標準 5 3 2 3 2 3" xfId="3913" xr:uid="{00000000-0005-0000-0000-0000E94D0000}"/>
    <cellStyle name="標準 5 3 2 3 2 3 2" xfId="11400" xr:uid="{00000000-0005-0000-0000-0000EA4D0000}"/>
    <cellStyle name="標準 5 3 2 3 2 3 3" xfId="18884" xr:uid="{00000000-0005-0000-0000-0000EB4D0000}"/>
    <cellStyle name="標準 5 3 2 3 2 4" xfId="5275" xr:uid="{00000000-0005-0000-0000-0000EC4D0000}"/>
    <cellStyle name="標準 5 3 2 3 2 4 2" xfId="12762" xr:uid="{00000000-0005-0000-0000-0000ED4D0000}"/>
    <cellStyle name="標準 5 3 2 3 2 4 3" xfId="20246" xr:uid="{00000000-0005-0000-0000-0000EE4D0000}"/>
    <cellStyle name="標準 5 3 2 3 2 5" xfId="6635" xr:uid="{00000000-0005-0000-0000-0000EF4D0000}"/>
    <cellStyle name="標準 5 3 2 3 2 5 2" xfId="14122" xr:uid="{00000000-0005-0000-0000-0000F04D0000}"/>
    <cellStyle name="標準 5 3 2 3 2 5 3" xfId="21606" xr:uid="{00000000-0005-0000-0000-0000F14D0000}"/>
    <cellStyle name="標準 5 3 2 3 2 6" xfId="8680" xr:uid="{00000000-0005-0000-0000-0000F24D0000}"/>
    <cellStyle name="標準 5 3 2 3 2 7" xfId="16164" xr:uid="{00000000-0005-0000-0000-0000F34D0000}"/>
    <cellStyle name="標準 5 3 2 3 3" xfId="1875" xr:uid="{00000000-0005-0000-0000-0000F44D0000}"/>
    <cellStyle name="標準 5 3 2 3 3 2" xfId="9362" xr:uid="{00000000-0005-0000-0000-0000F54D0000}"/>
    <cellStyle name="標準 5 3 2 3 3 3" xfId="16846" xr:uid="{00000000-0005-0000-0000-0000F64D0000}"/>
    <cellStyle name="標準 5 3 2 3 4" xfId="3235" xr:uid="{00000000-0005-0000-0000-0000F74D0000}"/>
    <cellStyle name="標準 5 3 2 3 4 2" xfId="10722" xr:uid="{00000000-0005-0000-0000-0000F84D0000}"/>
    <cellStyle name="標準 5 3 2 3 4 3" xfId="18206" xr:uid="{00000000-0005-0000-0000-0000F94D0000}"/>
    <cellStyle name="標準 5 3 2 3 5" xfId="4597" xr:uid="{00000000-0005-0000-0000-0000FA4D0000}"/>
    <cellStyle name="標準 5 3 2 3 5 2" xfId="12084" xr:uid="{00000000-0005-0000-0000-0000FB4D0000}"/>
    <cellStyle name="標準 5 3 2 3 5 3" xfId="19568" xr:uid="{00000000-0005-0000-0000-0000FC4D0000}"/>
    <cellStyle name="標準 5 3 2 3 6" xfId="5957" xr:uid="{00000000-0005-0000-0000-0000FD4D0000}"/>
    <cellStyle name="標準 5 3 2 3 6 2" xfId="13444" xr:uid="{00000000-0005-0000-0000-0000FE4D0000}"/>
    <cellStyle name="標準 5 3 2 3 6 3" xfId="20928" xr:uid="{00000000-0005-0000-0000-0000FF4D0000}"/>
    <cellStyle name="標準 5 3 2 3 7" xfId="7323" xr:uid="{00000000-0005-0000-0000-0000004E0000}"/>
    <cellStyle name="標準 5 3 2 3 7 2" xfId="14809" xr:uid="{00000000-0005-0000-0000-0000014E0000}"/>
    <cellStyle name="標準 5 3 2 3 7 3" xfId="22293" xr:uid="{00000000-0005-0000-0000-0000024E0000}"/>
    <cellStyle name="標準 5 3 2 3 8" xfId="8002" xr:uid="{00000000-0005-0000-0000-0000034E0000}"/>
    <cellStyle name="標準 5 3 2 3 9" xfId="15486" xr:uid="{00000000-0005-0000-0000-0000044E0000}"/>
    <cellStyle name="標準 5 3 2 4" xfId="852" xr:uid="{00000000-0005-0000-0000-0000054E0000}"/>
    <cellStyle name="標準 5 3 2 4 2" xfId="2214" xr:uid="{00000000-0005-0000-0000-0000064E0000}"/>
    <cellStyle name="標準 5 3 2 4 2 2" xfId="9701" xr:uid="{00000000-0005-0000-0000-0000074E0000}"/>
    <cellStyle name="標準 5 3 2 4 2 3" xfId="17185" xr:uid="{00000000-0005-0000-0000-0000084E0000}"/>
    <cellStyle name="標準 5 3 2 4 3" xfId="3574" xr:uid="{00000000-0005-0000-0000-0000094E0000}"/>
    <cellStyle name="標準 5 3 2 4 3 2" xfId="11061" xr:uid="{00000000-0005-0000-0000-00000A4E0000}"/>
    <cellStyle name="標準 5 3 2 4 3 3" xfId="18545" xr:uid="{00000000-0005-0000-0000-00000B4E0000}"/>
    <cellStyle name="標準 5 3 2 4 4" xfId="4936" xr:uid="{00000000-0005-0000-0000-00000C4E0000}"/>
    <cellStyle name="標準 5 3 2 4 4 2" xfId="12423" xr:uid="{00000000-0005-0000-0000-00000D4E0000}"/>
    <cellStyle name="標準 5 3 2 4 4 3" xfId="19907" xr:uid="{00000000-0005-0000-0000-00000E4E0000}"/>
    <cellStyle name="標準 5 3 2 4 5" xfId="6296" xr:uid="{00000000-0005-0000-0000-00000F4E0000}"/>
    <cellStyle name="標準 5 3 2 4 5 2" xfId="13783" xr:uid="{00000000-0005-0000-0000-0000104E0000}"/>
    <cellStyle name="標準 5 3 2 4 5 3" xfId="21267" xr:uid="{00000000-0005-0000-0000-0000114E0000}"/>
    <cellStyle name="標準 5 3 2 4 6" xfId="8341" xr:uid="{00000000-0005-0000-0000-0000124E0000}"/>
    <cellStyle name="標準 5 3 2 4 7" xfId="15825" xr:uid="{00000000-0005-0000-0000-0000134E0000}"/>
    <cellStyle name="標準 5 3 2 5" xfId="1535" xr:uid="{00000000-0005-0000-0000-0000144E0000}"/>
    <cellStyle name="標準 5 3 2 5 2" xfId="9022" xr:uid="{00000000-0005-0000-0000-0000154E0000}"/>
    <cellStyle name="標準 5 3 2 5 3" xfId="16506" xr:uid="{00000000-0005-0000-0000-0000164E0000}"/>
    <cellStyle name="標準 5 3 2 6" xfId="2895" xr:uid="{00000000-0005-0000-0000-0000174E0000}"/>
    <cellStyle name="標準 5 3 2 6 2" xfId="10382" xr:uid="{00000000-0005-0000-0000-0000184E0000}"/>
    <cellStyle name="標準 5 3 2 6 3" xfId="17866" xr:uid="{00000000-0005-0000-0000-0000194E0000}"/>
    <cellStyle name="標準 5 3 2 7" xfId="4257" xr:uid="{00000000-0005-0000-0000-00001A4E0000}"/>
    <cellStyle name="標準 5 3 2 7 2" xfId="11744" xr:uid="{00000000-0005-0000-0000-00001B4E0000}"/>
    <cellStyle name="標準 5 3 2 7 3" xfId="19228" xr:uid="{00000000-0005-0000-0000-00001C4E0000}"/>
    <cellStyle name="標準 5 3 2 8" xfId="5617" xr:uid="{00000000-0005-0000-0000-00001D4E0000}"/>
    <cellStyle name="標準 5 3 2 8 2" xfId="13104" xr:uid="{00000000-0005-0000-0000-00001E4E0000}"/>
    <cellStyle name="標準 5 3 2 8 3" xfId="20588" xr:uid="{00000000-0005-0000-0000-00001F4E0000}"/>
    <cellStyle name="標準 5 3 2 9" xfId="6984" xr:uid="{00000000-0005-0000-0000-0000204E0000}"/>
    <cellStyle name="標準 5 3 2 9 2" xfId="14470" xr:uid="{00000000-0005-0000-0000-0000214E0000}"/>
    <cellStyle name="標準 5 3 2 9 3" xfId="21954" xr:uid="{00000000-0005-0000-0000-0000224E0000}"/>
    <cellStyle name="標準 5 3 3" xfId="255" xr:uid="{00000000-0005-0000-0000-0000234E0000}"/>
    <cellStyle name="標準 5 3 3 10" xfId="15232" xr:uid="{00000000-0005-0000-0000-0000244E0000}"/>
    <cellStyle name="標準 5 3 3 2" xfId="597" xr:uid="{00000000-0005-0000-0000-0000254E0000}"/>
    <cellStyle name="標準 5 3 3 2 2" xfId="1275" xr:uid="{00000000-0005-0000-0000-0000264E0000}"/>
    <cellStyle name="標準 5 3 3 2 2 2" xfId="2637" xr:uid="{00000000-0005-0000-0000-0000274E0000}"/>
    <cellStyle name="標準 5 3 3 2 2 2 2" xfId="10124" xr:uid="{00000000-0005-0000-0000-0000284E0000}"/>
    <cellStyle name="標準 5 3 3 2 2 2 3" xfId="17608" xr:uid="{00000000-0005-0000-0000-0000294E0000}"/>
    <cellStyle name="標準 5 3 3 2 2 3" xfId="3997" xr:uid="{00000000-0005-0000-0000-00002A4E0000}"/>
    <cellStyle name="標準 5 3 3 2 2 3 2" xfId="11484" xr:uid="{00000000-0005-0000-0000-00002B4E0000}"/>
    <cellStyle name="標準 5 3 3 2 2 3 3" xfId="18968" xr:uid="{00000000-0005-0000-0000-00002C4E0000}"/>
    <cellStyle name="標準 5 3 3 2 2 4" xfId="5359" xr:uid="{00000000-0005-0000-0000-00002D4E0000}"/>
    <cellStyle name="標準 5 3 3 2 2 4 2" xfId="12846" xr:uid="{00000000-0005-0000-0000-00002E4E0000}"/>
    <cellStyle name="標準 5 3 3 2 2 4 3" xfId="20330" xr:uid="{00000000-0005-0000-0000-00002F4E0000}"/>
    <cellStyle name="標準 5 3 3 2 2 5" xfId="6719" xr:uid="{00000000-0005-0000-0000-0000304E0000}"/>
    <cellStyle name="標準 5 3 3 2 2 5 2" xfId="14206" xr:uid="{00000000-0005-0000-0000-0000314E0000}"/>
    <cellStyle name="標準 5 3 3 2 2 5 3" xfId="21690" xr:uid="{00000000-0005-0000-0000-0000324E0000}"/>
    <cellStyle name="標準 5 3 3 2 2 6" xfId="8764" xr:uid="{00000000-0005-0000-0000-0000334E0000}"/>
    <cellStyle name="標準 5 3 3 2 2 7" xfId="16248" xr:uid="{00000000-0005-0000-0000-0000344E0000}"/>
    <cellStyle name="標準 5 3 3 2 3" xfId="1959" xr:uid="{00000000-0005-0000-0000-0000354E0000}"/>
    <cellStyle name="標準 5 3 3 2 3 2" xfId="9446" xr:uid="{00000000-0005-0000-0000-0000364E0000}"/>
    <cellStyle name="標準 5 3 3 2 3 3" xfId="16930" xr:uid="{00000000-0005-0000-0000-0000374E0000}"/>
    <cellStyle name="標準 5 3 3 2 4" xfId="3319" xr:uid="{00000000-0005-0000-0000-0000384E0000}"/>
    <cellStyle name="標準 5 3 3 2 4 2" xfId="10806" xr:uid="{00000000-0005-0000-0000-0000394E0000}"/>
    <cellStyle name="標準 5 3 3 2 4 3" xfId="18290" xr:uid="{00000000-0005-0000-0000-00003A4E0000}"/>
    <cellStyle name="標準 5 3 3 2 5" xfId="4681" xr:uid="{00000000-0005-0000-0000-00003B4E0000}"/>
    <cellStyle name="標準 5 3 3 2 5 2" xfId="12168" xr:uid="{00000000-0005-0000-0000-00003C4E0000}"/>
    <cellStyle name="標準 5 3 3 2 5 3" xfId="19652" xr:uid="{00000000-0005-0000-0000-00003D4E0000}"/>
    <cellStyle name="標準 5 3 3 2 6" xfId="6041" xr:uid="{00000000-0005-0000-0000-00003E4E0000}"/>
    <cellStyle name="標準 5 3 3 2 6 2" xfId="13528" xr:uid="{00000000-0005-0000-0000-00003F4E0000}"/>
    <cellStyle name="標準 5 3 3 2 6 3" xfId="21012" xr:uid="{00000000-0005-0000-0000-0000404E0000}"/>
    <cellStyle name="標準 5 3 3 2 7" xfId="7407" xr:uid="{00000000-0005-0000-0000-0000414E0000}"/>
    <cellStyle name="標準 5 3 3 2 7 2" xfId="14893" xr:uid="{00000000-0005-0000-0000-0000424E0000}"/>
    <cellStyle name="標準 5 3 3 2 7 3" xfId="22377" xr:uid="{00000000-0005-0000-0000-0000434E0000}"/>
    <cellStyle name="標準 5 3 3 2 8" xfId="8086" xr:uid="{00000000-0005-0000-0000-0000444E0000}"/>
    <cellStyle name="標準 5 3 3 2 9" xfId="15570" xr:uid="{00000000-0005-0000-0000-0000454E0000}"/>
    <cellStyle name="標準 5 3 3 3" xfId="937" xr:uid="{00000000-0005-0000-0000-0000464E0000}"/>
    <cellStyle name="標準 5 3 3 3 2" xfId="2299" xr:uid="{00000000-0005-0000-0000-0000474E0000}"/>
    <cellStyle name="標準 5 3 3 3 2 2" xfId="9786" xr:uid="{00000000-0005-0000-0000-0000484E0000}"/>
    <cellStyle name="標準 5 3 3 3 2 3" xfId="17270" xr:uid="{00000000-0005-0000-0000-0000494E0000}"/>
    <cellStyle name="標準 5 3 3 3 3" xfId="3659" xr:uid="{00000000-0005-0000-0000-00004A4E0000}"/>
    <cellStyle name="標準 5 3 3 3 3 2" xfId="11146" xr:uid="{00000000-0005-0000-0000-00004B4E0000}"/>
    <cellStyle name="標準 5 3 3 3 3 3" xfId="18630" xr:uid="{00000000-0005-0000-0000-00004C4E0000}"/>
    <cellStyle name="標準 5 3 3 3 4" xfId="5021" xr:uid="{00000000-0005-0000-0000-00004D4E0000}"/>
    <cellStyle name="標準 5 3 3 3 4 2" xfId="12508" xr:uid="{00000000-0005-0000-0000-00004E4E0000}"/>
    <cellStyle name="標準 5 3 3 3 4 3" xfId="19992" xr:uid="{00000000-0005-0000-0000-00004F4E0000}"/>
    <cellStyle name="標準 5 3 3 3 5" xfId="6381" xr:uid="{00000000-0005-0000-0000-0000504E0000}"/>
    <cellStyle name="標準 5 3 3 3 5 2" xfId="13868" xr:uid="{00000000-0005-0000-0000-0000514E0000}"/>
    <cellStyle name="標準 5 3 3 3 5 3" xfId="21352" xr:uid="{00000000-0005-0000-0000-0000524E0000}"/>
    <cellStyle name="標準 5 3 3 3 6" xfId="8426" xr:uid="{00000000-0005-0000-0000-0000534E0000}"/>
    <cellStyle name="標準 5 3 3 3 7" xfId="15910" xr:uid="{00000000-0005-0000-0000-0000544E0000}"/>
    <cellStyle name="標準 5 3 3 4" xfId="1619" xr:uid="{00000000-0005-0000-0000-0000554E0000}"/>
    <cellStyle name="標準 5 3 3 4 2" xfId="9106" xr:uid="{00000000-0005-0000-0000-0000564E0000}"/>
    <cellStyle name="標準 5 3 3 4 3" xfId="16590" xr:uid="{00000000-0005-0000-0000-0000574E0000}"/>
    <cellStyle name="標準 5 3 3 5" xfId="2979" xr:uid="{00000000-0005-0000-0000-0000584E0000}"/>
    <cellStyle name="標準 5 3 3 5 2" xfId="10466" xr:uid="{00000000-0005-0000-0000-0000594E0000}"/>
    <cellStyle name="標準 5 3 3 5 3" xfId="17950" xr:uid="{00000000-0005-0000-0000-00005A4E0000}"/>
    <cellStyle name="標準 5 3 3 6" xfId="4341" xr:uid="{00000000-0005-0000-0000-00005B4E0000}"/>
    <cellStyle name="標準 5 3 3 6 2" xfId="11828" xr:uid="{00000000-0005-0000-0000-00005C4E0000}"/>
    <cellStyle name="標準 5 3 3 6 3" xfId="19312" xr:uid="{00000000-0005-0000-0000-00005D4E0000}"/>
    <cellStyle name="標準 5 3 3 7" xfId="5701" xr:uid="{00000000-0005-0000-0000-00005E4E0000}"/>
    <cellStyle name="標準 5 3 3 7 2" xfId="13188" xr:uid="{00000000-0005-0000-0000-00005F4E0000}"/>
    <cellStyle name="標準 5 3 3 7 3" xfId="20672" xr:uid="{00000000-0005-0000-0000-0000604E0000}"/>
    <cellStyle name="標準 5 3 3 8" xfId="7069" xr:uid="{00000000-0005-0000-0000-0000614E0000}"/>
    <cellStyle name="標準 5 3 3 8 2" xfId="14555" xr:uid="{00000000-0005-0000-0000-0000624E0000}"/>
    <cellStyle name="標準 5 3 3 8 3" xfId="22039" xr:uid="{00000000-0005-0000-0000-0000634E0000}"/>
    <cellStyle name="標準 5 3 3 9" xfId="7748" xr:uid="{00000000-0005-0000-0000-0000644E0000}"/>
    <cellStyle name="標準 5 3 4" xfId="428" xr:uid="{00000000-0005-0000-0000-0000654E0000}"/>
    <cellStyle name="標準 5 3 4 2" xfId="1106" xr:uid="{00000000-0005-0000-0000-0000664E0000}"/>
    <cellStyle name="標準 5 3 4 2 2" xfId="2468" xr:uid="{00000000-0005-0000-0000-0000674E0000}"/>
    <cellStyle name="標準 5 3 4 2 2 2" xfId="9955" xr:uid="{00000000-0005-0000-0000-0000684E0000}"/>
    <cellStyle name="標準 5 3 4 2 2 3" xfId="17439" xr:uid="{00000000-0005-0000-0000-0000694E0000}"/>
    <cellStyle name="標準 5 3 4 2 3" xfId="3828" xr:uid="{00000000-0005-0000-0000-00006A4E0000}"/>
    <cellStyle name="標準 5 3 4 2 3 2" xfId="11315" xr:uid="{00000000-0005-0000-0000-00006B4E0000}"/>
    <cellStyle name="標準 5 3 4 2 3 3" xfId="18799" xr:uid="{00000000-0005-0000-0000-00006C4E0000}"/>
    <cellStyle name="標準 5 3 4 2 4" xfId="5190" xr:uid="{00000000-0005-0000-0000-00006D4E0000}"/>
    <cellStyle name="標準 5 3 4 2 4 2" xfId="12677" xr:uid="{00000000-0005-0000-0000-00006E4E0000}"/>
    <cellStyle name="標準 5 3 4 2 4 3" xfId="20161" xr:uid="{00000000-0005-0000-0000-00006F4E0000}"/>
    <cellStyle name="標準 5 3 4 2 5" xfId="6550" xr:uid="{00000000-0005-0000-0000-0000704E0000}"/>
    <cellStyle name="標準 5 3 4 2 5 2" xfId="14037" xr:uid="{00000000-0005-0000-0000-0000714E0000}"/>
    <cellStyle name="標準 5 3 4 2 5 3" xfId="21521" xr:uid="{00000000-0005-0000-0000-0000724E0000}"/>
    <cellStyle name="標準 5 3 4 2 6" xfId="8595" xr:uid="{00000000-0005-0000-0000-0000734E0000}"/>
    <cellStyle name="標準 5 3 4 2 7" xfId="16079" xr:uid="{00000000-0005-0000-0000-0000744E0000}"/>
    <cellStyle name="標準 5 3 4 3" xfId="1790" xr:uid="{00000000-0005-0000-0000-0000754E0000}"/>
    <cellStyle name="標準 5 3 4 3 2" xfId="9277" xr:uid="{00000000-0005-0000-0000-0000764E0000}"/>
    <cellStyle name="標準 5 3 4 3 3" xfId="16761" xr:uid="{00000000-0005-0000-0000-0000774E0000}"/>
    <cellStyle name="標準 5 3 4 4" xfId="3150" xr:uid="{00000000-0005-0000-0000-0000784E0000}"/>
    <cellStyle name="標準 5 3 4 4 2" xfId="10637" xr:uid="{00000000-0005-0000-0000-0000794E0000}"/>
    <cellStyle name="標準 5 3 4 4 3" xfId="18121" xr:uid="{00000000-0005-0000-0000-00007A4E0000}"/>
    <cellStyle name="標準 5 3 4 5" xfId="4512" xr:uid="{00000000-0005-0000-0000-00007B4E0000}"/>
    <cellStyle name="標準 5 3 4 5 2" xfId="11999" xr:uid="{00000000-0005-0000-0000-00007C4E0000}"/>
    <cellStyle name="標準 5 3 4 5 3" xfId="19483" xr:uid="{00000000-0005-0000-0000-00007D4E0000}"/>
    <cellStyle name="標準 5 3 4 6" xfId="5872" xr:uid="{00000000-0005-0000-0000-00007E4E0000}"/>
    <cellStyle name="標準 5 3 4 6 2" xfId="13359" xr:uid="{00000000-0005-0000-0000-00007F4E0000}"/>
    <cellStyle name="標準 5 3 4 6 3" xfId="20843" xr:uid="{00000000-0005-0000-0000-0000804E0000}"/>
    <cellStyle name="標準 5 3 4 7" xfId="7238" xr:uid="{00000000-0005-0000-0000-0000814E0000}"/>
    <cellStyle name="標準 5 3 4 7 2" xfId="14724" xr:uid="{00000000-0005-0000-0000-0000824E0000}"/>
    <cellStyle name="標準 5 3 4 7 3" xfId="22208" xr:uid="{00000000-0005-0000-0000-0000834E0000}"/>
    <cellStyle name="標準 5 3 4 8" xfId="7917" xr:uid="{00000000-0005-0000-0000-0000844E0000}"/>
    <cellStyle name="標準 5 3 4 9" xfId="15401" xr:uid="{00000000-0005-0000-0000-0000854E0000}"/>
    <cellStyle name="標準 5 3 5" xfId="767" xr:uid="{00000000-0005-0000-0000-0000864E0000}"/>
    <cellStyle name="標準 5 3 5 2" xfId="2129" xr:uid="{00000000-0005-0000-0000-0000874E0000}"/>
    <cellStyle name="標準 5 3 5 2 2" xfId="9616" xr:uid="{00000000-0005-0000-0000-0000884E0000}"/>
    <cellStyle name="標準 5 3 5 2 3" xfId="17100" xr:uid="{00000000-0005-0000-0000-0000894E0000}"/>
    <cellStyle name="標準 5 3 5 3" xfId="3489" xr:uid="{00000000-0005-0000-0000-00008A4E0000}"/>
    <cellStyle name="標準 5 3 5 3 2" xfId="10976" xr:uid="{00000000-0005-0000-0000-00008B4E0000}"/>
    <cellStyle name="標準 5 3 5 3 3" xfId="18460" xr:uid="{00000000-0005-0000-0000-00008C4E0000}"/>
    <cellStyle name="標準 5 3 5 4" xfId="4851" xr:uid="{00000000-0005-0000-0000-00008D4E0000}"/>
    <cellStyle name="標準 5 3 5 4 2" xfId="12338" xr:uid="{00000000-0005-0000-0000-00008E4E0000}"/>
    <cellStyle name="標準 5 3 5 4 3" xfId="19822" xr:uid="{00000000-0005-0000-0000-00008F4E0000}"/>
    <cellStyle name="標準 5 3 5 5" xfId="6211" xr:uid="{00000000-0005-0000-0000-0000904E0000}"/>
    <cellStyle name="標準 5 3 5 5 2" xfId="13698" xr:uid="{00000000-0005-0000-0000-0000914E0000}"/>
    <cellStyle name="標準 5 3 5 5 3" xfId="21182" xr:uid="{00000000-0005-0000-0000-0000924E0000}"/>
    <cellStyle name="標準 5 3 5 6" xfId="8256" xr:uid="{00000000-0005-0000-0000-0000934E0000}"/>
    <cellStyle name="標準 5 3 5 7" xfId="15740" xr:uid="{00000000-0005-0000-0000-0000944E0000}"/>
    <cellStyle name="標準 5 3 6" xfId="1451" xr:uid="{00000000-0005-0000-0000-0000954E0000}"/>
    <cellStyle name="標準 5 3 6 2" xfId="8938" xr:uid="{00000000-0005-0000-0000-0000964E0000}"/>
    <cellStyle name="標準 5 3 6 3" xfId="16422" xr:uid="{00000000-0005-0000-0000-0000974E0000}"/>
    <cellStyle name="標準 5 3 7" xfId="2811" xr:uid="{00000000-0005-0000-0000-0000984E0000}"/>
    <cellStyle name="標準 5 3 7 2" xfId="10298" xr:uid="{00000000-0005-0000-0000-0000994E0000}"/>
    <cellStyle name="標準 5 3 7 3" xfId="17782" xr:uid="{00000000-0005-0000-0000-00009A4E0000}"/>
    <cellStyle name="標準 5 3 8" xfId="4173" xr:uid="{00000000-0005-0000-0000-00009B4E0000}"/>
    <cellStyle name="標準 5 3 8 2" xfId="11660" xr:uid="{00000000-0005-0000-0000-00009C4E0000}"/>
    <cellStyle name="標準 5 3 8 3" xfId="19144" xr:uid="{00000000-0005-0000-0000-00009D4E0000}"/>
    <cellStyle name="標準 5 3 9" xfId="5533" xr:uid="{00000000-0005-0000-0000-00009E4E0000}"/>
    <cellStyle name="標準 5 3 9 2" xfId="13020" xr:uid="{00000000-0005-0000-0000-00009F4E0000}"/>
    <cellStyle name="標準 5 3 9 3" xfId="20504" xr:uid="{00000000-0005-0000-0000-0000A04E0000}"/>
    <cellStyle name="標準 5 4" xfId="123" xr:uid="{00000000-0005-0000-0000-0000A14E0000}"/>
    <cellStyle name="標準 5 4 10" xfId="7616" xr:uid="{00000000-0005-0000-0000-0000A24E0000}"/>
    <cellStyle name="標準 5 4 11" xfId="15100" xr:uid="{00000000-0005-0000-0000-0000A34E0000}"/>
    <cellStyle name="標準 5 4 2" xfId="293" xr:uid="{00000000-0005-0000-0000-0000A44E0000}"/>
    <cellStyle name="標準 5 4 2 10" xfId="15270" xr:uid="{00000000-0005-0000-0000-0000A54E0000}"/>
    <cellStyle name="標準 5 4 2 2" xfId="635" xr:uid="{00000000-0005-0000-0000-0000A64E0000}"/>
    <cellStyle name="標準 5 4 2 2 2" xfId="1313" xr:uid="{00000000-0005-0000-0000-0000A74E0000}"/>
    <cellStyle name="標準 5 4 2 2 2 2" xfId="2675" xr:uid="{00000000-0005-0000-0000-0000A84E0000}"/>
    <cellStyle name="標準 5 4 2 2 2 2 2" xfId="10162" xr:uid="{00000000-0005-0000-0000-0000A94E0000}"/>
    <cellStyle name="標準 5 4 2 2 2 2 3" xfId="17646" xr:uid="{00000000-0005-0000-0000-0000AA4E0000}"/>
    <cellStyle name="標準 5 4 2 2 2 3" xfId="4035" xr:uid="{00000000-0005-0000-0000-0000AB4E0000}"/>
    <cellStyle name="標準 5 4 2 2 2 3 2" xfId="11522" xr:uid="{00000000-0005-0000-0000-0000AC4E0000}"/>
    <cellStyle name="標準 5 4 2 2 2 3 3" xfId="19006" xr:uid="{00000000-0005-0000-0000-0000AD4E0000}"/>
    <cellStyle name="標準 5 4 2 2 2 4" xfId="5397" xr:uid="{00000000-0005-0000-0000-0000AE4E0000}"/>
    <cellStyle name="標準 5 4 2 2 2 4 2" xfId="12884" xr:uid="{00000000-0005-0000-0000-0000AF4E0000}"/>
    <cellStyle name="標準 5 4 2 2 2 4 3" xfId="20368" xr:uid="{00000000-0005-0000-0000-0000B04E0000}"/>
    <cellStyle name="標準 5 4 2 2 2 5" xfId="6757" xr:uid="{00000000-0005-0000-0000-0000B14E0000}"/>
    <cellStyle name="標準 5 4 2 2 2 5 2" xfId="14244" xr:uid="{00000000-0005-0000-0000-0000B24E0000}"/>
    <cellStyle name="標準 5 4 2 2 2 5 3" xfId="21728" xr:uid="{00000000-0005-0000-0000-0000B34E0000}"/>
    <cellStyle name="標準 5 4 2 2 2 6" xfId="8802" xr:uid="{00000000-0005-0000-0000-0000B44E0000}"/>
    <cellStyle name="標準 5 4 2 2 2 7" xfId="16286" xr:uid="{00000000-0005-0000-0000-0000B54E0000}"/>
    <cellStyle name="標準 5 4 2 2 3" xfId="1997" xr:uid="{00000000-0005-0000-0000-0000B64E0000}"/>
    <cellStyle name="標準 5 4 2 2 3 2" xfId="9484" xr:uid="{00000000-0005-0000-0000-0000B74E0000}"/>
    <cellStyle name="標準 5 4 2 2 3 3" xfId="16968" xr:uid="{00000000-0005-0000-0000-0000B84E0000}"/>
    <cellStyle name="標準 5 4 2 2 4" xfId="3357" xr:uid="{00000000-0005-0000-0000-0000B94E0000}"/>
    <cellStyle name="標準 5 4 2 2 4 2" xfId="10844" xr:uid="{00000000-0005-0000-0000-0000BA4E0000}"/>
    <cellStyle name="標準 5 4 2 2 4 3" xfId="18328" xr:uid="{00000000-0005-0000-0000-0000BB4E0000}"/>
    <cellStyle name="標準 5 4 2 2 5" xfId="4719" xr:uid="{00000000-0005-0000-0000-0000BC4E0000}"/>
    <cellStyle name="標準 5 4 2 2 5 2" xfId="12206" xr:uid="{00000000-0005-0000-0000-0000BD4E0000}"/>
    <cellStyle name="標準 5 4 2 2 5 3" xfId="19690" xr:uid="{00000000-0005-0000-0000-0000BE4E0000}"/>
    <cellStyle name="標準 5 4 2 2 6" xfId="6079" xr:uid="{00000000-0005-0000-0000-0000BF4E0000}"/>
    <cellStyle name="標準 5 4 2 2 6 2" xfId="13566" xr:uid="{00000000-0005-0000-0000-0000C04E0000}"/>
    <cellStyle name="標準 5 4 2 2 6 3" xfId="21050" xr:uid="{00000000-0005-0000-0000-0000C14E0000}"/>
    <cellStyle name="標準 5 4 2 2 7" xfId="7445" xr:uid="{00000000-0005-0000-0000-0000C24E0000}"/>
    <cellStyle name="標準 5 4 2 2 7 2" xfId="14931" xr:uid="{00000000-0005-0000-0000-0000C34E0000}"/>
    <cellStyle name="標準 5 4 2 2 7 3" xfId="22415" xr:uid="{00000000-0005-0000-0000-0000C44E0000}"/>
    <cellStyle name="標準 5 4 2 2 8" xfId="8124" xr:uid="{00000000-0005-0000-0000-0000C54E0000}"/>
    <cellStyle name="標準 5 4 2 2 9" xfId="15608" xr:uid="{00000000-0005-0000-0000-0000C64E0000}"/>
    <cellStyle name="標準 5 4 2 3" xfId="975" xr:uid="{00000000-0005-0000-0000-0000C74E0000}"/>
    <cellStyle name="標準 5 4 2 3 2" xfId="2337" xr:uid="{00000000-0005-0000-0000-0000C84E0000}"/>
    <cellStyle name="標準 5 4 2 3 2 2" xfId="9824" xr:uid="{00000000-0005-0000-0000-0000C94E0000}"/>
    <cellStyle name="標準 5 4 2 3 2 3" xfId="17308" xr:uid="{00000000-0005-0000-0000-0000CA4E0000}"/>
    <cellStyle name="標準 5 4 2 3 3" xfId="3697" xr:uid="{00000000-0005-0000-0000-0000CB4E0000}"/>
    <cellStyle name="標準 5 4 2 3 3 2" xfId="11184" xr:uid="{00000000-0005-0000-0000-0000CC4E0000}"/>
    <cellStyle name="標準 5 4 2 3 3 3" xfId="18668" xr:uid="{00000000-0005-0000-0000-0000CD4E0000}"/>
    <cellStyle name="標準 5 4 2 3 4" xfId="5059" xr:uid="{00000000-0005-0000-0000-0000CE4E0000}"/>
    <cellStyle name="標準 5 4 2 3 4 2" xfId="12546" xr:uid="{00000000-0005-0000-0000-0000CF4E0000}"/>
    <cellStyle name="標準 5 4 2 3 4 3" xfId="20030" xr:uid="{00000000-0005-0000-0000-0000D04E0000}"/>
    <cellStyle name="標準 5 4 2 3 5" xfId="6419" xr:uid="{00000000-0005-0000-0000-0000D14E0000}"/>
    <cellStyle name="標準 5 4 2 3 5 2" xfId="13906" xr:uid="{00000000-0005-0000-0000-0000D24E0000}"/>
    <cellStyle name="標準 5 4 2 3 5 3" xfId="21390" xr:uid="{00000000-0005-0000-0000-0000D34E0000}"/>
    <cellStyle name="標準 5 4 2 3 6" xfId="8464" xr:uid="{00000000-0005-0000-0000-0000D44E0000}"/>
    <cellStyle name="標準 5 4 2 3 7" xfId="15948" xr:uid="{00000000-0005-0000-0000-0000D54E0000}"/>
    <cellStyle name="標準 5 4 2 4" xfId="1657" xr:uid="{00000000-0005-0000-0000-0000D64E0000}"/>
    <cellStyle name="標準 5 4 2 4 2" xfId="9144" xr:uid="{00000000-0005-0000-0000-0000D74E0000}"/>
    <cellStyle name="標準 5 4 2 4 3" xfId="16628" xr:uid="{00000000-0005-0000-0000-0000D84E0000}"/>
    <cellStyle name="標準 5 4 2 5" xfId="3017" xr:uid="{00000000-0005-0000-0000-0000D94E0000}"/>
    <cellStyle name="標準 5 4 2 5 2" xfId="10504" xr:uid="{00000000-0005-0000-0000-0000DA4E0000}"/>
    <cellStyle name="標準 5 4 2 5 3" xfId="17988" xr:uid="{00000000-0005-0000-0000-0000DB4E0000}"/>
    <cellStyle name="標準 5 4 2 6" xfId="4379" xr:uid="{00000000-0005-0000-0000-0000DC4E0000}"/>
    <cellStyle name="標準 5 4 2 6 2" xfId="11866" xr:uid="{00000000-0005-0000-0000-0000DD4E0000}"/>
    <cellStyle name="標準 5 4 2 6 3" xfId="19350" xr:uid="{00000000-0005-0000-0000-0000DE4E0000}"/>
    <cellStyle name="標準 5 4 2 7" xfId="5739" xr:uid="{00000000-0005-0000-0000-0000DF4E0000}"/>
    <cellStyle name="標準 5 4 2 7 2" xfId="13226" xr:uid="{00000000-0005-0000-0000-0000E04E0000}"/>
    <cellStyle name="標準 5 4 2 7 3" xfId="20710" xr:uid="{00000000-0005-0000-0000-0000E14E0000}"/>
    <cellStyle name="標準 5 4 2 8" xfId="7107" xr:uid="{00000000-0005-0000-0000-0000E24E0000}"/>
    <cellStyle name="標準 5 4 2 8 2" xfId="14593" xr:uid="{00000000-0005-0000-0000-0000E34E0000}"/>
    <cellStyle name="標準 5 4 2 8 3" xfId="22077" xr:uid="{00000000-0005-0000-0000-0000E44E0000}"/>
    <cellStyle name="標準 5 4 2 9" xfId="7786" xr:uid="{00000000-0005-0000-0000-0000E54E0000}"/>
    <cellStyle name="標準 5 4 3" xfId="466" xr:uid="{00000000-0005-0000-0000-0000E64E0000}"/>
    <cellStyle name="標準 5 4 3 2" xfId="1144" xr:uid="{00000000-0005-0000-0000-0000E74E0000}"/>
    <cellStyle name="標準 5 4 3 2 2" xfId="2506" xr:uid="{00000000-0005-0000-0000-0000E84E0000}"/>
    <cellStyle name="標準 5 4 3 2 2 2" xfId="9993" xr:uid="{00000000-0005-0000-0000-0000E94E0000}"/>
    <cellStyle name="標準 5 4 3 2 2 3" xfId="17477" xr:uid="{00000000-0005-0000-0000-0000EA4E0000}"/>
    <cellStyle name="標準 5 4 3 2 3" xfId="3866" xr:uid="{00000000-0005-0000-0000-0000EB4E0000}"/>
    <cellStyle name="標準 5 4 3 2 3 2" xfId="11353" xr:uid="{00000000-0005-0000-0000-0000EC4E0000}"/>
    <cellStyle name="標準 5 4 3 2 3 3" xfId="18837" xr:uid="{00000000-0005-0000-0000-0000ED4E0000}"/>
    <cellStyle name="標準 5 4 3 2 4" xfId="5228" xr:uid="{00000000-0005-0000-0000-0000EE4E0000}"/>
    <cellStyle name="標準 5 4 3 2 4 2" xfId="12715" xr:uid="{00000000-0005-0000-0000-0000EF4E0000}"/>
    <cellStyle name="標準 5 4 3 2 4 3" xfId="20199" xr:uid="{00000000-0005-0000-0000-0000F04E0000}"/>
    <cellStyle name="標準 5 4 3 2 5" xfId="6588" xr:uid="{00000000-0005-0000-0000-0000F14E0000}"/>
    <cellStyle name="標準 5 4 3 2 5 2" xfId="14075" xr:uid="{00000000-0005-0000-0000-0000F24E0000}"/>
    <cellStyle name="標準 5 4 3 2 5 3" xfId="21559" xr:uid="{00000000-0005-0000-0000-0000F34E0000}"/>
    <cellStyle name="標準 5 4 3 2 6" xfId="8633" xr:uid="{00000000-0005-0000-0000-0000F44E0000}"/>
    <cellStyle name="標準 5 4 3 2 7" xfId="16117" xr:uid="{00000000-0005-0000-0000-0000F54E0000}"/>
    <cellStyle name="標準 5 4 3 3" xfId="1828" xr:uid="{00000000-0005-0000-0000-0000F64E0000}"/>
    <cellStyle name="標準 5 4 3 3 2" xfId="9315" xr:uid="{00000000-0005-0000-0000-0000F74E0000}"/>
    <cellStyle name="標準 5 4 3 3 3" xfId="16799" xr:uid="{00000000-0005-0000-0000-0000F84E0000}"/>
    <cellStyle name="標準 5 4 3 4" xfId="3188" xr:uid="{00000000-0005-0000-0000-0000F94E0000}"/>
    <cellStyle name="標準 5 4 3 4 2" xfId="10675" xr:uid="{00000000-0005-0000-0000-0000FA4E0000}"/>
    <cellStyle name="標準 5 4 3 4 3" xfId="18159" xr:uid="{00000000-0005-0000-0000-0000FB4E0000}"/>
    <cellStyle name="標準 5 4 3 5" xfId="4550" xr:uid="{00000000-0005-0000-0000-0000FC4E0000}"/>
    <cellStyle name="標準 5 4 3 5 2" xfId="12037" xr:uid="{00000000-0005-0000-0000-0000FD4E0000}"/>
    <cellStyle name="標準 5 4 3 5 3" xfId="19521" xr:uid="{00000000-0005-0000-0000-0000FE4E0000}"/>
    <cellStyle name="標準 5 4 3 6" xfId="5910" xr:uid="{00000000-0005-0000-0000-0000FF4E0000}"/>
    <cellStyle name="標準 5 4 3 6 2" xfId="13397" xr:uid="{00000000-0005-0000-0000-0000004F0000}"/>
    <cellStyle name="標準 5 4 3 6 3" xfId="20881" xr:uid="{00000000-0005-0000-0000-0000014F0000}"/>
    <cellStyle name="標準 5 4 3 7" xfId="7276" xr:uid="{00000000-0005-0000-0000-0000024F0000}"/>
    <cellStyle name="標準 5 4 3 7 2" xfId="14762" xr:uid="{00000000-0005-0000-0000-0000034F0000}"/>
    <cellStyle name="標準 5 4 3 7 3" xfId="22246" xr:uid="{00000000-0005-0000-0000-0000044F0000}"/>
    <cellStyle name="標準 5 4 3 8" xfId="7955" xr:uid="{00000000-0005-0000-0000-0000054F0000}"/>
    <cellStyle name="標準 5 4 3 9" xfId="15439" xr:uid="{00000000-0005-0000-0000-0000064F0000}"/>
    <cellStyle name="標準 5 4 4" xfId="805" xr:uid="{00000000-0005-0000-0000-0000074F0000}"/>
    <cellStyle name="標準 5 4 4 2" xfId="2167" xr:uid="{00000000-0005-0000-0000-0000084F0000}"/>
    <cellStyle name="標準 5 4 4 2 2" xfId="9654" xr:uid="{00000000-0005-0000-0000-0000094F0000}"/>
    <cellStyle name="標準 5 4 4 2 3" xfId="17138" xr:uid="{00000000-0005-0000-0000-00000A4F0000}"/>
    <cellStyle name="標準 5 4 4 3" xfId="3527" xr:uid="{00000000-0005-0000-0000-00000B4F0000}"/>
    <cellStyle name="標準 5 4 4 3 2" xfId="11014" xr:uid="{00000000-0005-0000-0000-00000C4F0000}"/>
    <cellStyle name="標準 5 4 4 3 3" xfId="18498" xr:uid="{00000000-0005-0000-0000-00000D4F0000}"/>
    <cellStyle name="標準 5 4 4 4" xfId="4889" xr:uid="{00000000-0005-0000-0000-00000E4F0000}"/>
    <cellStyle name="標準 5 4 4 4 2" xfId="12376" xr:uid="{00000000-0005-0000-0000-00000F4F0000}"/>
    <cellStyle name="標準 5 4 4 4 3" xfId="19860" xr:uid="{00000000-0005-0000-0000-0000104F0000}"/>
    <cellStyle name="標準 5 4 4 5" xfId="6249" xr:uid="{00000000-0005-0000-0000-0000114F0000}"/>
    <cellStyle name="標準 5 4 4 5 2" xfId="13736" xr:uid="{00000000-0005-0000-0000-0000124F0000}"/>
    <cellStyle name="標準 5 4 4 5 3" xfId="21220" xr:uid="{00000000-0005-0000-0000-0000134F0000}"/>
    <cellStyle name="標準 5 4 4 6" xfId="8294" xr:uid="{00000000-0005-0000-0000-0000144F0000}"/>
    <cellStyle name="標準 5 4 4 7" xfId="15778" xr:uid="{00000000-0005-0000-0000-0000154F0000}"/>
    <cellStyle name="標準 5 4 5" xfId="1488" xr:uid="{00000000-0005-0000-0000-0000164F0000}"/>
    <cellStyle name="標準 5 4 5 2" xfId="8975" xr:uid="{00000000-0005-0000-0000-0000174F0000}"/>
    <cellStyle name="標準 5 4 5 3" xfId="16459" xr:uid="{00000000-0005-0000-0000-0000184F0000}"/>
    <cellStyle name="標準 5 4 6" xfId="2848" xr:uid="{00000000-0005-0000-0000-0000194F0000}"/>
    <cellStyle name="標準 5 4 6 2" xfId="10335" xr:uid="{00000000-0005-0000-0000-00001A4F0000}"/>
    <cellStyle name="標準 5 4 6 3" xfId="17819" xr:uid="{00000000-0005-0000-0000-00001B4F0000}"/>
    <cellStyle name="標準 5 4 7" xfId="4210" xr:uid="{00000000-0005-0000-0000-00001C4F0000}"/>
    <cellStyle name="標準 5 4 7 2" xfId="11697" xr:uid="{00000000-0005-0000-0000-00001D4F0000}"/>
    <cellStyle name="標準 5 4 7 3" xfId="19181" xr:uid="{00000000-0005-0000-0000-00001E4F0000}"/>
    <cellStyle name="標準 5 4 8" xfId="5570" xr:uid="{00000000-0005-0000-0000-00001F4F0000}"/>
    <cellStyle name="標準 5 4 8 2" xfId="13057" xr:uid="{00000000-0005-0000-0000-0000204F0000}"/>
    <cellStyle name="標準 5 4 8 3" xfId="20541" xr:uid="{00000000-0005-0000-0000-0000214F0000}"/>
    <cellStyle name="標準 5 4 9" xfId="6937" xr:uid="{00000000-0005-0000-0000-0000224F0000}"/>
    <cellStyle name="標準 5 4 9 2" xfId="14423" xr:uid="{00000000-0005-0000-0000-0000234F0000}"/>
    <cellStyle name="標準 5 4 9 3" xfId="21907" xr:uid="{00000000-0005-0000-0000-0000244F0000}"/>
    <cellStyle name="標準 5 5" xfId="208" xr:uid="{00000000-0005-0000-0000-0000254F0000}"/>
    <cellStyle name="標準 5 5 10" xfId="15185" xr:uid="{00000000-0005-0000-0000-0000264F0000}"/>
    <cellStyle name="標準 5 5 2" xfId="550" xr:uid="{00000000-0005-0000-0000-0000274F0000}"/>
    <cellStyle name="標準 5 5 2 2" xfId="1228" xr:uid="{00000000-0005-0000-0000-0000284F0000}"/>
    <cellStyle name="標準 5 5 2 2 2" xfId="2590" xr:uid="{00000000-0005-0000-0000-0000294F0000}"/>
    <cellStyle name="標準 5 5 2 2 2 2" xfId="10077" xr:uid="{00000000-0005-0000-0000-00002A4F0000}"/>
    <cellStyle name="標準 5 5 2 2 2 3" xfId="17561" xr:uid="{00000000-0005-0000-0000-00002B4F0000}"/>
    <cellStyle name="標準 5 5 2 2 3" xfId="3950" xr:uid="{00000000-0005-0000-0000-00002C4F0000}"/>
    <cellStyle name="標準 5 5 2 2 3 2" xfId="11437" xr:uid="{00000000-0005-0000-0000-00002D4F0000}"/>
    <cellStyle name="標準 5 5 2 2 3 3" xfId="18921" xr:uid="{00000000-0005-0000-0000-00002E4F0000}"/>
    <cellStyle name="標準 5 5 2 2 4" xfId="5312" xr:uid="{00000000-0005-0000-0000-00002F4F0000}"/>
    <cellStyle name="標準 5 5 2 2 4 2" xfId="12799" xr:uid="{00000000-0005-0000-0000-0000304F0000}"/>
    <cellStyle name="標準 5 5 2 2 4 3" xfId="20283" xr:uid="{00000000-0005-0000-0000-0000314F0000}"/>
    <cellStyle name="標準 5 5 2 2 5" xfId="6672" xr:uid="{00000000-0005-0000-0000-0000324F0000}"/>
    <cellStyle name="標準 5 5 2 2 5 2" xfId="14159" xr:uid="{00000000-0005-0000-0000-0000334F0000}"/>
    <cellStyle name="標準 5 5 2 2 5 3" xfId="21643" xr:uid="{00000000-0005-0000-0000-0000344F0000}"/>
    <cellStyle name="標準 5 5 2 2 6" xfId="8717" xr:uid="{00000000-0005-0000-0000-0000354F0000}"/>
    <cellStyle name="標準 5 5 2 2 7" xfId="16201" xr:uid="{00000000-0005-0000-0000-0000364F0000}"/>
    <cellStyle name="標準 5 5 2 3" xfId="1912" xr:uid="{00000000-0005-0000-0000-0000374F0000}"/>
    <cellStyle name="標準 5 5 2 3 2" xfId="9399" xr:uid="{00000000-0005-0000-0000-0000384F0000}"/>
    <cellStyle name="標準 5 5 2 3 3" xfId="16883" xr:uid="{00000000-0005-0000-0000-0000394F0000}"/>
    <cellStyle name="標準 5 5 2 4" xfId="3272" xr:uid="{00000000-0005-0000-0000-00003A4F0000}"/>
    <cellStyle name="標準 5 5 2 4 2" xfId="10759" xr:uid="{00000000-0005-0000-0000-00003B4F0000}"/>
    <cellStyle name="標準 5 5 2 4 3" xfId="18243" xr:uid="{00000000-0005-0000-0000-00003C4F0000}"/>
    <cellStyle name="標準 5 5 2 5" xfId="4634" xr:uid="{00000000-0005-0000-0000-00003D4F0000}"/>
    <cellStyle name="標準 5 5 2 5 2" xfId="12121" xr:uid="{00000000-0005-0000-0000-00003E4F0000}"/>
    <cellStyle name="標準 5 5 2 5 3" xfId="19605" xr:uid="{00000000-0005-0000-0000-00003F4F0000}"/>
    <cellStyle name="標準 5 5 2 6" xfId="5994" xr:uid="{00000000-0005-0000-0000-0000404F0000}"/>
    <cellStyle name="標準 5 5 2 6 2" xfId="13481" xr:uid="{00000000-0005-0000-0000-0000414F0000}"/>
    <cellStyle name="標準 5 5 2 6 3" xfId="20965" xr:uid="{00000000-0005-0000-0000-0000424F0000}"/>
    <cellStyle name="標準 5 5 2 7" xfId="7360" xr:uid="{00000000-0005-0000-0000-0000434F0000}"/>
    <cellStyle name="標準 5 5 2 7 2" xfId="14846" xr:uid="{00000000-0005-0000-0000-0000444F0000}"/>
    <cellStyle name="標準 5 5 2 7 3" xfId="22330" xr:uid="{00000000-0005-0000-0000-0000454F0000}"/>
    <cellStyle name="標準 5 5 2 8" xfId="8039" xr:uid="{00000000-0005-0000-0000-0000464F0000}"/>
    <cellStyle name="標準 5 5 2 9" xfId="15523" xr:uid="{00000000-0005-0000-0000-0000474F0000}"/>
    <cellStyle name="標準 5 5 3" xfId="890" xr:uid="{00000000-0005-0000-0000-0000484F0000}"/>
    <cellStyle name="標準 5 5 3 2" xfId="2252" xr:uid="{00000000-0005-0000-0000-0000494F0000}"/>
    <cellStyle name="標準 5 5 3 2 2" xfId="9739" xr:uid="{00000000-0005-0000-0000-00004A4F0000}"/>
    <cellStyle name="標準 5 5 3 2 3" xfId="17223" xr:uid="{00000000-0005-0000-0000-00004B4F0000}"/>
    <cellStyle name="標準 5 5 3 3" xfId="3612" xr:uid="{00000000-0005-0000-0000-00004C4F0000}"/>
    <cellStyle name="標準 5 5 3 3 2" xfId="11099" xr:uid="{00000000-0005-0000-0000-00004D4F0000}"/>
    <cellStyle name="標準 5 5 3 3 3" xfId="18583" xr:uid="{00000000-0005-0000-0000-00004E4F0000}"/>
    <cellStyle name="標準 5 5 3 4" xfId="4974" xr:uid="{00000000-0005-0000-0000-00004F4F0000}"/>
    <cellStyle name="標準 5 5 3 4 2" xfId="12461" xr:uid="{00000000-0005-0000-0000-0000504F0000}"/>
    <cellStyle name="標準 5 5 3 4 3" xfId="19945" xr:uid="{00000000-0005-0000-0000-0000514F0000}"/>
    <cellStyle name="標準 5 5 3 5" xfId="6334" xr:uid="{00000000-0005-0000-0000-0000524F0000}"/>
    <cellStyle name="標準 5 5 3 5 2" xfId="13821" xr:uid="{00000000-0005-0000-0000-0000534F0000}"/>
    <cellStyle name="標準 5 5 3 5 3" xfId="21305" xr:uid="{00000000-0005-0000-0000-0000544F0000}"/>
    <cellStyle name="標準 5 5 3 6" xfId="8379" xr:uid="{00000000-0005-0000-0000-0000554F0000}"/>
    <cellStyle name="標準 5 5 3 7" xfId="15863" xr:uid="{00000000-0005-0000-0000-0000564F0000}"/>
    <cellStyle name="標準 5 5 4" xfId="1572" xr:uid="{00000000-0005-0000-0000-0000574F0000}"/>
    <cellStyle name="標準 5 5 4 2" xfId="9059" xr:uid="{00000000-0005-0000-0000-0000584F0000}"/>
    <cellStyle name="標準 5 5 4 3" xfId="16543" xr:uid="{00000000-0005-0000-0000-0000594F0000}"/>
    <cellStyle name="標準 5 5 5" xfId="2932" xr:uid="{00000000-0005-0000-0000-00005A4F0000}"/>
    <cellStyle name="標準 5 5 5 2" xfId="10419" xr:uid="{00000000-0005-0000-0000-00005B4F0000}"/>
    <cellStyle name="標準 5 5 5 3" xfId="17903" xr:uid="{00000000-0005-0000-0000-00005C4F0000}"/>
    <cellStyle name="標準 5 5 6" xfId="4294" xr:uid="{00000000-0005-0000-0000-00005D4F0000}"/>
    <cellStyle name="標準 5 5 6 2" xfId="11781" xr:uid="{00000000-0005-0000-0000-00005E4F0000}"/>
    <cellStyle name="標準 5 5 6 3" xfId="19265" xr:uid="{00000000-0005-0000-0000-00005F4F0000}"/>
    <cellStyle name="標準 5 5 7" xfId="5654" xr:uid="{00000000-0005-0000-0000-0000604F0000}"/>
    <cellStyle name="標準 5 5 7 2" xfId="13141" xr:uid="{00000000-0005-0000-0000-0000614F0000}"/>
    <cellStyle name="標準 5 5 7 3" xfId="20625" xr:uid="{00000000-0005-0000-0000-0000624F0000}"/>
    <cellStyle name="標準 5 5 8" xfId="7022" xr:uid="{00000000-0005-0000-0000-0000634F0000}"/>
    <cellStyle name="標準 5 5 8 2" xfId="14508" xr:uid="{00000000-0005-0000-0000-0000644F0000}"/>
    <cellStyle name="標準 5 5 8 3" xfId="21992" xr:uid="{00000000-0005-0000-0000-0000654F0000}"/>
    <cellStyle name="標準 5 5 9" xfId="7701" xr:uid="{00000000-0005-0000-0000-0000664F0000}"/>
    <cellStyle name="標準 5 6" xfId="381" xr:uid="{00000000-0005-0000-0000-0000674F0000}"/>
    <cellStyle name="標準 5 6 2" xfId="1059" xr:uid="{00000000-0005-0000-0000-0000684F0000}"/>
    <cellStyle name="標準 5 6 2 2" xfId="2421" xr:uid="{00000000-0005-0000-0000-0000694F0000}"/>
    <cellStyle name="標準 5 6 2 2 2" xfId="9908" xr:uid="{00000000-0005-0000-0000-00006A4F0000}"/>
    <cellStyle name="標準 5 6 2 2 3" xfId="17392" xr:uid="{00000000-0005-0000-0000-00006B4F0000}"/>
    <cellStyle name="標準 5 6 2 3" xfId="3781" xr:uid="{00000000-0005-0000-0000-00006C4F0000}"/>
    <cellStyle name="標準 5 6 2 3 2" xfId="11268" xr:uid="{00000000-0005-0000-0000-00006D4F0000}"/>
    <cellStyle name="標準 5 6 2 3 3" xfId="18752" xr:uid="{00000000-0005-0000-0000-00006E4F0000}"/>
    <cellStyle name="標準 5 6 2 4" xfId="5143" xr:uid="{00000000-0005-0000-0000-00006F4F0000}"/>
    <cellStyle name="標準 5 6 2 4 2" xfId="12630" xr:uid="{00000000-0005-0000-0000-0000704F0000}"/>
    <cellStyle name="標準 5 6 2 4 3" xfId="20114" xr:uid="{00000000-0005-0000-0000-0000714F0000}"/>
    <cellStyle name="標準 5 6 2 5" xfId="6503" xr:uid="{00000000-0005-0000-0000-0000724F0000}"/>
    <cellStyle name="標準 5 6 2 5 2" xfId="13990" xr:uid="{00000000-0005-0000-0000-0000734F0000}"/>
    <cellStyle name="標準 5 6 2 5 3" xfId="21474" xr:uid="{00000000-0005-0000-0000-0000744F0000}"/>
    <cellStyle name="標準 5 6 2 6" xfId="8548" xr:uid="{00000000-0005-0000-0000-0000754F0000}"/>
    <cellStyle name="標準 5 6 2 7" xfId="16032" xr:uid="{00000000-0005-0000-0000-0000764F0000}"/>
    <cellStyle name="標準 5 6 3" xfId="1743" xr:uid="{00000000-0005-0000-0000-0000774F0000}"/>
    <cellStyle name="標準 5 6 3 2" xfId="9230" xr:uid="{00000000-0005-0000-0000-0000784F0000}"/>
    <cellStyle name="標準 5 6 3 3" xfId="16714" xr:uid="{00000000-0005-0000-0000-0000794F0000}"/>
    <cellStyle name="標準 5 6 4" xfId="3103" xr:uid="{00000000-0005-0000-0000-00007A4F0000}"/>
    <cellStyle name="標準 5 6 4 2" xfId="10590" xr:uid="{00000000-0005-0000-0000-00007B4F0000}"/>
    <cellStyle name="標準 5 6 4 3" xfId="18074" xr:uid="{00000000-0005-0000-0000-00007C4F0000}"/>
    <cellStyle name="標準 5 6 5" xfId="4465" xr:uid="{00000000-0005-0000-0000-00007D4F0000}"/>
    <cellStyle name="標準 5 6 5 2" xfId="11952" xr:uid="{00000000-0005-0000-0000-00007E4F0000}"/>
    <cellStyle name="標準 5 6 5 3" xfId="19436" xr:uid="{00000000-0005-0000-0000-00007F4F0000}"/>
    <cellStyle name="標準 5 6 6" xfId="5825" xr:uid="{00000000-0005-0000-0000-0000804F0000}"/>
    <cellStyle name="標準 5 6 6 2" xfId="13312" xr:uid="{00000000-0005-0000-0000-0000814F0000}"/>
    <cellStyle name="標準 5 6 6 3" xfId="20796" xr:uid="{00000000-0005-0000-0000-0000824F0000}"/>
    <cellStyle name="標準 5 6 7" xfId="7191" xr:uid="{00000000-0005-0000-0000-0000834F0000}"/>
    <cellStyle name="標準 5 6 7 2" xfId="14677" xr:uid="{00000000-0005-0000-0000-0000844F0000}"/>
    <cellStyle name="標準 5 6 7 3" xfId="22161" xr:uid="{00000000-0005-0000-0000-0000854F0000}"/>
    <cellStyle name="標準 5 6 8" xfId="7870" xr:uid="{00000000-0005-0000-0000-0000864F0000}"/>
    <cellStyle name="標準 5 6 9" xfId="15354" xr:uid="{00000000-0005-0000-0000-0000874F0000}"/>
    <cellStyle name="標準 5 7" xfId="720" xr:uid="{00000000-0005-0000-0000-0000884F0000}"/>
    <cellStyle name="標準 5 7 2" xfId="2082" xr:uid="{00000000-0005-0000-0000-0000894F0000}"/>
    <cellStyle name="標準 5 7 2 2" xfId="9569" xr:uid="{00000000-0005-0000-0000-00008A4F0000}"/>
    <cellStyle name="標準 5 7 2 3" xfId="17053" xr:uid="{00000000-0005-0000-0000-00008B4F0000}"/>
    <cellStyle name="標準 5 7 3" xfId="3442" xr:uid="{00000000-0005-0000-0000-00008C4F0000}"/>
    <cellStyle name="標準 5 7 3 2" xfId="10929" xr:uid="{00000000-0005-0000-0000-00008D4F0000}"/>
    <cellStyle name="標準 5 7 3 3" xfId="18413" xr:uid="{00000000-0005-0000-0000-00008E4F0000}"/>
    <cellStyle name="標準 5 7 4" xfId="4804" xr:uid="{00000000-0005-0000-0000-00008F4F0000}"/>
    <cellStyle name="標準 5 7 4 2" xfId="12291" xr:uid="{00000000-0005-0000-0000-0000904F0000}"/>
    <cellStyle name="標準 5 7 4 3" xfId="19775" xr:uid="{00000000-0005-0000-0000-0000914F0000}"/>
    <cellStyle name="標準 5 7 5" xfId="6164" xr:uid="{00000000-0005-0000-0000-0000924F0000}"/>
    <cellStyle name="標準 5 7 5 2" xfId="13651" xr:uid="{00000000-0005-0000-0000-0000934F0000}"/>
    <cellStyle name="標準 5 7 5 3" xfId="21135" xr:uid="{00000000-0005-0000-0000-0000944F0000}"/>
    <cellStyle name="標準 5 7 6" xfId="8209" xr:uid="{00000000-0005-0000-0000-0000954F0000}"/>
    <cellStyle name="標準 5 7 7" xfId="15693" xr:uid="{00000000-0005-0000-0000-0000964F0000}"/>
    <cellStyle name="標準 5 8" xfId="1414" xr:uid="{00000000-0005-0000-0000-0000974F0000}"/>
    <cellStyle name="標準 5 8 2" xfId="8902" xr:uid="{00000000-0005-0000-0000-0000984F0000}"/>
    <cellStyle name="標準 5 8 3" xfId="16386" xr:uid="{00000000-0005-0000-0000-0000994F0000}"/>
    <cellStyle name="標準 5 9" xfId="2775" xr:uid="{00000000-0005-0000-0000-00009A4F0000}"/>
    <cellStyle name="標準 5 9 2" xfId="10262" xr:uid="{00000000-0005-0000-0000-00009B4F0000}"/>
    <cellStyle name="標準 5 9 3" xfId="17746" xr:uid="{00000000-0005-0000-0000-00009C4F0000}"/>
    <cellStyle name="標準 6" xfId="43" xr:uid="{00000000-0005-0000-0000-00009D4F0000}"/>
    <cellStyle name="標準 6 10" xfId="4140" xr:uid="{00000000-0005-0000-0000-00009E4F0000}"/>
    <cellStyle name="標準 6 10 2" xfId="11627" xr:uid="{00000000-0005-0000-0000-00009F4F0000}"/>
    <cellStyle name="標準 6 10 3" xfId="19111" xr:uid="{00000000-0005-0000-0000-0000A04F0000}"/>
    <cellStyle name="標準 6 11" xfId="5500" xr:uid="{00000000-0005-0000-0000-0000A14F0000}"/>
    <cellStyle name="標準 6 11 2" xfId="12987" xr:uid="{00000000-0005-0000-0000-0000A24F0000}"/>
    <cellStyle name="標準 6 11 3" xfId="20471" xr:uid="{00000000-0005-0000-0000-0000A34F0000}"/>
    <cellStyle name="標準 6 12" xfId="6855" xr:uid="{00000000-0005-0000-0000-0000A44F0000}"/>
    <cellStyle name="標準 6 12 2" xfId="14341" xr:uid="{00000000-0005-0000-0000-0000A54F0000}"/>
    <cellStyle name="標準 6 12 3" xfId="21825" xr:uid="{00000000-0005-0000-0000-0000A64F0000}"/>
    <cellStyle name="標準 6 13" xfId="7534" xr:uid="{00000000-0005-0000-0000-0000A74F0000}"/>
    <cellStyle name="標準 6 14" xfId="15018" xr:uid="{00000000-0005-0000-0000-0000A84F0000}"/>
    <cellStyle name="標準 6 2" xfId="63" xr:uid="{00000000-0005-0000-0000-0000A94F0000}"/>
    <cellStyle name="標準 6 2 10" xfId="5518" xr:uid="{00000000-0005-0000-0000-0000AA4F0000}"/>
    <cellStyle name="標準 6 2 10 2" xfId="13005" xr:uid="{00000000-0005-0000-0000-0000AB4F0000}"/>
    <cellStyle name="標準 6 2 10 3" xfId="20489" xr:uid="{00000000-0005-0000-0000-0000AC4F0000}"/>
    <cellStyle name="標準 6 2 11" xfId="6872" xr:uid="{00000000-0005-0000-0000-0000AD4F0000}"/>
    <cellStyle name="標準 6 2 11 2" xfId="14358" xr:uid="{00000000-0005-0000-0000-0000AE4F0000}"/>
    <cellStyle name="標準 6 2 11 3" xfId="21842" xr:uid="{00000000-0005-0000-0000-0000AF4F0000}"/>
    <cellStyle name="標準 6 2 12" xfId="7551" xr:uid="{00000000-0005-0000-0000-0000B04F0000}"/>
    <cellStyle name="標準 6 2 13" xfId="15035" xr:uid="{00000000-0005-0000-0000-0000B14F0000}"/>
    <cellStyle name="標準 6 2 2" xfId="98" xr:uid="{00000000-0005-0000-0000-0000B24F0000}"/>
    <cellStyle name="標準 6 2 2 10" xfId="6919" xr:uid="{00000000-0005-0000-0000-0000B34F0000}"/>
    <cellStyle name="標準 6 2 2 10 2" xfId="14405" xr:uid="{00000000-0005-0000-0000-0000B44F0000}"/>
    <cellStyle name="標準 6 2 2 10 3" xfId="21889" xr:uid="{00000000-0005-0000-0000-0000B54F0000}"/>
    <cellStyle name="標準 6 2 2 11" xfId="7598" xr:uid="{00000000-0005-0000-0000-0000B64F0000}"/>
    <cellStyle name="標準 6 2 2 12" xfId="15082" xr:uid="{00000000-0005-0000-0000-0000B74F0000}"/>
    <cellStyle name="標準 6 2 2 2" xfId="190" xr:uid="{00000000-0005-0000-0000-0000B84F0000}"/>
    <cellStyle name="標準 6 2 2 2 10" xfId="7683" xr:uid="{00000000-0005-0000-0000-0000B94F0000}"/>
    <cellStyle name="標準 6 2 2 2 11" xfId="15167" xr:uid="{00000000-0005-0000-0000-0000BA4F0000}"/>
    <cellStyle name="標準 6 2 2 2 2" xfId="360" xr:uid="{00000000-0005-0000-0000-0000BB4F0000}"/>
    <cellStyle name="標準 6 2 2 2 2 10" xfId="15337" xr:uid="{00000000-0005-0000-0000-0000BC4F0000}"/>
    <cellStyle name="標準 6 2 2 2 2 2" xfId="702" xr:uid="{00000000-0005-0000-0000-0000BD4F0000}"/>
    <cellStyle name="標準 6 2 2 2 2 2 2" xfId="1380" xr:uid="{00000000-0005-0000-0000-0000BE4F0000}"/>
    <cellStyle name="標準 6 2 2 2 2 2 2 2" xfId="2742" xr:uid="{00000000-0005-0000-0000-0000BF4F0000}"/>
    <cellStyle name="標準 6 2 2 2 2 2 2 2 2" xfId="10229" xr:uid="{00000000-0005-0000-0000-0000C04F0000}"/>
    <cellStyle name="標準 6 2 2 2 2 2 2 2 3" xfId="17713" xr:uid="{00000000-0005-0000-0000-0000C14F0000}"/>
    <cellStyle name="標準 6 2 2 2 2 2 2 3" xfId="4102" xr:uid="{00000000-0005-0000-0000-0000C24F0000}"/>
    <cellStyle name="標準 6 2 2 2 2 2 2 3 2" xfId="11589" xr:uid="{00000000-0005-0000-0000-0000C34F0000}"/>
    <cellStyle name="標準 6 2 2 2 2 2 2 3 3" xfId="19073" xr:uid="{00000000-0005-0000-0000-0000C44F0000}"/>
    <cellStyle name="標準 6 2 2 2 2 2 2 4" xfId="5464" xr:uid="{00000000-0005-0000-0000-0000C54F0000}"/>
    <cellStyle name="標準 6 2 2 2 2 2 2 4 2" xfId="12951" xr:uid="{00000000-0005-0000-0000-0000C64F0000}"/>
    <cellStyle name="標準 6 2 2 2 2 2 2 4 3" xfId="20435" xr:uid="{00000000-0005-0000-0000-0000C74F0000}"/>
    <cellStyle name="標準 6 2 2 2 2 2 2 5" xfId="6824" xr:uid="{00000000-0005-0000-0000-0000C84F0000}"/>
    <cellStyle name="標準 6 2 2 2 2 2 2 5 2" xfId="14311" xr:uid="{00000000-0005-0000-0000-0000C94F0000}"/>
    <cellStyle name="標準 6 2 2 2 2 2 2 5 3" xfId="21795" xr:uid="{00000000-0005-0000-0000-0000CA4F0000}"/>
    <cellStyle name="標準 6 2 2 2 2 2 2 6" xfId="8869" xr:uid="{00000000-0005-0000-0000-0000CB4F0000}"/>
    <cellStyle name="標準 6 2 2 2 2 2 2 7" xfId="16353" xr:uid="{00000000-0005-0000-0000-0000CC4F0000}"/>
    <cellStyle name="標準 6 2 2 2 2 2 3" xfId="2064" xr:uid="{00000000-0005-0000-0000-0000CD4F0000}"/>
    <cellStyle name="標準 6 2 2 2 2 2 3 2" xfId="9551" xr:uid="{00000000-0005-0000-0000-0000CE4F0000}"/>
    <cellStyle name="標準 6 2 2 2 2 2 3 3" xfId="17035" xr:uid="{00000000-0005-0000-0000-0000CF4F0000}"/>
    <cellStyle name="標準 6 2 2 2 2 2 4" xfId="3424" xr:uid="{00000000-0005-0000-0000-0000D04F0000}"/>
    <cellStyle name="標準 6 2 2 2 2 2 4 2" xfId="10911" xr:uid="{00000000-0005-0000-0000-0000D14F0000}"/>
    <cellStyle name="標準 6 2 2 2 2 2 4 3" xfId="18395" xr:uid="{00000000-0005-0000-0000-0000D24F0000}"/>
    <cellStyle name="標準 6 2 2 2 2 2 5" xfId="4786" xr:uid="{00000000-0005-0000-0000-0000D34F0000}"/>
    <cellStyle name="標準 6 2 2 2 2 2 5 2" xfId="12273" xr:uid="{00000000-0005-0000-0000-0000D44F0000}"/>
    <cellStyle name="標準 6 2 2 2 2 2 5 3" xfId="19757" xr:uid="{00000000-0005-0000-0000-0000D54F0000}"/>
    <cellStyle name="標準 6 2 2 2 2 2 6" xfId="6146" xr:uid="{00000000-0005-0000-0000-0000D64F0000}"/>
    <cellStyle name="標準 6 2 2 2 2 2 6 2" xfId="13633" xr:uid="{00000000-0005-0000-0000-0000D74F0000}"/>
    <cellStyle name="標準 6 2 2 2 2 2 6 3" xfId="21117" xr:uid="{00000000-0005-0000-0000-0000D84F0000}"/>
    <cellStyle name="標準 6 2 2 2 2 2 7" xfId="7512" xr:uid="{00000000-0005-0000-0000-0000D94F0000}"/>
    <cellStyle name="標準 6 2 2 2 2 2 7 2" xfId="14998" xr:uid="{00000000-0005-0000-0000-0000DA4F0000}"/>
    <cellStyle name="標準 6 2 2 2 2 2 7 3" xfId="22482" xr:uid="{00000000-0005-0000-0000-0000DB4F0000}"/>
    <cellStyle name="標準 6 2 2 2 2 2 8" xfId="8191" xr:uid="{00000000-0005-0000-0000-0000DC4F0000}"/>
    <cellStyle name="標準 6 2 2 2 2 2 9" xfId="15675" xr:uid="{00000000-0005-0000-0000-0000DD4F0000}"/>
    <cellStyle name="標準 6 2 2 2 2 3" xfId="1042" xr:uid="{00000000-0005-0000-0000-0000DE4F0000}"/>
    <cellStyle name="標準 6 2 2 2 2 3 2" xfId="2404" xr:uid="{00000000-0005-0000-0000-0000DF4F0000}"/>
    <cellStyle name="標準 6 2 2 2 2 3 2 2" xfId="9891" xr:uid="{00000000-0005-0000-0000-0000E04F0000}"/>
    <cellStyle name="標準 6 2 2 2 2 3 2 3" xfId="17375" xr:uid="{00000000-0005-0000-0000-0000E14F0000}"/>
    <cellStyle name="標準 6 2 2 2 2 3 3" xfId="3764" xr:uid="{00000000-0005-0000-0000-0000E24F0000}"/>
    <cellStyle name="標準 6 2 2 2 2 3 3 2" xfId="11251" xr:uid="{00000000-0005-0000-0000-0000E34F0000}"/>
    <cellStyle name="標準 6 2 2 2 2 3 3 3" xfId="18735" xr:uid="{00000000-0005-0000-0000-0000E44F0000}"/>
    <cellStyle name="標準 6 2 2 2 2 3 4" xfId="5126" xr:uid="{00000000-0005-0000-0000-0000E54F0000}"/>
    <cellStyle name="標準 6 2 2 2 2 3 4 2" xfId="12613" xr:uid="{00000000-0005-0000-0000-0000E64F0000}"/>
    <cellStyle name="標準 6 2 2 2 2 3 4 3" xfId="20097" xr:uid="{00000000-0005-0000-0000-0000E74F0000}"/>
    <cellStyle name="標準 6 2 2 2 2 3 5" xfId="6486" xr:uid="{00000000-0005-0000-0000-0000E84F0000}"/>
    <cellStyle name="標準 6 2 2 2 2 3 5 2" xfId="13973" xr:uid="{00000000-0005-0000-0000-0000E94F0000}"/>
    <cellStyle name="標準 6 2 2 2 2 3 5 3" xfId="21457" xr:uid="{00000000-0005-0000-0000-0000EA4F0000}"/>
    <cellStyle name="標準 6 2 2 2 2 3 6" xfId="8531" xr:uid="{00000000-0005-0000-0000-0000EB4F0000}"/>
    <cellStyle name="標準 6 2 2 2 2 3 7" xfId="16015" xr:uid="{00000000-0005-0000-0000-0000EC4F0000}"/>
    <cellStyle name="標準 6 2 2 2 2 4" xfId="1724" xr:uid="{00000000-0005-0000-0000-0000ED4F0000}"/>
    <cellStyle name="標準 6 2 2 2 2 4 2" xfId="9211" xr:uid="{00000000-0005-0000-0000-0000EE4F0000}"/>
    <cellStyle name="標準 6 2 2 2 2 4 3" xfId="16695" xr:uid="{00000000-0005-0000-0000-0000EF4F0000}"/>
    <cellStyle name="標準 6 2 2 2 2 5" xfId="3084" xr:uid="{00000000-0005-0000-0000-0000F04F0000}"/>
    <cellStyle name="標準 6 2 2 2 2 5 2" xfId="10571" xr:uid="{00000000-0005-0000-0000-0000F14F0000}"/>
    <cellStyle name="標準 6 2 2 2 2 5 3" xfId="18055" xr:uid="{00000000-0005-0000-0000-0000F24F0000}"/>
    <cellStyle name="標準 6 2 2 2 2 6" xfId="4446" xr:uid="{00000000-0005-0000-0000-0000F34F0000}"/>
    <cellStyle name="標準 6 2 2 2 2 6 2" xfId="11933" xr:uid="{00000000-0005-0000-0000-0000F44F0000}"/>
    <cellStyle name="標準 6 2 2 2 2 6 3" xfId="19417" xr:uid="{00000000-0005-0000-0000-0000F54F0000}"/>
    <cellStyle name="標準 6 2 2 2 2 7" xfId="5806" xr:uid="{00000000-0005-0000-0000-0000F64F0000}"/>
    <cellStyle name="標準 6 2 2 2 2 7 2" xfId="13293" xr:uid="{00000000-0005-0000-0000-0000F74F0000}"/>
    <cellStyle name="標準 6 2 2 2 2 7 3" xfId="20777" xr:uid="{00000000-0005-0000-0000-0000F84F0000}"/>
    <cellStyle name="標準 6 2 2 2 2 8" xfId="7174" xr:uid="{00000000-0005-0000-0000-0000F94F0000}"/>
    <cellStyle name="標準 6 2 2 2 2 8 2" xfId="14660" xr:uid="{00000000-0005-0000-0000-0000FA4F0000}"/>
    <cellStyle name="標準 6 2 2 2 2 8 3" xfId="22144" xr:uid="{00000000-0005-0000-0000-0000FB4F0000}"/>
    <cellStyle name="標準 6 2 2 2 2 9" xfId="7853" xr:uid="{00000000-0005-0000-0000-0000FC4F0000}"/>
    <cellStyle name="標準 6 2 2 2 3" xfId="533" xr:uid="{00000000-0005-0000-0000-0000FD4F0000}"/>
    <cellStyle name="標準 6 2 2 2 3 2" xfId="1211" xr:uid="{00000000-0005-0000-0000-0000FE4F0000}"/>
    <cellStyle name="標準 6 2 2 2 3 2 2" xfId="2573" xr:uid="{00000000-0005-0000-0000-0000FF4F0000}"/>
    <cellStyle name="標準 6 2 2 2 3 2 2 2" xfId="10060" xr:uid="{00000000-0005-0000-0000-000000500000}"/>
    <cellStyle name="標準 6 2 2 2 3 2 2 3" xfId="17544" xr:uid="{00000000-0005-0000-0000-000001500000}"/>
    <cellStyle name="標準 6 2 2 2 3 2 3" xfId="3933" xr:uid="{00000000-0005-0000-0000-000002500000}"/>
    <cellStyle name="標準 6 2 2 2 3 2 3 2" xfId="11420" xr:uid="{00000000-0005-0000-0000-000003500000}"/>
    <cellStyle name="標準 6 2 2 2 3 2 3 3" xfId="18904" xr:uid="{00000000-0005-0000-0000-000004500000}"/>
    <cellStyle name="標準 6 2 2 2 3 2 4" xfId="5295" xr:uid="{00000000-0005-0000-0000-000005500000}"/>
    <cellStyle name="標準 6 2 2 2 3 2 4 2" xfId="12782" xr:uid="{00000000-0005-0000-0000-000006500000}"/>
    <cellStyle name="標準 6 2 2 2 3 2 4 3" xfId="20266" xr:uid="{00000000-0005-0000-0000-000007500000}"/>
    <cellStyle name="標準 6 2 2 2 3 2 5" xfId="6655" xr:uid="{00000000-0005-0000-0000-000008500000}"/>
    <cellStyle name="標準 6 2 2 2 3 2 5 2" xfId="14142" xr:uid="{00000000-0005-0000-0000-000009500000}"/>
    <cellStyle name="標準 6 2 2 2 3 2 5 3" xfId="21626" xr:uid="{00000000-0005-0000-0000-00000A500000}"/>
    <cellStyle name="標準 6 2 2 2 3 2 6" xfId="8700" xr:uid="{00000000-0005-0000-0000-00000B500000}"/>
    <cellStyle name="標準 6 2 2 2 3 2 7" xfId="16184" xr:uid="{00000000-0005-0000-0000-00000C500000}"/>
    <cellStyle name="標準 6 2 2 2 3 3" xfId="1895" xr:uid="{00000000-0005-0000-0000-00000D500000}"/>
    <cellStyle name="標準 6 2 2 2 3 3 2" xfId="9382" xr:uid="{00000000-0005-0000-0000-00000E500000}"/>
    <cellStyle name="標準 6 2 2 2 3 3 3" xfId="16866" xr:uid="{00000000-0005-0000-0000-00000F500000}"/>
    <cellStyle name="標準 6 2 2 2 3 4" xfId="3255" xr:uid="{00000000-0005-0000-0000-000010500000}"/>
    <cellStyle name="標準 6 2 2 2 3 4 2" xfId="10742" xr:uid="{00000000-0005-0000-0000-000011500000}"/>
    <cellStyle name="標準 6 2 2 2 3 4 3" xfId="18226" xr:uid="{00000000-0005-0000-0000-000012500000}"/>
    <cellStyle name="標準 6 2 2 2 3 5" xfId="4617" xr:uid="{00000000-0005-0000-0000-000013500000}"/>
    <cellStyle name="標準 6 2 2 2 3 5 2" xfId="12104" xr:uid="{00000000-0005-0000-0000-000014500000}"/>
    <cellStyle name="標準 6 2 2 2 3 5 3" xfId="19588" xr:uid="{00000000-0005-0000-0000-000015500000}"/>
    <cellStyle name="標準 6 2 2 2 3 6" xfId="5977" xr:uid="{00000000-0005-0000-0000-000016500000}"/>
    <cellStyle name="標準 6 2 2 2 3 6 2" xfId="13464" xr:uid="{00000000-0005-0000-0000-000017500000}"/>
    <cellStyle name="標準 6 2 2 2 3 6 3" xfId="20948" xr:uid="{00000000-0005-0000-0000-000018500000}"/>
    <cellStyle name="標準 6 2 2 2 3 7" xfId="7343" xr:uid="{00000000-0005-0000-0000-000019500000}"/>
    <cellStyle name="標準 6 2 2 2 3 7 2" xfId="14829" xr:uid="{00000000-0005-0000-0000-00001A500000}"/>
    <cellStyle name="標準 6 2 2 2 3 7 3" xfId="22313" xr:uid="{00000000-0005-0000-0000-00001B500000}"/>
    <cellStyle name="標準 6 2 2 2 3 8" xfId="8022" xr:uid="{00000000-0005-0000-0000-00001C500000}"/>
    <cellStyle name="標準 6 2 2 2 3 9" xfId="15506" xr:uid="{00000000-0005-0000-0000-00001D500000}"/>
    <cellStyle name="標準 6 2 2 2 4" xfId="872" xr:uid="{00000000-0005-0000-0000-00001E500000}"/>
    <cellStyle name="標準 6 2 2 2 4 2" xfId="2234" xr:uid="{00000000-0005-0000-0000-00001F500000}"/>
    <cellStyle name="標準 6 2 2 2 4 2 2" xfId="9721" xr:uid="{00000000-0005-0000-0000-000020500000}"/>
    <cellStyle name="標準 6 2 2 2 4 2 3" xfId="17205" xr:uid="{00000000-0005-0000-0000-000021500000}"/>
    <cellStyle name="標準 6 2 2 2 4 3" xfId="3594" xr:uid="{00000000-0005-0000-0000-000022500000}"/>
    <cellStyle name="標準 6 2 2 2 4 3 2" xfId="11081" xr:uid="{00000000-0005-0000-0000-000023500000}"/>
    <cellStyle name="標準 6 2 2 2 4 3 3" xfId="18565" xr:uid="{00000000-0005-0000-0000-000024500000}"/>
    <cellStyle name="標準 6 2 2 2 4 4" xfId="4956" xr:uid="{00000000-0005-0000-0000-000025500000}"/>
    <cellStyle name="標準 6 2 2 2 4 4 2" xfId="12443" xr:uid="{00000000-0005-0000-0000-000026500000}"/>
    <cellStyle name="標準 6 2 2 2 4 4 3" xfId="19927" xr:uid="{00000000-0005-0000-0000-000027500000}"/>
    <cellStyle name="標準 6 2 2 2 4 5" xfId="6316" xr:uid="{00000000-0005-0000-0000-000028500000}"/>
    <cellStyle name="標準 6 2 2 2 4 5 2" xfId="13803" xr:uid="{00000000-0005-0000-0000-000029500000}"/>
    <cellStyle name="標準 6 2 2 2 4 5 3" xfId="21287" xr:uid="{00000000-0005-0000-0000-00002A500000}"/>
    <cellStyle name="標準 6 2 2 2 4 6" xfId="8361" xr:uid="{00000000-0005-0000-0000-00002B500000}"/>
    <cellStyle name="標準 6 2 2 2 4 7" xfId="15845" xr:uid="{00000000-0005-0000-0000-00002C500000}"/>
    <cellStyle name="標準 6 2 2 2 5" xfId="1555" xr:uid="{00000000-0005-0000-0000-00002D500000}"/>
    <cellStyle name="標準 6 2 2 2 5 2" xfId="9042" xr:uid="{00000000-0005-0000-0000-00002E500000}"/>
    <cellStyle name="標準 6 2 2 2 5 3" xfId="16526" xr:uid="{00000000-0005-0000-0000-00002F500000}"/>
    <cellStyle name="標準 6 2 2 2 6" xfId="2915" xr:uid="{00000000-0005-0000-0000-000030500000}"/>
    <cellStyle name="標準 6 2 2 2 6 2" xfId="10402" xr:uid="{00000000-0005-0000-0000-000031500000}"/>
    <cellStyle name="標準 6 2 2 2 6 3" xfId="17886" xr:uid="{00000000-0005-0000-0000-000032500000}"/>
    <cellStyle name="標準 6 2 2 2 7" xfId="4277" xr:uid="{00000000-0005-0000-0000-000033500000}"/>
    <cellStyle name="標準 6 2 2 2 7 2" xfId="11764" xr:uid="{00000000-0005-0000-0000-000034500000}"/>
    <cellStyle name="標準 6 2 2 2 7 3" xfId="19248" xr:uid="{00000000-0005-0000-0000-000035500000}"/>
    <cellStyle name="標準 6 2 2 2 8" xfId="5637" xr:uid="{00000000-0005-0000-0000-000036500000}"/>
    <cellStyle name="標準 6 2 2 2 8 2" xfId="13124" xr:uid="{00000000-0005-0000-0000-000037500000}"/>
    <cellStyle name="標準 6 2 2 2 8 3" xfId="20608" xr:uid="{00000000-0005-0000-0000-000038500000}"/>
    <cellStyle name="標準 6 2 2 2 9" xfId="7004" xr:uid="{00000000-0005-0000-0000-000039500000}"/>
    <cellStyle name="標準 6 2 2 2 9 2" xfId="14490" xr:uid="{00000000-0005-0000-0000-00003A500000}"/>
    <cellStyle name="標準 6 2 2 2 9 3" xfId="21974" xr:uid="{00000000-0005-0000-0000-00003B500000}"/>
    <cellStyle name="標準 6 2 2 3" xfId="275" xr:uid="{00000000-0005-0000-0000-00003C500000}"/>
    <cellStyle name="標準 6 2 2 3 10" xfId="15252" xr:uid="{00000000-0005-0000-0000-00003D500000}"/>
    <cellStyle name="標準 6 2 2 3 2" xfId="617" xr:uid="{00000000-0005-0000-0000-00003E500000}"/>
    <cellStyle name="標準 6 2 2 3 2 2" xfId="1295" xr:uid="{00000000-0005-0000-0000-00003F500000}"/>
    <cellStyle name="標準 6 2 2 3 2 2 2" xfId="2657" xr:uid="{00000000-0005-0000-0000-000040500000}"/>
    <cellStyle name="標準 6 2 2 3 2 2 2 2" xfId="10144" xr:uid="{00000000-0005-0000-0000-000041500000}"/>
    <cellStyle name="標準 6 2 2 3 2 2 2 3" xfId="17628" xr:uid="{00000000-0005-0000-0000-000042500000}"/>
    <cellStyle name="標準 6 2 2 3 2 2 3" xfId="4017" xr:uid="{00000000-0005-0000-0000-000043500000}"/>
    <cellStyle name="標準 6 2 2 3 2 2 3 2" xfId="11504" xr:uid="{00000000-0005-0000-0000-000044500000}"/>
    <cellStyle name="標準 6 2 2 3 2 2 3 3" xfId="18988" xr:uid="{00000000-0005-0000-0000-000045500000}"/>
    <cellStyle name="標準 6 2 2 3 2 2 4" xfId="5379" xr:uid="{00000000-0005-0000-0000-000046500000}"/>
    <cellStyle name="標準 6 2 2 3 2 2 4 2" xfId="12866" xr:uid="{00000000-0005-0000-0000-000047500000}"/>
    <cellStyle name="標準 6 2 2 3 2 2 4 3" xfId="20350" xr:uid="{00000000-0005-0000-0000-000048500000}"/>
    <cellStyle name="標準 6 2 2 3 2 2 5" xfId="6739" xr:uid="{00000000-0005-0000-0000-000049500000}"/>
    <cellStyle name="標準 6 2 2 3 2 2 5 2" xfId="14226" xr:uid="{00000000-0005-0000-0000-00004A500000}"/>
    <cellStyle name="標準 6 2 2 3 2 2 5 3" xfId="21710" xr:uid="{00000000-0005-0000-0000-00004B500000}"/>
    <cellStyle name="標準 6 2 2 3 2 2 6" xfId="8784" xr:uid="{00000000-0005-0000-0000-00004C500000}"/>
    <cellStyle name="標準 6 2 2 3 2 2 7" xfId="16268" xr:uid="{00000000-0005-0000-0000-00004D500000}"/>
    <cellStyle name="標準 6 2 2 3 2 3" xfId="1979" xr:uid="{00000000-0005-0000-0000-00004E500000}"/>
    <cellStyle name="標準 6 2 2 3 2 3 2" xfId="9466" xr:uid="{00000000-0005-0000-0000-00004F500000}"/>
    <cellStyle name="標準 6 2 2 3 2 3 3" xfId="16950" xr:uid="{00000000-0005-0000-0000-000050500000}"/>
    <cellStyle name="標準 6 2 2 3 2 4" xfId="3339" xr:uid="{00000000-0005-0000-0000-000051500000}"/>
    <cellStyle name="標準 6 2 2 3 2 4 2" xfId="10826" xr:uid="{00000000-0005-0000-0000-000052500000}"/>
    <cellStyle name="標準 6 2 2 3 2 4 3" xfId="18310" xr:uid="{00000000-0005-0000-0000-000053500000}"/>
    <cellStyle name="標準 6 2 2 3 2 5" xfId="4701" xr:uid="{00000000-0005-0000-0000-000054500000}"/>
    <cellStyle name="標準 6 2 2 3 2 5 2" xfId="12188" xr:uid="{00000000-0005-0000-0000-000055500000}"/>
    <cellStyle name="標準 6 2 2 3 2 5 3" xfId="19672" xr:uid="{00000000-0005-0000-0000-000056500000}"/>
    <cellStyle name="標準 6 2 2 3 2 6" xfId="6061" xr:uid="{00000000-0005-0000-0000-000057500000}"/>
    <cellStyle name="標準 6 2 2 3 2 6 2" xfId="13548" xr:uid="{00000000-0005-0000-0000-000058500000}"/>
    <cellStyle name="標準 6 2 2 3 2 6 3" xfId="21032" xr:uid="{00000000-0005-0000-0000-000059500000}"/>
    <cellStyle name="標準 6 2 2 3 2 7" xfId="7427" xr:uid="{00000000-0005-0000-0000-00005A500000}"/>
    <cellStyle name="標準 6 2 2 3 2 7 2" xfId="14913" xr:uid="{00000000-0005-0000-0000-00005B500000}"/>
    <cellStyle name="標準 6 2 2 3 2 7 3" xfId="22397" xr:uid="{00000000-0005-0000-0000-00005C500000}"/>
    <cellStyle name="標準 6 2 2 3 2 8" xfId="8106" xr:uid="{00000000-0005-0000-0000-00005D500000}"/>
    <cellStyle name="標準 6 2 2 3 2 9" xfId="15590" xr:uid="{00000000-0005-0000-0000-00005E500000}"/>
    <cellStyle name="標準 6 2 2 3 3" xfId="957" xr:uid="{00000000-0005-0000-0000-00005F500000}"/>
    <cellStyle name="標準 6 2 2 3 3 2" xfId="2319" xr:uid="{00000000-0005-0000-0000-000060500000}"/>
    <cellStyle name="標準 6 2 2 3 3 2 2" xfId="9806" xr:uid="{00000000-0005-0000-0000-000061500000}"/>
    <cellStyle name="標準 6 2 2 3 3 2 3" xfId="17290" xr:uid="{00000000-0005-0000-0000-000062500000}"/>
    <cellStyle name="標準 6 2 2 3 3 3" xfId="3679" xr:uid="{00000000-0005-0000-0000-000063500000}"/>
    <cellStyle name="標準 6 2 2 3 3 3 2" xfId="11166" xr:uid="{00000000-0005-0000-0000-000064500000}"/>
    <cellStyle name="標準 6 2 2 3 3 3 3" xfId="18650" xr:uid="{00000000-0005-0000-0000-000065500000}"/>
    <cellStyle name="標準 6 2 2 3 3 4" xfId="5041" xr:uid="{00000000-0005-0000-0000-000066500000}"/>
    <cellStyle name="標準 6 2 2 3 3 4 2" xfId="12528" xr:uid="{00000000-0005-0000-0000-000067500000}"/>
    <cellStyle name="標準 6 2 2 3 3 4 3" xfId="20012" xr:uid="{00000000-0005-0000-0000-000068500000}"/>
    <cellStyle name="標準 6 2 2 3 3 5" xfId="6401" xr:uid="{00000000-0005-0000-0000-000069500000}"/>
    <cellStyle name="標準 6 2 2 3 3 5 2" xfId="13888" xr:uid="{00000000-0005-0000-0000-00006A500000}"/>
    <cellStyle name="標準 6 2 2 3 3 5 3" xfId="21372" xr:uid="{00000000-0005-0000-0000-00006B500000}"/>
    <cellStyle name="標準 6 2 2 3 3 6" xfId="8446" xr:uid="{00000000-0005-0000-0000-00006C500000}"/>
    <cellStyle name="標準 6 2 2 3 3 7" xfId="15930" xr:uid="{00000000-0005-0000-0000-00006D500000}"/>
    <cellStyle name="標準 6 2 2 3 4" xfId="1639" xr:uid="{00000000-0005-0000-0000-00006E500000}"/>
    <cellStyle name="標準 6 2 2 3 4 2" xfId="9126" xr:uid="{00000000-0005-0000-0000-00006F500000}"/>
    <cellStyle name="標準 6 2 2 3 4 3" xfId="16610" xr:uid="{00000000-0005-0000-0000-000070500000}"/>
    <cellStyle name="標準 6 2 2 3 5" xfId="2999" xr:uid="{00000000-0005-0000-0000-000071500000}"/>
    <cellStyle name="標準 6 2 2 3 5 2" xfId="10486" xr:uid="{00000000-0005-0000-0000-000072500000}"/>
    <cellStyle name="標準 6 2 2 3 5 3" xfId="17970" xr:uid="{00000000-0005-0000-0000-000073500000}"/>
    <cellStyle name="標準 6 2 2 3 6" xfId="4361" xr:uid="{00000000-0005-0000-0000-000074500000}"/>
    <cellStyle name="標準 6 2 2 3 6 2" xfId="11848" xr:uid="{00000000-0005-0000-0000-000075500000}"/>
    <cellStyle name="標準 6 2 2 3 6 3" xfId="19332" xr:uid="{00000000-0005-0000-0000-000076500000}"/>
    <cellStyle name="標準 6 2 2 3 7" xfId="5721" xr:uid="{00000000-0005-0000-0000-000077500000}"/>
    <cellStyle name="標準 6 2 2 3 7 2" xfId="13208" xr:uid="{00000000-0005-0000-0000-000078500000}"/>
    <cellStyle name="標準 6 2 2 3 7 3" xfId="20692" xr:uid="{00000000-0005-0000-0000-000079500000}"/>
    <cellStyle name="標準 6 2 2 3 8" xfId="7089" xr:uid="{00000000-0005-0000-0000-00007A500000}"/>
    <cellStyle name="標準 6 2 2 3 8 2" xfId="14575" xr:uid="{00000000-0005-0000-0000-00007B500000}"/>
    <cellStyle name="標準 6 2 2 3 8 3" xfId="22059" xr:uid="{00000000-0005-0000-0000-00007C500000}"/>
    <cellStyle name="標準 6 2 2 3 9" xfId="7768" xr:uid="{00000000-0005-0000-0000-00007D500000}"/>
    <cellStyle name="標準 6 2 2 4" xfId="448" xr:uid="{00000000-0005-0000-0000-00007E500000}"/>
    <cellStyle name="標準 6 2 2 4 2" xfId="1126" xr:uid="{00000000-0005-0000-0000-00007F500000}"/>
    <cellStyle name="標準 6 2 2 4 2 2" xfId="2488" xr:uid="{00000000-0005-0000-0000-000080500000}"/>
    <cellStyle name="標準 6 2 2 4 2 2 2" xfId="9975" xr:uid="{00000000-0005-0000-0000-000081500000}"/>
    <cellStyle name="標準 6 2 2 4 2 2 3" xfId="17459" xr:uid="{00000000-0005-0000-0000-000082500000}"/>
    <cellStyle name="標準 6 2 2 4 2 3" xfId="3848" xr:uid="{00000000-0005-0000-0000-000083500000}"/>
    <cellStyle name="標準 6 2 2 4 2 3 2" xfId="11335" xr:uid="{00000000-0005-0000-0000-000084500000}"/>
    <cellStyle name="標準 6 2 2 4 2 3 3" xfId="18819" xr:uid="{00000000-0005-0000-0000-000085500000}"/>
    <cellStyle name="標準 6 2 2 4 2 4" xfId="5210" xr:uid="{00000000-0005-0000-0000-000086500000}"/>
    <cellStyle name="標準 6 2 2 4 2 4 2" xfId="12697" xr:uid="{00000000-0005-0000-0000-000087500000}"/>
    <cellStyle name="標準 6 2 2 4 2 4 3" xfId="20181" xr:uid="{00000000-0005-0000-0000-000088500000}"/>
    <cellStyle name="標準 6 2 2 4 2 5" xfId="6570" xr:uid="{00000000-0005-0000-0000-000089500000}"/>
    <cellStyle name="標準 6 2 2 4 2 5 2" xfId="14057" xr:uid="{00000000-0005-0000-0000-00008A500000}"/>
    <cellStyle name="標準 6 2 2 4 2 5 3" xfId="21541" xr:uid="{00000000-0005-0000-0000-00008B500000}"/>
    <cellStyle name="標準 6 2 2 4 2 6" xfId="8615" xr:uid="{00000000-0005-0000-0000-00008C500000}"/>
    <cellStyle name="標準 6 2 2 4 2 7" xfId="16099" xr:uid="{00000000-0005-0000-0000-00008D500000}"/>
    <cellStyle name="標準 6 2 2 4 3" xfId="1810" xr:uid="{00000000-0005-0000-0000-00008E500000}"/>
    <cellStyle name="標準 6 2 2 4 3 2" xfId="9297" xr:uid="{00000000-0005-0000-0000-00008F500000}"/>
    <cellStyle name="標準 6 2 2 4 3 3" xfId="16781" xr:uid="{00000000-0005-0000-0000-000090500000}"/>
    <cellStyle name="標準 6 2 2 4 4" xfId="3170" xr:uid="{00000000-0005-0000-0000-000091500000}"/>
    <cellStyle name="標準 6 2 2 4 4 2" xfId="10657" xr:uid="{00000000-0005-0000-0000-000092500000}"/>
    <cellStyle name="標準 6 2 2 4 4 3" xfId="18141" xr:uid="{00000000-0005-0000-0000-000093500000}"/>
    <cellStyle name="標準 6 2 2 4 5" xfId="4532" xr:uid="{00000000-0005-0000-0000-000094500000}"/>
    <cellStyle name="標準 6 2 2 4 5 2" xfId="12019" xr:uid="{00000000-0005-0000-0000-000095500000}"/>
    <cellStyle name="標準 6 2 2 4 5 3" xfId="19503" xr:uid="{00000000-0005-0000-0000-000096500000}"/>
    <cellStyle name="標準 6 2 2 4 6" xfId="5892" xr:uid="{00000000-0005-0000-0000-000097500000}"/>
    <cellStyle name="標準 6 2 2 4 6 2" xfId="13379" xr:uid="{00000000-0005-0000-0000-000098500000}"/>
    <cellStyle name="標準 6 2 2 4 6 3" xfId="20863" xr:uid="{00000000-0005-0000-0000-000099500000}"/>
    <cellStyle name="標準 6 2 2 4 7" xfId="7258" xr:uid="{00000000-0005-0000-0000-00009A500000}"/>
    <cellStyle name="標準 6 2 2 4 7 2" xfId="14744" xr:uid="{00000000-0005-0000-0000-00009B500000}"/>
    <cellStyle name="標準 6 2 2 4 7 3" xfId="22228" xr:uid="{00000000-0005-0000-0000-00009C500000}"/>
    <cellStyle name="標準 6 2 2 4 8" xfId="7937" xr:uid="{00000000-0005-0000-0000-00009D500000}"/>
    <cellStyle name="標準 6 2 2 4 9" xfId="15421" xr:uid="{00000000-0005-0000-0000-00009E500000}"/>
    <cellStyle name="標準 6 2 2 5" xfId="787" xr:uid="{00000000-0005-0000-0000-00009F500000}"/>
    <cellStyle name="標準 6 2 2 5 2" xfId="2149" xr:uid="{00000000-0005-0000-0000-0000A0500000}"/>
    <cellStyle name="標準 6 2 2 5 2 2" xfId="9636" xr:uid="{00000000-0005-0000-0000-0000A1500000}"/>
    <cellStyle name="標準 6 2 2 5 2 3" xfId="17120" xr:uid="{00000000-0005-0000-0000-0000A2500000}"/>
    <cellStyle name="標準 6 2 2 5 3" xfId="3509" xr:uid="{00000000-0005-0000-0000-0000A3500000}"/>
    <cellStyle name="標準 6 2 2 5 3 2" xfId="10996" xr:uid="{00000000-0005-0000-0000-0000A4500000}"/>
    <cellStyle name="標準 6 2 2 5 3 3" xfId="18480" xr:uid="{00000000-0005-0000-0000-0000A5500000}"/>
    <cellStyle name="標準 6 2 2 5 4" xfId="4871" xr:uid="{00000000-0005-0000-0000-0000A6500000}"/>
    <cellStyle name="標準 6 2 2 5 4 2" xfId="12358" xr:uid="{00000000-0005-0000-0000-0000A7500000}"/>
    <cellStyle name="標準 6 2 2 5 4 3" xfId="19842" xr:uid="{00000000-0005-0000-0000-0000A8500000}"/>
    <cellStyle name="標準 6 2 2 5 5" xfId="6231" xr:uid="{00000000-0005-0000-0000-0000A9500000}"/>
    <cellStyle name="標準 6 2 2 5 5 2" xfId="13718" xr:uid="{00000000-0005-0000-0000-0000AA500000}"/>
    <cellStyle name="標準 6 2 2 5 5 3" xfId="21202" xr:uid="{00000000-0005-0000-0000-0000AB500000}"/>
    <cellStyle name="標準 6 2 2 5 6" xfId="8276" xr:uid="{00000000-0005-0000-0000-0000AC500000}"/>
    <cellStyle name="標準 6 2 2 5 7" xfId="15760" xr:uid="{00000000-0005-0000-0000-0000AD500000}"/>
    <cellStyle name="標準 6 2 2 6" xfId="1471" xr:uid="{00000000-0005-0000-0000-0000AE500000}"/>
    <cellStyle name="標準 6 2 2 6 2" xfId="8958" xr:uid="{00000000-0005-0000-0000-0000AF500000}"/>
    <cellStyle name="標準 6 2 2 6 3" xfId="16442" xr:uid="{00000000-0005-0000-0000-0000B0500000}"/>
    <cellStyle name="標準 6 2 2 7" xfId="2831" xr:uid="{00000000-0005-0000-0000-0000B1500000}"/>
    <cellStyle name="標準 6 2 2 7 2" xfId="10318" xr:uid="{00000000-0005-0000-0000-0000B2500000}"/>
    <cellStyle name="標準 6 2 2 7 3" xfId="17802" xr:uid="{00000000-0005-0000-0000-0000B3500000}"/>
    <cellStyle name="標準 6 2 2 8" xfId="4193" xr:uid="{00000000-0005-0000-0000-0000B4500000}"/>
    <cellStyle name="標準 6 2 2 8 2" xfId="11680" xr:uid="{00000000-0005-0000-0000-0000B5500000}"/>
    <cellStyle name="標準 6 2 2 8 3" xfId="19164" xr:uid="{00000000-0005-0000-0000-0000B6500000}"/>
    <cellStyle name="標準 6 2 2 9" xfId="5553" xr:uid="{00000000-0005-0000-0000-0000B7500000}"/>
    <cellStyle name="標準 6 2 2 9 2" xfId="13040" xr:uid="{00000000-0005-0000-0000-0000B8500000}"/>
    <cellStyle name="標準 6 2 2 9 3" xfId="20524" xr:uid="{00000000-0005-0000-0000-0000B9500000}"/>
    <cellStyle name="標準 6 2 3" xfId="143" xr:uid="{00000000-0005-0000-0000-0000BA500000}"/>
    <cellStyle name="標準 6 2 3 10" xfId="7636" xr:uid="{00000000-0005-0000-0000-0000BB500000}"/>
    <cellStyle name="標準 6 2 3 11" xfId="15120" xr:uid="{00000000-0005-0000-0000-0000BC500000}"/>
    <cellStyle name="標準 6 2 3 2" xfId="313" xr:uid="{00000000-0005-0000-0000-0000BD500000}"/>
    <cellStyle name="標準 6 2 3 2 10" xfId="15290" xr:uid="{00000000-0005-0000-0000-0000BE500000}"/>
    <cellStyle name="標準 6 2 3 2 2" xfId="655" xr:uid="{00000000-0005-0000-0000-0000BF500000}"/>
    <cellStyle name="標準 6 2 3 2 2 2" xfId="1333" xr:uid="{00000000-0005-0000-0000-0000C0500000}"/>
    <cellStyle name="標準 6 2 3 2 2 2 2" xfId="2695" xr:uid="{00000000-0005-0000-0000-0000C1500000}"/>
    <cellStyle name="標準 6 2 3 2 2 2 2 2" xfId="10182" xr:uid="{00000000-0005-0000-0000-0000C2500000}"/>
    <cellStyle name="標準 6 2 3 2 2 2 2 3" xfId="17666" xr:uid="{00000000-0005-0000-0000-0000C3500000}"/>
    <cellStyle name="標準 6 2 3 2 2 2 3" xfId="4055" xr:uid="{00000000-0005-0000-0000-0000C4500000}"/>
    <cellStyle name="標準 6 2 3 2 2 2 3 2" xfId="11542" xr:uid="{00000000-0005-0000-0000-0000C5500000}"/>
    <cellStyle name="標準 6 2 3 2 2 2 3 3" xfId="19026" xr:uid="{00000000-0005-0000-0000-0000C6500000}"/>
    <cellStyle name="標準 6 2 3 2 2 2 4" xfId="5417" xr:uid="{00000000-0005-0000-0000-0000C7500000}"/>
    <cellStyle name="標準 6 2 3 2 2 2 4 2" xfId="12904" xr:uid="{00000000-0005-0000-0000-0000C8500000}"/>
    <cellStyle name="標準 6 2 3 2 2 2 4 3" xfId="20388" xr:uid="{00000000-0005-0000-0000-0000C9500000}"/>
    <cellStyle name="標準 6 2 3 2 2 2 5" xfId="6777" xr:uid="{00000000-0005-0000-0000-0000CA500000}"/>
    <cellStyle name="標準 6 2 3 2 2 2 5 2" xfId="14264" xr:uid="{00000000-0005-0000-0000-0000CB500000}"/>
    <cellStyle name="標準 6 2 3 2 2 2 5 3" xfId="21748" xr:uid="{00000000-0005-0000-0000-0000CC500000}"/>
    <cellStyle name="標準 6 2 3 2 2 2 6" xfId="8822" xr:uid="{00000000-0005-0000-0000-0000CD500000}"/>
    <cellStyle name="標準 6 2 3 2 2 2 7" xfId="16306" xr:uid="{00000000-0005-0000-0000-0000CE500000}"/>
    <cellStyle name="標準 6 2 3 2 2 3" xfId="2017" xr:uid="{00000000-0005-0000-0000-0000CF500000}"/>
    <cellStyle name="標準 6 2 3 2 2 3 2" xfId="9504" xr:uid="{00000000-0005-0000-0000-0000D0500000}"/>
    <cellStyle name="標準 6 2 3 2 2 3 3" xfId="16988" xr:uid="{00000000-0005-0000-0000-0000D1500000}"/>
    <cellStyle name="標準 6 2 3 2 2 4" xfId="3377" xr:uid="{00000000-0005-0000-0000-0000D2500000}"/>
    <cellStyle name="標準 6 2 3 2 2 4 2" xfId="10864" xr:uid="{00000000-0005-0000-0000-0000D3500000}"/>
    <cellStyle name="標準 6 2 3 2 2 4 3" xfId="18348" xr:uid="{00000000-0005-0000-0000-0000D4500000}"/>
    <cellStyle name="標準 6 2 3 2 2 5" xfId="4739" xr:uid="{00000000-0005-0000-0000-0000D5500000}"/>
    <cellStyle name="標準 6 2 3 2 2 5 2" xfId="12226" xr:uid="{00000000-0005-0000-0000-0000D6500000}"/>
    <cellStyle name="標準 6 2 3 2 2 5 3" xfId="19710" xr:uid="{00000000-0005-0000-0000-0000D7500000}"/>
    <cellStyle name="標準 6 2 3 2 2 6" xfId="6099" xr:uid="{00000000-0005-0000-0000-0000D8500000}"/>
    <cellStyle name="標準 6 2 3 2 2 6 2" xfId="13586" xr:uid="{00000000-0005-0000-0000-0000D9500000}"/>
    <cellStyle name="標準 6 2 3 2 2 6 3" xfId="21070" xr:uid="{00000000-0005-0000-0000-0000DA500000}"/>
    <cellStyle name="標準 6 2 3 2 2 7" xfId="7465" xr:uid="{00000000-0005-0000-0000-0000DB500000}"/>
    <cellStyle name="標準 6 2 3 2 2 7 2" xfId="14951" xr:uid="{00000000-0005-0000-0000-0000DC500000}"/>
    <cellStyle name="標準 6 2 3 2 2 7 3" xfId="22435" xr:uid="{00000000-0005-0000-0000-0000DD500000}"/>
    <cellStyle name="標準 6 2 3 2 2 8" xfId="8144" xr:uid="{00000000-0005-0000-0000-0000DE500000}"/>
    <cellStyle name="標準 6 2 3 2 2 9" xfId="15628" xr:uid="{00000000-0005-0000-0000-0000DF500000}"/>
    <cellStyle name="標準 6 2 3 2 3" xfId="995" xr:uid="{00000000-0005-0000-0000-0000E0500000}"/>
    <cellStyle name="標準 6 2 3 2 3 2" xfId="2357" xr:uid="{00000000-0005-0000-0000-0000E1500000}"/>
    <cellStyle name="標準 6 2 3 2 3 2 2" xfId="9844" xr:uid="{00000000-0005-0000-0000-0000E2500000}"/>
    <cellStyle name="標準 6 2 3 2 3 2 3" xfId="17328" xr:uid="{00000000-0005-0000-0000-0000E3500000}"/>
    <cellStyle name="標準 6 2 3 2 3 3" xfId="3717" xr:uid="{00000000-0005-0000-0000-0000E4500000}"/>
    <cellStyle name="標準 6 2 3 2 3 3 2" xfId="11204" xr:uid="{00000000-0005-0000-0000-0000E5500000}"/>
    <cellStyle name="標準 6 2 3 2 3 3 3" xfId="18688" xr:uid="{00000000-0005-0000-0000-0000E6500000}"/>
    <cellStyle name="標準 6 2 3 2 3 4" xfId="5079" xr:uid="{00000000-0005-0000-0000-0000E7500000}"/>
    <cellStyle name="標準 6 2 3 2 3 4 2" xfId="12566" xr:uid="{00000000-0005-0000-0000-0000E8500000}"/>
    <cellStyle name="標準 6 2 3 2 3 4 3" xfId="20050" xr:uid="{00000000-0005-0000-0000-0000E9500000}"/>
    <cellStyle name="標準 6 2 3 2 3 5" xfId="6439" xr:uid="{00000000-0005-0000-0000-0000EA500000}"/>
    <cellStyle name="標準 6 2 3 2 3 5 2" xfId="13926" xr:uid="{00000000-0005-0000-0000-0000EB500000}"/>
    <cellStyle name="標準 6 2 3 2 3 5 3" xfId="21410" xr:uid="{00000000-0005-0000-0000-0000EC500000}"/>
    <cellStyle name="標準 6 2 3 2 3 6" xfId="8484" xr:uid="{00000000-0005-0000-0000-0000ED500000}"/>
    <cellStyle name="標準 6 2 3 2 3 7" xfId="15968" xr:uid="{00000000-0005-0000-0000-0000EE500000}"/>
    <cellStyle name="標準 6 2 3 2 4" xfId="1677" xr:uid="{00000000-0005-0000-0000-0000EF500000}"/>
    <cellStyle name="標準 6 2 3 2 4 2" xfId="9164" xr:uid="{00000000-0005-0000-0000-0000F0500000}"/>
    <cellStyle name="標準 6 2 3 2 4 3" xfId="16648" xr:uid="{00000000-0005-0000-0000-0000F1500000}"/>
    <cellStyle name="標準 6 2 3 2 5" xfId="3037" xr:uid="{00000000-0005-0000-0000-0000F2500000}"/>
    <cellStyle name="標準 6 2 3 2 5 2" xfId="10524" xr:uid="{00000000-0005-0000-0000-0000F3500000}"/>
    <cellStyle name="標準 6 2 3 2 5 3" xfId="18008" xr:uid="{00000000-0005-0000-0000-0000F4500000}"/>
    <cellStyle name="標準 6 2 3 2 6" xfId="4399" xr:uid="{00000000-0005-0000-0000-0000F5500000}"/>
    <cellStyle name="標準 6 2 3 2 6 2" xfId="11886" xr:uid="{00000000-0005-0000-0000-0000F6500000}"/>
    <cellStyle name="標準 6 2 3 2 6 3" xfId="19370" xr:uid="{00000000-0005-0000-0000-0000F7500000}"/>
    <cellStyle name="標準 6 2 3 2 7" xfId="5759" xr:uid="{00000000-0005-0000-0000-0000F8500000}"/>
    <cellStyle name="標準 6 2 3 2 7 2" xfId="13246" xr:uid="{00000000-0005-0000-0000-0000F9500000}"/>
    <cellStyle name="標準 6 2 3 2 7 3" xfId="20730" xr:uid="{00000000-0005-0000-0000-0000FA500000}"/>
    <cellStyle name="標準 6 2 3 2 8" xfId="7127" xr:uid="{00000000-0005-0000-0000-0000FB500000}"/>
    <cellStyle name="標準 6 2 3 2 8 2" xfId="14613" xr:uid="{00000000-0005-0000-0000-0000FC500000}"/>
    <cellStyle name="標準 6 2 3 2 8 3" xfId="22097" xr:uid="{00000000-0005-0000-0000-0000FD500000}"/>
    <cellStyle name="標準 6 2 3 2 9" xfId="7806" xr:uid="{00000000-0005-0000-0000-0000FE500000}"/>
    <cellStyle name="標準 6 2 3 3" xfId="486" xr:uid="{00000000-0005-0000-0000-0000FF500000}"/>
    <cellStyle name="標準 6 2 3 3 2" xfId="1164" xr:uid="{00000000-0005-0000-0000-000000510000}"/>
    <cellStyle name="標準 6 2 3 3 2 2" xfId="2526" xr:uid="{00000000-0005-0000-0000-000001510000}"/>
    <cellStyle name="標準 6 2 3 3 2 2 2" xfId="10013" xr:uid="{00000000-0005-0000-0000-000002510000}"/>
    <cellStyle name="標準 6 2 3 3 2 2 3" xfId="17497" xr:uid="{00000000-0005-0000-0000-000003510000}"/>
    <cellStyle name="標準 6 2 3 3 2 3" xfId="3886" xr:uid="{00000000-0005-0000-0000-000004510000}"/>
    <cellStyle name="標準 6 2 3 3 2 3 2" xfId="11373" xr:uid="{00000000-0005-0000-0000-000005510000}"/>
    <cellStyle name="標準 6 2 3 3 2 3 3" xfId="18857" xr:uid="{00000000-0005-0000-0000-000006510000}"/>
    <cellStyle name="標準 6 2 3 3 2 4" xfId="5248" xr:uid="{00000000-0005-0000-0000-000007510000}"/>
    <cellStyle name="標準 6 2 3 3 2 4 2" xfId="12735" xr:uid="{00000000-0005-0000-0000-000008510000}"/>
    <cellStyle name="標準 6 2 3 3 2 4 3" xfId="20219" xr:uid="{00000000-0005-0000-0000-000009510000}"/>
    <cellStyle name="標準 6 2 3 3 2 5" xfId="6608" xr:uid="{00000000-0005-0000-0000-00000A510000}"/>
    <cellStyle name="標準 6 2 3 3 2 5 2" xfId="14095" xr:uid="{00000000-0005-0000-0000-00000B510000}"/>
    <cellStyle name="標準 6 2 3 3 2 5 3" xfId="21579" xr:uid="{00000000-0005-0000-0000-00000C510000}"/>
    <cellStyle name="標準 6 2 3 3 2 6" xfId="8653" xr:uid="{00000000-0005-0000-0000-00000D510000}"/>
    <cellStyle name="標準 6 2 3 3 2 7" xfId="16137" xr:uid="{00000000-0005-0000-0000-00000E510000}"/>
    <cellStyle name="標準 6 2 3 3 3" xfId="1848" xr:uid="{00000000-0005-0000-0000-00000F510000}"/>
    <cellStyle name="標準 6 2 3 3 3 2" xfId="9335" xr:uid="{00000000-0005-0000-0000-000010510000}"/>
    <cellStyle name="標準 6 2 3 3 3 3" xfId="16819" xr:uid="{00000000-0005-0000-0000-000011510000}"/>
    <cellStyle name="標準 6 2 3 3 4" xfId="3208" xr:uid="{00000000-0005-0000-0000-000012510000}"/>
    <cellStyle name="標準 6 2 3 3 4 2" xfId="10695" xr:uid="{00000000-0005-0000-0000-000013510000}"/>
    <cellStyle name="標準 6 2 3 3 4 3" xfId="18179" xr:uid="{00000000-0005-0000-0000-000014510000}"/>
    <cellStyle name="標準 6 2 3 3 5" xfId="4570" xr:uid="{00000000-0005-0000-0000-000015510000}"/>
    <cellStyle name="標準 6 2 3 3 5 2" xfId="12057" xr:uid="{00000000-0005-0000-0000-000016510000}"/>
    <cellStyle name="標準 6 2 3 3 5 3" xfId="19541" xr:uid="{00000000-0005-0000-0000-000017510000}"/>
    <cellStyle name="標準 6 2 3 3 6" xfId="5930" xr:uid="{00000000-0005-0000-0000-000018510000}"/>
    <cellStyle name="標準 6 2 3 3 6 2" xfId="13417" xr:uid="{00000000-0005-0000-0000-000019510000}"/>
    <cellStyle name="標準 6 2 3 3 6 3" xfId="20901" xr:uid="{00000000-0005-0000-0000-00001A510000}"/>
    <cellStyle name="標準 6 2 3 3 7" xfId="7296" xr:uid="{00000000-0005-0000-0000-00001B510000}"/>
    <cellStyle name="標準 6 2 3 3 7 2" xfId="14782" xr:uid="{00000000-0005-0000-0000-00001C510000}"/>
    <cellStyle name="標準 6 2 3 3 7 3" xfId="22266" xr:uid="{00000000-0005-0000-0000-00001D510000}"/>
    <cellStyle name="標準 6 2 3 3 8" xfId="7975" xr:uid="{00000000-0005-0000-0000-00001E510000}"/>
    <cellStyle name="標準 6 2 3 3 9" xfId="15459" xr:uid="{00000000-0005-0000-0000-00001F510000}"/>
    <cellStyle name="標準 6 2 3 4" xfId="825" xr:uid="{00000000-0005-0000-0000-000020510000}"/>
    <cellStyle name="標準 6 2 3 4 2" xfId="2187" xr:uid="{00000000-0005-0000-0000-000021510000}"/>
    <cellStyle name="標準 6 2 3 4 2 2" xfId="9674" xr:uid="{00000000-0005-0000-0000-000022510000}"/>
    <cellStyle name="標準 6 2 3 4 2 3" xfId="17158" xr:uid="{00000000-0005-0000-0000-000023510000}"/>
    <cellStyle name="標準 6 2 3 4 3" xfId="3547" xr:uid="{00000000-0005-0000-0000-000024510000}"/>
    <cellStyle name="標準 6 2 3 4 3 2" xfId="11034" xr:uid="{00000000-0005-0000-0000-000025510000}"/>
    <cellStyle name="標準 6 2 3 4 3 3" xfId="18518" xr:uid="{00000000-0005-0000-0000-000026510000}"/>
    <cellStyle name="標準 6 2 3 4 4" xfId="4909" xr:uid="{00000000-0005-0000-0000-000027510000}"/>
    <cellStyle name="標準 6 2 3 4 4 2" xfId="12396" xr:uid="{00000000-0005-0000-0000-000028510000}"/>
    <cellStyle name="標準 6 2 3 4 4 3" xfId="19880" xr:uid="{00000000-0005-0000-0000-000029510000}"/>
    <cellStyle name="標準 6 2 3 4 5" xfId="6269" xr:uid="{00000000-0005-0000-0000-00002A510000}"/>
    <cellStyle name="標準 6 2 3 4 5 2" xfId="13756" xr:uid="{00000000-0005-0000-0000-00002B510000}"/>
    <cellStyle name="標準 6 2 3 4 5 3" xfId="21240" xr:uid="{00000000-0005-0000-0000-00002C510000}"/>
    <cellStyle name="標準 6 2 3 4 6" xfId="8314" xr:uid="{00000000-0005-0000-0000-00002D510000}"/>
    <cellStyle name="標準 6 2 3 4 7" xfId="15798" xr:uid="{00000000-0005-0000-0000-00002E510000}"/>
    <cellStyle name="標準 6 2 3 5" xfId="1508" xr:uid="{00000000-0005-0000-0000-00002F510000}"/>
    <cellStyle name="標準 6 2 3 5 2" xfId="8995" xr:uid="{00000000-0005-0000-0000-000030510000}"/>
    <cellStyle name="標準 6 2 3 5 3" xfId="16479" xr:uid="{00000000-0005-0000-0000-000031510000}"/>
    <cellStyle name="標準 6 2 3 6" xfId="2868" xr:uid="{00000000-0005-0000-0000-000032510000}"/>
    <cellStyle name="標準 6 2 3 6 2" xfId="10355" xr:uid="{00000000-0005-0000-0000-000033510000}"/>
    <cellStyle name="標準 6 2 3 6 3" xfId="17839" xr:uid="{00000000-0005-0000-0000-000034510000}"/>
    <cellStyle name="標準 6 2 3 7" xfId="4230" xr:uid="{00000000-0005-0000-0000-000035510000}"/>
    <cellStyle name="標準 6 2 3 7 2" xfId="11717" xr:uid="{00000000-0005-0000-0000-000036510000}"/>
    <cellStyle name="標準 6 2 3 7 3" xfId="19201" xr:uid="{00000000-0005-0000-0000-000037510000}"/>
    <cellStyle name="標準 6 2 3 8" xfId="5590" xr:uid="{00000000-0005-0000-0000-000038510000}"/>
    <cellStyle name="標準 6 2 3 8 2" xfId="13077" xr:uid="{00000000-0005-0000-0000-000039510000}"/>
    <cellStyle name="標準 6 2 3 8 3" xfId="20561" xr:uid="{00000000-0005-0000-0000-00003A510000}"/>
    <cellStyle name="標準 6 2 3 9" xfId="6957" xr:uid="{00000000-0005-0000-0000-00003B510000}"/>
    <cellStyle name="標準 6 2 3 9 2" xfId="14443" xr:uid="{00000000-0005-0000-0000-00003C510000}"/>
    <cellStyle name="標準 6 2 3 9 3" xfId="21927" xr:uid="{00000000-0005-0000-0000-00003D510000}"/>
    <cellStyle name="標準 6 2 4" xfId="228" xr:uid="{00000000-0005-0000-0000-00003E510000}"/>
    <cellStyle name="標準 6 2 4 10" xfId="15205" xr:uid="{00000000-0005-0000-0000-00003F510000}"/>
    <cellStyle name="標準 6 2 4 2" xfId="570" xr:uid="{00000000-0005-0000-0000-000040510000}"/>
    <cellStyle name="標準 6 2 4 2 2" xfId="1248" xr:uid="{00000000-0005-0000-0000-000041510000}"/>
    <cellStyle name="標準 6 2 4 2 2 2" xfId="2610" xr:uid="{00000000-0005-0000-0000-000042510000}"/>
    <cellStyle name="標準 6 2 4 2 2 2 2" xfId="10097" xr:uid="{00000000-0005-0000-0000-000043510000}"/>
    <cellStyle name="標準 6 2 4 2 2 2 3" xfId="17581" xr:uid="{00000000-0005-0000-0000-000044510000}"/>
    <cellStyle name="標準 6 2 4 2 2 3" xfId="3970" xr:uid="{00000000-0005-0000-0000-000045510000}"/>
    <cellStyle name="標準 6 2 4 2 2 3 2" xfId="11457" xr:uid="{00000000-0005-0000-0000-000046510000}"/>
    <cellStyle name="標準 6 2 4 2 2 3 3" xfId="18941" xr:uid="{00000000-0005-0000-0000-000047510000}"/>
    <cellStyle name="標準 6 2 4 2 2 4" xfId="5332" xr:uid="{00000000-0005-0000-0000-000048510000}"/>
    <cellStyle name="標準 6 2 4 2 2 4 2" xfId="12819" xr:uid="{00000000-0005-0000-0000-000049510000}"/>
    <cellStyle name="標準 6 2 4 2 2 4 3" xfId="20303" xr:uid="{00000000-0005-0000-0000-00004A510000}"/>
    <cellStyle name="標準 6 2 4 2 2 5" xfId="6692" xr:uid="{00000000-0005-0000-0000-00004B510000}"/>
    <cellStyle name="標準 6 2 4 2 2 5 2" xfId="14179" xr:uid="{00000000-0005-0000-0000-00004C510000}"/>
    <cellStyle name="標準 6 2 4 2 2 5 3" xfId="21663" xr:uid="{00000000-0005-0000-0000-00004D510000}"/>
    <cellStyle name="標準 6 2 4 2 2 6" xfId="8737" xr:uid="{00000000-0005-0000-0000-00004E510000}"/>
    <cellStyle name="標準 6 2 4 2 2 7" xfId="16221" xr:uid="{00000000-0005-0000-0000-00004F510000}"/>
    <cellStyle name="標準 6 2 4 2 3" xfId="1932" xr:uid="{00000000-0005-0000-0000-000050510000}"/>
    <cellStyle name="標準 6 2 4 2 3 2" xfId="9419" xr:uid="{00000000-0005-0000-0000-000051510000}"/>
    <cellStyle name="標準 6 2 4 2 3 3" xfId="16903" xr:uid="{00000000-0005-0000-0000-000052510000}"/>
    <cellStyle name="標準 6 2 4 2 4" xfId="3292" xr:uid="{00000000-0005-0000-0000-000053510000}"/>
    <cellStyle name="標準 6 2 4 2 4 2" xfId="10779" xr:uid="{00000000-0005-0000-0000-000054510000}"/>
    <cellStyle name="標準 6 2 4 2 4 3" xfId="18263" xr:uid="{00000000-0005-0000-0000-000055510000}"/>
    <cellStyle name="標準 6 2 4 2 5" xfId="4654" xr:uid="{00000000-0005-0000-0000-000056510000}"/>
    <cellStyle name="標準 6 2 4 2 5 2" xfId="12141" xr:uid="{00000000-0005-0000-0000-000057510000}"/>
    <cellStyle name="標準 6 2 4 2 5 3" xfId="19625" xr:uid="{00000000-0005-0000-0000-000058510000}"/>
    <cellStyle name="標準 6 2 4 2 6" xfId="6014" xr:uid="{00000000-0005-0000-0000-000059510000}"/>
    <cellStyle name="標準 6 2 4 2 6 2" xfId="13501" xr:uid="{00000000-0005-0000-0000-00005A510000}"/>
    <cellStyle name="標準 6 2 4 2 6 3" xfId="20985" xr:uid="{00000000-0005-0000-0000-00005B510000}"/>
    <cellStyle name="標準 6 2 4 2 7" xfId="7380" xr:uid="{00000000-0005-0000-0000-00005C510000}"/>
    <cellStyle name="標準 6 2 4 2 7 2" xfId="14866" xr:uid="{00000000-0005-0000-0000-00005D510000}"/>
    <cellStyle name="標準 6 2 4 2 7 3" xfId="22350" xr:uid="{00000000-0005-0000-0000-00005E510000}"/>
    <cellStyle name="標準 6 2 4 2 8" xfId="8059" xr:uid="{00000000-0005-0000-0000-00005F510000}"/>
    <cellStyle name="標準 6 2 4 2 9" xfId="15543" xr:uid="{00000000-0005-0000-0000-000060510000}"/>
    <cellStyle name="標準 6 2 4 3" xfId="910" xr:uid="{00000000-0005-0000-0000-000061510000}"/>
    <cellStyle name="標準 6 2 4 3 2" xfId="2272" xr:uid="{00000000-0005-0000-0000-000062510000}"/>
    <cellStyle name="標準 6 2 4 3 2 2" xfId="9759" xr:uid="{00000000-0005-0000-0000-000063510000}"/>
    <cellStyle name="標準 6 2 4 3 2 3" xfId="17243" xr:uid="{00000000-0005-0000-0000-000064510000}"/>
    <cellStyle name="標準 6 2 4 3 3" xfId="3632" xr:uid="{00000000-0005-0000-0000-000065510000}"/>
    <cellStyle name="標準 6 2 4 3 3 2" xfId="11119" xr:uid="{00000000-0005-0000-0000-000066510000}"/>
    <cellStyle name="標準 6 2 4 3 3 3" xfId="18603" xr:uid="{00000000-0005-0000-0000-000067510000}"/>
    <cellStyle name="標準 6 2 4 3 4" xfId="4994" xr:uid="{00000000-0005-0000-0000-000068510000}"/>
    <cellStyle name="標準 6 2 4 3 4 2" xfId="12481" xr:uid="{00000000-0005-0000-0000-000069510000}"/>
    <cellStyle name="標準 6 2 4 3 4 3" xfId="19965" xr:uid="{00000000-0005-0000-0000-00006A510000}"/>
    <cellStyle name="標準 6 2 4 3 5" xfId="6354" xr:uid="{00000000-0005-0000-0000-00006B510000}"/>
    <cellStyle name="標準 6 2 4 3 5 2" xfId="13841" xr:uid="{00000000-0005-0000-0000-00006C510000}"/>
    <cellStyle name="標準 6 2 4 3 5 3" xfId="21325" xr:uid="{00000000-0005-0000-0000-00006D510000}"/>
    <cellStyle name="標準 6 2 4 3 6" xfId="8399" xr:uid="{00000000-0005-0000-0000-00006E510000}"/>
    <cellStyle name="標準 6 2 4 3 7" xfId="15883" xr:uid="{00000000-0005-0000-0000-00006F510000}"/>
    <cellStyle name="標準 6 2 4 4" xfId="1592" xr:uid="{00000000-0005-0000-0000-000070510000}"/>
    <cellStyle name="標準 6 2 4 4 2" xfId="9079" xr:uid="{00000000-0005-0000-0000-000071510000}"/>
    <cellStyle name="標準 6 2 4 4 3" xfId="16563" xr:uid="{00000000-0005-0000-0000-000072510000}"/>
    <cellStyle name="標準 6 2 4 5" xfId="2952" xr:uid="{00000000-0005-0000-0000-000073510000}"/>
    <cellStyle name="標準 6 2 4 5 2" xfId="10439" xr:uid="{00000000-0005-0000-0000-000074510000}"/>
    <cellStyle name="標準 6 2 4 5 3" xfId="17923" xr:uid="{00000000-0005-0000-0000-000075510000}"/>
    <cellStyle name="標準 6 2 4 6" xfId="4314" xr:uid="{00000000-0005-0000-0000-000076510000}"/>
    <cellStyle name="標準 6 2 4 6 2" xfId="11801" xr:uid="{00000000-0005-0000-0000-000077510000}"/>
    <cellStyle name="標準 6 2 4 6 3" xfId="19285" xr:uid="{00000000-0005-0000-0000-000078510000}"/>
    <cellStyle name="標準 6 2 4 7" xfId="5674" xr:uid="{00000000-0005-0000-0000-000079510000}"/>
    <cellStyle name="標準 6 2 4 7 2" xfId="13161" xr:uid="{00000000-0005-0000-0000-00007A510000}"/>
    <cellStyle name="標準 6 2 4 7 3" xfId="20645" xr:uid="{00000000-0005-0000-0000-00007B510000}"/>
    <cellStyle name="標準 6 2 4 8" xfId="7042" xr:uid="{00000000-0005-0000-0000-00007C510000}"/>
    <cellStyle name="標準 6 2 4 8 2" xfId="14528" xr:uid="{00000000-0005-0000-0000-00007D510000}"/>
    <cellStyle name="標準 6 2 4 8 3" xfId="22012" xr:uid="{00000000-0005-0000-0000-00007E510000}"/>
    <cellStyle name="標準 6 2 4 9" xfId="7721" xr:uid="{00000000-0005-0000-0000-00007F510000}"/>
    <cellStyle name="標準 6 2 5" xfId="401" xr:uid="{00000000-0005-0000-0000-000080510000}"/>
    <cellStyle name="標準 6 2 5 2" xfId="1079" xr:uid="{00000000-0005-0000-0000-000081510000}"/>
    <cellStyle name="標準 6 2 5 2 2" xfId="2441" xr:uid="{00000000-0005-0000-0000-000082510000}"/>
    <cellStyle name="標準 6 2 5 2 2 2" xfId="9928" xr:uid="{00000000-0005-0000-0000-000083510000}"/>
    <cellStyle name="標準 6 2 5 2 2 3" xfId="17412" xr:uid="{00000000-0005-0000-0000-000084510000}"/>
    <cellStyle name="標準 6 2 5 2 3" xfId="3801" xr:uid="{00000000-0005-0000-0000-000085510000}"/>
    <cellStyle name="標準 6 2 5 2 3 2" xfId="11288" xr:uid="{00000000-0005-0000-0000-000086510000}"/>
    <cellStyle name="標準 6 2 5 2 3 3" xfId="18772" xr:uid="{00000000-0005-0000-0000-000087510000}"/>
    <cellStyle name="標準 6 2 5 2 4" xfId="5163" xr:uid="{00000000-0005-0000-0000-000088510000}"/>
    <cellStyle name="標準 6 2 5 2 4 2" xfId="12650" xr:uid="{00000000-0005-0000-0000-000089510000}"/>
    <cellStyle name="標準 6 2 5 2 4 3" xfId="20134" xr:uid="{00000000-0005-0000-0000-00008A510000}"/>
    <cellStyle name="標準 6 2 5 2 5" xfId="6523" xr:uid="{00000000-0005-0000-0000-00008B510000}"/>
    <cellStyle name="標準 6 2 5 2 5 2" xfId="14010" xr:uid="{00000000-0005-0000-0000-00008C510000}"/>
    <cellStyle name="標準 6 2 5 2 5 3" xfId="21494" xr:uid="{00000000-0005-0000-0000-00008D510000}"/>
    <cellStyle name="標準 6 2 5 2 6" xfId="8568" xr:uid="{00000000-0005-0000-0000-00008E510000}"/>
    <cellStyle name="標準 6 2 5 2 7" xfId="16052" xr:uid="{00000000-0005-0000-0000-00008F510000}"/>
    <cellStyle name="標準 6 2 5 3" xfId="1763" xr:uid="{00000000-0005-0000-0000-000090510000}"/>
    <cellStyle name="標準 6 2 5 3 2" xfId="9250" xr:uid="{00000000-0005-0000-0000-000091510000}"/>
    <cellStyle name="標準 6 2 5 3 3" xfId="16734" xr:uid="{00000000-0005-0000-0000-000092510000}"/>
    <cellStyle name="標準 6 2 5 4" xfId="3123" xr:uid="{00000000-0005-0000-0000-000093510000}"/>
    <cellStyle name="標準 6 2 5 4 2" xfId="10610" xr:uid="{00000000-0005-0000-0000-000094510000}"/>
    <cellStyle name="標準 6 2 5 4 3" xfId="18094" xr:uid="{00000000-0005-0000-0000-000095510000}"/>
    <cellStyle name="標準 6 2 5 5" xfId="4485" xr:uid="{00000000-0005-0000-0000-000096510000}"/>
    <cellStyle name="標準 6 2 5 5 2" xfId="11972" xr:uid="{00000000-0005-0000-0000-000097510000}"/>
    <cellStyle name="標準 6 2 5 5 3" xfId="19456" xr:uid="{00000000-0005-0000-0000-000098510000}"/>
    <cellStyle name="標準 6 2 5 6" xfId="5845" xr:uid="{00000000-0005-0000-0000-000099510000}"/>
    <cellStyle name="標準 6 2 5 6 2" xfId="13332" xr:uid="{00000000-0005-0000-0000-00009A510000}"/>
    <cellStyle name="標準 6 2 5 6 3" xfId="20816" xr:uid="{00000000-0005-0000-0000-00009B510000}"/>
    <cellStyle name="標準 6 2 5 7" xfId="7211" xr:uid="{00000000-0005-0000-0000-00009C510000}"/>
    <cellStyle name="標準 6 2 5 7 2" xfId="14697" xr:uid="{00000000-0005-0000-0000-00009D510000}"/>
    <cellStyle name="標準 6 2 5 7 3" xfId="22181" xr:uid="{00000000-0005-0000-0000-00009E510000}"/>
    <cellStyle name="標準 6 2 5 8" xfId="7890" xr:uid="{00000000-0005-0000-0000-00009F510000}"/>
    <cellStyle name="標準 6 2 5 9" xfId="15374" xr:uid="{00000000-0005-0000-0000-0000A0510000}"/>
    <cellStyle name="標準 6 2 6" xfId="740" xr:uid="{00000000-0005-0000-0000-0000A1510000}"/>
    <cellStyle name="標準 6 2 6 2" xfId="2102" xr:uid="{00000000-0005-0000-0000-0000A2510000}"/>
    <cellStyle name="標準 6 2 6 2 2" xfId="9589" xr:uid="{00000000-0005-0000-0000-0000A3510000}"/>
    <cellStyle name="標準 6 2 6 2 3" xfId="17073" xr:uid="{00000000-0005-0000-0000-0000A4510000}"/>
    <cellStyle name="標準 6 2 6 3" xfId="3462" xr:uid="{00000000-0005-0000-0000-0000A5510000}"/>
    <cellStyle name="標準 6 2 6 3 2" xfId="10949" xr:uid="{00000000-0005-0000-0000-0000A6510000}"/>
    <cellStyle name="標準 6 2 6 3 3" xfId="18433" xr:uid="{00000000-0005-0000-0000-0000A7510000}"/>
    <cellStyle name="標準 6 2 6 4" xfId="4824" xr:uid="{00000000-0005-0000-0000-0000A8510000}"/>
    <cellStyle name="標準 6 2 6 4 2" xfId="12311" xr:uid="{00000000-0005-0000-0000-0000A9510000}"/>
    <cellStyle name="標準 6 2 6 4 3" xfId="19795" xr:uid="{00000000-0005-0000-0000-0000AA510000}"/>
    <cellStyle name="標準 6 2 6 5" xfId="6184" xr:uid="{00000000-0005-0000-0000-0000AB510000}"/>
    <cellStyle name="標準 6 2 6 5 2" xfId="13671" xr:uid="{00000000-0005-0000-0000-0000AC510000}"/>
    <cellStyle name="標準 6 2 6 5 3" xfId="21155" xr:uid="{00000000-0005-0000-0000-0000AD510000}"/>
    <cellStyle name="標準 6 2 6 6" xfId="8229" xr:uid="{00000000-0005-0000-0000-0000AE510000}"/>
    <cellStyle name="標準 6 2 6 7" xfId="15713" xr:uid="{00000000-0005-0000-0000-0000AF510000}"/>
    <cellStyle name="標準 6 2 7" xfId="1436" xr:uid="{00000000-0005-0000-0000-0000B0510000}"/>
    <cellStyle name="標準 6 2 7 2" xfId="8923" xr:uid="{00000000-0005-0000-0000-0000B1510000}"/>
    <cellStyle name="標準 6 2 7 3" xfId="16407" xr:uid="{00000000-0005-0000-0000-0000B2510000}"/>
    <cellStyle name="標準 6 2 8" xfId="2796" xr:uid="{00000000-0005-0000-0000-0000B3510000}"/>
    <cellStyle name="標準 6 2 8 2" xfId="10283" xr:uid="{00000000-0005-0000-0000-0000B4510000}"/>
    <cellStyle name="標準 6 2 8 3" xfId="17767" xr:uid="{00000000-0005-0000-0000-0000B5510000}"/>
    <cellStyle name="標準 6 2 9" xfId="4158" xr:uid="{00000000-0005-0000-0000-0000B6510000}"/>
    <cellStyle name="標準 6 2 9 2" xfId="11645" xr:uid="{00000000-0005-0000-0000-0000B7510000}"/>
    <cellStyle name="標準 6 2 9 3" xfId="19129" xr:uid="{00000000-0005-0000-0000-0000B8510000}"/>
    <cellStyle name="標準 6 3" xfId="81" xr:uid="{00000000-0005-0000-0000-0000B9510000}"/>
    <cellStyle name="標準 6 3 10" xfId="6902" xr:uid="{00000000-0005-0000-0000-0000BA510000}"/>
    <cellStyle name="標準 6 3 10 2" xfId="14388" xr:uid="{00000000-0005-0000-0000-0000BB510000}"/>
    <cellStyle name="標準 6 3 10 3" xfId="21872" xr:uid="{00000000-0005-0000-0000-0000BC510000}"/>
    <cellStyle name="標準 6 3 11" xfId="7581" xr:uid="{00000000-0005-0000-0000-0000BD510000}"/>
    <cellStyle name="標準 6 3 12" xfId="15065" xr:uid="{00000000-0005-0000-0000-0000BE510000}"/>
    <cellStyle name="標準 6 3 2" xfId="173" xr:uid="{00000000-0005-0000-0000-0000BF510000}"/>
    <cellStyle name="標準 6 3 2 10" xfId="7666" xr:uid="{00000000-0005-0000-0000-0000C0510000}"/>
    <cellStyle name="標準 6 3 2 11" xfId="15150" xr:uid="{00000000-0005-0000-0000-0000C1510000}"/>
    <cellStyle name="標準 6 3 2 2" xfId="343" xr:uid="{00000000-0005-0000-0000-0000C2510000}"/>
    <cellStyle name="標準 6 3 2 2 10" xfId="15320" xr:uid="{00000000-0005-0000-0000-0000C3510000}"/>
    <cellStyle name="標準 6 3 2 2 2" xfId="685" xr:uid="{00000000-0005-0000-0000-0000C4510000}"/>
    <cellStyle name="標準 6 3 2 2 2 2" xfId="1363" xr:uid="{00000000-0005-0000-0000-0000C5510000}"/>
    <cellStyle name="標準 6 3 2 2 2 2 2" xfId="2725" xr:uid="{00000000-0005-0000-0000-0000C6510000}"/>
    <cellStyle name="標準 6 3 2 2 2 2 2 2" xfId="10212" xr:uid="{00000000-0005-0000-0000-0000C7510000}"/>
    <cellStyle name="標準 6 3 2 2 2 2 2 3" xfId="17696" xr:uid="{00000000-0005-0000-0000-0000C8510000}"/>
    <cellStyle name="標準 6 3 2 2 2 2 3" xfId="4085" xr:uid="{00000000-0005-0000-0000-0000C9510000}"/>
    <cellStyle name="標準 6 3 2 2 2 2 3 2" xfId="11572" xr:uid="{00000000-0005-0000-0000-0000CA510000}"/>
    <cellStyle name="標準 6 3 2 2 2 2 3 3" xfId="19056" xr:uid="{00000000-0005-0000-0000-0000CB510000}"/>
    <cellStyle name="標準 6 3 2 2 2 2 4" xfId="5447" xr:uid="{00000000-0005-0000-0000-0000CC510000}"/>
    <cellStyle name="標準 6 3 2 2 2 2 4 2" xfId="12934" xr:uid="{00000000-0005-0000-0000-0000CD510000}"/>
    <cellStyle name="標準 6 3 2 2 2 2 4 3" xfId="20418" xr:uid="{00000000-0005-0000-0000-0000CE510000}"/>
    <cellStyle name="標準 6 3 2 2 2 2 5" xfId="6807" xr:uid="{00000000-0005-0000-0000-0000CF510000}"/>
    <cellStyle name="標準 6 3 2 2 2 2 5 2" xfId="14294" xr:uid="{00000000-0005-0000-0000-0000D0510000}"/>
    <cellStyle name="標準 6 3 2 2 2 2 5 3" xfId="21778" xr:uid="{00000000-0005-0000-0000-0000D1510000}"/>
    <cellStyle name="標準 6 3 2 2 2 2 6" xfId="8852" xr:uid="{00000000-0005-0000-0000-0000D2510000}"/>
    <cellStyle name="標準 6 3 2 2 2 2 7" xfId="16336" xr:uid="{00000000-0005-0000-0000-0000D3510000}"/>
    <cellStyle name="標準 6 3 2 2 2 3" xfId="2047" xr:uid="{00000000-0005-0000-0000-0000D4510000}"/>
    <cellStyle name="標準 6 3 2 2 2 3 2" xfId="9534" xr:uid="{00000000-0005-0000-0000-0000D5510000}"/>
    <cellStyle name="標準 6 3 2 2 2 3 3" xfId="17018" xr:uid="{00000000-0005-0000-0000-0000D6510000}"/>
    <cellStyle name="標準 6 3 2 2 2 4" xfId="3407" xr:uid="{00000000-0005-0000-0000-0000D7510000}"/>
    <cellStyle name="標準 6 3 2 2 2 4 2" xfId="10894" xr:uid="{00000000-0005-0000-0000-0000D8510000}"/>
    <cellStyle name="標準 6 3 2 2 2 4 3" xfId="18378" xr:uid="{00000000-0005-0000-0000-0000D9510000}"/>
    <cellStyle name="標準 6 3 2 2 2 5" xfId="4769" xr:uid="{00000000-0005-0000-0000-0000DA510000}"/>
    <cellStyle name="標準 6 3 2 2 2 5 2" xfId="12256" xr:uid="{00000000-0005-0000-0000-0000DB510000}"/>
    <cellStyle name="標準 6 3 2 2 2 5 3" xfId="19740" xr:uid="{00000000-0005-0000-0000-0000DC510000}"/>
    <cellStyle name="標準 6 3 2 2 2 6" xfId="6129" xr:uid="{00000000-0005-0000-0000-0000DD510000}"/>
    <cellStyle name="標準 6 3 2 2 2 6 2" xfId="13616" xr:uid="{00000000-0005-0000-0000-0000DE510000}"/>
    <cellStyle name="標準 6 3 2 2 2 6 3" xfId="21100" xr:uid="{00000000-0005-0000-0000-0000DF510000}"/>
    <cellStyle name="標準 6 3 2 2 2 7" xfId="7495" xr:uid="{00000000-0005-0000-0000-0000E0510000}"/>
    <cellStyle name="標準 6 3 2 2 2 7 2" xfId="14981" xr:uid="{00000000-0005-0000-0000-0000E1510000}"/>
    <cellStyle name="標準 6 3 2 2 2 7 3" xfId="22465" xr:uid="{00000000-0005-0000-0000-0000E2510000}"/>
    <cellStyle name="標準 6 3 2 2 2 8" xfId="8174" xr:uid="{00000000-0005-0000-0000-0000E3510000}"/>
    <cellStyle name="標準 6 3 2 2 2 9" xfId="15658" xr:uid="{00000000-0005-0000-0000-0000E4510000}"/>
    <cellStyle name="標準 6 3 2 2 3" xfId="1025" xr:uid="{00000000-0005-0000-0000-0000E5510000}"/>
    <cellStyle name="標準 6 3 2 2 3 2" xfId="2387" xr:uid="{00000000-0005-0000-0000-0000E6510000}"/>
    <cellStyle name="標準 6 3 2 2 3 2 2" xfId="9874" xr:uid="{00000000-0005-0000-0000-0000E7510000}"/>
    <cellStyle name="標準 6 3 2 2 3 2 3" xfId="17358" xr:uid="{00000000-0005-0000-0000-0000E8510000}"/>
    <cellStyle name="標準 6 3 2 2 3 3" xfId="3747" xr:uid="{00000000-0005-0000-0000-0000E9510000}"/>
    <cellStyle name="標準 6 3 2 2 3 3 2" xfId="11234" xr:uid="{00000000-0005-0000-0000-0000EA510000}"/>
    <cellStyle name="標準 6 3 2 2 3 3 3" xfId="18718" xr:uid="{00000000-0005-0000-0000-0000EB510000}"/>
    <cellStyle name="標準 6 3 2 2 3 4" xfId="5109" xr:uid="{00000000-0005-0000-0000-0000EC510000}"/>
    <cellStyle name="標準 6 3 2 2 3 4 2" xfId="12596" xr:uid="{00000000-0005-0000-0000-0000ED510000}"/>
    <cellStyle name="標準 6 3 2 2 3 4 3" xfId="20080" xr:uid="{00000000-0005-0000-0000-0000EE510000}"/>
    <cellStyle name="標準 6 3 2 2 3 5" xfId="6469" xr:uid="{00000000-0005-0000-0000-0000EF510000}"/>
    <cellStyle name="標準 6 3 2 2 3 5 2" xfId="13956" xr:uid="{00000000-0005-0000-0000-0000F0510000}"/>
    <cellStyle name="標準 6 3 2 2 3 5 3" xfId="21440" xr:uid="{00000000-0005-0000-0000-0000F1510000}"/>
    <cellStyle name="標準 6 3 2 2 3 6" xfId="8514" xr:uid="{00000000-0005-0000-0000-0000F2510000}"/>
    <cellStyle name="標準 6 3 2 2 3 7" xfId="15998" xr:uid="{00000000-0005-0000-0000-0000F3510000}"/>
    <cellStyle name="標準 6 3 2 2 4" xfId="1707" xr:uid="{00000000-0005-0000-0000-0000F4510000}"/>
    <cellStyle name="標準 6 3 2 2 4 2" xfId="9194" xr:uid="{00000000-0005-0000-0000-0000F5510000}"/>
    <cellStyle name="標準 6 3 2 2 4 3" xfId="16678" xr:uid="{00000000-0005-0000-0000-0000F6510000}"/>
    <cellStyle name="標準 6 3 2 2 5" xfId="3067" xr:uid="{00000000-0005-0000-0000-0000F7510000}"/>
    <cellStyle name="標準 6 3 2 2 5 2" xfId="10554" xr:uid="{00000000-0005-0000-0000-0000F8510000}"/>
    <cellStyle name="標準 6 3 2 2 5 3" xfId="18038" xr:uid="{00000000-0005-0000-0000-0000F9510000}"/>
    <cellStyle name="標準 6 3 2 2 6" xfId="4429" xr:uid="{00000000-0005-0000-0000-0000FA510000}"/>
    <cellStyle name="標準 6 3 2 2 6 2" xfId="11916" xr:uid="{00000000-0005-0000-0000-0000FB510000}"/>
    <cellStyle name="標準 6 3 2 2 6 3" xfId="19400" xr:uid="{00000000-0005-0000-0000-0000FC510000}"/>
    <cellStyle name="標準 6 3 2 2 7" xfId="5789" xr:uid="{00000000-0005-0000-0000-0000FD510000}"/>
    <cellStyle name="標準 6 3 2 2 7 2" xfId="13276" xr:uid="{00000000-0005-0000-0000-0000FE510000}"/>
    <cellStyle name="標準 6 3 2 2 7 3" xfId="20760" xr:uid="{00000000-0005-0000-0000-0000FF510000}"/>
    <cellStyle name="標準 6 3 2 2 8" xfId="7157" xr:uid="{00000000-0005-0000-0000-000000520000}"/>
    <cellStyle name="標準 6 3 2 2 8 2" xfId="14643" xr:uid="{00000000-0005-0000-0000-000001520000}"/>
    <cellStyle name="標準 6 3 2 2 8 3" xfId="22127" xr:uid="{00000000-0005-0000-0000-000002520000}"/>
    <cellStyle name="標準 6 3 2 2 9" xfId="7836" xr:uid="{00000000-0005-0000-0000-000003520000}"/>
    <cellStyle name="標準 6 3 2 3" xfId="516" xr:uid="{00000000-0005-0000-0000-000004520000}"/>
    <cellStyle name="標準 6 3 2 3 2" xfId="1194" xr:uid="{00000000-0005-0000-0000-000005520000}"/>
    <cellStyle name="標準 6 3 2 3 2 2" xfId="2556" xr:uid="{00000000-0005-0000-0000-000006520000}"/>
    <cellStyle name="標準 6 3 2 3 2 2 2" xfId="10043" xr:uid="{00000000-0005-0000-0000-000007520000}"/>
    <cellStyle name="標準 6 3 2 3 2 2 3" xfId="17527" xr:uid="{00000000-0005-0000-0000-000008520000}"/>
    <cellStyle name="標準 6 3 2 3 2 3" xfId="3916" xr:uid="{00000000-0005-0000-0000-000009520000}"/>
    <cellStyle name="標準 6 3 2 3 2 3 2" xfId="11403" xr:uid="{00000000-0005-0000-0000-00000A520000}"/>
    <cellStyle name="標準 6 3 2 3 2 3 3" xfId="18887" xr:uid="{00000000-0005-0000-0000-00000B520000}"/>
    <cellStyle name="標準 6 3 2 3 2 4" xfId="5278" xr:uid="{00000000-0005-0000-0000-00000C520000}"/>
    <cellStyle name="標準 6 3 2 3 2 4 2" xfId="12765" xr:uid="{00000000-0005-0000-0000-00000D520000}"/>
    <cellStyle name="標準 6 3 2 3 2 4 3" xfId="20249" xr:uid="{00000000-0005-0000-0000-00000E520000}"/>
    <cellStyle name="標準 6 3 2 3 2 5" xfId="6638" xr:uid="{00000000-0005-0000-0000-00000F520000}"/>
    <cellStyle name="標準 6 3 2 3 2 5 2" xfId="14125" xr:uid="{00000000-0005-0000-0000-000010520000}"/>
    <cellStyle name="標準 6 3 2 3 2 5 3" xfId="21609" xr:uid="{00000000-0005-0000-0000-000011520000}"/>
    <cellStyle name="標準 6 3 2 3 2 6" xfId="8683" xr:uid="{00000000-0005-0000-0000-000012520000}"/>
    <cellStyle name="標準 6 3 2 3 2 7" xfId="16167" xr:uid="{00000000-0005-0000-0000-000013520000}"/>
    <cellStyle name="標準 6 3 2 3 3" xfId="1878" xr:uid="{00000000-0005-0000-0000-000014520000}"/>
    <cellStyle name="標準 6 3 2 3 3 2" xfId="9365" xr:uid="{00000000-0005-0000-0000-000015520000}"/>
    <cellStyle name="標準 6 3 2 3 3 3" xfId="16849" xr:uid="{00000000-0005-0000-0000-000016520000}"/>
    <cellStyle name="標準 6 3 2 3 4" xfId="3238" xr:uid="{00000000-0005-0000-0000-000017520000}"/>
    <cellStyle name="標準 6 3 2 3 4 2" xfId="10725" xr:uid="{00000000-0005-0000-0000-000018520000}"/>
    <cellStyle name="標準 6 3 2 3 4 3" xfId="18209" xr:uid="{00000000-0005-0000-0000-000019520000}"/>
    <cellStyle name="標準 6 3 2 3 5" xfId="4600" xr:uid="{00000000-0005-0000-0000-00001A520000}"/>
    <cellStyle name="標準 6 3 2 3 5 2" xfId="12087" xr:uid="{00000000-0005-0000-0000-00001B520000}"/>
    <cellStyle name="標準 6 3 2 3 5 3" xfId="19571" xr:uid="{00000000-0005-0000-0000-00001C520000}"/>
    <cellStyle name="標準 6 3 2 3 6" xfId="5960" xr:uid="{00000000-0005-0000-0000-00001D520000}"/>
    <cellStyle name="標準 6 3 2 3 6 2" xfId="13447" xr:uid="{00000000-0005-0000-0000-00001E520000}"/>
    <cellStyle name="標準 6 3 2 3 6 3" xfId="20931" xr:uid="{00000000-0005-0000-0000-00001F520000}"/>
    <cellStyle name="標準 6 3 2 3 7" xfId="7326" xr:uid="{00000000-0005-0000-0000-000020520000}"/>
    <cellStyle name="標準 6 3 2 3 7 2" xfId="14812" xr:uid="{00000000-0005-0000-0000-000021520000}"/>
    <cellStyle name="標準 6 3 2 3 7 3" xfId="22296" xr:uid="{00000000-0005-0000-0000-000022520000}"/>
    <cellStyle name="標準 6 3 2 3 8" xfId="8005" xr:uid="{00000000-0005-0000-0000-000023520000}"/>
    <cellStyle name="標準 6 3 2 3 9" xfId="15489" xr:uid="{00000000-0005-0000-0000-000024520000}"/>
    <cellStyle name="標準 6 3 2 4" xfId="855" xr:uid="{00000000-0005-0000-0000-000025520000}"/>
    <cellStyle name="標準 6 3 2 4 2" xfId="2217" xr:uid="{00000000-0005-0000-0000-000026520000}"/>
    <cellStyle name="標準 6 3 2 4 2 2" xfId="9704" xr:uid="{00000000-0005-0000-0000-000027520000}"/>
    <cellStyle name="標準 6 3 2 4 2 3" xfId="17188" xr:uid="{00000000-0005-0000-0000-000028520000}"/>
    <cellStyle name="標準 6 3 2 4 3" xfId="3577" xr:uid="{00000000-0005-0000-0000-000029520000}"/>
    <cellStyle name="標準 6 3 2 4 3 2" xfId="11064" xr:uid="{00000000-0005-0000-0000-00002A520000}"/>
    <cellStyle name="標準 6 3 2 4 3 3" xfId="18548" xr:uid="{00000000-0005-0000-0000-00002B520000}"/>
    <cellStyle name="標準 6 3 2 4 4" xfId="4939" xr:uid="{00000000-0005-0000-0000-00002C520000}"/>
    <cellStyle name="標準 6 3 2 4 4 2" xfId="12426" xr:uid="{00000000-0005-0000-0000-00002D520000}"/>
    <cellStyle name="標準 6 3 2 4 4 3" xfId="19910" xr:uid="{00000000-0005-0000-0000-00002E520000}"/>
    <cellStyle name="標準 6 3 2 4 5" xfId="6299" xr:uid="{00000000-0005-0000-0000-00002F520000}"/>
    <cellStyle name="標準 6 3 2 4 5 2" xfId="13786" xr:uid="{00000000-0005-0000-0000-000030520000}"/>
    <cellStyle name="標準 6 3 2 4 5 3" xfId="21270" xr:uid="{00000000-0005-0000-0000-000031520000}"/>
    <cellStyle name="標準 6 3 2 4 6" xfId="8344" xr:uid="{00000000-0005-0000-0000-000032520000}"/>
    <cellStyle name="標準 6 3 2 4 7" xfId="15828" xr:uid="{00000000-0005-0000-0000-000033520000}"/>
    <cellStyle name="標準 6 3 2 5" xfId="1538" xr:uid="{00000000-0005-0000-0000-000034520000}"/>
    <cellStyle name="標準 6 3 2 5 2" xfId="9025" xr:uid="{00000000-0005-0000-0000-000035520000}"/>
    <cellStyle name="標準 6 3 2 5 3" xfId="16509" xr:uid="{00000000-0005-0000-0000-000036520000}"/>
    <cellStyle name="標準 6 3 2 6" xfId="2898" xr:uid="{00000000-0005-0000-0000-000037520000}"/>
    <cellStyle name="標準 6 3 2 6 2" xfId="10385" xr:uid="{00000000-0005-0000-0000-000038520000}"/>
    <cellStyle name="標準 6 3 2 6 3" xfId="17869" xr:uid="{00000000-0005-0000-0000-000039520000}"/>
    <cellStyle name="標準 6 3 2 7" xfId="4260" xr:uid="{00000000-0005-0000-0000-00003A520000}"/>
    <cellStyle name="標準 6 3 2 7 2" xfId="11747" xr:uid="{00000000-0005-0000-0000-00003B520000}"/>
    <cellStyle name="標準 6 3 2 7 3" xfId="19231" xr:uid="{00000000-0005-0000-0000-00003C520000}"/>
    <cellStyle name="標準 6 3 2 8" xfId="5620" xr:uid="{00000000-0005-0000-0000-00003D520000}"/>
    <cellStyle name="標準 6 3 2 8 2" xfId="13107" xr:uid="{00000000-0005-0000-0000-00003E520000}"/>
    <cellStyle name="標準 6 3 2 8 3" xfId="20591" xr:uid="{00000000-0005-0000-0000-00003F520000}"/>
    <cellStyle name="標準 6 3 2 9" xfId="6987" xr:uid="{00000000-0005-0000-0000-000040520000}"/>
    <cellStyle name="標準 6 3 2 9 2" xfId="14473" xr:uid="{00000000-0005-0000-0000-000041520000}"/>
    <cellStyle name="標準 6 3 2 9 3" xfId="21957" xr:uid="{00000000-0005-0000-0000-000042520000}"/>
    <cellStyle name="標準 6 3 3" xfId="258" xr:uid="{00000000-0005-0000-0000-000043520000}"/>
    <cellStyle name="標準 6 3 3 10" xfId="15235" xr:uid="{00000000-0005-0000-0000-000044520000}"/>
    <cellStyle name="標準 6 3 3 2" xfId="600" xr:uid="{00000000-0005-0000-0000-000045520000}"/>
    <cellStyle name="標準 6 3 3 2 2" xfId="1278" xr:uid="{00000000-0005-0000-0000-000046520000}"/>
    <cellStyle name="標準 6 3 3 2 2 2" xfId="2640" xr:uid="{00000000-0005-0000-0000-000047520000}"/>
    <cellStyle name="標準 6 3 3 2 2 2 2" xfId="10127" xr:uid="{00000000-0005-0000-0000-000048520000}"/>
    <cellStyle name="標準 6 3 3 2 2 2 3" xfId="17611" xr:uid="{00000000-0005-0000-0000-000049520000}"/>
    <cellStyle name="標準 6 3 3 2 2 3" xfId="4000" xr:uid="{00000000-0005-0000-0000-00004A520000}"/>
    <cellStyle name="標準 6 3 3 2 2 3 2" xfId="11487" xr:uid="{00000000-0005-0000-0000-00004B520000}"/>
    <cellStyle name="標準 6 3 3 2 2 3 3" xfId="18971" xr:uid="{00000000-0005-0000-0000-00004C520000}"/>
    <cellStyle name="標準 6 3 3 2 2 4" xfId="5362" xr:uid="{00000000-0005-0000-0000-00004D520000}"/>
    <cellStyle name="標準 6 3 3 2 2 4 2" xfId="12849" xr:uid="{00000000-0005-0000-0000-00004E520000}"/>
    <cellStyle name="標準 6 3 3 2 2 4 3" xfId="20333" xr:uid="{00000000-0005-0000-0000-00004F520000}"/>
    <cellStyle name="標準 6 3 3 2 2 5" xfId="6722" xr:uid="{00000000-0005-0000-0000-000050520000}"/>
    <cellStyle name="標準 6 3 3 2 2 5 2" xfId="14209" xr:uid="{00000000-0005-0000-0000-000051520000}"/>
    <cellStyle name="標準 6 3 3 2 2 5 3" xfId="21693" xr:uid="{00000000-0005-0000-0000-000052520000}"/>
    <cellStyle name="標準 6 3 3 2 2 6" xfId="8767" xr:uid="{00000000-0005-0000-0000-000053520000}"/>
    <cellStyle name="標準 6 3 3 2 2 7" xfId="16251" xr:uid="{00000000-0005-0000-0000-000054520000}"/>
    <cellStyle name="標準 6 3 3 2 3" xfId="1962" xr:uid="{00000000-0005-0000-0000-000055520000}"/>
    <cellStyle name="標準 6 3 3 2 3 2" xfId="9449" xr:uid="{00000000-0005-0000-0000-000056520000}"/>
    <cellStyle name="標準 6 3 3 2 3 3" xfId="16933" xr:uid="{00000000-0005-0000-0000-000057520000}"/>
    <cellStyle name="標準 6 3 3 2 4" xfId="3322" xr:uid="{00000000-0005-0000-0000-000058520000}"/>
    <cellStyle name="標準 6 3 3 2 4 2" xfId="10809" xr:uid="{00000000-0005-0000-0000-000059520000}"/>
    <cellStyle name="標準 6 3 3 2 4 3" xfId="18293" xr:uid="{00000000-0005-0000-0000-00005A520000}"/>
    <cellStyle name="標準 6 3 3 2 5" xfId="4684" xr:uid="{00000000-0005-0000-0000-00005B520000}"/>
    <cellStyle name="標準 6 3 3 2 5 2" xfId="12171" xr:uid="{00000000-0005-0000-0000-00005C520000}"/>
    <cellStyle name="標準 6 3 3 2 5 3" xfId="19655" xr:uid="{00000000-0005-0000-0000-00005D520000}"/>
    <cellStyle name="標準 6 3 3 2 6" xfId="6044" xr:uid="{00000000-0005-0000-0000-00005E520000}"/>
    <cellStyle name="標準 6 3 3 2 6 2" xfId="13531" xr:uid="{00000000-0005-0000-0000-00005F520000}"/>
    <cellStyle name="標準 6 3 3 2 6 3" xfId="21015" xr:uid="{00000000-0005-0000-0000-000060520000}"/>
    <cellStyle name="標準 6 3 3 2 7" xfId="7410" xr:uid="{00000000-0005-0000-0000-000061520000}"/>
    <cellStyle name="標準 6 3 3 2 7 2" xfId="14896" xr:uid="{00000000-0005-0000-0000-000062520000}"/>
    <cellStyle name="標準 6 3 3 2 7 3" xfId="22380" xr:uid="{00000000-0005-0000-0000-000063520000}"/>
    <cellStyle name="標準 6 3 3 2 8" xfId="8089" xr:uid="{00000000-0005-0000-0000-000064520000}"/>
    <cellStyle name="標準 6 3 3 2 9" xfId="15573" xr:uid="{00000000-0005-0000-0000-000065520000}"/>
    <cellStyle name="標準 6 3 3 3" xfId="940" xr:uid="{00000000-0005-0000-0000-000066520000}"/>
    <cellStyle name="標準 6 3 3 3 2" xfId="2302" xr:uid="{00000000-0005-0000-0000-000067520000}"/>
    <cellStyle name="標準 6 3 3 3 2 2" xfId="9789" xr:uid="{00000000-0005-0000-0000-000068520000}"/>
    <cellStyle name="標準 6 3 3 3 2 3" xfId="17273" xr:uid="{00000000-0005-0000-0000-000069520000}"/>
    <cellStyle name="標準 6 3 3 3 3" xfId="3662" xr:uid="{00000000-0005-0000-0000-00006A520000}"/>
    <cellStyle name="標準 6 3 3 3 3 2" xfId="11149" xr:uid="{00000000-0005-0000-0000-00006B520000}"/>
    <cellStyle name="標準 6 3 3 3 3 3" xfId="18633" xr:uid="{00000000-0005-0000-0000-00006C520000}"/>
    <cellStyle name="標準 6 3 3 3 4" xfId="5024" xr:uid="{00000000-0005-0000-0000-00006D520000}"/>
    <cellStyle name="標準 6 3 3 3 4 2" xfId="12511" xr:uid="{00000000-0005-0000-0000-00006E520000}"/>
    <cellStyle name="標準 6 3 3 3 4 3" xfId="19995" xr:uid="{00000000-0005-0000-0000-00006F520000}"/>
    <cellStyle name="標準 6 3 3 3 5" xfId="6384" xr:uid="{00000000-0005-0000-0000-000070520000}"/>
    <cellStyle name="標準 6 3 3 3 5 2" xfId="13871" xr:uid="{00000000-0005-0000-0000-000071520000}"/>
    <cellStyle name="標準 6 3 3 3 5 3" xfId="21355" xr:uid="{00000000-0005-0000-0000-000072520000}"/>
    <cellStyle name="標準 6 3 3 3 6" xfId="8429" xr:uid="{00000000-0005-0000-0000-000073520000}"/>
    <cellStyle name="標準 6 3 3 3 7" xfId="15913" xr:uid="{00000000-0005-0000-0000-000074520000}"/>
    <cellStyle name="標準 6 3 3 4" xfId="1622" xr:uid="{00000000-0005-0000-0000-000075520000}"/>
    <cellStyle name="標準 6 3 3 4 2" xfId="9109" xr:uid="{00000000-0005-0000-0000-000076520000}"/>
    <cellStyle name="標準 6 3 3 4 3" xfId="16593" xr:uid="{00000000-0005-0000-0000-000077520000}"/>
    <cellStyle name="標準 6 3 3 5" xfId="2982" xr:uid="{00000000-0005-0000-0000-000078520000}"/>
    <cellStyle name="標準 6 3 3 5 2" xfId="10469" xr:uid="{00000000-0005-0000-0000-000079520000}"/>
    <cellStyle name="標準 6 3 3 5 3" xfId="17953" xr:uid="{00000000-0005-0000-0000-00007A520000}"/>
    <cellStyle name="標準 6 3 3 6" xfId="4344" xr:uid="{00000000-0005-0000-0000-00007B520000}"/>
    <cellStyle name="標準 6 3 3 6 2" xfId="11831" xr:uid="{00000000-0005-0000-0000-00007C520000}"/>
    <cellStyle name="標準 6 3 3 6 3" xfId="19315" xr:uid="{00000000-0005-0000-0000-00007D520000}"/>
    <cellStyle name="標準 6 3 3 7" xfId="5704" xr:uid="{00000000-0005-0000-0000-00007E520000}"/>
    <cellStyle name="標準 6 3 3 7 2" xfId="13191" xr:uid="{00000000-0005-0000-0000-00007F520000}"/>
    <cellStyle name="標準 6 3 3 7 3" xfId="20675" xr:uid="{00000000-0005-0000-0000-000080520000}"/>
    <cellStyle name="標準 6 3 3 8" xfId="7072" xr:uid="{00000000-0005-0000-0000-000081520000}"/>
    <cellStyle name="標準 6 3 3 8 2" xfId="14558" xr:uid="{00000000-0005-0000-0000-000082520000}"/>
    <cellStyle name="標準 6 3 3 8 3" xfId="22042" xr:uid="{00000000-0005-0000-0000-000083520000}"/>
    <cellStyle name="標準 6 3 3 9" xfId="7751" xr:uid="{00000000-0005-0000-0000-000084520000}"/>
    <cellStyle name="標準 6 3 4" xfId="431" xr:uid="{00000000-0005-0000-0000-000085520000}"/>
    <cellStyle name="標準 6 3 4 2" xfId="1109" xr:uid="{00000000-0005-0000-0000-000086520000}"/>
    <cellStyle name="標準 6 3 4 2 2" xfId="2471" xr:uid="{00000000-0005-0000-0000-000087520000}"/>
    <cellStyle name="標準 6 3 4 2 2 2" xfId="9958" xr:uid="{00000000-0005-0000-0000-000088520000}"/>
    <cellStyle name="標準 6 3 4 2 2 3" xfId="17442" xr:uid="{00000000-0005-0000-0000-000089520000}"/>
    <cellStyle name="標準 6 3 4 2 3" xfId="3831" xr:uid="{00000000-0005-0000-0000-00008A520000}"/>
    <cellStyle name="標準 6 3 4 2 3 2" xfId="11318" xr:uid="{00000000-0005-0000-0000-00008B520000}"/>
    <cellStyle name="標準 6 3 4 2 3 3" xfId="18802" xr:uid="{00000000-0005-0000-0000-00008C520000}"/>
    <cellStyle name="標準 6 3 4 2 4" xfId="5193" xr:uid="{00000000-0005-0000-0000-00008D520000}"/>
    <cellStyle name="標準 6 3 4 2 4 2" xfId="12680" xr:uid="{00000000-0005-0000-0000-00008E520000}"/>
    <cellStyle name="標準 6 3 4 2 4 3" xfId="20164" xr:uid="{00000000-0005-0000-0000-00008F520000}"/>
    <cellStyle name="標準 6 3 4 2 5" xfId="6553" xr:uid="{00000000-0005-0000-0000-000090520000}"/>
    <cellStyle name="標準 6 3 4 2 5 2" xfId="14040" xr:uid="{00000000-0005-0000-0000-000091520000}"/>
    <cellStyle name="標準 6 3 4 2 5 3" xfId="21524" xr:uid="{00000000-0005-0000-0000-000092520000}"/>
    <cellStyle name="標準 6 3 4 2 6" xfId="8598" xr:uid="{00000000-0005-0000-0000-000093520000}"/>
    <cellStyle name="標準 6 3 4 2 7" xfId="16082" xr:uid="{00000000-0005-0000-0000-000094520000}"/>
    <cellStyle name="標準 6 3 4 3" xfId="1793" xr:uid="{00000000-0005-0000-0000-000095520000}"/>
    <cellStyle name="標準 6 3 4 3 2" xfId="9280" xr:uid="{00000000-0005-0000-0000-000096520000}"/>
    <cellStyle name="標準 6 3 4 3 3" xfId="16764" xr:uid="{00000000-0005-0000-0000-000097520000}"/>
    <cellStyle name="標準 6 3 4 4" xfId="3153" xr:uid="{00000000-0005-0000-0000-000098520000}"/>
    <cellStyle name="標準 6 3 4 4 2" xfId="10640" xr:uid="{00000000-0005-0000-0000-000099520000}"/>
    <cellStyle name="標準 6 3 4 4 3" xfId="18124" xr:uid="{00000000-0005-0000-0000-00009A520000}"/>
    <cellStyle name="標準 6 3 4 5" xfId="4515" xr:uid="{00000000-0005-0000-0000-00009B520000}"/>
    <cellStyle name="標準 6 3 4 5 2" xfId="12002" xr:uid="{00000000-0005-0000-0000-00009C520000}"/>
    <cellStyle name="標準 6 3 4 5 3" xfId="19486" xr:uid="{00000000-0005-0000-0000-00009D520000}"/>
    <cellStyle name="標準 6 3 4 6" xfId="5875" xr:uid="{00000000-0005-0000-0000-00009E520000}"/>
    <cellStyle name="標準 6 3 4 6 2" xfId="13362" xr:uid="{00000000-0005-0000-0000-00009F520000}"/>
    <cellStyle name="標準 6 3 4 6 3" xfId="20846" xr:uid="{00000000-0005-0000-0000-0000A0520000}"/>
    <cellStyle name="標準 6 3 4 7" xfId="7241" xr:uid="{00000000-0005-0000-0000-0000A1520000}"/>
    <cellStyle name="標準 6 3 4 7 2" xfId="14727" xr:uid="{00000000-0005-0000-0000-0000A2520000}"/>
    <cellStyle name="標準 6 3 4 7 3" xfId="22211" xr:uid="{00000000-0005-0000-0000-0000A3520000}"/>
    <cellStyle name="標準 6 3 4 8" xfId="7920" xr:uid="{00000000-0005-0000-0000-0000A4520000}"/>
    <cellStyle name="標準 6 3 4 9" xfId="15404" xr:uid="{00000000-0005-0000-0000-0000A5520000}"/>
    <cellStyle name="標準 6 3 5" xfId="770" xr:uid="{00000000-0005-0000-0000-0000A6520000}"/>
    <cellStyle name="標準 6 3 5 2" xfId="2132" xr:uid="{00000000-0005-0000-0000-0000A7520000}"/>
    <cellStyle name="標準 6 3 5 2 2" xfId="9619" xr:uid="{00000000-0005-0000-0000-0000A8520000}"/>
    <cellStyle name="標準 6 3 5 2 3" xfId="17103" xr:uid="{00000000-0005-0000-0000-0000A9520000}"/>
    <cellStyle name="標準 6 3 5 3" xfId="3492" xr:uid="{00000000-0005-0000-0000-0000AA520000}"/>
    <cellStyle name="標準 6 3 5 3 2" xfId="10979" xr:uid="{00000000-0005-0000-0000-0000AB520000}"/>
    <cellStyle name="標準 6 3 5 3 3" xfId="18463" xr:uid="{00000000-0005-0000-0000-0000AC520000}"/>
    <cellStyle name="標準 6 3 5 4" xfId="4854" xr:uid="{00000000-0005-0000-0000-0000AD520000}"/>
    <cellStyle name="標準 6 3 5 4 2" xfId="12341" xr:uid="{00000000-0005-0000-0000-0000AE520000}"/>
    <cellStyle name="標準 6 3 5 4 3" xfId="19825" xr:uid="{00000000-0005-0000-0000-0000AF520000}"/>
    <cellStyle name="標準 6 3 5 5" xfId="6214" xr:uid="{00000000-0005-0000-0000-0000B0520000}"/>
    <cellStyle name="標準 6 3 5 5 2" xfId="13701" xr:uid="{00000000-0005-0000-0000-0000B1520000}"/>
    <cellStyle name="標準 6 3 5 5 3" xfId="21185" xr:uid="{00000000-0005-0000-0000-0000B2520000}"/>
    <cellStyle name="標準 6 3 5 6" xfId="8259" xr:uid="{00000000-0005-0000-0000-0000B3520000}"/>
    <cellStyle name="標準 6 3 5 7" xfId="15743" xr:uid="{00000000-0005-0000-0000-0000B4520000}"/>
    <cellStyle name="標準 6 3 6" xfId="1454" xr:uid="{00000000-0005-0000-0000-0000B5520000}"/>
    <cellStyle name="標準 6 3 6 2" xfId="8941" xr:uid="{00000000-0005-0000-0000-0000B6520000}"/>
    <cellStyle name="標準 6 3 6 3" xfId="16425" xr:uid="{00000000-0005-0000-0000-0000B7520000}"/>
    <cellStyle name="標準 6 3 7" xfId="2814" xr:uid="{00000000-0005-0000-0000-0000B8520000}"/>
    <cellStyle name="標準 6 3 7 2" xfId="10301" xr:uid="{00000000-0005-0000-0000-0000B9520000}"/>
    <cellStyle name="標準 6 3 7 3" xfId="17785" xr:uid="{00000000-0005-0000-0000-0000BA520000}"/>
    <cellStyle name="標準 6 3 8" xfId="4176" xr:uid="{00000000-0005-0000-0000-0000BB520000}"/>
    <cellStyle name="標準 6 3 8 2" xfId="11663" xr:uid="{00000000-0005-0000-0000-0000BC520000}"/>
    <cellStyle name="標準 6 3 8 3" xfId="19147" xr:uid="{00000000-0005-0000-0000-0000BD520000}"/>
    <cellStyle name="標準 6 3 9" xfId="5536" xr:uid="{00000000-0005-0000-0000-0000BE520000}"/>
    <cellStyle name="標準 6 3 9 2" xfId="13023" xr:uid="{00000000-0005-0000-0000-0000BF520000}"/>
    <cellStyle name="標準 6 3 9 3" xfId="20507" xr:uid="{00000000-0005-0000-0000-0000C0520000}"/>
    <cellStyle name="標準 6 4" xfId="126" xr:uid="{00000000-0005-0000-0000-0000C1520000}"/>
    <cellStyle name="標準 6 4 10" xfId="7619" xr:uid="{00000000-0005-0000-0000-0000C2520000}"/>
    <cellStyle name="標準 6 4 11" xfId="15103" xr:uid="{00000000-0005-0000-0000-0000C3520000}"/>
    <cellStyle name="標準 6 4 2" xfId="296" xr:uid="{00000000-0005-0000-0000-0000C4520000}"/>
    <cellStyle name="標準 6 4 2 10" xfId="15273" xr:uid="{00000000-0005-0000-0000-0000C5520000}"/>
    <cellStyle name="標準 6 4 2 2" xfId="638" xr:uid="{00000000-0005-0000-0000-0000C6520000}"/>
    <cellStyle name="標準 6 4 2 2 2" xfId="1316" xr:uid="{00000000-0005-0000-0000-0000C7520000}"/>
    <cellStyle name="標準 6 4 2 2 2 2" xfId="2678" xr:uid="{00000000-0005-0000-0000-0000C8520000}"/>
    <cellStyle name="標準 6 4 2 2 2 2 2" xfId="10165" xr:uid="{00000000-0005-0000-0000-0000C9520000}"/>
    <cellStyle name="標準 6 4 2 2 2 2 3" xfId="17649" xr:uid="{00000000-0005-0000-0000-0000CA520000}"/>
    <cellStyle name="標準 6 4 2 2 2 3" xfId="4038" xr:uid="{00000000-0005-0000-0000-0000CB520000}"/>
    <cellStyle name="標準 6 4 2 2 2 3 2" xfId="11525" xr:uid="{00000000-0005-0000-0000-0000CC520000}"/>
    <cellStyle name="標準 6 4 2 2 2 3 3" xfId="19009" xr:uid="{00000000-0005-0000-0000-0000CD520000}"/>
    <cellStyle name="標準 6 4 2 2 2 4" xfId="5400" xr:uid="{00000000-0005-0000-0000-0000CE520000}"/>
    <cellStyle name="標準 6 4 2 2 2 4 2" xfId="12887" xr:uid="{00000000-0005-0000-0000-0000CF520000}"/>
    <cellStyle name="標準 6 4 2 2 2 4 3" xfId="20371" xr:uid="{00000000-0005-0000-0000-0000D0520000}"/>
    <cellStyle name="標準 6 4 2 2 2 5" xfId="6760" xr:uid="{00000000-0005-0000-0000-0000D1520000}"/>
    <cellStyle name="標準 6 4 2 2 2 5 2" xfId="14247" xr:uid="{00000000-0005-0000-0000-0000D2520000}"/>
    <cellStyle name="標準 6 4 2 2 2 5 3" xfId="21731" xr:uid="{00000000-0005-0000-0000-0000D3520000}"/>
    <cellStyle name="標準 6 4 2 2 2 6" xfId="8805" xr:uid="{00000000-0005-0000-0000-0000D4520000}"/>
    <cellStyle name="標準 6 4 2 2 2 7" xfId="16289" xr:uid="{00000000-0005-0000-0000-0000D5520000}"/>
    <cellStyle name="標準 6 4 2 2 3" xfId="2000" xr:uid="{00000000-0005-0000-0000-0000D6520000}"/>
    <cellStyle name="標準 6 4 2 2 3 2" xfId="9487" xr:uid="{00000000-0005-0000-0000-0000D7520000}"/>
    <cellStyle name="標準 6 4 2 2 3 3" xfId="16971" xr:uid="{00000000-0005-0000-0000-0000D8520000}"/>
    <cellStyle name="標準 6 4 2 2 4" xfId="3360" xr:uid="{00000000-0005-0000-0000-0000D9520000}"/>
    <cellStyle name="標準 6 4 2 2 4 2" xfId="10847" xr:uid="{00000000-0005-0000-0000-0000DA520000}"/>
    <cellStyle name="標準 6 4 2 2 4 3" xfId="18331" xr:uid="{00000000-0005-0000-0000-0000DB520000}"/>
    <cellStyle name="標準 6 4 2 2 5" xfId="4722" xr:uid="{00000000-0005-0000-0000-0000DC520000}"/>
    <cellStyle name="標準 6 4 2 2 5 2" xfId="12209" xr:uid="{00000000-0005-0000-0000-0000DD520000}"/>
    <cellStyle name="標準 6 4 2 2 5 3" xfId="19693" xr:uid="{00000000-0005-0000-0000-0000DE520000}"/>
    <cellStyle name="標準 6 4 2 2 6" xfId="6082" xr:uid="{00000000-0005-0000-0000-0000DF520000}"/>
    <cellStyle name="標準 6 4 2 2 6 2" xfId="13569" xr:uid="{00000000-0005-0000-0000-0000E0520000}"/>
    <cellStyle name="標準 6 4 2 2 6 3" xfId="21053" xr:uid="{00000000-0005-0000-0000-0000E1520000}"/>
    <cellStyle name="標準 6 4 2 2 7" xfId="7448" xr:uid="{00000000-0005-0000-0000-0000E2520000}"/>
    <cellStyle name="標準 6 4 2 2 7 2" xfId="14934" xr:uid="{00000000-0005-0000-0000-0000E3520000}"/>
    <cellStyle name="標準 6 4 2 2 7 3" xfId="22418" xr:uid="{00000000-0005-0000-0000-0000E4520000}"/>
    <cellStyle name="標準 6 4 2 2 8" xfId="8127" xr:uid="{00000000-0005-0000-0000-0000E5520000}"/>
    <cellStyle name="標準 6 4 2 2 9" xfId="15611" xr:uid="{00000000-0005-0000-0000-0000E6520000}"/>
    <cellStyle name="標準 6 4 2 3" xfId="978" xr:uid="{00000000-0005-0000-0000-0000E7520000}"/>
    <cellStyle name="標準 6 4 2 3 2" xfId="2340" xr:uid="{00000000-0005-0000-0000-0000E8520000}"/>
    <cellStyle name="標準 6 4 2 3 2 2" xfId="9827" xr:uid="{00000000-0005-0000-0000-0000E9520000}"/>
    <cellStyle name="標準 6 4 2 3 2 3" xfId="17311" xr:uid="{00000000-0005-0000-0000-0000EA520000}"/>
    <cellStyle name="標準 6 4 2 3 3" xfId="3700" xr:uid="{00000000-0005-0000-0000-0000EB520000}"/>
    <cellStyle name="標準 6 4 2 3 3 2" xfId="11187" xr:uid="{00000000-0005-0000-0000-0000EC520000}"/>
    <cellStyle name="標準 6 4 2 3 3 3" xfId="18671" xr:uid="{00000000-0005-0000-0000-0000ED520000}"/>
    <cellStyle name="標準 6 4 2 3 4" xfId="5062" xr:uid="{00000000-0005-0000-0000-0000EE520000}"/>
    <cellStyle name="標準 6 4 2 3 4 2" xfId="12549" xr:uid="{00000000-0005-0000-0000-0000EF520000}"/>
    <cellStyle name="標準 6 4 2 3 4 3" xfId="20033" xr:uid="{00000000-0005-0000-0000-0000F0520000}"/>
    <cellStyle name="標準 6 4 2 3 5" xfId="6422" xr:uid="{00000000-0005-0000-0000-0000F1520000}"/>
    <cellStyle name="標準 6 4 2 3 5 2" xfId="13909" xr:uid="{00000000-0005-0000-0000-0000F2520000}"/>
    <cellStyle name="標準 6 4 2 3 5 3" xfId="21393" xr:uid="{00000000-0005-0000-0000-0000F3520000}"/>
    <cellStyle name="標準 6 4 2 3 6" xfId="8467" xr:uid="{00000000-0005-0000-0000-0000F4520000}"/>
    <cellStyle name="標準 6 4 2 3 7" xfId="15951" xr:uid="{00000000-0005-0000-0000-0000F5520000}"/>
    <cellStyle name="標準 6 4 2 4" xfId="1660" xr:uid="{00000000-0005-0000-0000-0000F6520000}"/>
    <cellStyle name="標準 6 4 2 4 2" xfId="9147" xr:uid="{00000000-0005-0000-0000-0000F7520000}"/>
    <cellStyle name="標準 6 4 2 4 3" xfId="16631" xr:uid="{00000000-0005-0000-0000-0000F8520000}"/>
    <cellStyle name="標準 6 4 2 5" xfId="3020" xr:uid="{00000000-0005-0000-0000-0000F9520000}"/>
    <cellStyle name="標準 6 4 2 5 2" xfId="10507" xr:uid="{00000000-0005-0000-0000-0000FA520000}"/>
    <cellStyle name="標準 6 4 2 5 3" xfId="17991" xr:uid="{00000000-0005-0000-0000-0000FB520000}"/>
    <cellStyle name="標準 6 4 2 6" xfId="4382" xr:uid="{00000000-0005-0000-0000-0000FC520000}"/>
    <cellStyle name="標準 6 4 2 6 2" xfId="11869" xr:uid="{00000000-0005-0000-0000-0000FD520000}"/>
    <cellStyle name="標準 6 4 2 6 3" xfId="19353" xr:uid="{00000000-0005-0000-0000-0000FE520000}"/>
    <cellStyle name="標準 6 4 2 7" xfId="5742" xr:uid="{00000000-0005-0000-0000-0000FF520000}"/>
    <cellStyle name="標準 6 4 2 7 2" xfId="13229" xr:uid="{00000000-0005-0000-0000-000000530000}"/>
    <cellStyle name="標準 6 4 2 7 3" xfId="20713" xr:uid="{00000000-0005-0000-0000-000001530000}"/>
    <cellStyle name="標準 6 4 2 8" xfId="7110" xr:uid="{00000000-0005-0000-0000-000002530000}"/>
    <cellStyle name="標準 6 4 2 8 2" xfId="14596" xr:uid="{00000000-0005-0000-0000-000003530000}"/>
    <cellStyle name="標準 6 4 2 8 3" xfId="22080" xr:uid="{00000000-0005-0000-0000-000004530000}"/>
    <cellStyle name="標準 6 4 2 9" xfId="7789" xr:uid="{00000000-0005-0000-0000-000005530000}"/>
    <cellStyle name="標準 6 4 3" xfId="469" xr:uid="{00000000-0005-0000-0000-000006530000}"/>
    <cellStyle name="標準 6 4 3 2" xfId="1147" xr:uid="{00000000-0005-0000-0000-000007530000}"/>
    <cellStyle name="標準 6 4 3 2 2" xfId="2509" xr:uid="{00000000-0005-0000-0000-000008530000}"/>
    <cellStyle name="標準 6 4 3 2 2 2" xfId="9996" xr:uid="{00000000-0005-0000-0000-000009530000}"/>
    <cellStyle name="標準 6 4 3 2 2 3" xfId="17480" xr:uid="{00000000-0005-0000-0000-00000A530000}"/>
    <cellStyle name="標準 6 4 3 2 3" xfId="3869" xr:uid="{00000000-0005-0000-0000-00000B530000}"/>
    <cellStyle name="標準 6 4 3 2 3 2" xfId="11356" xr:uid="{00000000-0005-0000-0000-00000C530000}"/>
    <cellStyle name="標準 6 4 3 2 3 3" xfId="18840" xr:uid="{00000000-0005-0000-0000-00000D530000}"/>
    <cellStyle name="標準 6 4 3 2 4" xfId="5231" xr:uid="{00000000-0005-0000-0000-00000E530000}"/>
    <cellStyle name="標準 6 4 3 2 4 2" xfId="12718" xr:uid="{00000000-0005-0000-0000-00000F530000}"/>
    <cellStyle name="標準 6 4 3 2 4 3" xfId="20202" xr:uid="{00000000-0005-0000-0000-000010530000}"/>
    <cellStyle name="標準 6 4 3 2 5" xfId="6591" xr:uid="{00000000-0005-0000-0000-000011530000}"/>
    <cellStyle name="標準 6 4 3 2 5 2" xfId="14078" xr:uid="{00000000-0005-0000-0000-000012530000}"/>
    <cellStyle name="標準 6 4 3 2 5 3" xfId="21562" xr:uid="{00000000-0005-0000-0000-000013530000}"/>
    <cellStyle name="標準 6 4 3 2 6" xfId="8636" xr:uid="{00000000-0005-0000-0000-000014530000}"/>
    <cellStyle name="標準 6 4 3 2 7" xfId="16120" xr:uid="{00000000-0005-0000-0000-000015530000}"/>
    <cellStyle name="標準 6 4 3 3" xfId="1831" xr:uid="{00000000-0005-0000-0000-000016530000}"/>
    <cellStyle name="標準 6 4 3 3 2" xfId="9318" xr:uid="{00000000-0005-0000-0000-000017530000}"/>
    <cellStyle name="標準 6 4 3 3 3" xfId="16802" xr:uid="{00000000-0005-0000-0000-000018530000}"/>
    <cellStyle name="標準 6 4 3 4" xfId="3191" xr:uid="{00000000-0005-0000-0000-000019530000}"/>
    <cellStyle name="標準 6 4 3 4 2" xfId="10678" xr:uid="{00000000-0005-0000-0000-00001A530000}"/>
    <cellStyle name="標準 6 4 3 4 3" xfId="18162" xr:uid="{00000000-0005-0000-0000-00001B530000}"/>
    <cellStyle name="標準 6 4 3 5" xfId="4553" xr:uid="{00000000-0005-0000-0000-00001C530000}"/>
    <cellStyle name="標準 6 4 3 5 2" xfId="12040" xr:uid="{00000000-0005-0000-0000-00001D530000}"/>
    <cellStyle name="標準 6 4 3 5 3" xfId="19524" xr:uid="{00000000-0005-0000-0000-00001E530000}"/>
    <cellStyle name="標準 6 4 3 6" xfId="5913" xr:uid="{00000000-0005-0000-0000-00001F530000}"/>
    <cellStyle name="標準 6 4 3 6 2" xfId="13400" xr:uid="{00000000-0005-0000-0000-000020530000}"/>
    <cellStyle name="標準 6 4 3 6 3" xfId="20884" xr:uid="{00000000-0005-0000-0000-000021530000}"/>
    <cellStyle name="標準 6 4 3 7" xfId="7279" xr:uid="{00000000-0005-0000-0000-000022530000}"/>
    <cellStyle name="標準 6 4 3 7 2" xfId="14765" xr:uid="{00000000-0005-0000-0000-000023530000}"/>
    <cellStyle name="標準 6 4 3 7 3" xfId="22249" xr:uid="{00000000-0005-0000-0000-000024530000}"/>
    <cellStyle name="標準 6 4 3 8" xfId="7958" xr:uid="{00000000-0005-0000-0000-000025530000}"/>
    <cellStyle name="標準 6 4 3 9" xfId="15442" xr:uid="{00000000-0005-0000-0000-000026530000}"/>
    <cellStyle name="標準 6 4 4" xfId="808" xr:uid="{00000000-0005-0000-0000-000027530000}"/>
    <cellStyle name="標準 6 4 4 2" xfId="2170" xr:uid="{00000000-0005-0000-0000-000028530000}"/>
    <cellStyle name="標準 6 4 4 2 2" xfId="9657" xr:uid="{00000000-0005-0000-0000-000029530000}"/>
    <cellStyle name="標準 6 4 4 2 3" xfId="17141" xr:uid="{00000000-0005-0000-0000-00002A530000}"/>
    <cellStyle name="標準 6 4 4 3" xfId="3530" xr:uid="{00000000-0005-0000-0000-00002B530000}"/>
    <cellStyle name="標準 6 4 4 3 2" xfId="11017" xr:uid="{00000000-0005-0000-0000-00002C530000}"/>
    <cellStyle name="標準 6 4 4 3 3" xfId="18501" xr:uid="{00000000-0005-0000-0000-00002D530000}"/>
    <cellStyle name="標準 6 4 4 4" xfId="4892" xr:uid="{00000000-0005-0000-0000-00002E530000}"/>
    <cellStyle name="標準 6 4 4 4 2" xfId="12379" xr:uid="{00000000-0005-0000-0000-00002F530000}"/>
    <cellStyle name="標準 6 4 4 4 3" xfId="19863" xr:uid="{00000000-0005-0000-0000-000030530000}"/>
    <cellStyle name="標準 6 4 4 5" xfId="6252" xr:uid="{00000000-0005-0000-0000-000031530000}"/>
    <cellStyle name="標準 6 4 4 5 2" xfId="13739" xr:uid="{00000000-0005-0000-0000-000032530000}"/>
    <cellStyle name="標準 6 4 4 5 3" xfId="21223" xr:uid="{00000000-0005-0000-0000-000033530000}"/>
    <cellStyle name="標準 6 4 4 6" xfId="8297" xr:uid="{00000000-0005-0000-0000-000034530000}"/>
    <cellStyle name="標準 6 4 4 7" xfId="15781" xr:uid="{00000000-0005-0000-0000-000035530000}"/>
    <cellStyle name="標準 6 4 5" xfId="1491" xr:uid="{00000000-0005-0000-0000-000036530000}"/>
    <cellStyle name="標準 6 4 5 2" xfId="8978" xr:uid="{00000000-0005-0000-0000-000037530000}"/>
    <cellStyle name="標準 6 4 5 3" xfId="16462" xr:uid="{00000000-0005-0000-0000-000038530000}"/>
    <cellStyle name="標準 6 4 6" xfId="2851" xr:uid="{00000000-0005-0000-0000-000039530000}"/>
    <cellStyle name="標準 6 4 6 2" xfId="10338" xr:uid="{00000000-0005-0000-0000-00003A530000}"/>
    <cellStyle name="標準 6 4 6 3" xfId="17822" xr:uid="{00000000-0005-0000-0000-00003B530000}"/>
    <cellStyle name="標準 6 4 7" xfId="4213" xr:uid="{00000000-0005-0000-0000-00003C530000}"/>
    <cellStyle name="標準 6 4 7 2" xfId="11700" xr:uid="{00000000-0005-0000-0000-00003D530000}"/>
    <cellStyle name="標準 6 4 7 3" xfId="19184" xr:uid="{00000000-0005-0000-0000-00003E530000}"/>
    <cellStyle name="標準 6 4 8" xfId="5573" xr:uid="{00000000-0005-0000-0000-00003F530000}"/>
    <cellStyle name="標準 6 4 8 2" xfId="13060" xr:uid="{00000000-0005-0000-0000-000040530000}"/>
    <cellStyle name="標準 6 4 8 3" xfId="20544" xr:uid="{00000000-0005-0000-0000-000041530000}"/>
    <cellStyle name="標準 6 4 9" xfId="6940" xr:uid="{00000000-0005-0000-0000-000042530000}"/>
    <cellStyle name="標準 6 4 9 2" xfId="14426" xr:uid="{00000000-0005-0000-0000-000043530000}"/>
    <cellStyle name="標準 6 4 9 3" xfId="21910" xr:uid="{00000000-0005-0000-0000-000044530000}"/>
    <cellStyle name="標準 6 5" xfId="211" xr:uid="{00000000-0005-0000-0000-000045530000}"/>
    <cellStyle name="標準 6 5 10" xfId="15188" xr:uid="{00000000-0005-0000-0000-000046530000}"/>
    <cellStyle name="標準 6 5 2" xfId="553" xr:uid="{00000000-0005-0000-0000-000047530000}"/>
    <cellStyle name="標準 6 5 2 2" xfId="1231" xr:uid="{00000000-0005-0000-0000-000048530000}"/>
    <cellStyle name="標準 6 5 2 2 2" xfId="2593" xr:uid="{00000000-0005-0000-0000-000049530000}"/>
    <cellStyle name="標準 6 5 2 2 2 2" xfId="10080" xr:uid="{00000000-0005-0000-0000-00004A530000}"/>
    <cellStyle name="標準 6 5 2 2 2 3" xfId="17564" xr:uid="{00000000-0005-0000-0000-00004B530000}"/>
    <cellStyle name="標準 6 5 2 2 3" xfId="3953" xr:uid="{00000000-0005-0000-0000-00004C530000}"/>
    <cellStyle name="標準 6 5 2 2 3 2" xfId="11440" xr:uid="{00000000-0005-0000-0000-00004D530000}"/>
    <cellStyle name="標準 6 5 2 2 3 3" xfId="18924" xr:uid="{00000000-0005-0000-0000-00004E530000}"/>
    <cellStyle name="標準 6 5 2 2 4" xfId="5315" xr:uid="{00000000-0005-0000-0000-00004F530000}"/>
    <cellStyle name="標準 6 5 2 2 4 2" xfId="12802" xr:uid="{00000000-0005-0000-0000-000050530000}"/>
    <cellStyle name="標準 6 5 2 2 4 3" xfId="20286" xr:uid="{00000000-0005-0000-0000-000051530000}"/>
    <cellStyle name="標準 6 5 2 2 5" xfId="6675" xr:uid="{00000000-0005-0000-0000-000052530000}"/>
    <cellStyle name="標準 6 5 2 2 5 2" xfId="14162" xr:uid="{00000000-0005-0000-0000-000053530000}"/>
    <cellStyle name="標準 6 5 2 2 5 3" xfId="21646" xr:uid="{00000000-0005-0000-0000-000054530000}"/>
    <cellStyle name="標準 6 5 2 2 6" xfId="8720" xr:uid="{00000000-0005-0000-0000-000055530000}"/>
    <cellStyle name="標準 6 5 2 2 7" xfId="16204" xr:uid="{00000000-0005-0000-0000-000056530000}"/>
    <cellStyle name="標準 6 5 2 3" xfId="1915" xr:uid="{00000000-0005-0000-0000-000057530000}"/>
    <cellStyle name="標準 6 5 2 3 2" xfId="9402" xr:uid="{00000000-0005-0000-0000-000058530000}"/>
    <cellStyle name="標準 6 5 2 3 3" xfId="16886" xr:uid="{00000000-0005-0000-0000-000059530000}"/>
    <cellStyle name="標準 6 5 2 4" xfId="3275" xr:uid="{00000000-0005-0000-0000-00005A530000}"/>
    <cellStyle name="標準 6 5 2 4 2" xfId="10762" xr:uid="{00000000-0005-0000-0000-00005B530000}"/>
    <cellStyle name="標準 6 5 2 4 3" xfId="18246" xr:uid="{00000000-0005-0000-0000-00005C530000}"/>
    <cellStyle name="標準 6 5 2 5" xfId="4637" xr:uid="{00000000-0005-0000-0000-00005D530000}"/>
    <cellStyle name="標準 6 5 2 5 2" xfId="12124" xr:uid="{00000000-0005-0000-0000-00005E530000}"/>
    <cellStyle name="標準 6 5 2 5 3" xfId="19608" xr:uid="{00000000-0005-0000-0000-00005F530000}"/>
    <cellStyle name="標準 6 5 2 6" xfId="5997" xr:uid="{00000000-0005-0000-0000-000060530000}"/>
    <cellStyle name="標準 6 5 2 6 2" xfId="13484" xr:uid="{00000000-0005-0000-0000-000061530000}"/>
    <cellStyle name="標準 6 5 2 6 3" xfId="20968" xr:uid="{00000000-0005-0000-0000-000062530000}"/>
    <cellStyle name="標準 6 5 2 7" xfId="7363" xr:uid="{00000000-0005-0000-0000-000063530000}"/>
    <cellStyle name="標準 6 5 2 7 2" xfId="14849" xr:uid="{00000000-0005-0000-0000-000064530000}"/>
    <cellStyle name="標準 6 5 2 7 3" xfId="22333" xr:uid="{00000000-0005-0000-0000-000065530000}"/>
    <cellStyle name="標準 6 5 2 8" xfId="8042" xr:uid="{00000000-0005-0000-0000-000066530000}"/>
    <cellStyle name="標準 6 5 2 9" xfId="15526" xr:uid="{00000000-0005-0000-0000-000067530000}"/>
    <cellStyle name="標準 6 5 3" xfId="893" xr:uid="{00000000-0005-0000-0000-000068530000}"/>
    <cellStyle name="標準 6 5 3 2" xfId="2255" xr:uid="{00000000-0005-0000-0000-000069530000}"/>
    <cellStyle name="標準 6 5 3 2 2" xfId="9742" xr:uid="{00000000-0005-0000-0000-00006A530000}"/>
    <cellStyle name="標準 6 5 3 2 3" xfId="17226" xr:uid="{00000000-0005-0000-0000-00006B530000}"/>
    <cellStyle name="標準 6 5 3 3" xfId="3615" xr:uid="{00000000-0005-0000-0000-00006C530000}"/>
    <cellStyle name="標準 6 5 3 3 2" xfId="11102" xr:uid="{00000000-0005-0000-0000-00006D530000}"/>
    <cellStyle name="標準 6 5 3 3 3" xfId="18586" xr:uid="{00000000-0005-0000-0000-00006E530000}"/>
    <cellStyle name="標準 6 5 3 4" xfId="4977" xr:uid="{00000000-0005-0000-0000-00006F530000}"/>
    <cellStyle name="標準 6 5 3 4 2" xfId="12464" xr:uid="{00000000-0005-0000-0000-000070530000}"/>
    <cellStyle name="標準 6 5 3 4 3" xfId="19948" xr:uid="{00000000-0005-0000-0000-000071530000}"/>
    <cellStyle name="標準 6 5 3 5" xfId="6337" xr:uid="{00000000-0005-0000-0000-000072530000}"/>
    <cellStyle name="標準 6 5 3 5 2" xfId="13824" xr:uid="{00000000-0005-0000-0000-000073530000}"/>
    <cellStyle name="標準 6 5 3 5 3" xfId="21308" xr:uid="{00000000-0005-0000-0000-000074530000}"/>
    <cellStyle name="標準 6 5 3 6" xfId="8382" xr:uid="{00000000-0005-0000-0000-000075530000}"/>
    <cellStyle name="標準 6 5 3 7" xfId="15866" xr:uid="{00000000-0005-0000-0000-000076530000}"/>
    <cellStyle name="標準 6 5 4" xfId="1575" xr:uid="{00000000-0005-0000-0000-000077530000}"/>
    <cellStyle name="標準 6 5 4 2" xfId="9062" xr:uid="{00000000-0005-0000-0000-000078530000}"/>
    <cellStyle name="標準 6 5 4 3" xfId="16546" xr:uid="{00000000-0005-0000-0000-000079530000}"/>
    <cellStyle name="標準 6 5 5" xfId="2935" xr:uid="{00000000-0005-0000-0000-00007A530000}"/>
    <cellStyle name="標準 6 5 5 2" xfId="10422" xr:uid="{00000000-0005-0000-0000-00007B530000}"/>
    <cellStyle name="標準 6 5 5 3" xfId="17906" xr:uid="{00000000-0005-0000-0000-00007C530000}"/>
    <cellStyle name="標準 6 5 6" xfId="4297" xr:uid="{00000000-0005-0000-0000-00007D530000}"/>
    <cellStyle name="標準 6 5 6 2" xfId="11784" xr:uid="{00000000-0005-0000-0000-00007E530000}"/>
    <cellStyle name="標準 6 5 6 3" xfId="19268" xr:uid="{00000000-0005-0000-0000-00007F530000}"/>
    <cellStyle name="標準 6 5 7" xfId="5657" xr:uid="{00000000-0005-0000-0000-000080530000}"/>
    <cellStyle name="標準 6 5 7 2" xfId="13144" xr:uid="{00000000-0005-0000-0000-000081530000}"/>
    <cellStyle name="標準 6 5 7 3" xfId="20628" xr:uid="{00000000-0005-0000-0000-000082530000}"/>
    <cellStyle name="標準 6 5 8" xfId="7025" xr:uid="{00000000-0005-0000-0000-000083530000}"/>
    <cellStyle name="標準 6 5 8 2" xfId="14511" xr:uid="{00000000-0005-0000-0000-000084530000}"/>
    <cellStyle name="標準 6 5 8 3" xfId="21995" xr:uid="{00000000-0005-0000-0000-000085530000}"/>
    <cellStyle name="標準 6 5 9" xfId="7704" xr:uid="{00000000-0005-0000-0000-000086530000}"/>
    <cellStyle name="標準 6 6" xfId="384" xr:uid="{00000000-0005-0000-0000-000087530000}"/>
    <cellStyle name="標準 6 6 2" xfId="1062" xr:uid="{00000000-0005-0000-0000-000088530000}"/>
    <cellStyle name="標準 6 6 2 2" xfId="2424" xr:uid="{00000000-0005-0000-0000-000089530000}"/>
    <cellStyle name="標準 6 6 2 2 2" xfId="9911" xr:uid="{00000000-0005-0000-0000-00008A530000}"/>
    <cellStyle name="標準 6 6 2 2 3" xfId="17395" xr:uid="{00000000-0005-0000-0000-00008B530000}"/>
    <cellStyle name="標準 6 6 2 3" xfId="3784" xr:uid="{00000000-0005-0000-0000-00008C530000}"/>
    <cellStyle name="標準 6 6 2 3 2" xfId="11271" xr:uid="{00000000-0005-0000-0000-00008D530000}"/>
    <cellStyle name="標準 6 6 2 3 3" xfId="18755" xr:uid="{00000000-0005-0000-0000-00008E530000}"/>
    <cellStyle name="標準 6 6 2 4" xfId="5146" xr:uid="{00000000-0005-0000-0000-00008F530000}"/>
    <cellStyle name="標準 6 6 2 4 2" xfId="12633" xr:uid="{00000000-0005-0000-0000-000090530000}"/>
    <cellStyle name="標準 6 6 2 4 3" xfId="20117" xr:uid="{00000000-0005-0000-0000-000091530000}"/>
    <cellStyle name="標準 6 6 2 5" xfId="6506" xr:uid="{00000000-0005-0000-0000-000092530000}"/>
    <cellStyle name="標準 6 6 2 5 2" xfId="13993" xr:uid="{00000000-0005-0000-0000-000093530000}"/>
    <cellStyle name="標準 6 6 2 5 3" xfId="21477" xr:uid="{00000000-0005-0000-0000-000094530000}"/>
    <cellStyle name="標準 6 6 2 6" xfId="8551" xr:uid="{00000000-0005-0000-0000-000095530000}"/>
    <cellStyle name="標準 6 6 2 7" xfId="16035" xr:uid="{00000000-0005-0000-0000-000096530000}"/>
    <cellStyle name="標準 6 6 3" xfId="1746" xr:uid="{00000000-0005-0000-0000-000097530000}"/>
    <cellStyle name="標準 6 6 3 2" xfId="9233" xr:uid="{00000000-0005-0000-0000-000098530000}"/>
    <cellStyle name="標準 6 6 3 3" xfId="16717" xr:uid="{00000000-0005-0000-0000-000099530000}"/>
    <cellStyle name="標準 6 6 4" xfId="3106" xr:uid="{00000000-0005-0000-0000-00009A530000}"/>
    <cellStyle name="標準 6 6 4 2" xfId="10593" xr:uid="{00000000-0005-0000-0000-00009B530000}"/>
    <cellStyle name="標準 6 6 4 3" xfId="18077" xr:uid="{00000000-0005-0000-0000-00009C530000}"/>
    <cellStyle name="標準 6 6 5" xfId="4468" xr:uid="{00000000-0005-0000-0000-00009D530000}"/>
    <cellStyle name="標準 6 6 5 2" xfId="11955" xr:uid="{00000000-0005-0000-0000-00009E530000}"/>
    <cellStyle name="標準 6 6 5 3" xfId="19439" xr:uid="{00000000-0005-0000-0000-00009F530000}"/>
    <cellStyle name="標準 6 6 6" xfId="5828" xr:uid="{00000000-0005-0000-0000-0000A0530000}"/>
    <cellStyle name="標準 6 6 6 2" xfId="13315" xr:uid="{00000000-0005-0000-0000-0000A1530000}"/>
    <cellStyle name="標準 6 6 6 3" xfId="20799" xr:uid="{00000000-0005-0000-0000-0000A2530000}"/>
    <cellStyle name="標準 6 6 7" xfId="7194" xr:uid="{00000000-0005-0000-0000-0000A3530000}"/>
    <cellStyle name="標準 6 6 7 2" xfId="14680" xr:uid="{00000000-0005-0000-0000-0000A4530000}"/>
    <cellStyle name="標準 6 6 7 3" xfId="22164" xr:uid="{00000000-0005-0000-0000-0000A5530000}"/>
    <cellStyle name="標準 6 6 8" xfId="7873" xr:uid="{00000000-0005-0000-0000-0000A6530000}"/>
    <cellStyle name="標準 6 6 9" xfId="15357" xr:uid="{00000000-0005-0000-0000-0000A7530000}"/>
    <cellStyle name="標準 6 7" xfId="723" xr:uid="{00000000-0005-0000-0000-0000A8530000}"/>
    <cellStyle name="標準 6 7 2" xfId="2085" xr:uid="{00000000-0005-0000-0000-0000A9530000}"/>
    <cellStyle name="標準 6 7 2 2" xfId="9572" xr:uid="{00000000-0005-0000-0000-0000AA530000}"/>
    <cellStyle name="標準 6 7 2 3" xfId="17056" xr:uid="{00000000-0005-0000-0000-0000AB530000}"/>
    <cellStyle name="標準 6 7 3" xfId="3445" xr:uid="{00000000-0005-0000-0000-0000AC530000}"/>
    <cellStyle name="標準 6 7 3 2" xfId="10932" xr:uid="{00000000-0005-0000-0000-0000AD530000}"/>
    <cellStyle name="標準 6 7 3 3" xfId="18416" xr:uid="{00000000-0005-0000-0000-0000AE530000}"/>
    <cellStyle name="標準 6 7 4" xfId="4807" xr:uid="{00000000-0005-0000-0000-0000AF530000}"/>
    <cellStyle name="標準 6 7 4 2" xfId="12294" xr:uid="{00000000-0005-0000-0000-0000B0530000}"/>
    <cellStyle name="標準 6 7 4 3" xfId="19778" xr:uid="{00000000-0005-0000-0000-0000B1530000}"/>
    <cellStyle name="標準 6 7 5" xfId="6167" xr:uid="{00000000-0005-0000-0000-0000B2530000}"/>
    <cellStyle name="標準 6 7 5 2" xfId="13654" xr:uid="{00000000-0005-0000-0000-0000B3530000}"/>
    <cellStyle name="標準 6 7 5 3" xfId="21138" xr:uid="{00000000-0005-0000-0000-0000B4530000}"/>
    <cellStyle name="標準 6 7 6" xfId="8212" xr:uid="{00000000-0005-0000-0000-0000B5530000}"/>
    <cellStyle name="標準 6 7 7" xfId="15696" xr:uid="{00000000-0005-0000-0000-0000B6530000}"/>
    <cellStyle name="標準 6 8" xfId="1417" xr:uid="{00000000-0005-0000-0000-0000B7530000}"/>
    <cellStyle name="標準 6 8 2" xfId="8905" xr:uid="{00000000-0005-0000-0000-0000B8530000}"/>
    <cellStyle name="標準 6 8 3" xfId="16389" xr:uid="{00000000-0005-0000-0000-0000B9530000}"/>
    <cellStyle name="標準 6 9" xfId="2778" xr:uid="{00000000-0005-0000-0000-0000BA530000}"/>
    <cellStyle name="標準 6 9 2" xfId="10265" xr:uid="{00000000-0005-0000-0000-0000BB530000}"/>
    <cellStyle name="標準 6 9 3" xfId="17749" xr:uid="{00000000-0005-0000-0000-0000BC530000}"/>
    <cellStyle name="標準 7" xfId="46" xr:uid="{00000000-0005-0000-0000-0000BD530000}"/>
    <cellStyle name="標準 7 10" xfId="4143" xr:uid="{00000000-0005-0000-0000-0000BE530000}"/>
    <cellStyle name="標準 7 10 2" xfId="11630" xr:uid="{00000000-0005-0000-0000-0000BF530000}"/>
    <cellStyle name="標準 7 10 3" xfId="19114" xr:uid="{00000000-0005-0000-0000-0000C0530000}"/>
    <cellStyle name="標準 7 11" xfId="5503" xr:uid="{00000000-0005-0000-0000-0000C1530000}"/>
    <cellStyle name="標準 7 11 2" xfId="12990" xr:uid="{00000000-0005-0000-0000-0000C2530000}"/>
    <cellStyle name="標準 7 11 3" xfId="20474" xr:uid="{00000000-0005-0000-0000-0000C3530000}"/>
    <cellStyle name="標準 7 12" xfId="6858" xr:uid="{00000000-0005-0000-0000-0000C4530000}"/>
    <cellStyle name="標準 7 12 2" xfId="14344" xr:uid="{00000000-0005-0000-0000-0000C5530000}"/>
    <cellStyle name="標準 7 12 3" xfId="21828" xr:uid="{00000000-0005-0000-0000-0000C6530000}"/>
    <cellStyle name="標準 7 13" xfId="7537" xr:uid="{00000000-0005-0000-0000-0000C7530000}"/>
    <cellStyle name="標準 7 14" xfId="15021" xr:uid="{00000000-0005-0000-0000-0000C8530000}"/>
    <cellStyle name="標準 7 2" xfId="66" xr:uid="{00000000-0005-0000-0000-0000C9530000}"/>
    <cellStyle name="標準 7 2 10" xfId="5521" xr:uid="{00000000-0005-0000-0000-0000CA530000}"/>
    <cellStyle name="標準 7 2 10 2" xfId="13008" xr:uid="{00000000-0005-0000-0000-0000CB530000}"/>
    <cellStyle name="標準 7 2 10 3" xfId="20492" xr:uid="{00000000-0005-0000-0000-0000CC530000}"/>
    <cellStyle name="標準 7 2 11" xfId="6875" xr:uid="{00000000-0005-0000-0000-0000CD530000}"/>
    <cellStyle name="標準 7 2 11 2" xfId="14361" xr:uid="{00000000-0005-0000-0000-0000CE530000}"/>
    <cellStyle name="標準 7 2 11 3" xfId="21845" xr:uid="{00000000-0005-0000-0000-0000CF530000}"/>
    <cellStyle name="標準 7 2 12" xfId="7554" xr:uid="{00000000-0005-0000-0000-0000D0530000}"/>
    <cellStyle name="標準 7 2 13" xfId="15038" xr:uid="{00000000-0005-0000-0000-0000D1530000}"/>
    <cellStyle name="標準 7 2 2" xfId="101" xr:uid="{00000000-0005-0000-0000-0000D2530000}"/>
    <cellStyle name="標準 7 2 2 10" xfId="6922" xr:uid="{00000000-0005-0000-0000-0000D3530000}"/>
    <cellStyle name="標準 7 2 2 10 2" xfId="14408" xr:uid="{00000000-0005-0000-0000-0000D4530000}"/>
    <cellStyle name="標準 7 2 2 10 3" xfId="21892" xr:uid="{00000000-0005-0000-0000-0000D5530000}"/>
    <cellStyle name="標準 7 2 2 11" xfId="7601" xr:uid="{00000000-0005-0000-0000-0000D6530000}"/>
    <cellStyle name="標準 7 2 2 12" xfId="15085" xr:uid="{00000000-0005-0000-0000-0000D7530000}"/>
    <cellStyle name="標準 7 2 2 2" xfId="193" xr:uid="{00000000-0005-0000-0000-0000D8530000}"/>
    <cellStyle name="標準 7 2 2 2 10" xfId="7686" xr:uid="{00000000-0005-0000-0000-0000D9530000}"/>
    <cellStyle name="標準 7 2 2 2 11" xfId="15170" xr:uid="{00000000-0005-0000-0000-0000DA530000}"/>
    <cellStyle name="標準 7 2 2 2 2" xfId="363" xr:uid="{00000000-0005-0000-0000-0000DB530000}"/>
    <cellStyle name="標準 7 2 2 2 2 10" xfId="15340" xr:uid="{00000000-0005-0000-0000-0000DC530000}"/>
    <cellStyle name="標準 7 2 2 2 2 2" xfId="705" xr:uid="{00000000-0005-0000-0000-0000DD530000}"/>
    <cellStyle name="標準 7 2 2 2 2 2 2" xfId="1383" xr:uid="{00000000-0005-0000-0000-0000DE530000}"/>
    <cellStyle name="標準 7 2 2 2 2 2 2 2" xfId="2745" xr:uid="{00000000-0005-0000-0000-0000DF530000}"/>
    <cellStyle name="標準 7 2 2 2 2 2 2 2 2" xfId="10232" xr:uid="{00000000-0005-0000-0000-0000E0530000}"/>
    <cellStyle name="標準 7 2 2 2 2 2 2 2 3" xfId="17716" xr:uid="{00000000-0005-0000-0000-0000E1530000}"/>
    <cellStyle name="標準 7 2 2 2 2 2 2 3" xfId="4105" xr:uid="{00000000-0005-0000-0000-0000E2530000}"/>
    <cellStyle name="標準 7 2 2 2 2 2 2 3 2" xfId="11592" xr:uid="{00000000-0005-0000-0000-0000E3530000}"/>
    <cellStyle name="標準 7 2 2 2 2 2 2 3 3" xfId="19076" xr:uid="{00000000-0005-0000-0000-0000E4530000}"/>
    <cellStyle name="標準 7 2 2 2 2 2 2 4" xfId="5467" xr:uid="{00000000-0005-0000-0000-0000E5530000}"/>
    <cellStyle name="標準 7 2 2 2 2 2 2 4 2" xfId="12954" xr:uid="{00000000-0005-0000-0000-0000E6530000}"/>
    <cellStyle name="標準 7 2 2 2 2 2 2 4 3" xfId="20438" xr:uid="{00000000-0005-0000-0000-0000E7530000}"/>
    <cellStyle name="標準 7 2 2 2 2 2 2 5" xfId="6827" xr:uid="{00000000-0005-0000-0000-0000E8530000}"/>
    <cellStyle name="標準 7 2 2 2 2 2 2 5 2" xfId="14314" xr:uid="{00000000-0005-0000-0000-0000E9530000}"/>
    <cellStyle name="標準 7 2 2 2 2 2 2 5 3" xfId="21798" xr:uid="{00000000-0005-0000-0000-0000EA530000}"/>
    <cellStyle name="標準 7 2 2 2 2 2 2 6" xfId="8872" xr:uid="{00000000-0005-0000-0000-0000EB530000}"/>
    <cellStyle name="標準 7 2 2 2 2 2 2 7" xfId="16356" xr:uid="{00000000-0005-0000-0000-0000EC530000}"/>
    <cellStyle name="標準 7 2 2 2 2 2 3" xfId="2067" xr:uid="{00000000-0005-0000-0000-0000ED530000}"/>
    <cellStyle name="標準 7 2 2 2 2 2 3 2" xfId="9554" xr:uid="{00000000-0005-0000-0000-0000EE530000}"/>
    <cellStyle name="標準 7 2 2 2 2 2 3 3" xfId="17038" xr:uid="{00000000-0005-0000-0000-0000EF530000}"/>
    <cellStyle name="標準 7 2 2 2 2 2 4" xfId="3427" xr:uid="{00000000-0005-0000-0000-0000F0530000}"/>
    <cellStyle name="標準 7 2 2 2 2 2 4 2" xfId="10914" xr:uid="{00000000-0005-0000-0000-0000F1530000}"/>
    <cellStyle name="標準 7 2 2 2 2 2 4 3" xfId="18398" xr:uid="{00000000-0005-0000-0000-0000F2530000}"/>
    <cellStyle name="標準 7 2 2 2 2 2 5" xfId="4789" xr:uid="{00000000-0005-0000-0000-0000F3530000}"/>
    <cellStyle name="標準 7 2 2 2 2 2 5 2" xfId="12276" xr:uid="{00000000-0005-0000-0000-0000F4530000}"/>
    <cellStyle name="標準 7 2 2 2 2 2 5 3" xfId="19760" xr:uid="{00000000-0005-0000-0000-0000F5530000}"/>
    <cellStyle name="標準 7 2 2 2 2 2 6" xfId="6149" xr:uid="{00000000-0005-0000-0000-0000F6530000}"/>
    <cellStyle name="標準 7 2 2 2 2 2 6 2" xfId="13636" xr:uid="{00000000-0005-0000-0000-0000F7530000}"/>
    <cellStyle name="標準 7 2 2 2 2 2 6 3" xfId="21120" xr:uid="{00000000-0005-0000-0000-0000F8530000}"/>
    <cellStyle name="標準 7 2 2 2 2 2 7" xfId="7515" xr:uid="{00000000-0005-0000-0000-0000F9530000}"/>
    <cellStyle name="標準 7 2 2 2 2 2 7 2" xfId="15001" xr:uid="{00000000-0005-0000-0000-0000FA530000}"/>
    <cellStyle name="標準 7 2 2 2 2 2 7 3" xfId="22485" xr:uid="{00000000-0005-0000-0000-0000FB530000}"/>
    <cellStyle name="標準 7 2 2 2 2 2 8" xfId="8194" xr:uid="{00000000-0005-0000-0000-0000FC530000}"/>
    <cellStyle name="標準 7 2 2 2 2 2 9" xfId="15678" xr:uid="{00000000-0005-0000-0000-0000FD530000}"/>
    <cellStyle name="標準 7 2 2 2 2 3" xfId="1045" xr:uid="{00000000-0005-0000-0000-0000FE530000}"/>
    <cellStyle name="標準 7 2 2 2 2 3 2" xfId="2407" xr:uid="{00000000-0005-0000-0000-0000FF530000}"/>
    <cellStyle name="標準 7 2 2 2 2 3 2 2" xfId="9894" xr:uid="{00000000-0005-0000-0000-000000540000}"/>
    <cellStyle name="標準 7 2 2 2 2 3 2 3" xfId="17378" xr:uid="{00000000-0005-0000-0000-000001540000}"/>
    <cellStyle name="標準 7 2 2 2 2 3 3" xfId="3767" xr:uid="{00000000-0005-0000-0000-000002540000}"/>
    <cellStyle name="標準 7 2 2 2 2 3 3 2" xfId="11254" xr:uid="{00000000-0005-0000-0000-000003540000}"/>
    <cellStyle name="標準 7 2 2 2 2 3 3 3" xfId="18738" xr:uid="{00000000-0005-0000-0000-000004540000}"/>
    <cellStyle name="標準 7 2 2 2 2 3 4" xfId="5129" xr:uid="{00000000-0005-0000-0000-000005540000}"/>
    <cellStyle name="標準 7 2 2 2 2 3 4 2" xfId="12616" xr:uid="{00000000-0005-0000-0000-000006540000}"/>
    <cellStyle name="標準 7 2 2 2 2 3 4 3" xfId="20100" xr:uid="{00000000-0005-0000-0000-000007540000}"/>
    <cellStyle name="標準 7 2 2 2 2 3 5" xfId="6489" xr:uid="{00000000-0005-0000-0000-000008540000}"/>
    <cellStyle name="標準 7 2 2 2 2 3 5 2" xfId="13976" xr:uid="{00000000-0005-0000-0000-000009540000}"/>
    <cellStyle name="標準 7 2 2 2 2 3 5 3" xfId="21460" xr:uid="{00000000-0005-0000-0000-00000A540000}"/>
    <cellStyle name="標準 7 2 2 2 2 3 6" xfId="8534" xr:uid="{00000000-0005-0000-0000-00000B540000}"/>
    <cellStyle name="標準 7 2 2 2 2 3 7" xfId="16018" xr:uid="{00000000-0005-0000-0000-00000C540000}"/>
    <cellStyle name="標準 7 2 2 2 2 4" xfId="1727" xr:uid="{00000000-0005-0000-0000-00000D540000}"/>
    <cellStyle name="標準 7 2 2 2 2 4 2" xfId="9214" xr:uid="{00000000-0005-0000-0000-00000E540000}"/>
    <cellStyle name="標準 7 2 2 2 2 4 3" xfId="16698" xr:uid="{00000000-0005-0000-0000-00000F540000}"/>
    <cellStyle name="標準 7 2 2 2 2 5" xfId="3087" xr:uid="{00000000-0005-0000-0000-000010540000}"/>
    <cellStyle name="標準 7 2 2 2 2 5 2" xfId="10574" xr:uid="{00000000-0005-0000-0000-000011540000}"/>
    <cellStyle name="標準 7 2 2 2 2 5 3" xfId="18058" xr:uid="{00000000-0005-0000-0000-000012540000}"/>
    <cellStyle name="標準 7 2 2 2 2 6" xfId="4449" xr:uid="{00000000-0005-0000-0000-000013540000}"/>
    <cellStyle name="標準 7 2 2 2 2 6 2" xfId="11936" xr:uid="{00000000-0005-0000-0000-000014540000}"/>
    <cellStyle name="標準 7 2 2 2 2 6 3" xfId="19420" xr:uid="{00000000-0005-0000-0000-000015540000}"/>
    <cellStyle name="標準 7 2 2 2 2 7" xfId="5809" xr:uid="{00000000-0005-0000-0000-000016540000}"/>
    <cellStyle name="標準 7 2 2 2 2 7 2" xfId="13296" xr:uid="{00000000-0005-0000-0000-000017540000}"/>
    <cellStyle name="標準 7 2 2 2 2 7 3" xfId="20780" xr:uid="{00000000-0005-0000-0000-000018540000}"/>
    <cellStyle name="標準 7 2 2 2 2 8" xfId="7177" xr:uid="{00000000-0005-0000-0000-000019540000}"/>
    <cellStyle name="標準 7 2 2 2 2 8 2" xfId="14663" xr:uid="{00000000-0005-0000-0000-00001A540000}"/>
    <cellStyle name="標準 7 2 2 2 2 8 3" xfId="22147" xr:uid="{00000000-0005-0000-0000-00001B540000}"/>
    <cellStyle name="標準 7 2 2 2 2 9" xfId="7856" xr:uid="{00000000-0005-0000-0000-00001C540000}"/>
    <cellStyle name="標準 7 2 2 2 3" xfId="536" xr:uid="{00000000-0005-0000-0000-00001D540000}"/>
    <cellStyle name="標準 7 2 2 2 3 2" xfId="1214" xr:uid="{00000000-0005-0000-0000-00001E540000}"/>
    <cellStyle name="標準 7 2 2 2 3 2 2" xfId="2576" xr:uid="{00000000-0005-0000-0000-00001F540000}"/>
    <cellStyle name="標準 7 2 2 2 3 2 2 2" xfId="10063" xr:uid="{00000000-0005-0000-0000-000020540000}"/>
    <cellStyle name="標準 7 2 2 2 3 2 2 3" xfId="17547" xr:uid="{00000000-0005-0000-0000-000021540000}"/>
    <cellStyle name="標準 7 2 2 2 3 2 3" xfId="3936" xr:uid="{00000000-0005-0000-0000-000022540000}"/>
    <cellStyle name="標準 7 2 2 2 3 2 3 2" xfId="11423" xr:uid="{00000000-0005-0000-0000-000023540000}"/>
    <cellStyle name="標準 7 2 2 2 3 2 3 3" xfId="18907" xr:uid="{00000000-0005-0000-0000-000024540000}"/>
    <cellStyle name="標準 7 2 2 2 3 2 4" xfId="5298" xr:uid="{00000000-0005-0000-0000-000025540000}"/>
    <cellStyle name="標準 7 2 2 2 3 2 4 2" xfId="12785" xr:uid="{00000000-0005-0000-0000-000026540000}"/>
    <cellStyle name="標準 7 2 2 2 3 2 4 3" xfId="20269" xr:uid="{00000000-0005-0000-0000-000027540000}"/>
    <cellStyle name="標準 7 2 2 2 3 2 5" xfId="6658" xr:uid="{00000000-0005-0000-0000-000028540000}"/>
    <cellStyle name="標準 7 2 2 2 3 2 5 2" xfId="14145" xr:uid="{00000000-0005-0000-0000-000029540000}"/>
    <cellStyle name="標準 7 2 2 2 3 2 5 3" xfId="21629" xr:uid="{00000000-0005-0000-0000-00002A540000}"/>
    <cellStyle name="標準 7 2 2 2 3 2 6" xfId="8703" xr:uid="{00000000-0005-0000-0000-00002B540000}"/>
    <cellStyle name="標準 7 2 2 2 3 2 7" xfId="16187" xr:uid="{00000000-0005-0000-0000-00002C540000}"/>
    <cellStyle name="標準 7 2 2 2 3 3" xfId="1898" xr:uid="{00000000-0005-0000-0000-00002D540000}"/>
    <cellStyle name="標準 7 2 2 2 3 3 2" xfId="9385" xr:uid="{00000000-0005-0000-0000-00002E540000}"/>
    <cellStyle name="標準 7 2 2 2 3 3 3" xfId="16869" xr:uid="{00000000-0005-0000-0000-00002F540000}"/>
    <cellStyle name="標準 7 2 2 2 3 4" xfId="3258" xr:uid="{00000000-0005-0000-0000-000030540000}"/>
    <cellStyle name="標準 7 2 2 2 3 4 2" xfId="10745" xr:uid="{00000000-0005-0000-0000-000031540000}"/>
    <cellStyle name="標準 7 2 2 2 3 4 3" xfId="18229" xr:uid="{00000000-0005-0000-0000-000032540000}"/>
    <cellStyle name="標準 7 2 2 2 3 5" xfId="4620" xr:uid="{00000000-0005-0000-0000-000033540000}"/>
    <cellStyle name="標準 7 2 2 2 3 5 2" xfId="12107" xr:uid="{00000000-0005-0000-0000-000034540000}"/>
    <cellStyle name="標準 7 2 2 2 3 5 3" xfId="19591" xr:uid="{00000000-0005-0000-0000-000035540000}"/>
    <cellStyle name="標準 7 2 2 2 3 6" xfId="5980" xr:uid="{00000000-0005-0000-0000-000036540000}"/>
    <cellStyle name="標準 7 2 2 2 3 6 2" xfId="13467" xr:uid="{00000000-0005-0000-0000-000037540000}"/>
    <cellStyle name="標準 7 2 2 2 3 6 3" xfId="20951" xr:uid="{00000000-0005-0000-0000-000038540000}"/>
    <cellStyle name="標準 7 2 2 2 3 7" xfId="7346" xr:uid="{00000000-0005-0000-0000-000039540000}"/>
    <cellStyle name="標準 7 2 2 2 3 7 2" xfId="14832" xr:uid="{00000000-0005-0000-0000-00003A540000}"/>
    <cellStyle name="標準 7 2 2 2 3 7 3" xfId="22316" xr:uid="{00000000-0005-0000-0000-00003B540000}"/>
    <cellStyle name="標準 7 2 2 2 3 8" xfId="8025" xr:uid="{00000000-0005-0000-0000-00003C540000}"/>
    <cellStyle name="標準 7 2 2 2 3 9" xfId="15509" xr:uid="{00000000-0005-0000-0000-00003D540000}"/>
    <cellStyle name="標準 7 2 2 2 4" xfId="875" xr:uid="{00000000-0005-0000-0000-00003E540000}"/>
    <cellStyle name="標準 7 2 2 2 4 2" xfId="2237" xr:uid="{00000000-0005-0000-0000-00003F540000}"/>
    <cellStyle name="標準 7 2 2 2 4 2 2" xfId="9724" xr:uid="{00000000-0005-0000-0000-000040540000}"/>
    <cellStyle name="標準 7 2 2 2 4 2 3" xfId="17208" xr:uid="{00000000-0005-0000-0000-000041540000}"/>
    <cellStyle name="標準 7 2 2 2 4 3" xfId="3597" xr:uid="{00000000-0005-0000-0000-000042540000}"/>
    <cellStyle name="標準 7 2 2 2 4 3 2" xfId="11084" xr:uid="{00000000-0005-0000-0000-000043540000}"/>
    <cellStyle name="標準 7 2 2 2 4 3 3" xfId="18568" xr:uid="{00000000-0005-0000-0000-000044540000}"/>
    <cellStyle name="標準 7 2 2 2 4 4" xfId="4959" xr:uid="{00000000-0005-0000-0000-000045540000}"/>
    <cellStyle name="標準 7 2 2 2 4 4 2" xfId="12446" xr:uid="{00000000-0005-0000-0000-000046540000}"/>
    <cellStyle name="標準 7 2 2 2 4 4 3" xfId="19930" xr:uid="{00000000-0005-0000-0000-000047540000}"/>
    <cellStyle name="標準 7 2 2 2 4 5" xfId="6319" xr:uid="{00000000-0005-0000-0000-000048540000}"/>
    <cellStyle name="標準 7 2 2 2 4 5 2" xfId="13806" xr:uid="{00000000-0005-0000-0000-000049540000}"/>
    <cellStyle name="標準 7 2 2 2 4 5 3" xfId="21290" xr:uid="{00000000-0005-0000-0000-00004A540000}"/>
    <cellStyle name="標準 7 2 2 2 4 6" xfId="8364" xr:uid="{00000000-0005-0000-0000-00004B540000}"/>
    <cellStyle name="標準 7 2 2 2 4 7" xfId="15848" xr:uid="{00000000-0005-0000-0000-00004C540000}"/>
    <cellStyle name="標準 7 2 2 2 5" xfId="1558" xr:uid="{00000000-0005-0000-0000-00004D540000}"/>
    <cellStyle name="標準 7 2 2 2 5 2" xfId="9045" xr:uid="{00000000-0005-0000-0000-00004E540000}"/>
    <cellStyle name="標準 7 2 2 2 5 3" xfId="16529" xr:uid="{00000000-0005-0000-0000-00004F540000}"/>
    <cellStyle name="標準 7 2 2 2 6" xfId="2918" xr:uid="{00000000-0005-0000-0000-000050540000}"/>
    <cellStyle name="標準 7 2 2 2 6 2" xfId="10405" xr:uid="{00000000-0005-0000-0000-000051540000}"/>
    <cellStyle name="標準 7 2 2 2 6 3" xfId="17889" xr:uid="{00000000-0005-0000-0000-000052540000}"/>
    <cellStyle name="標準 7 2 2 2 7" xfId="4280" xr:uid="{00000000-0005-0000-0000-000053540000}"/>
    <cellStyle name="標準 7 2 2 2 7 2" xfId="11767" xr:uid="{00000000-0005-0000-0000-000054540000}"/>
    <cellStyle name="標準 7 2 2 2 7 3" xfId="19251" xr:uid="{00000000-0005-0000-0000-000055540000}"/>
    <cellStyle name="標準 7 2 2 2 8" xfId="5640" xr:uid="{00000000-0005-0000-0000-000056540000}"/>
    <cellStyle name="標準 7 2 2 2 8 2" xfId="13127" xr:uid="{00000000-0005-0000-0000-000057540000}"/>
    <cellStyle name="標準 7 2 2 2 8 3" xfId="20611" xr:uid="{00000000-0005-0000-0000-000058540000}"/>
    <cellStyle name="標準 7 2 2 2 9" xfId="7007" xr:uid="{00000000-0005-0000-0000-000059540000}"/>
    <cellStyle name="標準 7 2 2 2 9 2" xfId="14493" xr:uid="{00000000-0005-0000-0000-00005A540000}"/>
    <cellStyle name="標準 7 2 2 2 9 3" xfId="21977" xr:uid="{00000000-0005-0000-0000-00005B540000}"/>
    <cellStyle name="標準 7 2 2 3" xfId="278" xr:uid="{00000000-0005-0000-0000-00005C540000}"/>
    <cellStyle name="標準 7 2 2 3 10" xfId="15255" xr:uid="{00000000-0005-0000-0000-00005D540000}"/>
    <cellStyle name="標準 7 2 2 3 2" xfId="620" xr:uid="{00000000-0005-0000-0000-00005E540000}"/>
    <cellStyle name="標準 7 2 2 3 2 2" xfId="1298" xr:uid="{00000000-0005-0000-0000-00005F540000}"/>
    <cellStyle name="標準 7 2 2 3 2 2 2" xfId="2660" xr:uid="{00000000-0005-0000-0000-000060540000}"/>
    <cellStyle name="標準 7 2 2 3 2 2 2 2" xfId="10147" xr:uid="{00000000-0005-0000-0000-000061540000}"/>
    <cellStyle name="標準 7 2 2 3 2 2 2 3" xfId="17631" xr:uid="{00000000-0005-0000-0000-000062540000}"/>
    <cellStyle name="標準 7 2 2 3 2 2 3" xfId="4020" xr:uid="{00000000-0005-0000-0000-000063540000}"/>
    <cellStyle name="標準 7 2 2 3 2 2 3 2" xfId="11507" xr:uid="{00000000-0005-0000-0000-000064540000}"/>
    <cellStyle name="標準 7 2 2 3 2 2 3 3" xfId="18991" xr:uid="{00000000-0005-0000-0000-000065540000}"/>
    <cellStyle name="標準 7 2 2 3 2 2 4" xfId="5382" xr:uid="{00000000-0005-0000-0000-000066540000}"/>
    <cellStyle name="標準 7 2 2 3 2 2 4 2" xfId="12869" xr:uid="{00000000-0005-0000-0000-000067540000}"/>
    <cellStyle name="標準 7 2 2 3 2 2 4 3" xfId="20353" xr:uid="{00000000-0005-0000-0000-000068540000}"/>
    <cellStyle name="標準 7 2 2 3 2 2 5" xfId="6742" xr:uid="{00000000-0005-0000-0000-000069540000}"/>
    <cellStyle name="標準 7 2 2 3 2 2 5 2" xfId="14229" xr:uid="{00000000-0005-0000-0000-00006A540000}"/>
    <cellStyle name="標準 7 2 2 3 2 2 5 3" xfId="21713" xr:uid="{00000000-0005-0000-0000-00006B540000}"/>
    <cellStyle name="標準 7 2 2 3 2 2 6" xfId="8787" xr:uid="{00000000-0005-0000-0000-00006C540000}"/>
    <cellStyle name="標準 7 2 2 3 2 2 7" xfId="16271" xr:uid="{00000000-0005-0000-0000-00006D540000}"/>
    <cellStyle name="標準 7 2 2 3 2 3" xfId="1982" xr:uid="{00000000-0005-0000-0000-00006E540000}"/>
    <cellStyle name="標準 7 2 2 3 2 3 2" xfId="9469" xr:uid="{00000000-0005-0000-0000-00006F540000}"/>
    <cellStyle name="標準 7 2 2 3 2 3 3" xfId="16953" xr:uid="{00000000-0005-0000-0000-000070540000}"/>
    <cellStyle name="標準 7 2 2 3 2 4" xfId="3342" xr:uid="{00000000-0005-0000-0000-000071540000}"/>
    <cellStyle name="標準 7 2 2 3 2 4 2" xfId="10829" xr:uid="{00000000-0005-0000-0000-000072540000}"/>
    <cellStyle name="標準 7 2 2 3 2 4 3" xfId="18313" xr:uid="{00000000-0005-0000-0000-000073540000}"/>
    <cellStyle name="標準 7 2 2 3 2 5" xfId="4704" xr:uid="{00000000-0005-0000-0000-000074540000}"/>
    <cellStyle name="標準 7 2 2 3 2 5 2" xfId="12191" xr:uid="{00000000-0005-0000-0000-000075540000}"/>
    <cellStyle name="標準 7 2 2 3 2 5 3" xfId="19675" xr:uid="{00000000-0005-0000-0000-000076540000}"/>
    <cellStyle name="標準 7 2 2 3 2 6" xfId="6064" xr:uid="{00000000-0005-0000-0000-000077540000}"/>
    <cellStyle name="標準 7 2 2 3 2 6 2" xfId="13551" xr:uid="{00000000-0005-0000-0000-000078540000}"/>
    <cellStyle name="標準 7 2 2 3 2 6 3" xfId="21035" xr:uid="{00000000-0005-0000-0000-000079540000}"/>
    <cellStyle name="標準 7 2 2 3 2 7" xfId="7430" xr:uid="{00000000-0005-0000-0000-00007A540000}"/>
    <cellStyle name="標準 7 2 2 3 2 7 2" xfId="14916" xr:uid="{00000000-0005-0000-0000-00007B540000}"/>
    <cellStyle name="標準 7 2 2 3 2 7 3" xfId="22400" xr:uid="{00000000-0005-0000-0000-00007C540000}"/>
    <cellStyle name="標準 7 2 2 3 2 8" xfId="8109" xr:uid="{00000000-0005-0000-0000-00007D540000}"/>
    <cellStyle name="標準 7 2 2 3 2 9" xfId="15593" xr:uid="{00000000-0005-0000-0000-00007E540000}"/>
    <cellStyle name="標準 7 2 2 3 3" xfId="960" xr:uid="{00000000-0005-0000-0000-00007F540000}"/>
    <cellStyle name="標準 7 2 2 3 3 2" xfId="2322" xr:uid="{00000000-0005-0000-0000-000080540000}"/>
    <cellStyle name="標準 7 2 2 3 3 2 2" xfId="9809" xr:uid="{00000000-0005-0000-0000-000081540000}"/>
    <cellStyle name="標準 7 2 2 3 3 2 3" xfId="17293" xr:uid="{00000000-0005-0000-0000-000082540000}"/>
    <cellStyle name="標準 7 2 2 3 3 3" xfId="3682" xr:uid="{00000000-0005-0000-0000-000083540000}"/>
    <cellStyle name="標準 7 2 2 3 3 3 2" xfId="11169" xr:uid="{00000000-0005-0000-0000-000084540000}"/>
    <cellStyle name="標準 7 2 2 3 3 3 3" xfId="18653" xr:uid="{00000000-0005-0000-0000-000085540000}"/>
    <cellStyle name="標準 7 2 2 3 3 4" xfId="5044" xr:uid="{00000000-0005-0000-0000-000086540000}"/>
    <cellStyle name="標準 7 2 2 3 3 4 2" xfId="12531" xr:uid="{00000000-0005-0000-0000-000087540000}"/>
    <cellStyle name="標準 7 2 2 3 3 4 3" xfId="20015" xr:uid="{00000000-0005-0000-0000-000088540000}"/>
    <cellStyle name="標準 7 2 2 3 3 5" xfId="6404" xr:uid="{00000000-0005-0000-0000-000089540000}"/>
    <cellStyle name="標準 7 2 2 3 3 5 2" xfId="13891" xr:uid="{00000000-0005-0000-0000-00008A540000}"/>
    <cellStyle name="標準 7 2 2 3 3 5 3" xfId="21375" xr:uid="{00000000-0005-0000-0000-00008B540000}"/>
    <cellStyle name="標準 7 2 2 3 3 6" xfId="8449" xr:uid="{00000000-0005-0000-0000-00008C540000}"/>
    <cellStyle name="標準 7 2 2 3 3 7" xfId="15933" xr:uid="{00000000-0005-0000-0000-00008D540000}"/>
    <cellStyle name="標準 7 2 2 3 4" xfId="1642" xr:uid="{00000000-0005-0000-0000-00008E540000}"/>
    <cellStyle name="標準 7 2 2 3 4 2" xfId="9129" xr:uid="{00000000-0005-0000-0000-00008F540000}"/>
    <cellStyle name="標準 7 2 2 3 4 3" xfId="16613" xr:uid="{00000000-0005-0000-0000-000090540000}"/>
    <cellStyle name="標準 7 2 2 3 5" xfId="3002" xr:uid="{00000000-0005-0000-0000-000091540000}"/>
    <cellStyle name="標準 7 2 2 3 5 2" xfId="10489" xr:uid="{00000000-0005-0000-0000-000092540000}"/>
    <cellStyle name="標準 7 2 2 3 5 3" xfId="17973" xr:uid="{00000000-0005-0000-0000-000093540000}"/>
    <cellStyle name="標準 7 2 2 3 6" xfId="4364" xr:uid="{00000000-0005-0000-0000-000094540000}"/>
    <cellStyle name="標準 7 2 2 3 6 2" xfId="11851" xr:uid="{00000000-0005-0000-0000-000095540000}"/>
    <cellStyle name="標準 7 2 2 3 6 3" xfId="19335" xr:uid="{00000000-0005-0000-0000-000096540000}"/>
    <cellStyle name="標準 7 2 2 3 7" xfId="5724" xr:uid="{00000000-0005-0000-0000-000097540000}"/>
    <cellStyle name="標準 7 2 2 3 7 2" xfId="13211" xr:uid="{00000000-0005-0000-0000-000098540000}"/>
    <cellStyle name="標準 7 2 2 3 7 3" xfId="20695" xr:uid="{00000000-0005-0000-0000-000099540000}"/>
    <cellStyle name="標準 7 2 2 3 8" xfId="7092" xr:uid="{00000000-0005-0000-0000-00009A540000}"/>
    <cellStyle name="標準 7 2 2 3 8 2" xfId="14578" xr:uid="{00000000-0005-0000-0000-00009B540000}"/>
    <cellStyle name="標準 7 2 2 3 8 3" xfId="22062" xr:uid="{00000000-0005-0000-0000-00009C540000}"/>
    <cellStyle name="標準 7 2 2 3 9" xfId="7771" xr:uid="{00000000-0005-0000-0000-00009D540000}"/>
    <cellStyle name="標準 7 2 2 4" xfId="451" xr:uid="{00000000-0005-0000-0000-00009E540000}"/>
    <cellStyle name="標準 7 2 2 4 2" xfId="1129" xr:uid="{00000000-0005-0000-0000-00009F540000}"/>
    <cellStyle name="標準 7 2 2 4 2 2" xfId="2491" xr:uid="{00000000-0005-0000-0000-0000A0540000}"/>
    <cellStyle name="標準 7 2 2 4 2 2 2" xfId="9978" xr:uid="{00000000-0005-0000-0000-0000A1540000}"/>
    <cellStyle name="標準 7 2 2 4 2 2 3" xfId="17462" xr:uid="{00000000-0005-0000-0000-0000A2540000}"/>
    <cellStyle name="標準 7 2 2 4 2 3" xfId="3851" xr:uid="{00000000-0005-0000-0000-0000A3540000}"/>
    <cellStyle name="標準 7 2 2 4 2 3 2" xfId="11338" xr:uid="{00000000-0005-0000-0000-0000A4540000}"/>
    <cellStyle name="標準 7 2 2 4 2 3 3" xfId="18822" xr:uid="{00000000-0005-0000-0000-0000A5540000}"/>
    <cellStyle name="標準 7 2 2 4 2 4" xfId="5213" xr:uid="{00000000-0005-0000-0000-0000A6540000}"/>
    <cellStyle name="標準 7 2 2 4 2 4 2" xfId="12700" xr:uid="{00000000-0005-0000-0000-0000A7540000}"/>
    <cellStyle name="標準 7 2 2 4 2 4 3" xfId="20184" xr:uid="{00000000-0005-0000-0000-0000A8540000}"/>
    <cellStyle name="標準 7 2 2 4 2 5" xfId="6573" xr:uid="{00000000-0005-0000-0000-0000A9540000}"/>
    <cellStyle name="標準 7 2 2 4 2 5 2" xfId="14060" xr:uid="{00000000-0005-0000-0000-0000AA540000}"/>
    <cellStyle name="標準 7 2 2 4 2 5 3" xfId="21544" xr:uid="{00000000-0005-0000-0000-0000AB540000}"/>
    <cellStyle name="標準 7 2 2 4 2 6" xfId="8618" xr:uid="{00000000-0005-0000-0000-0000AC540000}"/>
    <cellStyle name="標準 7 2 2 4 2 7" xfId="16102" xr:uid="{00000000-0005-0000-0000-0000AD540000}"/>
    <cellStyle name="標準 7 2 2 4 3" xfId="1813" xr:uid="{00000000-0005-0000-0000-0000AE540000}"/>
    <cellStyle name="標準 7 2 2 4 3 2" xfId="9300" xr:uid="{00000000-0005-0000-0000-0000AF540000}"/>
    <cellStyle name="標準 7 2 2 4 3 3" xfId="16784" xr:uid="{00000000-0005-0000-0000-0000B0540000}"/>
    <cellStyle name="標準 7 2 2 4 4" xfId="3173" xr:uid="{00000000-0005-0000-0000-0000B1540000}"/>
    <cellStyle name="標準 7 2 2 4 4 2" xfId="10660" xr:uid="{00000000-0005-0000-0000-0000B2540000}"/>
    <cellStyle name="標準 7 2 2 4 4 3" xfId="18144" xr:uid="{00000000-0005-0000-0000-0000B3540000}"/>
    <cellStyle name="標準 7 2 2 4 5" xfId="4535" xr:uid="{00000000-0005-0000-0000-0000B4540000}"/>
    <cellStyle name="標準 7 2 2 4 5 2" xfId="12022" xr:uid="{00000000-0005-0000-0000-0000B5540000}"/>
    <cellStyle name="標準 7 2 2 4 5 3" xfId="19506" xr:uid="{00000000-0005-0000-0000-0000B6540000}"/>
    <cellStyle name="標準 7 2 2 4 6" xfId="5895" xr:uid="{00000000-0005-0000-0000-0000B7540000}"/>
    <cellStyle name="標準 7 2 2 4 6 2" xfId="13382" xr:uid="{00000000-0005-0000-0000-0000B8540000}"/>
    <cellStyle name="標準 7 2 2 4 6 3" xfId="20866" xr:uid="{00000000-0005-0000-0000-0000B9540000}"/>
    <cellStyle name="標準 7 2 2 4 7" xfId="7261" xr:uid="{00000000-0005-0000-0000-0000BA540000}"/>
    <cellStyle name="標準 7 2 2 4 7 2" xfId="14747" xr:uid="{00000000-0005-0000-0000-0000BB540000}"/>
    <cellStyle name="標準 7 2 2 4 7 3" xfId="22231" xr:uid="{00000000-0005-0000-0000-0000BC540000}"/>
    <cellStyle name="標準 7 2 2 4 8" xfId="7940" xr:uid="{00000000-0005-0000-0000-0000BD540000}"/>
    <cellStyle name="標準 7 2 2 4 9" xfId="15424" xr:uid="{00000000-0005-0000-0000-0000BE540000}"/>
    <cellStyle name="標準 7 2 2 5" xfId="790" xr:uid="{00000000-0005-0000-0000-0000BF540000}"/>
    <cellStyle name="標準 7 2 2 5 2" xfId="2152" xr:uid="{00000000-0005-0000-0000-0000C0540000}"/>
    <cellStyle name="標準 7 2 2 5 2 2" xfId="9639" xr:uid="{00000000-0005-0000-0000-0000C1540000}"/>
    <cellStyle name="標準 7 2 2 5 2 3" xfId="17123" xr:uid="{00000000-0005-0000-0000-0000C2540000}"/>
    <cellStyle name="標準 7 2 2 5 3" xfId="3512" xr:uid="{00000000-0005-0000-0000-0000C3540000}"/>
    <cellStyle name="標準 7 2 2 5 3 2" xfId="10999" xr:uid="{00000000-0005-0000-0000-0000C4540000}"/>
    <cellStyle name="標準 7 2 2 5 3 3" xfId="18483" xr:uid="{00000000-0005-0000-0000-0000C5540000}"/>
    <cellStyle name="標準 7 2 2 5 4" xfId="4874" xr:uid="{00000000-0005-0000-0000-0000C6540000}"/>
    <cellStyle name="標準 7 2 2 5 4 2" xfId="12361" xr:uid="{00000000-0005-0000-0000-0000C7540000}"/>
    <cellStyle name="標準 7 2 2 5 4 3" xfId="19845" xr:uid="{00000000-0005-0000-0000-0000C8540000}"/>
    <cellStyle name="標準 7 2 2 5 5" xfId="6234" xr:uid="{00000000-0005-0000-0000-0000C9540000}"/>
    <cellStyle name="標準 7 2 2 5 5 2" xfId="13721" xr:uid="{00000000-0005-0000-0000-0000CA540000}"/>
    <cellStyle name="標準 7 2 2 5 5 3" xfId="21205" xr:uid="{00000000-0005-0000-0000-0000CB540000}"/>
    <cellStyle name="標準 7 2 2 5 6" xfId="8279" xr:uid="{00000000-0005-0000-0000-0000CC540000}"/>
    <cellStyle name="標準 7 2 2 5 7" xfId="15763" xr:uid="{00000000-0005-0000-0000-0000CD540000}"/>
    <cellStyle name="標準 7 2 2 6" xfId="1474" xr:uid="{00000000-0005-0000-0000-0000CE540000}"/>
    <cellStyle name="標準 7 2 2 6 2" xfId="8961" xr:uid="{00000000-0005-0000-0000-0000CF540000}"/>
    <cellStyle name="標準 7 2 2 6 3" xfId="16445" xr:uid="{00000000-0005-0000-0000-0000D0540000}"/>
    <cellStyle name="標準 7 2 2 7" xfId="2834" xr:uid="{00000000-0005-0000-0000-0000D1540000}"/>
    <cellStyle name="標準 7 2 2 7 2" xfId="10321" xr:uid="{00000000-0005-0000-0000-0000D2540000}"/>
    <cellStyle name="標準 7 2 2 7 3" xfId="17805" xr:uid="{00000000-0005-0000-0000-0000D3540000}"/>
    <cellStyle name="標準 7 2 2 8" xfId="4196" xr:uid="{00000000-0005-0000-0000-0000D4540000}"/>
    <cellStyle name="標準 7 2 2 8 2" xfId="11683" xr:uid="{00000000-0005-0000-0000-0000D5540000}"/>
    <cellStyle name="標準 7 2 2 8 3" xfId="19167" xr:uid="{00000000-0005-0000-0000-0000D6540000}"/>
    <cellStyle name="標準 7 2 2 9" xfId="5556" xr:uid="{00000000-0005-0000-0000-0000D7540000}"/>
    <cellStyle name="標準 7 2 2 9 2" xfId="13043" xr:uid="{00000000-0005-0000-0000-0000D8540000}"/>
    <cellStyle name="標準 7 2 2 9 3" xfId="20527" xr:uid="{00000000-0005-0000-0000-0000D9540000}"/>
    <cellStyle name="標準 7 2 3" xfId="146" xr:uid="{00000000-0005-0000-0000-0000DA540000}"/>
    <cellStyle name="標準 7 2 3 10" xfId="7639" xr:uid="{00000000-0005-0000-0000-0000DB540000}"/>
    <cellStyle name="標準 7 2 3 11" xfId="15123" xr:uid="{00000000-0005-0000-0000-0000DC540000}"/>
    <cellStyle name="標準 7 2 3 2" xfId="316" xr:uid="{00000000-0005-0000-0000-0000DD540000}"/>
    <cellStyle name="標準 7 2 3 2 10" xfId="15293" xr:uid="{00000000-0005-0000-0000-0000DE540000}"/>
    <cellStyle name="標準 7 2 3 2 2" xfId="658" xr:uid="{00000000-0005-0000-0000-0000DF540000}"/>
    <cellStyle name="標準 7 2 3 2 2 2" xfId="1336" xr:uid="{00000000-0005-0000-0000-0000E0540000}"/>
    <cellStyle name="標準 7 2 3 2 2 2 2" xfId="2698" xr:uid="{00000000-0005-0000-0000-0000E1540000}"/>
    <cellStyle name="標準 7 2 3 2 2 2 2 2" xfId="10185" xr:uid="{00000000-0005-0000-0000-0000E2540000}"/>
    <cellStyle name="標準 7 2 3 2 2 2 2 3" xfId="17669" xr:uid="{00000000-0005-0000-0000-0000E3540000}"/>
    <cellStyle name="標準 7 2 3 2 2 2 3" xfId="4058" xr:uid="{00000000-0005-0000-0000-0000E4540000}"/>
    <cellStyle name="標準 7 2 3 2 2 2 3 2" xfId="11545" xr:uid="{00000000-0005-0000-0000-0000E5540000}"/>
    <cellStyle name="標準 7 2 3 2 2 2 3 3" xfId="19029" xr:uid="{00000000-0005-0000-0000-0000E6540000}"/>
    <cellStyle name="標準 7 2 3 2 2 2 4" xfId="5420" xr:uid="{00000000-0005-0000-0000-0000E7540000}"/>
    <cellStyle name="標準 7 2 3 2 2 2 4 2" xfId="12907" xr:uid="{00000000-0005-0000-0000-0000E8540000}"/>
    <cellStyle name="標準 7 2 3 2 2 2 4 3" xfId="20391" xr:uid="{00000000-0005-0000-0000-0000E9540000}"/>
    <cellStyle name="標準 7 2 3 2 2 2 5" xfId="6780" xr:uid="{00000000-0005-0000-0000-0000EA540000}"/>
    <cellStyle name="標準 7 2 3 2 2 2 5 2" xfId="14267" xr:uid="{00000000-0005-0000-0000-0000EB540000}"/>
    <cellStyle name="標準 7 2 3 2 2 2 5 3" xfId="21751" xr:uid="{00000000-0005-0000-0000-0000EC540000}"/>
    <cellStyle name="標準 7 2 3 2 2 2 6" xfId="8825" xr:uid="{00000000-0005-0000-0000-0000ED540000}"/>
    <cellStyle name="標準 7 2 3 2 2 2 7" xfId="16309" xr:uid="{00000000-0005-0000-0000-0000EE540000}"/>
    <cellStyle name="標準 7 2 3 2 2 3" xfId="2020" xr:uid="{00000000-0005-0000-0000-0000EF540000}"/>
    <cellStyle name="標準 7 2 3 2 2 3 2" xfId="9507" xr:uid="{00000000-0005-0000-0000-0000F0540000}"/>
    <cellStyle name="標準 7 2 3 2 2 3 3" xfId="16991" xr:uid="{00000000-0005-0000-0000-0000F1540000}"/>
    <cellStyle name="標準 7 2 3 2 2 4" xfId="3380" xr:uid="{00000000-0005-0000-0000-0000F2540000}"/>
    <cellStyle name="標準 7 2 3 2 2 4 2" xfId="10867" xr:uid="{00000000-0005-0000-0000-0000F3540000}"/>
    <cellStyle name="標準 7 2 3 2 2 4 3" xfId="18351" xr:uid="{00000000-0005-0000-0000-0000F4540000}"/>
    <cellStyle name="標準 7 2 3 2 2 5" xfId="4742" xr:uid="{00000000-0005-0000-0000-0000F5540000}"/>
    <cellStyle name="標準 7 2 3 2 2 5 2" xfId="12229" xr:uid="{00000000-0005-0000-0000-0000F6540000}"/>
    <cellStyle name="標準 7 2 3 2 2 5 3" xfId="19713" xr:uid="{00000000-0005-0000-0000-0000F7540000}"/>
    <cellStyle name="標準 7 2 3 2 2 6" xfId="6102" xr:uid="{00000000-0005-0000-0000-0000F8540000}"/>
    <cellStyle name="標準 7 2 3 2 2 6 2" xfId="13589" xr:uid="{00000000-0005-0000-0000-0000F9540000}"/>
    <cellStyle name="標準 7 2 3 2 2 6 3" xfId="21073" xr:uid="{00000000-0005-0000-0000-0000FA540000}"/>
    <cellStyle name="標準 7 2 3 2 2 7" xfId="7468" xr:uid="{00000000-0005-0000-0000-0000FB540000}"/>
    <cellStyle name="標準 7 2 3 2 2 7 2" xfId="14954" xr:uid="{00000000-0005-0000-0000-0000FC540000}"/>
    <cellStyle name="標準 7 2 3 2 2 7 3" xfId="22438" xr:uid="{00000000-0005-0000-0000-0000FD540000}"/>
    <cellStyle name="標準 7 2 3 2 2 8" xfId="8147" xr:uid="{00000000-0005-0000-0000-0000FE540000}"/>
    <cellStyle name="標準 7 2 3 2 2 9" xfId="15631" xr:uid="{00000000-0005-0000-0000-0000FF540000}"/>
    <cellStyle name="標準 7 2 3 2 3" xfId="998" xr:uid="{00000000-0005-0000-0000-000000550000}"/>
    <cellStyle name="標準 7 2 3 2 3 2" xfId="2360" xr:uid="{00000000-0005-0000-0000-000001550000}"/>
    <cellStyle name="標準 7 2 3 2 3 2 2" xfId="9847" xr:uid="{00000000-0005-0000-0000-000002550000}"/>
    <cellStyle name="標準 7 2 3 2 3 2 3" xfId="17331" xr:uid="{00000000-0005-0000-0000-000003550000}"/>
    <cellStyle name="標準 7 2 3 2 3 3" xfId="3720" xr:uid="{00000000-0005-0000-0000-000004550000}"/>
    <cellStyle name="標準 7 2 3 2 3 3 2" xfId="11207" xr:uid="{00000000-0005-0000-0000-000005550000}"/>
    <cellStyle name="標準 7 2 3 2 3 3 3" xfId="18691" xr:uid="{00000000-0005-0000-0000-000006550000}"/>
    <cellStyle name="標準 7 2 3 2 3 4" xfId="5082" xr:uid="{00000000-0005-0000-0000-000007550000}"/>
    <cellStyle name="標準 7 2 3 2 3 4 2" xfId="12569" xr:uid="{00000000-0005-0000-0000-000008550000}"/>
    <cellStyle name="標準 7 2 3 2 3 4 3" xfId="20053" xr:uid="{00000000-0005-0000-0000-000009550000}"/>
    <cellStyle name="標準 7 2 3 2 3 5" xfId="6442" xr:uid="{00000000-0005-0000-0000-00000A550000}"/>
    <cellStyle name="標準 7 2 3 2 3 5 2" xfId="13929" xr:uid="{00000000-0005-0000-0000-00000B550000}"/>
    <cellStyle name="標準 7 2 3 2 3 5 3" xfId="21413" xr:uid="{00000000-0005-0000-0000-00000C550000}"/>
    <cellStyle name="標準 7 2 3 2 3 6" xfId="8487" xr:uid="{00000000-0005-0000-0000-00000D550000}"/>
    <cellStyle name="標準 7 2 3 2 3 7" xfId="15971" xr:uid="{00000000-0005-0000-0000-00000E550000}"/>
    <cellStyle name="標準 7 2 3 2 4" xfId="1680" xr:uid="{00000000-0005-0000-0000-00000F550000}"/>
    <cellStyle name="標準 7 2 3 2 4 2" xfId="9167" xr:uid="{00000000-0005-0000-0000-000010550000}"/>
    <cellStyle name="標準 7 2 3 2 4 3" xfId="16651" xr:uid="{00000000-0005-0000-0000-000011550000}"/>
    <cellStyle name="標準 7 2 3 2 5" xfId="3040" xr:uid="{00000000-0005-0000-0000-000012550000}"/>
    <cellStyle name="標準 7 2 3 2 5 2" xfId="10527" xr:uid="{00000000-0005-0000-0000-000013550000}"/>
    <cellStyle name="標準 7 2 3 2 5 3" xfId="18011" xr:uid="{00000000-0005-0000-0000-000014550000}"/>
    <cellStyle name="標準 7 2 3 2 6" xfId="4402" xr:uid="{00000000-0005-0000-0000-000015550000}"/>
    <cellStyle name="標準 7 2 3 2 6 2" xfId="11889" xr:uid="{00000000-0005-0000-0000-000016550000}"/>
    <cellStyle name="標準 7 2 3 2 6 3" xfId="19373" xr:uid="{00000000-0005-0000-0000-000017550000}"/>
    <cellStyle name="標準 7 2 3 2 7" xfId="5762" xr:uid="{00000000-0005-0000-0000-000018550000}"/>
    <cellStyle name="標準 7 2 3 2 7 2" xfId="13249" xr:uid="{00000000-0005-0000-0000-000019550000}"/>
    <cellStyle name="標準 7 2 3 2 7 3" xfId="20733" xr:uid="{00000000-0005-0000-0000-00001A550000}"/>
    <cellStyle name="標準 7 2 3 2 8" xfId="7130" xr:uid="{00000000-0005-0000-0000-00001B550000}"/>
    <cellStyle name="標準 7 2 3 2 8 2" xfId="14616" xr:uid="{00000000-0005-0000-0000-00001C550000}"/>
    <cellStyle name="標準 7 2 3 2 8 3" xfId="22100" xr:uid="{00000000-0005-0000-0000-00001D550000}"/>
    <cellStyle name="標準 7 2 3 2 9" xfId="7809" xr:uid="{00000000-0005-0000-0000-00001E550000}"/>
    <cellStyle name="標準 7 2 3 3" xfId="489" xr:uid="{00000000-0005-0000-0000-00001F550000}"/>
    <cellStyle name="標準 7 2 3 3 2" xfId="1167" xr:uid="{00000000-0005-0000-0000-000020550000}"/>
    <cellStyle name="標準 7 2 3 3 2 2" xfId="2529" xr:uid="{00000000-0005-0000-0000-000021550000}"/>
    <cellStyle name="標準 7 2 3 3 2 2 2" xfId="10016" xr:uid="{00000000-0005-0000-0000-000022550000}"/>
    <cellStyle name="標準 7 2 3 3 2 2 3" xfId="17500" xr:uid="{00000000-0005-0000-0000-000023550000}"/>
    <cellStyle name="標準 7 2 3 3 2 3" xfId="3889" xr:uid="{00000000-0005-0000-0000-000024550000}"/>
    <cellStyle name="標準 7 2 3 3 2 3 2" xfId="11376" xr:uid="{00000000-0005-0000-0000-000025550000}"/>
    <cellStyle name="標準 7 2 3 3 2 3 3" xfId="18860" xr:uid="{00000000-0005-0000-0000-000026550000}"/>
    <cellStyle name="標準 7 2 3 3 2 4" xfId="5251" xr:uid="{00000000-0005-0000-0000-000027550000}"/>
    <cellStyle name="標準 7 2 3 3 2 4 2" xfId="12738" xr:uid="{00000000-0005-0000-0000-000028550000}"/>
    <cellStyle name="標準 7 2 3 3 2 4 3" xfId="20222" xr:uid="{00000000-0005-0000-0000-000029550000}"/>
    <cellStyle name="標準 7 2 3 3 2 5" xfId="6611" xr:uid="{00000000-0005-0000-0000-00002A550000}"/>
    <cellStyle name="標準 7 2 3 3 2 5 2" xfId="14098" xr:uid="{00000000-0005-0000-0000-00002B550000}"/>
    <cellStyle name="標準 7 2 3 3 2 5 3" xfId="21582" xr:uid="{00000000-0005-0000-0000-00002C550000}"/>
    <cellStyle name="標準 7 2 3 3 2 6" xfId="8656" xr:uid="{00000000-0005-0000-0000-00002D550000}"/>
    <cellStyle name="標準 7 2 3 3 2 7" xfId="16140" xr:uid="{00000000-0005-0000-0000-00002E550000}"/>
    <cellStyle name="標準 7 2 3 3 3" xfId="1851" xr:uid="{00000000-0005-0000-0000-00002F550000}"/>
    <cellStyle name="標準 7 2 3 3 3 2" xfId="9338" xr:uid="{00000000-0005-0000-0000-000030550000}"/>
    <cellStyle name="標準 7 2 3 3 3 3" xfId="16822" xr:uid="{00000000-0005-0000-0000-000031550000}"/>
    <cellStyle name="標準 7 2 3 3 4" xfId="3211" xr:uid="{00000000-0005-0000-0000-000032550000}"/>
    <cellStyle name="標準 7 2 3 3 4 2" xfId="10698" xr:uid="{00000000-0005-0000-0000-000033550000}"/>
    <cellStyle name="標準 7 2 3 3 4 3" xfId="18182" xr:uid="{00000000-0005-0000-0000-000034550000}"/>
    <cellStyle name="標準 7 2 3 3 5" xfId="4573" xr:uid="{00000000-0005-0000-0000-000035550000}"/>
    <cellStyle name="標準 7 2 3 3 5 2" xfId="12060" xr:uid="{00000000-0005-0000-0000-000036550000}"/>
    <cellStyle name="標準 7 2 3 3 5 3" xfId="19544" xr:uid="{00000000-0005-0000-0000-000037550000}"/>
    <cellStyle name="標準 7 2 3 3 6" xfId="5933" xr:uid="{00000000-0005-0000-0000-000038550000}"/>
    <cellStyle name="標準 7 2 3 3 6 2" xfId="13420" xr:uid="{00000000-0005-0000-0000-000039550000}"/>
    <cellStyle name="標準 7 2 3 3 6 3" xfId="20904" xr:uid="{00000000-0005-0000-0000-00003A550000}"/>
    <cellStyle name="標準 7 2 3 3 7" xfId="7299" xr:uid="{00000000-0005-0000-0000-00003B550000}"/>
    <cellStyle name="標準 7 2 3 3 7 2" xfId="14785" xr:uid="{00000000-0005-0000-0000-00003C550000}"/>
    <cellStyle name="標準 7 2 3 3 7 3" xfId="22269" xr:uid="{00000000-0005-0000-0000-00003D550000}"/>
    <cellStyle name="標準 7 2 3 3 8" xfId="7978" xr:uid="{00000000-0005-0000-0000-00003E550000}"/>
    <cellStyle name="標準 7 2 3 3 9" xfId="15462" xr:uid="{00000000-0005-0000-0000-00003F550000}"/>
    <cellStyle name="標準 7 2 3 4" xfId="828" xr:uid="{00000000-0005-0000-0000-000040550000}"/>
    <cellStyle name="標準 7 2 3 4 2" xfId="2190" xr:uid="{00000000-0005-0000-0000-000041550000}"/>
    <cellStyle name="標準 7 2 3 4 2 2" xfId="9677" xr:uid="{00000000-0005-0000-0000-000042550000}"/>
    <cellStyle name="標準 7 2 3 4 2 3" xfId="17161" xr:uid="{00000000-0005-0000-0000-000043550000}"/>
    <cellStyle name="標準 7 2 3 4 3" xfId="3550" xr:uid="{00000000-0005-0000-0000-000044550000}"/>
    <cellStyle name="標準 7 2 3 4 3 2" xfId="11037" xr:uid="{00000000-0005-0000-0000-000045550000}"/>
    <cellStyle name="標準 7 2 3 4 3 3" xfId="18521" xr:uid="{00000000-0005-0000-0000-000046550000}"/>
    <cellStyle name="標準 7 2 3 4 4" xfId="4912" xr:uid="{00000000-0005-0000-0000-000047550000}"/>
    <cellStyle name="標準 7 2 3 4 4 2" xfId="12399" xr:uid="{00000000-0005-0000-0000-000048550000}"/>
    <cellStyle name="標準 7 2 3 4 4 3" xfId="19883" xr:uid="{00000000-0005-0000-0000-000049550000}"/>
    <cellStyle name="標準 7 2 3 4 5" xfId="6272" xr:uid="{00000000-0005-0000-0000-00004A550000}"/>
    <cellStyle name="標準 7 2 3 4 5 2" xfId="13759" xr:uid="{00000000-0005-0000-0000-00004B550000}"/>
    <cellStyle name="標準 7 2 3 4 5 3" xfId="21243" xr:uid="{00000000-0005-0000-0000-00004C550000}"/>
    <cellStyle name="標準 7 2 3 4 6" xfId="8317" xr:uid="{00000000-0005-0000-0000-00004D550000}"/>
    <cellStyle name="標準 7 2 3 4 7" xfId="15801" xr:uid="{00000000-0005-0000-0000-00004E550000}"/>
    <cellStyle name="標準 7 2 3 5" xfId="1511" xr:uid="{00000000-0005-0000-0000-00004F550000}"/>
    <cellStyle name="標準 7 2 3 5 2" xfId="8998" xr:uid="{00000000-0005-0000-0000-000050550000}"/>
    <cellStyle name="標準 7 2 3 5 3" xfId="16482" xr:uid="{00000000-0005-0000-0000-000051550000}"/>
    <cellStyle name="標準 7 2 3 6" xfId="2871" xr:uid="{00000000-0005-0000-0000-000052550000}"/>
    <cellStyle name="標準 7 2 3 6 2" xfId="10358" xr:uid="{00000000-0005-0000-0000-000053550000}"/>
    <cellStyle name="標準 7 2 3 6 3" xfId="17842" xr:uid="{00000000-0005-0000-0000-000054550000}"/>
    <cellStyle name="標準 7 2 3 7" xfId="4233" xr:uid="{00000000-0005-0000-0000-000055550000}"/>
    <cellStyle name="標準 7 2 3 7 2" xfId="11720" xr:uid="{00000000-0005-0000-0000-000056550000}"/>
    <cellStyle name="標準 7 2 3 7 3" xfId="19204" xr:uid="{00000000-0005-0000-0000-000057550000}"/>
    <cellStyle name="標準 7 2 3 8" xfId="5593" xr:uid="{00000000-0005-0000-0000-000058550000}"/>
    <cellStyle name="標準 7 2 3 8 2" xfId="13080" xr:uid="{00000000-0005-0000-0000-000059550000}"/>
    <cellStyle name="標準 7 2 3 8 3" xfId="20564" xr:uid="{00000000-0005-0000-0000-00005A550000}"/>
    <cellStyle name="標準 7 2 3 9" xfId="6960" xr:uid="{00000000-0005-0000-0000-00005B550000}"/>
    <cellStyle name="標準 7 2 3 9 2" xfId="14446" xr:uid="{00000000-0005-0000-0000-00005C550000}"/>
    <cellStyle name="標準 7 2 3 9 3" xfId="21930" xr:uid="{00000000-0005-0000-0000-00005D550000}"/>
    <cellStyle name="標準 7 2 4" xfId="231" xr:uid="{00000000-0005-0000-0000-00005E550000}"/>
    <cellStyle name="標準 7 2 4 10" xfId="15208" xr:uid="{00000000-0005-0000-0000-00005F550000}"/>
    <cellStyle name="標準 7 2 4 2" xfId="573" xr:uid="{00000000-0005-0000-0000-000060550000}"/>
    <cellStyle name="標準 7 2 4 2 2" xfId="1251" xr:uid="{00000000-0005-0000-0000-000061550000}"/>
    <cellStyle name="標準 7 2 4 2 2 2" xfId="2613" xr:uid="{00000000-0005-0000-0000-000062550000}"/>
    <cellStyle name="標準 7 2 4 2 2 2 2" xfId="10100" xr:uid="{00000000-0005-0000-0000-000063550000}"/>
    <cellStyle name="標準 7 2 4 2 2 2 3" xfId="17584" xr:uid="{00000000-0005-0000-0000-000064550000}"/>
    <cellStyle name="標準 7 2 4 2 2 3" xfId="3973" xr:uid="{00000000-0005-0000-0000-000065550000}"/>
    <cellStyle name="標準 7 2 4 2 2 3 2" xfId="11460" xr:uid="{00000000-0005-0000-0000-000066550000}"/>
    <cellStyle name="標準 7 2 4 2 2 3 3" xfId="18944" xr:uid="{00000000-0005-0000-0000-000067550000}"/>
    <cellStyle name="標準 7 2 4 2 2 4" xfId="5335" xr:uid="{00000000-0005-0000-0000-000068550000}"/>
    <cellStyle name="標準 7 2 4 2 2 4 2" xfId="12822" xr:uid="{00000000-0005-0000-0000-000069550000}"/>
    <cellStyle name="標準 7 2 4 2 2 4 3" xfId="20306" xr:uid="{00000000-0005-0000-0000-00006A550000}"/>
    <cellStyle name="標準 7 2 4 2 2 5" xfId="6695" xr:uid="{00000000-0005-0000-0000-00006B550000}"/>
    <cellStyle name="標準 7 2 4 2 2 5 2" xfId="14182" xr:uid="{00000000-0005-0000-0000-00006C550000}"/>
    <cellStyle name="標準 7 2 4 2 2 5 3" xfId="21666" xr:uid="{00000000-0005-0000-0000-00006D550000}"/>
    <cellStyle name="標準 7 2 4 2 2 6" xfId="8740" xr:uid="{00000000-0005-0000-0000-00006E550000}"/>
    <cellStyle name="標準 7 2 4 2 2 7" xfId="16224" xr:uid="{00000000-0005-0000-0000-00006F550000}"/>
    <cellStyle name="標準 7 2 4 2 3" xfId="1935" xr:uid="{00000000-0005-0000-0000-000070550000}"/>
    <cellStyle name="標準 7 2 4 2 3 2" xfId="9422" xr:uid="{00000000-0005-0000-0000-000071550000}"/>
    <cellStyle name="標準 7 2 4 2 3 3" xfId="16906" xr:uid="{00000000-0005-0000-0000-000072550000}"/>
    <cellStyle name="標準 7 2 4 2 4" xfId="3295" xr:uid="{00000000-0005-0000-0000-000073550000}"/>
    <cellStyle name="標準 7 2 4 2 4 2" xfId="10782" xr:uid="{00000000-0005-0000-0000-000074550000}"/>
    <cellStyle name="標準 7 2 4 2 4 3" xfId="18266" xr:uid="{00000000-0005-0000-0000-000075550000}"/>
    <cellStyle name="標準 7 2 4 2 5" xfId="4657" xr:uid="{00000000-0005-0000-0000-000076550000}"/>
    <cellStyle name="標準 7 2 4 2 5 2" xfId="12144" xr:uid="{00000000-0005-0000-0000-000077550000}"/>
    <cellStyle name="標準 7 2 4 2 5 3" xfId="19628" xr:uid="{00000000-0005-0000-0000-000078550000}"/>
    <cellStyle name="標準 7 2 4 2 6" xfId="6017" xr:uid="{00000000-0005-0000-0000-000079550000}"/>
    <cellStyle name="標準 7 2 4 2 6 2" xfId="13504" xr:uid="{00000000-0005-0000-0000-00007A550000}"/>
    <cellStyle name="標準 7 2 4 2 6 3" xfId="20988" xr:uid="{00000000-0005-0000-0000-00007B550000}"/>
    <cellStyle name="標準 7 2 4 2 7" xfId="7383" xr:uid="{00000000-0005-0000-0000-00007C550000}"/>
    <cellStyle name="標準 7 2 4 2 7 2" xfId="14869" xr:uid="{00000000-0005-0000-0000-00007D550000}"/>
    <cellStyle name="標準 7 2 4 2 7 3" xfId="22353" xr:uid="{00000000-0005-0000-0000-00007E550000}"/>
    <cellStyle name="標準 7 2 4 2 8" xfId="8062" xr:uid="{00000000-0005-0000-0000-00007F550000}"/>
    <cellStyle name="標準 7 2 4 2 9" xfId="15546" xr:uid="{00000000-0005-0000-0000-000080550000}"/>
    <cellStyle name="標準 7 2 4 3" xfId="913" xr:uid="{00000000-0005-0000-0000-000081550000}"/>
    <cellStyle name="標準 7 2 4 3 2" xfId="2275" xr:uid="{00000000-0005-0000-0000-000082550000}"/>
    <cellStyle name="標準 7 2 4 3 2 2" xfId="9762" xr:uid="{00000000-0005-0000-0000-000083550000}"/>
    <cellStyle name="標準 7 2 4 3 2 3" xfId="17246" xr:uid="{00000000-0005-0000-0000-000084550000}"/>
    <cellStyle name="標準 7 2 4 3 3" xfId="3635" xr:uid="{00000000-0005-0000-0000-000085550000}"/>
    <cellStyle name="標準 7 2 4 3 3 2" xfId="11122" xr:uid="{00000000-0005-0000-0000-000086550000}"/>
    <cellStyle name="標準 7 2 4 3 3 3" xfId="18606" xr:uid="{00000000-0005-0000-0000-000087550000}"/>
    <cellStyle name="標準 7 2 4 3 4" xfId="4997" xr:uid="{00000000-0005-0000-0000-000088550000}"/>
    <cellStyle name="標準 7 2 4 3 4 2" xfId="12484" xr:uid="{00000000-0005-0000-0000-000089550000}"/>
    <cellStyle name="標準 7 2 4 3 4 3" xfId="19968" xr:uid="{00000000-0005-0000-0000-00008A550000}"/>
    <cellStyle name="標準 7 2 4 3 5" xfId="6357" xr:uid="{00000000-0005-0000-0000-00008B550000}"/>
    <cellStyle name="標準 7 2 4 3 5 2" xfId="13844" xr:uid="{00000000-0005-0000-0000-00008C550000}"/>
    <cellStyle name="標準 7 2 4 3 5 3" xfId="21328" xr:uid="{00000000-0005-0000-0000-00008D550000}"/>
    <cellStyle name="標準 7 2 4 3 6" xfId="8402" xr:uid="{00000000-0005-0000-0000-00008E550000}"/>
    <cellStyle name="標準 7 2 4 3 7" xfId="15886" xr:uid="{00000000-0005-0000-0000-00008F550000}"/>
    <cellStyle name="標準 7 2 4 4" xfId="1595" xr:uid="{00000000-0005-0000-0000-000090550000}"/>
    <cellStyle name="標準 7 2 4 4 2" xfId="9082" xr:uid="{00000000-0005-0000-0000-000091550000}"/>
    <cellStyle name="標準 7 2 4 4 3" xfId="16566" xr:uid="{00000000-0005-0000-0000-000092550000}"/>
    <cellStyle name="標準 7 2 4 5" xfId="2955" xr:uid="{00000000-0005-0000-0000-000093550000}"/>
    <cellStyle name="標準 7 2 4 5 2" xfId="10442" xr:uid="{00000000-0005-0000-0000-000094550000}"/>
    <cellStyle name="標準 7 2 4 5 3" xfId="17926" xr:uid="{00000000-0005-0000-0000-000095550000}"/>
    <cellStyle name="標準 7 2 4 6" xfId="4317" xr:uid="{00000000-0005-0000-0000-000096550000}"/>
    <cellStyle name="標準 7 2 4 6 2" xfId="11804" xr:uid="{00000000-0005-0000-0000-000097550000}"/>
    <cellStyle name="標準 7 2 4 6 3" xfId="19288" xr:uid="{00000000-0005-0000-0000-000098550000}"/>
    <cellStyle name="標準 7 2 4 7" xfId="5677" xr:uid="{00000000-0005-0000-0000-000099550000}"/>
    <cellStyle name="標準 7 2 4 7 2" xfId="13164" xr:uid="{00000000-0005-0000-0000-00009A550000}"/>
    <cellStyle name="標準 7 2 4 7 3" xfId="20648" xr:uid="{00000000-0005-0000-0000-00009B550000}"/>
    <cellStyle name="標準 7 2 4 8" xfId="7045" xr:uid="{00000000-0005-0000-0000-00009C550000}"/>
    <cellStyle name="標準 7 2 4 8 2" xfId="14531" xr:uid="{00000000-0005-0000-0000-00009D550000}"/>
    <cellStyle name="標準 7 2 4 8 3" xfId="22015" xr:uid="{00000000-0005-0000-0000-00009E550000}"/>
    <cellStyle name="標準 7 2 4 9" xfId="7724" xr:uid="{00000000-0005-0000-0000-00009F550000}"/>
    <cellStyle name="標準 7 2 5" xfId="404" xr:uid="{00000000-0005-0000-0000-0000A0550000}"/>
    <cellStyle name="標準 7 2 5 2" xfId="1082" xr:uid="{00000000-0005-0000-0000-0000A1550000}"/>
    <cellStyle name="標準 7 2 5 2 2" xfId="2444" xr:uid="{00000000-0005-0000-0000-0000A2550000}"/>
    <cellStyle name="標準 7 2 5 2 2 2" xfId="9931" xr:uid="{00000000-0005-0000-0000-0000A3550000}"/>
    <cellStyle name="標準 7 2 5 2 2 3" xfId="17415" xr:uid="{00000000-0005-0000-0000-0000A4550000}"/>
    <cellStyle name="標準 7 2 5 2 3" xfId="3804" xr:uid="{00000000-0005-0000-0000-0000A5550000}"/>
    <cellStyle name="標準 7 2 5 2 3 2" xfId="11291" xr:uid="{00000000-0005-0000-0000-0000A6550000}"/>
    <cellStyle name="標準 7 2 5 2 3 3" xfId="18775" xr:uid="{00000000-0005-0000-0000-0000A7550000}"/>
    <cellStyle name="標準 7 2 5 2 4" xfId="5166" xr:uid="{00000000-0005-0000-0000-0000A8550000}"/>
    <cellStyle name="標準 7 2 5 2 4 2" xfId="12653" xr:uid="{00000000-0005-0000-0000-0000A9550000}"/>
    <cellStyle name="標準 7 2 5 2 4 3" xfId="20137" xr:uid="{00000000-0005-0000-0000-0000AA550000}"/>
    <cellStyle name="標準 7 2 5 2 5" xfId="6526" xr:uid="{00000000-0005-0000-0000-0000AB550000}"/>
    <cellStyle name="標準 7 2 5 2 5 2" xfId="14013" xr:uid="{00000000-0005-0000-0000-0000AC550000}"/>
    <cellStyle name="標準 7 2 5 2 5 3" xfId="21497" xr:uid="{00000000-0005-0000-0000-0000AD550000}"/>
    <cellStyle name="標準 7 2 5 2 6" xfId="8571" xr:uid="{00000000-0005-0000-0000-0000AE550000}"/>
    <cellStyle name="標準 7 2 5 2 7" xfId="16055" xr:uid="{00000000-0005-0000-0000-0000AF550000}"/>
    <cellStyle name="標準 7 2 5 3" xfId="1766" xr:uid="{00000000-0005-0000-0000-0000B0550000}"/>
    <cellStyle name="標準 7 2 5 3 2" xfId="9253" xr:uid="{00000000-0005-0000-0000-0000B1550000}"/>
    <cellStyle name="標準 7 2 5 3 3" xfId="16737" xr:uid="{00000000-0005-0000-0000-0000B2550000}"/>
    <cellStyle name="標準 7 2 5 4" xfId="3126" xr:uid="{00000000-0005-0000-0000-0000B3550000}"/>
    <cellStyle name="標準 7 2 5 4 2" xfId="10613" xr:uid="{00000000-0005-0000-0000-0000B4550000}"/>
    <cellStyle name="標準 7 2 5 4 3" xfId="18097" xr:uid="{00000000-0005-0000-0000-0000B5550000}"/>
    <cellStyle name="標準 7 2 5 5" xfId="4488" xr:uid="{00000000-0005-0000-0000-0000B6550000}"/>
    <cellStyle name="標準 7 2 5 5 2" xfId="11975" xr:uid="{00000000-0005-0000-0000-0000B7550000}"/>
    <cellStyle name="標準 7 2 5 5 3" xfId="19459" xr:uid="{00000000-0005-0000-0000-0000B8550000}"/>
    <cellStyle name="標準 7 2 5 6" xfId="5848" xr:uid="{00000000-0005-0000-0000-0000B9550000}"/>
    <cellStyle name="標準 7 2 5 6 2" xfId="13335" xr:uid="{00000000-0005-0000-0000-0000BA550000}"/>
    <cellStyle name="標準 7 2 5 6 3" xfId="20819" xr:uid="{00000000-0005-0000-0000-0000BB550000}"/>
    <cellStyle name="標準 7 2 5 7" xfId="7214" xr:uid="{00000000-0005-0000-0000-0000BC550000}"/>
    <cellStyle name="標準 7 2 5 7 2" xfId="14700" xr:uid="{00000000-0005-0000-0000-0000BD550000}"/>
    <cellStyle name="標準 7 2 5 7 3" xfId="22184" xr:uid="{00000000-0005-0000-0000-0000BE550000}"/>
    <cellStyle name="標準 7 2 5 8" xfId="7893" xr:uid="{00000000-0005-0000-0000-0000BF550000}"/>
    <cellStyle name="標準 7 2 5 9" xfId="15377" xr:uid="{00000000-0005-0000-0000-0000C0550000}"/>
    <cellStyle name="標準 7 2 6" xfId="743" xr:uid="{00000000-0005-0000-0000-0000C1550000}"/>
    <cellStyle name="標準 7 2 6 2" xfId="2105" xr:uid="{00000000-0005-0000-0000-0000C2550000}"/>
    <cellStyle name="標準 7 2 6 2 2" xfId="9592" xr:uid="{00000000-0005-0000-0000-0000C3550000}"/>
    <cellStyle name="標準 7 2 6 2 3" xfId="17076" xr:uid="{00000000-0005-0000-0000-0000C4550000}"/>
    <cellStyle name="標準 7 2 6 3" xfId="3465" xr:uid="{00000000-0005-0000-0000-0000C5550000}"/>
    <cellStyle name="標準 7 2 6 3 2" xfId="10952" xr:uid="{00000000-0005-0000-0000-0000C6550000}"/>
    <cellStyle name="標準 7 2 6 3 3" xfId="18436" xr:uid="{00000000-0005-0000-0000-0000C7550000}"/>
    <cellStyle name="標準 7 2 6 4" xfId="4827" xr:uid="{00000000-0005-0000-0000-0000C8550000}"/>
    <cellStyle name="標準 7 2 6 4 2" xfId="12314" xr:uid="{00000000-0005-0000-0000-0000C9550000}"/>
    <cellStyle name="標準 7 2 6 4 3" xfId="19798" xr:uid="{00000000-0005-0000-0000-0000CA550000}"/>
    <cellStyle name="標準 7 2 6 5" xfId="6187" xr:uid="{00000000-0005-0000-0000-0000CB550000}"/>
    <cellStyle name="標準 7 2 6 5 2" xfId="13674" xr:uid="{00000000-0005-0000-0000-0000CC550000}"/>
    <cellStyle name="標準 7 2 6 5 3" xfId="21158" xr:uid="{00000000-0005-0000-0000-0000CD550000}"/>
    <cellStyle name="標準 7 2 6 6" xfId="8232" xr:uid="{00000000-0005-0000-0000-0000CE550000}"/>
    <cellStyle name="標準 7 2 6 7" xfId="15716" xr:uid="{00000000-0005-0000-0000-0000CF550000}"/>
    <cellStyle name="標準 7 2 7" xfId="1439" xr:uid="{00000000-0005-0000-0000-0000D0550000}"/>
    <cellStyle name="標準 7 2 7 2" xfId="8926" xr:uid="{00000000-0005-0000-0000-0000D1550000}"/>
    <cellStyle name="標準 7 2 7 3" xfId="16410" xr:uid="{00000000-0005-0000-0000-0000D2550000}"/>
    <cellStyle name="標準 7 2 8" xfId="2799" xr:uid="{00000000-0005-0000-0000-0000D3550000}"/>
    <cellStyle name="標準 7 2 8 2" xfId="10286" xr:uid="{00000000-0005-0000-0000-0000D4550000}"/>
    <cellStyle name="標準 7 2 8 3" xfId="17770" xr:uid="{00000000-0005-0000-0000-0000D5550000}"/>
    <cellStyle name="標準 7 2 9" xfId="4161" xr:uid="{00000000-0005-0000-0000-0000D6550000}"/>
    <cellStyle name="標準 7 2 9 2" xfId="11648" xr:uid="{00000000-0005-0000-0000-0000D7550000}"/>
    <cellStyle name="標準 7 2 9 3" xfId="19132" xr:uid="{00000000-0005-0000-0000-0000D8550000}"/>
    <cellStyle name="標準 7 3" xfId="84" xr:uid="{00000000-0005-0000-0000-0000D9550000}"/>
    <cellStyle name="標準 7 3 10" xfId="6905" xr:uid="{00000000-0005-0000-0000-0000DA550000}"/>
    <cellStyle name="標準 7 3 10 2" xfId="14391" xr:uid="{00000000-0005-0000-0000-0000DB550000}"/>
    <cellStyle name="標準 7 3 10 3" xfId="21875" xr:uid="{00000000-0005-0000-0000-0000DC550000}"/>
    <cellStyle name="標準 7 3 11" xfId="7584" xr:uid="{00000000-0005-0000-0000-0000DD550000}"/>
    <cellStyle name="標準 7 3 12" xfId="15068" xr:uid="{00000000-0005-0000-0000-0000DE550000}"/>
    <cellStyle name="標準 7 3 2" xfId="176" xr:uid="{00000000-0005-0000-0000-0000DF550000}"/>
    <cellStyle name="標準 7 3 2 10" xfId="7669" xr:uid="{00000000-0005-0000-0000-0000E0550000}"/>
    <cellStyle name="標準 7 3 2 11" xfId="15153" xr:uid="{00000000-0005-0000-0000-0000E1550000}"/>
    <cellStyle name="標準 7 3 2 2" xfId="346" xr:uid="{00000000-0005-0000-0000-0000E2550000}"/>
    <cellStyle name="標準 7 3 2 2 10" xfId="15323" xr:uid="{00000000-0005-0000-0000-0000E3550000}"/>
    <cellStyle name="標準 7 3 2 2 2" xfId="688" xr:uid="{00000000-0005-0000-0000-0000E4550000}"/>
    <cellStyle name="標準 7 3 2 2 2 2" xfId="1366" xr:uid="{00000000-0005-0000-0000-0000E5550000}"/>
    <cellStyle name="標準 7 3 2 2 2 2 2" xfId="2728" xr:uid="{00000000-0005-0000-0000-0000E6550000}"/>
    <cellStyle name="標準 7 3 2 2 2 2 2 2" xfId="10215" xr:uid="{00000000-0005-0000-0000-0000E7550000}"/>
    <cellStyle name="標準 7 3 2 2 2 2 2 3" xfId="17699" xr:uid="{00000000-0005-0000-0000-0000E8550000}"/>
    <cellStyle name="標準 7 3 2 2 2 2 3" xfId="4088" xr:uid="{00000000-0005-0000-0000-0000E9550000}"/>
    <cellStyle name="標準 7 3 2 2 2 2 3 2" xfId="11575" xr:uid="{00000000-0005-0000-0000-0000EA550000}"/>
    <cellStyle name="標準 7 3 2 2 2 2 3 3" xfId="19059" xr:uid="{00000000-0005-0000-0000-0000EB550000}"/>
    <cellStyle name="標準 7 3 2 2 2 2 4" xfId="5450" xr:uid="{00000000-0005-0000-0000-0000EC550000}"/>
    <cellStyle name="標準 7 3 2 2 2 2 4 2" xfId="12937" xr:uid="{00000000-0005-0000-0000-0000ED550000}"/>
    <cellStyle name="標準 7 3 2 2 2 2 4 3" xfId="20421" xr:uid="{00000000-0005-0000-0000-0000EE550000}"/>
    <cellStyle name="標準 7 3 2 2 2 2 5" xfId="6810" xr:uid="{00000000-0005-0000-0000-0000EF550000}"/>
    <cellStyle name="標準 7 3 2 2 2 2 5 2" xfId="14297" xr:uid="{00000000-0005-0000-0000-0000F0550000}"/>
    <cellStyle name="標準 7 3 2 2 2 2 5 3" xfId="21781" xr:uid="{00000000-0005-0000-0000-0000F1550000}"/>
    <cellStyle name="標準 7 3 2 2 2 2 6" xfId="8855" xr:uid="{00000000-0005-0000-0000-0000F2550000}"/>
    <cellStyle name="標準 7 3 2 2 2 2 7" xfId="16339" xr:uid="{00000000-0005-0000-0000-0000F3550000}"/>
    <cellStyle name="標準 7 3 2 2 2 3" xfId="2050" xr:uid="{00000000-0005-0000-0000-0000F4550000}"/>
    <cellStyle name="標準 7 3 2 2 2 3 2" xfId="9537" xr:uid="{00000000-0005-0000-0000-0000F5550000}"/>
    <cellStyle name="標準 7 3 2 2 2 3 3" xfId="17021" xr:uid="{00000000-0005-0000-0000-0000F6550000}"/>
    <cellStyle name="標準 7 3 2 2 2 4" xfId="3410" xr:uid="{00000000-0005-0000-0000-0000F7550000}"/>
    <cellStyle name="標準 7 3 2 2 2 4 2" xfId="10897" xr:uid="{00000000-0005-0000-0000-0000F8550000}"/>
    <cellStyle name="標準 7 3 2 2 2 4 3" xfId="18381" xr:uid="{00000000-0005-0000-0000-0000F9550000}"/>
    <cellStyle name="標準 7 3 2 2 2 5" xfId="4772" xr:uid="{00000000-0005-0000-0000-0000FA550000}"/>
    <cellStyle name="標準 7 3 2 2 2 5 2" xfId="12259" xr:uid="{00000000-0005-0000-0000-0000FB550000}"/>
    <cellStyle name="標準 7 3 2 2 2 5 3" xfId="19743" xr:uid="{00000000-0005-0000-0000-0000FC550000}"/>
    <cellStyle name="標準 7 3 2 2 2 6" xfId="6132" xr:uid="{00000000-0005-0000-0000-0000FD550000}"/>
    <cellStyle name="標準 7 3 2 2 2 6 2" xfId="13619" xr:uid="{00000000-0005-0000-0000-0000FE550000}"/>
    <cellStyle name="標準 7 3 2 2 2 6 3" xfId="21103" xr:uid="{00000000-0005-0000-0000-0000FF550000}"/>
    <cellStyle name="標準 7 3 2 2 2 7" xfId="7498" xr:uid="{00000000-0005-0000-0000-000000560000}"/>
    <cellStyle name="標準 7 3 2 2 2 7 2" xfId="14984" xr:uid="{00000000-0005-0000-0000-000001560000}"/>
    <cellStyle name="標準 7 3 2 2 2 7 3" xfId="22468" xr:uid="{00000000-0005-0000-0000-000002560000}"/>
    <cellStyle name="標準 7 3 2 2 2 8" xfId="8177" xr:uid="{00000000-0005-0000-0000-000003560000}"/>
    <cellStyle name="標準 7 3 2 2 2 9" xfId="15661" xr:uid="{00000000-0005-0000-0000-000004560000}"/>
    <cellStyle name="標準 7 3 2 2 3" xfId="1028" xr:uid="{00000000-0005-0000-0000-000005560000}"/>
    <cellStyle name="標準 7 3 2 2 3 2" xfId="2390" xr:uid="{00000000-0005-0000-0000-000006560000}"/>
    <cellStyle name="標準 7 3 2 2 3 2 2" xfId="9877" xr:uid="{00000000-0005-0000-0000-000007560000}"/>
    <cellStyle name="標準 7 3 2 2 3 2 3" xfId="17361" xr:uid="{00000000-0005-0000-0000-000008560000}"/>
    <cellStyle name="標準 7 3 2 2 3 3" xfId="3750" xr:uid="{00000000-0005-0000-0000-000009560000}"/>
    <cellStyle name="標準 7 3 2 2 3 3 2" xfId="11237" xr:uid="{00000000-0005-0000-0000-00000A560000}"/>
    <cellStyle name="標準 7 3 2 2 3 3 3" xfId="18721" xr:uid="{00000000-0005-0000-0000-00000B560000}"/>
    <cellStyle name="標準 7 3 2 2 3 4" xfId="5112" xr:uid="{00000000-0005-0000-0000-00000C560000}"/>
    <cellStyle name="標準 7 3 2 2 3 4 2" xfId="12599" xr:uid="{00000000-0005-0000-0000-00000D560000}"/>
    <cellStyle name="標準 7 3 2 2 3 4 3" xfId="20083" xr:uid="{00000000-0005-0000-0000-00000E560000}"/>
    <cellStyle name="標準 7 3 2 2 3 5" xfId="6472" xr:uid="{00000000-0005-0000-0000-00000F560000}"/>
    <cellStyle name="標準 7 3 2 2 3 5 2" xfId="13959" xr:uid="{00000000-0005-0000-0000-000010560000}"/>
    <cellStyle name="標準 7 3 2 2 3 5 3" xfId="21443" xr:uid="{00000000-0005-0000-0000-000011560000}"/>
    <cellStyle name="標準 7 3 2 2 3 6" xfId="8517" xr:uid="{00000000-0005-0000-0000-000012560000}"/>
    <cellStyle name="標準 7 3 2 2 3 7" xfId="16001" xr:uid="{00000000-0005-0000-0000-000013560000}"/>
    <cellStyle name="標準 7 3 2 2 4" xfId="1710" xr:uid="{00000000-0005-0000-0000-000014560000}"/>
    <cellStyle name="標準 7 3 2 2 4 2" xfId="9197" xr:uid="{00000000-0005-0000-0000-000015560000}"/>
    <cellStyle name="標準 7 3 2 2 4 3" xfId="16681" xr:uid="{00000000-0005-0000-0000-000016560000}"/>
    <cellStyle name="標準 7 3 2 2 5" xfId="3070" xr:uid="{00000000-0005-0000-0000-000017560000}"/>
    <cellStyle name="標準 7 3 2 2 5 2" xfId="10557" xr:uid="{00000000-0005-0000-0000-000018560000}"/>
    <cellStyle name="標準 7 3 2 2 5 3" xfId="18041" xr:uid="{00000000-0005-0000-0000-000019560000}"/>
    <cellStyle name="標準 7 3 2 2 6" xfId="4432" xr:uid="{00000000-0005-0000-0000-00001A560000}"/>
    <cellStyle name="標準 7 3 2 2 6 2" xfId="11919" xr:uid="{00000000-0005-0000-0000-00001B560000}"/>
    <cellStyle name="標準 7 3 2 2 6 3" xfId="19403" xr:uid="{00000000-0005-0000-0000-00001C560000}"/>
    <cellStyle name="標準 7 3 2 2 7" xfId="5792" xr:uid="{00000000-0005-0000-0000-00001D560000}"/>
    <cellStyle name="標準 7 3 2 2 7 2" xfId="13279" xr:uid="{00000000-0005-0000-0000-00001E560000}"/>
    <cellStyle name="標準 7 3 2 2 7 3" xfId="20763" xr:uid="{00000000-0005-0000-0000-00001F560000}"/>
    <cellStyle name="標準 7 3 2 2 8" xfId="7160" xr:uid="{00000000-0005-0000-0000-000020560000}"/>
    <cellStyle name="標準 7 3 2 2 8 2" xfId="14646" xr:uid="{00000000-0005-0000-0000-000021560000}"/>
    <cellStyle name="標準 7 3 2 2 8 3" xfId="22130" xr:uid="{00000000-0005-0000-0000-000022560000}"/>
    <cellStyle name="標準 7 3 2 2 9" xfId="7839" xr:uid="{00000000-0005-0000-0000-000023560000}"/>
    <cellStyle name="標準 7 3 2 3" xfId="519" xr:uid="{00000000-0005-0000-0000-000024560000}"/>
    <cellStyle name="標準 7 3 2 3 2" xfId="1197" xr:uid="{00000000-0005-0000-0000-000025560000}"/>
    <cellStyle name="標準 7 3 2 3 2 2" xfId="2559" xr:uid="{00000000-0005-0000-0000-000026560000}"/>
    <cellStyle name="標準 7 3 2 3 2 2 2" xfId="10046" xr:uid="{00000000-0005-0000-0000-000027560000}"/>
    <cellStyle name="標準 7 3 2 3 2 2 3" xfId="17530" xr:uid="{00000000-0005-0000-0000-000028560000}"/>
    <cellStyle name="標準 7 3 2 3 2 3" xfId="3919" xr:uid="{00000000-0005-0000-0000-000029560000}"/>
    <cellStyle name="標準 7 3 2 3 2 3 2" xfId="11406" xr:uid="{00000000-0005-0000-0000-00002A560000}"/>
    <cellStyle name="標準 7 3 2 3 2 3 3" xfId="18890" xr:uid="{00000000-0005-0000-0000-00002B560000}"/>
    <cellStyle name="標準 7 3 2 3 2 4" xfId="5281" xr:uid="{00000000-0005-0000-0000-00002C560000}"/>
    <cellStyle name="標準 7 3 2 3 2 4 2" xfId="12768" xr:uid="{00000000-0005-0000-0000-00002D560000}"/>
    <cellStyle name="標準 7 3 2 3 2 4 3" xfId="20252" xr:uid="{00000000-0005-0000-0000-00002E560000}"/>
    <cellStyle name="標準 7 3 2 3 2 5" xfId="6641" xr:uid="{00000000-0005-0000-0000-00002F560000}"/>
    <cellStyle name="標準 7 3 2 3 2 5 2" xfId="14128" xr:uid="{00000000-0005-0000-0000-000030560000}"/>
    <cellStyle name="標準 7 3 2 3 2 5 3" xfId="21612" xr:uid="{00000000-0005-0000-0000-000031560000}"/>
    <cellStyle name="標準 7 3 2 3 2 6" xfId="8686" xr:uid="{00000000-0005-0000-0000-000032560000}"/>
    <cellStyle name="標準 7 3 2 3 2 7" xfId="16170" xr:uid="{00000000-0005-0000-0000-000033560000}"/>
    <cellStyle name="標準 7 3 2 3 3" xfId="1881" xr:uid="{00000000-0005-0000-0000-000034560000}"/>
    <cellStyle name="標準 7 3 2 3 3 2" xfId="9368" xr:uid="{00000000-0005-0000-0000-000035560000}"/>
    <cellStyle name="標準 7 3 2 3 3 3" xfId="16852" xr:uid="{00000000-0005-0000-0000-000036560000}"/>
    <cellStyle name="標準 7 3 2 3 4" xfId="3241" xr:uid="{00000000-0005-0000-0000-000037560000}"/>
    <cellStyle name="標準 7 3 2 3 4 2" xfId="10728" xr:uid="{00000000-0005-0000-0000-000038560000}"/>
    <cellStyle name="標準 7 3 2 3 4 3" xfId="18212" xr:uid="{00000000-0005-0000-0000-000039560000}"/>
    <cellStyle name="標準 7 3 2 3 5" xfId="4603" xr:uid="{00000000-0005-0000-0000-00003A560000}"/>
    <cellStyle name="標準 7 3 2 3 5 2" xfId="12090" xr:uid="{00000000-0005-0000-0000-00003B560000}"/>
    <cellStyle name="標準 7 3 2 3 5 3" xfId="19574" xr:uid="{00000000-0005-0000-0000-00003C560000}"/>
    <cellStyle name="標準 7 3 2 3 6" xfId="5963" xr:uid="{00000000-0005-0000-0000-00003D560000}"/>
    <cellStyle name="標準 7 3 2 3 6 2" xfId="13450" xr:uid="{00000000-0005-0000-0000-00003E560000}"/>
    <cellStyle name="標準 7 3 2 3 6 3" xfId="20934" xr:uid="{00000000-0005-0000-0000-00003F560000}"/>
    <cellStyle name="標準 7 3 2 3 7" xfId="7329" xr:uid="{00000000-0005-0000-0000-000040560000}"/>
    <cellStyle name="標準 7 3 2 3 7 2" xfId="14815" xr:uid="{00000000-0005-0000-0000-000041560000}"/>
    <cellStyle name="標準 7 3 2 3 7 3" xfId="22299" xr:uid="{00000000-0005-0000-0000-000042560000}"/>
    <cellStyle name="標準 7 3 2 3 8" xfId="8008" xr:uid="{00000000-0005-0000-0000-000043560000}"/>
    <cellStyle name="標準 7 3 2 3 9" xfId="15492" xr:uid="{00000000-0005-0000-0000-000044560000}"/>
    <cellStyle name="標準 7 3 2 4" xfId="858" xr:uid="{00000000-0005-0000-0000-000045560000}"/>
    <cellStyle name="標準 7 3 2 4 2" xfId="2220" xr:uid="{00000000-0005-0000-0000-000046560000}"/>
    <cellStyle name="標準 7 3 2 4 2 2" xfId="9707" xr:uid="{00000000-0005-0000-0000-000047560000}"/>
    <cellStyle name="標準 7 3 2 4 2 3" xfId="17191" xr:uid="{00000000-0005-0000-0000-000048560000}"/>
    <cellStyle name="標準 7 3 2 4 3" xfId="3580" xr:uid="{00000000-0005-0000-0000-000049560000}"/>
    <cellStyle name="標準 7 3 2 4 3 2" xfId="11067" xr:uid="{00000000-0005-0000-0000-00004A560000}"/>
    <cellStyle name="標準 7 3 2 4 3 3" xfId="18551" xr:uid="{00000000-0005-0000-0000-00004B560000}"/>
    <cellStyle name="標準 7 3 2 4 4" xfId="4942" xr:uid="{00000000-0005-0000-0000-00004C560000}"/>
    <cellStyle name="標準 7 3 2 4 4 2" xfId="12429" xr:uid="{00000000-0005-0000-0000-00004D560000}"/>
    <cellStyle name="標準 7 3 2 4 4 3" xfId="19913" xr:uid="{00000000-0005-0000-0000-00004E560000}"/>
    <cellStyle name="標準 7 3 2 4 5" xfId="6302" xr:uid="{00000000-0005-0000-0000-00004F560000}"/>
    <cellStyle name="標準 7 3 2 4 5 2" xfId="13789" xr:uid="{00000000-0005-0000-0000-000050560000}"/>
    <cellStyle name="標準 7 3 2 4 5 3" xfId="21273" xr:uid="{00000000-0005-0000-0000-000051560000}"/>
    <cellStyle name="標準 7 3 2 4 6" xfId="8347" xr:uid="{00000000-0005-0000-0000-000052560000}"/>
    <cellStyle name="標準 7 3 2 4 7" xfId="15831" xr:uid="{00000000-0005-0000-0000-000053560000}"/>
    <cellStyle name="標準 7 3 2 5" xfId="1541" xr:uid="{00000000-0005-0000-0000-000054560000}"/>
    <cellStyle name="標準 7 3 2 5 2" xfId="9028" xr:uid="{00000000-0005-0000-0000-000055560000}"/>
    <cellStyle name="標準 7 3 2 5 3" xfId="16512" xr:uid="{00000000-0005-0000-0000-000056560000}"/>
    <cellStyle name="標準 7 3 2 6" xfId="2901" xr:uid="{00000000-0005-0000-0000-000057560000}"/>
    <cellStyle name="標準 7 3 2 6 2" xfId="10388" xr:uid="{00000000-0005-0000-0000-000058560000}"/>
    <cellStyle name="標準 7 3 2 6 3" xfId="17872" xr:uid="{00000000-0005-0000-0000-000059560000}"/>
    <cellStyle name="標準 7 3 2 7" xfId="4263" xr:uid="{00000000-0005-0000-0000-00005A560000}"/>
    <cellStyle name="標準 7 3 2 7 2" xfId="11750" xr:uid="{00000000-0005-0000-0000-00005B560000}"/>
    <cellStyle name="標準 7 3 2 7 3" xfId="19234" xr:uid="{00000000-0005-0000-0000-00005C560000}"/>
    <cellStyle name="標準 7 3 2 8" xfId="5623" xr:uid="{00000000-0005-0000-0000-00005D560000}"/>
    <cellStyle name="標準 7 3 2 8 2" xfId="13110" xr:uid="{00000000-0005-0000-0000-00005E560000}"/>
    <cellStyle name="標準 7 3 2 8 3" xfId="20594" xr:uid="{00000000-0005-0000-0000-00005F560000}"/>
    <cellStyle name="標準 7 3 2 9" xfId="6990" xr:uid="{00000000-0005-0000-0000-000060560000}"/>
    <cellStyle name="標準 7 3 2 9 2" xfId="14476" xr:uid="{00000000-0005-0000-0000-000061560000}"/>
    <cellStyle name="標準 7 3 2 9 3" xfId="21960" xr:uid="{00000000-0005-0000-0000-000062560000}"/>
    <cellStyle name="標準 7 3 3" xfId="261" xr:uid="{00000000-0005-0000-0000-000063560000}"/>
    <cellStyle name="標準 7 3 3 10" xfId="15238" xr:uid="{00000000-0005-0000-0000-000064560000}"/>
    <cellStyle name="標準 7 3 3 2" xfId="603" xr:uid="{00000000-0005-0000-0000-000065560000}"/>
    <cellStyle name="標準 7 3 3 2 2" xfId="1281" xr:uid="{00000000-0005-0000-0000-000066560000}"/>
    <cellStyle name="標準 7 3 3 2 2 2" xfId="2643" xr:uid="{00000000-0005-0000-0000-000067560000}"/>
    <cellStyle name="標準 7 3 3 2 2 2 2" xfId="10130" xr:uid="{00000000-0005-0000-0000-000068560000}"/>
    <cellStyle name="標準 7 3 3 2 2 2 3" xfId="17614" xr:uid="{00000000-0005-0000-0000-000069560000}"/>
    <cellStyle name="標準 7 3 3 2 2 3" xfId="4003" xr:uid="{00000000-0005-0000-0000-00006A560000}"/>
    <cellStyle name="標準 7 3 3 2 2 3 2" xfId="11490" xr:uid="{00000000-0005-0000-0000-00006B560000}"/>
    <cellStyle name="標準 7 3 3 2 2 3 3" xfId="18974" xr:uid="{00000000-0005-0000-0000-00006C560000}"/>
    <cellStyle name="標準 7 3 3 2 2 4" xfId="5365" xr:uid="{00000000-0005-0000-0000-00006D560000}"/>
    <cellStyle name="標準 7 3 3 2 2 4 2" xfId="12852" xr:uid="{00000000-0005-0000-0000-00006E560000}"/>
    <cellStyle name="標準 7 3 3 2 2 4 3" xfId="20336" xr:uid="{00000000-0005-0000-0000-00006F560000}"/>
    <cellStyle name="標準 7 3 3 2 2 5" xfId="6725" xr:uid="{00000000-0005-0000-0000-000070560000}"/>
    <cellStyle name="標準 7 3 3 2 2 5 2" xfId="14212" xr:uid="{00000000-0005-0000-0000-000071560000}"/>
    <cellStyle name="標準 7 3 3 2 2 5 3" xfId="21696" xr:uid="{00000000-0005-0000-0000-000072560000}"/>
    <cellStyle name="標準 7 3 3 2 2 6" xfId="8770" xr:uid="{00000000-0005-0000-0000-000073560000}"/>
    <cellStyle name="標準 7 3 3 2 2 7" xfId="16254" xr:uid="{00000000-0005-0000-0000-000074560000}"/>
    <cellStyle name="標準 7 3 3 2 3" xfId="1965" xr:uid="{00000000-0005-0000-0000-000075560000}"/>
    <cellStyle name="標準 7 3 3 2 3 2" xfId="9452" xr:uid="{00000000-0005-0000-0000-000076560000}"/>
    <cellStyle name="標準 7 3 3 2 3 3" xfId="16936" xr:uid="{00000000-0005-0000-0000-000077560000}"/>
    <cellStyle name="標準 7 3 3 2 4" xfId="3325" xr:uid="{00000000-0005-0000-0000-000078560000}"/>
    <cellStyle name="標準 7 3 3 2 4 2" xfId="10812" xr:uid="{00000000-0005-0000-0000-000079560000}"/>
    <cellStyle name="標準 7 3 3 2 4 3" xfId="18296" xr:uid="{00000000-0005-0000-0000-00007A560000}"/>
    <cellStyle name="標準 7 3 3 2 5" xfId="4687" xr:uid="{00000000-0005-0000-0000-00007B560000}"/>
    <cellStyle name="標準 7 3 3 2 5 2" xfId="12174" xr:uid="{00000000-0005-0000-0000-00007C560000}"/>
    <cellStyle name="標準 7 3 3 2 5 3" xfId="19658" xr:uid="{00000000-0005-0000-0000-00007D560000}"/>
    <cellStyle name="標準 7 3 3 2 6" xfId="6047" xr:uid="{00000000-0005-0000-0000-00007E560000}"/>
    <cellStyle name="標準 7 3 3 2 6 2" xfId="13534" xr:uid="{00000000-0005-0000-0000-00007F560000}"/>
    <cellStyle name="標準 7 3 3 2 6 3" xfId="21018" xr:uid="{00000000-0005-0000-0000-000080560000}"/>
    <cellStyle name="標準 7 3 3 2 7" xfId="7413" xr:uid="{00000000-0005-0000-0000-000081560000}"/>
    <cellStyle name="標準 7 3 3 2 7 2" xfId="14899" xr:uid="{00000000-0005-0000-0000-000082560000}"/>
    <cellStyle name="標準 7 3 3 2 7 3" xfId="22383" xr:uid="{00000000-0005-0000-0000-000083560000}"/>
    <cellStyle name="標準 7 3 3 2 8" xfId="8092" xr:uid="{00000000-0005-0000-0000-000084560000}"/>
    <cellStyle name="標準 7 3 3 2 9" xfId="15576" xr:uid="{00000000-0005-0000-0000-000085560000}"/>
    <cellStyle name="標準 7 3 3 3" xfId="943" xr:uid="{00000000-0005-0000-0000-000086560000}"/>
    <cellStyle name="標準 7 3 3 3 2" xfId="2305" xr:uid="{00000000-0005-0000-0000-000087560000}"/>
    <cellStyle name="標準 7 3 3 3 2 2" xfId="9792" xr:uid="{00000000-0005-0000-0000-000088560000}"/>
    <cellStyle name="標準 7 3 3 3 2 3" xfId="17276" xr:uid="{00000000-0005-0000-0000-000089560000}"/>
    <cellStyle name="標準 7 3 3 3 3" xfId="3665" xr:uid="{00000000-0005-0000-0000-00008A560000}"/>
    <cellStyle name="標準 7 3 3 3 3 2" xfId="11152" xr:uid="{00000000-0005-0000-0000-00008B560000}"/>
    <cellStyle name="標準 7 3 3 3 3 3" xfId="18636" xr:uid="{00000000-0005-0000-0000-00008C560000}"/>
    <cellStyle name="標準 7 3 3 3 4" xfId="5027" xr:uid="{00000000-0005-0000-0000-00008D560000}"/>
    <cellStyle name="標準 7 3 3 3 4 2" xfId="12514" xr:uid="{00000000-0005-0000-0000-00008E560000}"/>
    <cellStyle name="標準 7 3 3 3 4 3" xfId="19998" xr:uid="{00000000-0005-0000-0000-00008F560000}"/>
    <cellStyle name="標準 7 3 3 3 5" xfId="6387" xr:uid="{00000000-0005-0000-0000-000090560000}"/>
    <cellStyle name="標準 7 3 3 3 5 2" xfId="13874" xr:uid="{00000000-0005-0000-0000-000091560000}"/>
    <cellStyle name="標準 7 3 3 3 5 3" xfId="21358" xr:uid="{00000000-0005-0000-0000-000092560000}"/>
    <cellStyle name="標準 7 3 3 3 6" xfId="8432" xr:uid="{00000000-0005-0000-0000-000093560000}"/>
    <cellStyle name="標準 7 3 3 3 7" xfId="15916" xr:uid="{00000000-0005-0000-0000-000094560000}"/>
    <cellStyle name="標準 7 3 3 4" xfId="1625" xr:uid="{00000000-0005-0000-0000-000095560000}"/>
    <cellStyle name="標準 7 3 3 4 2" xfId="9112" xr:uid="{00000000-0005-0000-0000-000096560000}"/>
    <cellStyle name="標準 7 3 3 4 3" xfId="16596" xr:uid="{00000000-0005-0000-0000-000097560000}"/>
    <cellStyle name="標準 7 3 3 5" xfId="2985" xr:uid="{00000000-0005-0000-0000-000098560000}"/>
    <cellStyle name="標準 7 3 3 5 2" xfId="10472" xr:uid="{00000000-0005-0000-0000-000099560000}"/>
    <cellStyle name="標準 7 3 3 5 3" xfId="17956" xr:uid="{00000000-0005-0000-0000-00009A560000}"/>
    <cellStyle name="標準 7 3 3 6" xfId="4347" xr:uid="{00000000-0005-0000-0000-00009B560000}"/>
    <cellStyle name="標準 7 3 3 6 2" xfId="11834" xr:uid="{00000000-0005-0000-0000-00009C560000}"/>
    <cellStyle name="標準 7 3 3 6 3" xfId="19318" xr:uid="{00000000-0005-0000-0000-00009D560000}"/>
    <cellStyle name="標準 7 3 3 7" xfId="5707" xr:uid="{00000000-0005-0000-0000-00009E560000}"/>
    <cellStyle name="標準 7 3 3 7 2" xfId="13194" xr:uid="{00000000-0005-0000-0000-00009F560000}"/>
    <cellStyle name="標準 7 3 3 7 3" xfId="20678" xr:uid="{00000000-0005-0000-0000-0000A0560000}"/>
    <cellStyle name="標準 7 3 3 8" xfId="7075" xr:uid="{00000000-0005-0000-0000-0000A1560000}"/>
    <cellStyle name="標準 7 3 3 8 2" xfId="14561" xr:uid="{00000000-0005-0000-0000-0000A2560000}"/>
    <cellStyle name="標準 7 3 3 8 3" xfId="22045" xr:uid="{00000000-0005-0000-0000-0000A3560000}"/>
    <cellStyle name="標準 7 3 3 9" xfId="7754" xr:uid="{00000000-0005-0000-0000-0000A4560000}"/>
    <cellStyle name="標準 7 3 4" xfId="434" xr:uid="{00000000-0005-0000-0000-0000A5560000}"/>
    <cellStyle name="標準 7 3 4 2" xfId="1112" xr:uid="{00000000-0005-0000-0000-0000A6560000}"/>
    <cellStyle name="標準 7 3 4 2 2" xfId="2474" xr:uid="{00000000-0005-0000-0000-0000A7560000}"/>
    <cellStyle name="標準 7 3 4 2 2 2" xfId="9961" xr:uid="{00000000-0005-0000-0000-0000A8560000}"/>
    <cellStyle name="標準 7 3 4 2 2 3" xfId="17445" xr:uid="{00000000-0005-0000-0000-0000A9560000}"/>
    <cellStyle name="標準 7 3 4 2 3" xfId="3834" xr:uid="{00000000-0005-0000-0000-0000AA560000}"/>
    <cellStyle name="標準 7 3 4 2 3 2" xfId="11321" xr:uid="{00000000-0005-0000-0000-0000AB560000}"/>
    <cellStyle name="標準 7 3 4 2 3 3" xfId="18805" xr:uid="{00000000-0005-0000-0000-0000AC560000}"/>
    <cellStyle name="標準 7 3 4 2 4" xfId="5196" xr:uid="{00000000-0005-0000-0000-0000AD560000}"/>
    <cellStyle name="標準 7 3 4 2 4 2" xfId="12683" xr:uid="{00000000-0005-0000-0000-0000AE560000}"/>
    <cellStyle name="標準 7 3 4 2 4 3" xfId="20167" xr:uid="{00000000-0005-0000-0000-0000AF560000}"/>
    <cellStyle name="標準 7 3 4 2 5" xfId="6556" xr:uid="{00000000-0005-0000-0000-0000B0560000}"/>
    <cellStyle name="標準 7 3 4 2 5 2" xfId="14043" xr:uid="{00000000-0005-0000-0000-0000B1560000}"/>
    <cellStyle name="標準 7 3 4 2 5 3" xfId="21527" xr:uid="{00000000-0005-0000-0000-0000B2560000}"/>
    <cellStyle name="標準 7 3 4 2 6" xfId="8601" xr:uid="{00000000-0005-0000-0000-0000B3560000}"/>
    <cellStyle name="標準 7 3 4 2 7" xfId="16085" xr:uid="{00000000-0005-0000-0000-0000B4560000}"/>
    <cellStyle name="標準 7 3 4 3" xfId="1796" xr:uid="{00000000-0005-0000-0000-0000B5560000}"/>
    <cellStyle name="標準 7 3 4 3 2" xfId="9283" xr:uid="{00000000-0005-0000-0000-0000B6560000}"/>
    <cellStyle name="標準 7 3 4 3 3" xfId="16767" xr:uid="{00000000-0005-0000-0000-0000B7560000}"/>
    <cellStyle name="標準 7 3 4 4" xfId="3156" xr:uid="{00000000-0005-0000-0000-0000B8560000}"/>
    <cellStyle name="標準 7 3 4 4 2" xfId="10643" xr:uid="{00000000-0005-0000-0000-0000B9560000}"/>
    <cellStyle name="標準 7 3 4 4 3" xfId="18127" xr:uid="{00000000-0005-0000-0000-0000BA560000}"/>
    <cellStyle name="標準 7 3 4 5" xfId="4518" xr:uid="{00000000-0005-0000-0000-0000BB560000}"/>
    <cellStyle name="標準 7 3 4 5 2" xfId="12005" xr:uid="{00000000-0005-0000-0000-0000BC560000}"/>
    <cellStyle name="標準 7 3 4 5 3" xfId="19489" xr:uid="{00000000-0005-0000-0000-0000BD560000}"/>
    <cellStyle name="標準 7 3 4 6" xfId="5878" xr:uid="{00000000-0005-0000-0000-0000BE560000}"/>
    <cellStyle name="標準 7 3 4 6 2" xfId="13365" xr:uid="{00000000-0005-0000-0000-0000BF560000}"/>
    <cellStyle name="標準 7 3 4 6 3" xfId="20849" xr:uid="{00000000-0005-0000-0000-0000C0560000}"/>
    <cellStyle name="標準 7 3 4 7" xfId="7244" xr:uid="{00000000-0005-0000-0000-0000C1560000}"/>
    <cellStyle name="標準 7 3 4 7 2" xfId="14730" xr:uid="{00000000-0005-0000-0000-0000C2560000}"/>
    <cellStyle name="標準 7 3 4 7 3" xfId="22214" xr:uid="{00000000-0005-0000-0000-0000C3560000}"/>
    <cellStyle name="標準 7 3 4 8" xfId="7923" xr:uid="{00000000-0005-0000-0000-0000C4560000}"/>
    <cellStyle name="標準 7 3 4 9" xfId="15407" xr:uid="{00000000-0005-0000-0000-0000C5560000}"/>
    <cellStyle name="標準 7 3 5" xfId="773" xr:uid="{00000000-0005-0000-0000-0000C6560000}"/>
    <cellStyle name="標準 7 3 5 2" xfId="2135" xr:uid="{00000000-0005-0000-0000-0000C7560000}"/>
    <cellStyle name="標準 7 3 5 2 2" xfId="9622" xr:uid="{00000000-0005-0000-0000-0000C8560000}"/>
    <cellStyle name="標準 7 3 5 2 3" xfId="17106" xr:uid="{00000000-0005-0000-0000-0000C9560000}"/>
    <cellStyle name="標準 7 3 5 3" xfId="3495" xr:uid="{00000000-0005-0000-0000-0000CA560000}"/>
    <cellStyle name="標準 7 3 5 3 2" xfId="10982" xr:uid="{00000000-0005-0000-0000-0000CB560000}"/>
    <cellStyle name="標準 7 3 5 3 3" xfId="18466" xr:uid="{00000000-0005-0000-0000-0000CC560000}"/>
    <cellStyle name="標準 7 3 5 4" xfId="4857" xr:uid="{00000000-0005-0000-0000-0000CD560000}"/>
    <cellStyle name="標準 7 3 5 4 2" xfId="12344" xr:uid="{00000000-0005-0000-0000-0000CE560000}"/>
    <cellStyle name="標準 7 3 5 4 3" xfId="19828" xr:uid="{00000000-0005-0000-0000-0000CF560000}"/>
    <cellStyle name="標準 7 3 5 5" xfId="6217" xr:uid="{00000000-0005-0000-0000-0000D0560000}"/>
    <cellStyle name="標準 7 3 5 5 2" xfId="13704" xr:uid="{00000000-0005-0000-0000-0000D1560000}"/>
    <cellStyle name="標準 7 3 5 5 3" xfId="21188" xr:uid="{00000000-0005-0000-0000-0000D2560000}"/>
    <cellStyle name="標準 7 3 5 6" xfId="8262" xr:uid="{00000000-0005-0000-0000-0000D3560000}"/>
    <cellStyle name="標準 7 3 5 7" xfId="15746" xr:uid="{00000000-0005-0000-0000-0000D4560000}"/>
    <cellStyle name="標準 7 3 6" xfId="1457" xr:uid="{00000000-0005-0000-0000-0000D5560000}"/>
    <cellStyle name="標準 7 3 6 2" xfId="8944" xr:uid="{00000000-0005-0000-0000-0000D6560000}"/>
    <cellStyle name="標準 7 3 6 3" xfId="16428" xr:uid="{00000000-0005-0000-0000-0000D7560000}"/>
    <cellStyle name="標準 7 3 7" xfId="2817" xr:uid="{00000000-0005-0000-0000-0000D8560000}"/>
    <cellStyle name="標準 7 3 7 2" xfId="10304" xr:uid="{00000000-0005-0000-0000-0000D9560000}"/>
    <cellStyle name="標準 7 3 7 3" xfId="17788" xr:uid="{00000000-0005-0000-0000-0000DA560000}"/>
    <cellStyle name="標準 7 3 8" xfId="4179" xr:uid="{00000000-0005-0000-0000-0000DB560000}"/>
    <cellStyle name="標準 7 3 8 2" xfId="11666" xr:uid="{00000000-0005-0000-0000-0000DC560000}"/>
    <cellStyle name="標準 7 3 8 3" xfId="19150" xr:uid="{00000000-0005-0000-0000-0000DD560000}"/>
    <cellStyle name="標準 7 3 9" xfId="5539" xr:uid="{00000000-0005-0000-0000-0000DE560000}"/>
    <cellStyle name="標準 7 3 9 2" xfId="13026" xr:uid="{00000000-0005-0000-0000-0000DF560000}"/>
    <cellStyle name="標準 7 3 9 3" xfId="20510" xr:uid="{00000000-0005-0000-0000-0000E0560000}"/>
    <cellStyle name="標準 7 4" xfId="129" xr:uid="{00000000-0005-0000-0000-0000E1560000}"/>
    <cellStyle name="標準 7 4 10" xfId="7622" xr:uid="{00000000-0005-0000-0000-0000E2560000}"/>
    <cellStyle name="標準 7 4 11" xfId="15106" xr:uid="{00000000-0005-0000-0000-0000E3560000}"/>
    <cellStyle name="標準 7 4 2" xfId="299" xr:uid="{00000000-0005-0000-0000-0000E4560000}"/>
    <cellStyle name="標準 7 4 2 10" xfId="15276" xr:uid="{00000000-0005-0000-0000-0000E5560000}"/>
    <cellStyle name="標準 7 4 2 2" xfId="641" xr:uid="{00000000-0005-0000-0000-0000E6560000}"/>
    <cellStyle name="標準 7 4 2 2 2" xfId="1319" xr:uid="{00000000-0005-0000-0000-0000E7560000}"/>
    <cellStyle name="標準 7 4 2 2 2 2" xfId="2681" xr:uid="{00000000-0005-0000-0000-0000E8560000}"/>
    <cellStyle name="標準 7 4 2 2 2 2 2" xfId="10168" xr:uid="{00000000-0005-0000-0000-0000E9560000}"/>
    <cellStyle name="標準 7 4 2 2 2 2 3" xfId="17652" xr:uid="{00000000-0005-0000-0000-0000EA560000}"/>
    <cellStyle name="標準 7 4 2 2 2 3" xfId="4041" xr:uid="{00000000-0005-0000-0000-0000EB560000}"/>
    <cellStyle name="標準 7 4 2 2 2 3 2" xfId="11528" xr:uid="{00000000-0005-0000-0000-0000EC560000}"/>
    <cellStyle name="標準 7 4 2 2 2 3 3" xfId="19012" xr:uid="{00000000-0005-0000-0000-0000ED560000}"/>
    <cellStyle name="標準 7 4 2 2 2 4" xfId="5403" xr:uid="{00000000-0005-0000-0000-0000EE560000}"/>
    <cellStyle name="標準 7 4 2 2 2 4 2" xfId="12890" xr:uid="{00000000-0005-0000-0000-0000EF560000}"/>
    <cellStyle name="標準 7 4 2 2 2 4 3" xfId="20374" xr:uid="{00000000-0005-0000-0000-0000F0560000}"/>
    <cellStyle name="標準 7 4 2 2 2 5" xfId="6763" xr:uid="{00000000-0005-0000-0000-0000F1560000}"/>
    <cellStyle name="標準 7 4 2 2 2 5 2" xfId="14250" xr:uid="{00000000-0005-0000-0000-0000F2560000}"/>
    <cellStyle name="標準 7 4 2 2 2 5 3" xfId="21734" xr:uid="{00000000-0005-0000-0000-0000F3560000}"/>
    <cellStyle name="標準 7 4 2 2 2 6" xfId="8808" xr:uid="{00000000-0005-0000-0000-0000F4560000}"/>
    <cellStyle name="標準 7 4 2 2 2 7" xfId="16292" xr:uid="{00000000-0005-0000-0000-0000F5560000}"/>
    <cellStyle name="標準 7 4 2 2 3" xfId="2003" xr:uid="{00000000-0005-0000-0000-0000F6560000}"/>
    <cellStyle name="標準 7 4 2 2 3 2" xfId="9490" xr:uid="{00000000-0005-0000-0000-0000F7560000}"/>
    <cellStyle name="標準 7 4 2 2 3 3" xfId="16974" xr:uid="{00000000-0005-0000-0000-0000F8560000}"/>
    <cellStyle name="標準 7 4 2 2 4" xfId="3363" xr:uid="{00000000-0005-0000-0000-0000F9560000}"/>
    <cellStyle name="標準 7 4 2 2 4 2" xfId="10850" xr:uid="{00000000-0005-0000-0000-0000FA560000}"/>
    <cellStyle name="標準 7 4 2 2 4 3" xfId="18334" xr:uid="{00000000-0005-0000-0000-0000FB560000}"/>
    <cellStyle name="標準 7 4 2 2 5" xfId="4725" xr:uid="{00000000-0005-0000-0000-0000FC560000}"/>
    <cellStyle name="標準 7 4 2 2 5 2" xfId="12212" xr:uid="{00000000-0005-0000-0000-0000FD560000}"/>
    <cellStyle name="標準 7 4 2 2 5 3" xfId="19696" xr:uid="{00000000-0005-0000-0000-0000FE560000}"/>
    <cellStyle name="標準 7 4 2 2 6" xfId="6085" xr:uid="{00000000-0005-0000-0000-0000FF560000}"/>
    <cellStyle name="標準 7 4 2 2 6 2" xfId="13572" xr:uid="{00000000-0005-0000-0000-000000570000}"/>
    <cellStyle name="標準 7 4 2 2 6 3" xfId="21056" xr:uid="{00000000-0005-0000-0000-000001570000}"/>
    <cellStyle name="標準 7 4 2 2 7" xfId="7451" xr:uid="{00000000-0005-0000-0000-000002570000}"/>
    <cellStyle name="標準 7 4 2 2 7 2" xfId="14937" xr:uid="{00000000-0005-0000-0000-000003570000}"/>
    <cellStyle name="標準 7 4 2 2 7 3" xfId="22421" xr:uid="{00000000-0005-0000-0000-000004570000}"/>
    <cellStyle name="標準 7 4 2 2 8" xfId="8130" xr:uid="{00000000-0005-0000-0000-000005570000}"/>
    <cellStyle name="標準 7 4 2 2 9" xfId="15614" xr:uid="{00000000-0005-0000-0000-000006570000}"/>
    <cellStyle name="標準 7 4 2 3" xfId="981" xr:uid="{00000000-0005-0000-0000-000007570000}"/>
    <cellStyle name="標準 7 4 2 3 2" xfId="2343" xr:uid="{00000000-0005-0000-0000-000008570000}"/>
    <cellStyle name="標準 7 4 2 3 2 2" xfId="9830" xr:uid="{00000000-0005-0000-0000-000009570000}"/>
    <cellStyle name="標準 7 4 2 3 2 3" xfId="17314" xr:uid="{00000000-0005-0000-0000-00000A570000}"/>
    <cellStyle name="標準 7 4 2 3 3" xfId="3703" xr:uid="{00000000-0005-0000-0000-00000B570000}"/>
    <cellStyle name="標準 7 4 2 3 3 2" xfId="11190" xr:uid="{00000000-0005-0000-0000-00000C570000}"/>
    <cellStyle name="標準 7 4 2 3 3 3" xfId="18674" xr:uid="{00000000-0005-0000-0000-00000D570000}"/>
    <cellStyle name="標準 7 4 2 3 4" xfId="5065" xr:uid="{00000000-0005-0000-0000-00000E570000}"/>
    <cellStyle name="標準 7 4 2 3 4 2" xfId="12552" xr:uid="{00000000-0005-0000-0000-00000F570000}"/>
    <cellStyle name="標準 7 4 2 3 4 3" xfId="20036" xr:uid="{00000000-0005-0000-0000-000010570000}"/>
    <cellStyle name="標準 7 4 2 3 5" xfId="6425" xr:uid="{00000000-0005-0000-0000-000011570000}"/>
    <cellStyle name="標準 7 4 2 3 5 2" xfId="13912" xr:uid="{00000000-0005-0000-0000-000012570000}"/>
    <cellStyle name="標準 7 4 2 3 5 3" xfId="21396" xr:uid="{00000000-0005-0000-0000-000013570000}"/>
    <cellStyle name="標準 7 4 2 3 6" xfId="8470" xr:uid="{00000000-0005-0000-0000-000014570000}"/>
    <cellStyle name="標準 7 4 2 3 7" xfId="15954" xr:uid="{00000000-0005-0000-0000-000015570000}"/>
    <cellStyle name="標準 7 4 2 4" xfId="1663" xr:uid="{00000000-0005-0000-0000-000016570000}"/>
    <cellStyle name="標準 7 4 2 4 2" xfId="9150" xr:uid="{00000000-0005-0000-0000-000017570000}"/>
    <cellStyle name="標準 7 4 2 4 3" xfId="16634" xr:uid="{00000000-0005-0000-0000-000018570000}"/>
    <cellStyle name="標準 7 4 2 5" xfId="3023" xr:uid="{00000000-0005-0000-0000-000019570000}"/>
    <cellStyle name="標準 7 4 2 5 2" xfId="10510" xr:uid="{00000000-0005-0000-0000-00001A570000}"/>
    <cellStyle name="標準 7 4 2 5 3" xfId="17994" xr:uid="{00000000-0005-0000-0000-00001B570000}"/>
    <cellStyle name="標準 7 4 2 6" xfId="4385" xr:uid="{00000000-0005-0000-0000-00001C570000}"/>
    <cellStyle name="標準 7 4 2 6 2" xfId="11872" xr:uid="{00000000-0005-0000-0000-00001D570000}"/>
    <cellStyle name="標準 7 4 2 6 3" xfId="19356" xr:uid="{00000000-0005-0000-0000-00001E570000}"/>
    <cellStyle name="標準 7 4 2 7" xfId="5745" xr:uid="{00000000-0005-0000-0000-00001F570000}"/>
    <cellStyle name="標準 7 4 2 7 2" xfId="13232" xr:uid="{00000000-0005-0000-0000-000020570000}"/>
    <cellStyle name="標準 7 4 2 7 3" xfId="20716" xr:uid="{00000000-0005-0000-0000-000021570000}"/>
    <cellStyle name="標準 7 4 2 8" xfId="7113" xr:uid="{00000000-0005-0000-0000-000022570000}"/>
    <cellStyle name="標準 7 4 2 8 2" xfId="14599" xr:uid="{00000000-0005-0000-0000-000023570000}"/>
    <cellStyle name="標準 7 4 2 8 3" xfId="22083" xr:uid="{00000000-0005-0000-0000-000024570000}"/>
    <cellStyle name="標準 7 4 2 9" xfId="7792" xr:uid="{00000000-0005-0000-0000-000025570000}"/>
    <cellStyle name="標準 7 4 3" xfId="472" xr:uid="{00000000-0005-0000-0000-000026570000}"/>
    <cellStyle name="標準 7 4 3 2" xfId="1150" xr:uid="{00000000-0005-0000-0000-000027570000}"/>
    <cellStyle name="標準 7 4 3 2 2" xfId="2512" xr:uid="{00000000-0005-0000-0000-000028570000}"/>
    <cellStyle name="標準 7 4 3 2 2 2" xfId="9999" xr:uid="{00000000-0005-0000-0000-000029570000}"/>
    <cellStyle name="標準 7 4 3 2 2 3" xfId="17483" xr:uid="{00000000-0005-0000-0000-00002A570000}"/>
    <cellStyle name="標準 7 4 3 2 3" xfId="3872" xr:uid="{00000000-0005-0000-0000-00002B570000}"/>
    <cellStyle name="標準 7 4 3 2 3 2" xfId="11359" xr:uid="{00000000-0005-0000-0000-00002C570000}"/>
    <cellStyle name="標準 7 4 3 2 3 3" xfId="18843" xr:uid="{00000000-0005-0000-0000-00002D570000}"/>
    <cellStyle name="標準 7 4 3 2 4" xfId="5234" xr:uid="{00000000-0005-0000-0000-00002E570000}"/>
    <cellStyle name="標準 7 4 3 2 4 2" xfId="12721" xr:uid="{00000000-0005-0000-0000-00002F570000}"/>
    <cellStyle name="標準 7 4 3 2 4 3" xfId="20205" xr:uid="{00000000-0005-0000-0000-000030570000}"/>
    <cellStyle name="標準 7 4 3 2 5" xfId="6594" xr:uid="{00000000-0005-0000-0000-000031570000}"/>
    <cellStyle name="標準 7 4 3 2 5 2" xfId="14081" xr:uid="{00000000-0005-0000-0000-000032570000}"/>
    <cellStyle name="標準 7 4 3 2 5 3" xfId="21565" xr:uid="{00000000-0005-0000-0000-000033570000}"/>
    <cellStyle name="標準 7 4 3 2 6" xfId="8639" xr:uid="{00000000-0005-0000-0000-000034570000}"/>
    <cellStyle name="標準 7 4 3 2 7" xfId="16123" xr:uid="{00000000-0005-0000-0000-000035570000}"/>
    <cellStyle name="標準 7 4 3 3" xfId="1834" xr:uid="{00000000-0005-0000-0000-000036570000}"/>
    <cellStyle name="標準 7 4 3 3 2" xfId="9321" xr:uid="{00000000-0005-0000-0000-000037570000}"/>
    <cellStyle name="標準 7 4 3 3 3" xfId="16805" xr:uid="{00000000-0005-0000-0000-000038570000}"/>
    <cellStyle name="標準 7 4 3 4" xfId="3194" xr:uid="{00000000-0005-0000-0000-000039570000}"/>
    <cellStyle name="標準 7 4 3 4 2" xfId="10681" xr:uid="{00000000-0005-0000-0000-00003A570000}"/>
    <cellStyle name="標準 7 4 3 4 3" xfId="18165" xr:uid="{00000000-0005-0000-0000-00003B570000}"/>
    <cellStyle name="標準 7 4 3 5" xfId="4556" xr:uid="{00000000-0005-0000-0000-00003C570000}"/>
    <cellStyle name="標準 7 4 3 5 2" xfId="12043" xr:uid="{00000000-0005-0000-0000-00003D570000}"/>
    <cellStyle name="標準 7 4 3 5 3" xfId="19527" xr:uid="{00000000-0005-0000-0000-00003E570000}"/>
    <cellStyle name="標準 7 4 3 6" xfId="5916" xr:uid="{00000000-0005-0000-0000-00003F570000}"/>
    <cellStyle name="標準 7 4 3 6 2" xfId="13403" xr:uid="{00000000-0005-0000-0000-000040570000}"/>
    <cellStyle name="標準 7 4 3 6 3" xfId="20887" xr:uid="{00000000-0005-0000-0000-000041570000}"/>
    <cellStyle name="標準 7 4 3 7" xfId="7282" xr:uid="{00000000-0005-0000-0000-000042570000}"/>
    <cellStyle name="標準 7 4 3 7 2" xfId="14768" xr:uid="{00000000-0005-0000-0000-000043570000}"/>
    <cellStyle name="標準 7 4 3 7 3" xfId="22252" xr:uid="{00000000-0005-0000-0000-000044570000}"/>
    <cellStyle name="標準 7 4 3 8" xfId="7961" xr:uid="{00000000-0005-0000-0000-000045570000}"/>
    <cellStyle name="標準 7 4 3 9" xfId="15445" xr:uid="{00000000-0005-0000-0000-000046570000}"/>
    <cellStyle name="標準 7 4 4" xfId="811" xr:uid="{00000000-0005-0000-0000-000047570000}"/>
    <cellStyle name="標準 7 4 4 2" xfId="2173" xr:uid="{00000000-0005-0000-0000-000048570000}"/>
    <cellStyle name="標準 7 4 4 2 2" xfId="9660" xr:uid="{00000000-0005-0000-0000-000049570000}"/>
    <cellStyle name="標準 7 4 4 2 3" xfId="17144" xr:uid="{00000000-0005-0000-0000-00004A570000}"/>
    <cellStyle name="標準 7 4 4 3" xfId="3533" xr:uid="{00000000-0005-0000-0000-00004B570000}"/>
    <cellStyle name="標準 7 4 4 3 2" xfId="11020" xr:uid="{00000000-0005-0000-0000-00004C570000}"/>
    <cellStyle name="標準 7 4 4 3 3" xfId="18504" xr:uid="{00000000-0005-0000-0000-00004D570000}"/>
    <cellStyle name="標準 7 4 4 4" xfId="4895" xr:uid="{00000000-0005-0000-0000-00004E570000}"/>
    <cellStyle name="標準 7 4 4 4 2" xfId="12382" xr:uid="{00000000-0005-0000-0000-00004F570000}"/>
    <cellStyle name="標準 7 4 4 4 3" xfId="19866" xr:uid="{00000000-0005-0000-0000-000050570000}"/>
    <cellStyle name="標準 7 4 4 5" xfId="6255" xr:uid="{00000000-0005-0000-0000-000051570000}"/>
    <cellStyle name="標準 7 4 4 5 2" xfId="13742" xr:uid="{00000000-0005-0000-0000-000052570000}"/>
    <cellStyle name="標準 7 4 4 5 3" xfId="21226" xr:uid="{00000000-0005-0000-0000-000053570000}"/>
    <cellStyle name="標準 7 4 4 6" xfId="8300" xr:uid="{00000000-0005-0000-0000-000054570000}"/>
    <cellStyle name="標準 7 4 4 7" xfId="15784" xr:uid="{00000000-0005-0000-0000-000055570000}"/>
    <cellStyle name="標準 7 4 5" xfId="1494" xr:uid="{00000000-0005-0000-0000-000056570000}"/>
    <cellStyle name="標準 7 4 5 2" xfId="8981" xr:uid="{00000000-0005-0000-0000-000057570000}"/>
    <cellStyle name="標準 7 4 5 3" xfId="16465" xr:uid="{00000000-0005-0000-0000-000058570000}"/>
    <cellStyle name="標準 7 4 6" xfId="2854" xr:uid="{00000000-0005-0000-0000-000059570000}"/>
    <cellStyle name="標準 7 4 6 2" xfId="10341" xr:uid="{00000000-0005-0000-0000-00005A570000}"/>
    <cellStyle name="標準 7 4 6 3" xfId="17825" xr:uid="{00000000-0005-0000-0000-00005B570000}"/>
    <cellStyle name="標準 7 4 7" xfId="4216" xr:uid="{00000000-0005-0000-0000-00005C570000}"/>
    <cellStyle name="標準 7 4 7 2" xfId="11703" xr:uid="{00000000-0005-0000-0000-00005D570000}"/>
    <cellStyle name="標準 7 4 7 3" xfId="19187" xr:uid="{00000000-0005-0000-0000-00005E570000}"/>
    <cellStyle name="標準 7 4 8" xfId="5576" xr:uid="{00000000-0005-0000-0000-00005F570000}"/>
    <cellStyle name="標準 7 4 8 2" xfId="13063" xr:uid="{00000000-0005-0000-0000-000060570000}"/>
    <cellStyle name="標準 7 4 8 3" xfId="20547" xr:uid="{00000000-0005-0000-0000-000061570000}"/>
    <cellStyle name="標準 7 4 9" xfId="6943" xr:uid="{00000000-0005-0000-0000-000062570000}"/>
    <cellStyle name="標準 7 4 9 2" xfId="14429" xr:uid="{00000000-0005-0000-0000-000063570000}"/>
    <cellStyle name="標準 7 4 9 3" xfId="21913" xr:uid="{00000000-0005-0000-0000-000064570000}"/>
    <cellStyle name="標準 7 5" xfId="214" xr:uid="{00000000-0005-0000-0000-000065570000}"/>
    <cellStyle name="標準 7 5 10" xfId="15191" xr:uid="{00000000-0005-0000-0000-000066570000}"/>
    <cellStyle name="標準 7 5 2" xfId="556" xr:uid="{00000000-0005-0000-0000-000067570000}"/>
    <cellStyle name="標準 7 5 2 2" xfId="1234" xr:uid="{00000000-0005-0000-0000-000068570000}"/>
    <cellStyle name="標準 7 5 2 2 2" xfId="2596" xr:uid="{00000000-0005-0000-0000-000069570000}"/>
    <cellStyle name="標準 7 5 2 2 2 2" xfId="10083" xr:uid="{00000000-0005-0000-0000-00006A570000}"/>
    <cellStyle name="標準 7 5 2 2 2 3" xfId="17567" xr:uid="{00000000-0005-0000-0000-00006B570000}"/>
    <cellStyle name="標準 7 5 2 2 3" xfId="3956" xr:uid="{00000000-0005-0000-0000-00006C570000}"/>
    <cellStyle name="標準 7 5 2 2 3 2" xfId="11443" xr:uid="{00000000-0005-0000-0000-00006D570000}"/>
    <cellStyle name="標準 7 5 2 2 3 3" xfId="18927" xr:uid="{00000000-0005-0000-0000-00006E570000}"/>
    <cellStyle name="標準 7 5 2 2 4" xfId="5318" xr:uid="{00000000-0005-0000-0000-00006F570000}"/>
    <cellStyle name="標準 7 5 2 2 4 2" xfId="12805" xr:uid="{00000000-0005-0000-0000-000070570000}"/>
    <cellStyle name="標準 7 5 2 2 4 3" xfId="20289" xr:uid="{00000000-0005-0000-0000-000071570000}"/>
    <cellStyle name="標準 7 5 2 2 5" xfId="6678" xr:uid="{00000000-0005-0000-0000-000072570000}"/>
    <cellStyle name="標準 7 5 2 2 5 2" xfId="14165" xr:uid="{00000000-0005-0000-0000-000073570000}"/>
    <cellStyle name="標準 7 5 2 2 5 3" xfId="21649" xr:uid="{00000000-0005-0000-0000-000074570000}"/>
    <cellStyle name="標準 7 5 2 2 6" xfId="8723" xr:uid="{00000000-0005-0000-0000-000075570000}"/>
    <cellStyle name="標準 7 5 2 2 7" xfId="16207" xr:uid="{00000000-0005-0000-0000-000076570000}"/>
    <cellStyle name="標準 7 5 2 3" xfId="1918" xr:uid="{00000000-0005-0000-0000-000077570000}"/>
    <cellStyle name="標準 7 5 2 3 2" xfId="9405" xr:uid="{00000000-0005-0000-0000-000078570000}"/>
    <cellStyle name="標準 7 5 2 3 3" xfId="16889" xr:uid="{00000000-0005-0000-0000-000079570000}"/>
    <cellStyle name="標準 7 5 2 4" xfId="3278" xr:uid="{00000000-0005-0000-0000-00007A570000}"/>
    <cellStyle name="標準 7 5 2 4 2" xfId="10765" xr:uid="{00000000-0005-0000-0000-00007B570000}"/>
    <cellStyle name="標準 7 5 2 4 3" xfId="18249" xr:uid="{00000000-0005-0000-0000-00007C570000}"/>
    <cellStyle name="標準 7 5 2 5" xfId="4640" xr:uid="{00000000-0005-0000-0000-00007D570000}"/>
    <cellStyle name="標準 7 5 2 5 2" xfId="12127" xr:uid="{00000000-0005-0000-0000-00007E570000}"/>
    <cellStyle name="標準 7 5 2 5 3" xfId="19611" xr:uid="{00000000-0005-0000-0000-00007F570000}"/>
    <cellStyle name="標準 7 5 2 6" xfId="6000" xr:uid="{00000000-0005-0000-0000-000080570000}"/>
    <cellStyle name="標準 7 5 2 6 2" xfId="13487" xr:uid="{00000000-0005-0000-0000-000081570000}"/>
    <cellStyle name="標準 7 5 2 6 3" xfId="20971" xr:uid="{00000000-0005-0000-0000-000082570000}"/>
    <cellStyle name="標準 7 5 2 7" xfId="7366" xr:uid="{00000000-0005-0000-0000-000083570000}"/>
    <cellStyle name="標準 7 5 2 7 2" xfId="14852" xr:uid="{00000000-0005-0000-0000-000084570000}"/>
    <cellStyle name="標準 7 5 2 7 3" xfId="22336" xr:uid="{00000000-0005-0000-0000-000085570000}"/>
    <cellStyle name="標準 7 5 2 8" xfId="8045" xr:uid="{00000000-0005-0000-0000-000086570000}"/>
    <cellStyle name="標準 7 5 2 9" xfId="15529" xr:uid="{00000000-0005-0000-0000-000087570000}"/>
    <cellStyle name="標準 7 5 3" xfId="896" xr:uid="{00000000-0005-0000-0000-000088570000}"/>
    <cellStyle name="標準 7 5 3 2" xfId="2258" xr:uid="{00000000-0005-0000-0000-000089570000}"/>
    <cellStyle name="標準 7 5 3 2 2" xfId="9745" xr:uid="{00000000-0005-0000-0000-00008A570000}"/>
    <cellStyle name="標準 7 5 3 2 3" xfId="17229" xr:uid="{00000000-0005-0000-0000-00008B570000}"/>
    <cellStyle name="標準 7 5 3 3" xfId="3618" xr:uid="{00000000-0005-0000-0000-00008C570000}"/>
    <cellStyle name="標準 7 5 3 3 2" xfId="11105" xr:uid="{00000000-0005-0000-0000-00008D570000}"/>
    <cellStyle name="標準 7 5 3 3 3" xfId="18589" xr:uid="{00000000-0005-0000-0000-00008E570000}"/>
    <cellStyle name="標準 7 5 3 4" xfId="4980" xr:uid="{00000000-0005-0000-0000-00008F570000}"/>
    <cellStyle name="標準 7 5 3 4 2" xfId="12467" xr:uid="{00000000-0005-0000-0000-000090570000}"/>
    <cellStyle name="標準 7 5 3 4 3" xfId="19951" xr:uid="{00000000-0005-0000-0000-000091570000}"/>
    <cellStyle name="標準 7 5 3 5" xfId="6340" xr:uid="{00000000-0005-0000-0000-000092570000}"/>
    <cellStyle name="標準 7 5 3 5 2" xfId="13827" xr:uid="{00000000-0005-0000-0000-000093570000}"/>
    <cellStyle name="標準 7 5 3 5 3" xfId="21311" xr:uid="{00000000-0005-0000-0000-000094570000}"/>
    <cellStyle name="標準 7 5 3 6" xfId="8385" xr:uid="{00000000-0005-0000-0000-000095570000}"/>
    <cellStyle name="標準 7 5 3 7" xfId="15869" xr:uid="{00000000-0005-0000-0000-000096570000}"/>
    <cellStyle name="標準 7 5 4" xfId="1578" xr:uid="{00000000-0005-0000-0000-000097570000}"/>
    <cellStyle name="標準 7 5 4 2" xfId="9065" xr:uid="{00000000-0005-0000-0000-000098570000}"/>
    <cellStyle name="標準 7 5 4 3" xfId="16549" xr:uid="{00000000-0005-0000-0000-000099570000}"/>
    <cellStyle name="標準 7 5 5" xfId="2938" xr:uid="{00000000-0005-0000-0000-00009A570000}"/>
    <cellStyle name="標準 7 5 5 2" xfId="10425" xr:uid="{00000000-0005-0000-0000-00009B570000}"/>
    <cellStyle name="標準 7 5 5 3" xfId="17909" xr:uid="{00000000-0005-0000-0000-00009C570000}"/>
    <cellStyle name="標準 7 5 6" xfId="4300" xr:uid="{00000000-0005-0000-0000-00009D570000}"/>
    <cellStyle name="標準 7 5 6 2" xfId="11787" xr:uid="{00000000-0005-0000-0000-00009E570000}"/>
    <cellStyle name="標準 7 5 6 3" xfId="19271" xr:uid="{00000000-0005-0000-0000-00009F570000}"/>
    <cellStyle name="標準 7 5 7" xfId="5660" xr:uid="{00000000-0005-0000-0000-0000A0570000}"/>
    <cellStyle name="標準 7 5 7 2" xfId="13147" xr:uid="{00000000-0005-0000-0000-0000A1570000}"/>
    <cellStyle name="標準 7 5 7 3" xfId="20631" xr:uid="{00000000-0005-0000-0000-0000A2570000}"/>
    <cellStyle name="標準 7 5 8" xfId="7028" xr:uid="{00000000-0005-0000-0000-0000A3570000}"/>
    <cellStyle name="標準 7 5 8 2" xfId="14514" xr:uid="{00000000-0005-0000-0000-0000A4570000}"/>
    <cellStyle name="標準 7 5 8 3" xfId="21998" xr:uid="{00000000-0005-0000-0000-0000A5570000}"/>
    <cellStyle name="標準 7 5 9" xfId="7707" xr:uid="{00000000-0005-0000-0000-0000A6570000}"/>
    <cellStyle name="標準 7 6" xfId="387" xr:uid="{00000000-0005-0000-0000-0000A7570000}"/>
    <cellStyle name="標準 7 6 2" xfId="1065" xr:uid="{00000000-0005-0000-0000-0000A8570000}"/>
    <cellStyle name="標準 7 6 2 2" xfId="2427" xr:uid="{00000000-0005-0000-0000-0000A9570000}"/>
    <cellStyle name="標準 7 6 2 2 2" xfId="9914" xr:uid="{00000000-0005-0000-0000-0000AA570000}"/>
    <cellStyle name="標準 7 6 2 2 3" xfId="17398" xr:uid="{00000000-0005-0000-0000-0000AB570000}"/>
    <cellStyle name="標準 7 6 2 3" xfId="3787" xr:uid="{00000000-0005-0000-0000-0000AC570000}"/>
    <cellStyle name="標準 7 6 2 3 2" xfId="11274" xr:uid="{00000000-0005-0000-0000-0000AD570000}"/>
    <cellStyle name="標準 7 6 2 3 3" xfId="18758" xr:uid="{00000000-0005-0000-0000-0000AE570000}"/>
    <cellStyle name="標準 7 6 2 4" xfId="5149" xr:uid="{00000000-0005-0000-0000-0000AF570000}"/>
    <cellStyle name="標準 7 6 2 4 2" xfId="12636" xr:uid="{00000000-0005-0000-0000-0000B0570000}"/>
    <cellStyle name="標準 7 6 2 4 3" xfId="20120" xr:uid="{00000000-0005-0000-0000-0000B1570000}"/>
    <cellStyle name="標準 7 6 2 5" xfId="6509" xr:uid="{00000000-0005-0000-0000-0000B2570000}"/>
    <cellStyle name="標準 7 6 2 5 2" xfId="13996" xr:uid="{00000000-0005-0000-0000-0000B3570000}"/>
    <cellStyle name="標準 7 6 2 5 3" xfId="21480" xr:uid="{00000000-0005-0000-0000-0000B4570000}"/>
    <cellStyle name="標準 7 6 2 6" xfId="8554" xr:uid="{00000000-0005-0000-0000-0000B5570000}"/>
    <cellStyle name="標準 7 6 2 7" xfId="16038" xr:uid="{00000000-0005-0000-0000-0000B6570000}"/>
    <cellStyle name="標準 7 6 3" xfId="1749" xr:uid="{00000000-0005-0000-0000-0000B7570000}"/>
    <cellStyle name="標準 7 6 3 2" xfId="9236" xr:uid="{00000000-0005-0000-0000-0000B8570000}"/>
    <cellStyle name="標準 7 6 3 3" xfId="16720" xr:uid="{00000000-0005-0000-0000-0000B9570000}"/>
    <cellStyle name="標準 7 6 4" xfId="3109" xr:uid="{00000000-0005-0000-0000-0000BA570000}"/>
    <cellStyle name="標準 7 6 4 2" xfId="10596" xr:uid="{00000000-0005-0000-0000-0000BB570000}"/>
    <cellStyle name="標準 7 6 4 3" xfId="18080" xr:uid="{00000000-0005-0000-0000-0000BC570000}"/>
    <cellStyle name="標準 7 6 5" xfId="4471" xr:uid="{00000000-0005-0000-0000-0000BD570000}"/>
    <cellStyle name="標準 7 6 5 2" xfId="11958" xr:uid="{00000000-0005-0000-0000-0000BE570000}"/>
    <cellStyle name="標準 7 6 5 3" xfId="19442" xr:uid="{00000000-0005-0000-0000-0000BF570000}"/>
    <cellStyle name="標準 7 6 6" xfId="5831" xr:uid="{00000000-0005-0000-0000-0000C0570000}"/>
    <cellStyle name="標準 7 6 6 2" xfId="13318" xr:uid="{00000000-0005-0000-0000-0000C1570000}"/>
    <cellStyle name="標準 7 6 6 3" xfId="20802" xr:uid="{00000000-0005-0000-0000-0000C2570000}"/>
    <cellStyle name="標準 7 6 7" xfId="7197" xr:uid="{00000000-0005-0000-0000-0000C3570000}"/>
    <cellStyle name="標準 7 6 7 2" xfId="14683" xr:uid="{00000000-0005-0000-0000-0000C4570000}"/>
    <cellStyle name="標準 7 6 7 3" xfId="22167" xr:uid="{00000000-0005-0000-0000-0000C5570000}"/>
    <cellStyle name="標準 7 6 8" xfId="7876" xr:uid="{00000000-0005-0000-0000-0000C6570000}"/>
    <cellStyle name="標準 7 6 9" xfId="15360" xr:uid="{00000000-0005-0000-0000-0000C7570000}"/>
    <cellStyle name="標準 7 7" xfId="726" xr:uid="{00000000-0005-0000-0000-0000C8570000}"/>
    <cellStyle name="標準 7 7 2" xfId="2088" xr:uid="{00000000-0005-0000-0000-0000C9570000}"/>
    <cellStyle name="標準 7 7 2 2" xfId="9575" xr:uid="{00000000-0005-0000-0000-0000CA570000}"/>
    <cellStyle name="標準 7 7 2 3" xfId="17059" xr:uid="{00000000-0005-0000-0000-0000CB570000}"/>
    <cellStyle name="標準 7 7 3" xfId="3448" xr:uid="{00000000-0005-0000-0000-0000CC570000}"/>
    <cellStyle name="標準 7 7 3 2" xfId="10935" xr:uid="{00000000-0005-0000-0000-0000CD570000}"/>
    <cellStyle name="標準 7 7 3 3" xfId="18419" xr:uid="{00000000-0005-0000-0000-0000CE570000}"/>
    <cellStyle name="標準 7 7 4" xfId="4810" xr:uid="{00000000-0005-0000-0000-0000CF570000}"/>
    <cellStyle name="標準 7 7 4 2" xfId="12297" xr:uid="{00000000-0005-0000-0000-0000D0570000}"/>
    <cellStyle name="標準 7 7 4 3" xfId="19781" xr:uid="{00000000-0005-0000-0000-0000D1570000}"/>
    <cellStyle name="標準 7 7 5" xfId="6170" xr:uid="{00000000-0005-0000-0000-0000D2570000}"/>
    <cellStyle name="標準 7 7 5 2" xfId="13657" xr:uid="{00000000-0005-0000-0000-0000D3570000}"/>
    <cellStyle name="標準 7 7 5 3" xfId="21141" xr:uid="{00000000-0005-0000-0000-0000D4570000}"/>
    <cellStyle name="標準 7 7 6" xfId="8215" xr:uid="{00000000-0005-0000-0000-0000D5570000}"/>
    <cellStyle name="標準 7 7 7" xfId="15699" xr:uid="{00000000-0005-0000-0000-0000D6570000}"/>
    <cellStyle name="標準 7 8" xfId="1420" xr:uid="{00000000-0005-0000-0000-0000D7570000}"/>
    <cellStyle name="標準 7 8 2" xfId="8908" xr:uid="{00000000-0005-0000-0000-0000D8570000}"/>
    <cellStyle name="標準 7 8 3" xfId="16392" xr:uid="{00000000-0005-0000-0000-0000D9570000}"/>
    <cellStyle name="標準 7 9" xfId="2781" xr:uid="{00000000-0005-0000-0000-0000DA570000}"/>
    <cellStyle name="標準 7 9 2" xfId="10268" xr:uid="{00000000-0005-0000-0000-0000DB570000}"/>
    <cellStyle name="標準 7 9 3" xfId="17752" xr:uid="{00000000-0005-0000-0000-0000DC570000}"/>
    <cellStyle name="標準 8" xfId="49" xr:uid="{00000000-0005-0000-0000-0000DD570000}"/>
    <cellStyle name="標準 9" xfId="50" xr:uid="{00000000-0005-0000-0000-0000DE570000}"/>
    <cellStyle name="良い" xfId="8" builtinId="26" customBuiltin="1"/>
  </cellStyles>
  <dxfs count="0"/>
  <tableStyles count="0" defaultTableStyle="TableStyleMedium2" defaultPivotStyle="PivotStyleLight16"/>
  <colors>
    <mruColors>
      <color rgb="FFFFCC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theme/theme1.xml" Type="http://schemas.openxmlformats.org/officeDocument/2006/relationships/theme"/><Relationship Id="rId2" Target="worksheets/sheet2.xml" Type="http://schemas.openxmlformats.org/officeDocument/2006/relationships/worksheet"/><Relationship Id="rId20" Target="styles.xml" Type="http://schemas.openxmlformats.org/officeDocument/2006/relationships/styles"/><Relationship Id="rId21" Target="sharedStrings.xml" Type="http://schemas.openxmlformats.org/officeDocument/2006/relationships/sharedStrings"/><Relationship Id="rId22" Target="calcChain.xml" Type="http://schemas.openxmlformats.org/officeDocument/2006/relationships/calcChain"/><Relationship Id="rId23" Target="../customXml/item1.xml" Type="http://schemas.openxmlformats.org/officeDocument/2006/relationships/customXml"/><Relationship Id="rId24" Target="../customXml/item2.xml" Type="http://schemas.openxmlformats.org/officeDocument/2006/relationships/customXml"/><Relationship Id="rId25" Target="../customXml/item3.xml" Type="http://schemas.openxmlformats.org/officeDocument/2006/relationships/customXml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Relationship Id="rId2" Target="../drawings/vmlDrawing1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2EFC4-7337-42D1-97B6-DDFD676BB05B}">
  <dimension ref="A1:J38"/>
  <sheetViews>
    <sheetView tabSelected="1" view="pageBreakPreview" zoomScale="70" zoomScaleNormal="100" zoomScaleSheetLayoutView="70" workbookViewId="0">
      <selection activeCell="I40" sqref="I40"/>
    </sheetView>
  </sheetViews>
  <sheetFormatPr defaultColWidth="9" defaultRowHeight="18.75"/>
  <cols>
    <col min="1" max="1" width="16.625" style="2" customWidth="1"/>
    <col min="2" max="2" width="5.25" style="2" customWidth="1"/>
    <col min="3" max="10" width="16.125" style="2" customWidth="1"/>
    <col min="11" max="11" width="8.875" style="2" customWidth="1"/>
    <col min="12" max="16384" width="9" style="2"/>
  </cols>
  <sheetData>
    <row r="1" spans="1:10" ht="18" customHeight="1">
      <c r="A1" s="2" t="s">
        <v>0</v>
      </c>
      <c r="F1" s="18"/>
      <c r="G1" s="18"/>
      <c r="H1" s="18"/>
      <c r="I1" s="18"/>
      <c r="J1" s="18" t="str">
        <f ca="1">"（" &amp; DBCS(MONTH(OFFSET($A$3,1,0))) &amp; "月" &amp; DBCS(DAY(OFFSET($A$3,1,0))) &amp; "日公表時点）"</f>
        <v>（７月１日公表時点）</v>
      </c>
    </row>
    <row r="2" spans="1:10" ht="18" customHeight="1">
      <c r="A2" s="58" t="s">
        <v>1</v>
      </c>
      <c r="B2" s="58" t="s">
        <v>2</v>
      </c>
      <c r="C2" s="59" t="s">
        <v>3</v>
      </c>
      <c r="D2" s="59"/>
      <c r="E2" s="59" t="s">
        <v>4</v>
      </c>
      <c r="F2" s="59"/>
      <c r="G2" s="59"/>
      <c r="H2" s="59"/>
      <c r="I2" s="59"/>
      <c r="J2" s="59"/>
    </row>
    <row r="3" spans="1:10" ht="18" customHeight="1">
      <c r="A3" s="58"/>
      <c r="B3" s="58"/>
      <c r="C3" s="13" t="s">
        <v>5</v>
      </c>
      <c r="D3" s="13" t="s">
        <v>6</v>
      </c>
      <c r="E3" s="59"/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</row>
    <row r="4" spans="1:10" ht="18" customHeight="1">
      <c r="A4" s="20">
        <v>45839</v>
      </c>
      <c r="B4" s="12" t="str">
        <f t="shared" ref="B4" si="0">"(" &amp; TEXT(A4,"aaa") &amp; ")"</f>
        <v>(火)</v>
      </c>
      <c r="C4" s="21">
        <f t="shared" ref="C4" si="1">E4</f>
        <v>28570919</v>
      </c>
      <c r="D4" s="21">
        <f t="shared" ref="D4" si="2">C4-C5</f>
        <v>109238</v>
      </c>
      <c r="E4" s="21">
        <f t="shared" ref="E4" si="3">SUM(F4:J4)</f>
        <v>28570919</v>
      </c>
      <c r="F4" s="21">
        <v>87464</v>
      </c>
      <c r="G4" s="21">
        <v>562776</v>
      </c>
      <c r="H4" s="21">
        <v>5610305</v>
      </c>
      <c r="I4" s="21">
        <v>4735845</v>
      </c>
      <c r="J4" s="21">
        <v>17574529</v>
      </c>
    </row>
    <row r="5" spans="1:10" ht="18" customHeight="1">
      <c r="A5" s="20">
        <v>45383</v>
      </c>
      <c r="B5" s="12" t="str">
        <f t="shared" ref="B5" si="4">"(" &amp; TEXT(A5,"aaa") &amp; ")"</f>
        <v>(月)</v>
      </c>
      <c r="C5" s="21">
        <f t="shared" ref="C5" si="5">E5</f>
        <v>28461681</v>
      </c>
      <c r="D5" s="21">
        <f t="shared" ref="D5" si="6">C5-C6</f>
        <v>169073</v>
      </c>
      <c r="E5" s="21">
        <f t="shared" ref="E5" si="7">SUM(F5:J5)</f>
        <v>28461681</v>
      </c>
      <c r="F5" s="21">
        <v>85754</v>
      </c>
      <c r="G5" s="21">
        <v>555621</v>
      </c>
      <c r="H5" s="21">
        <v>5574674</v>
      </c>
      <c r="I5" s="21">
        <v>4711119</v>
      </c>
      <c r="J5" s="21">
        <v>17534513</v>
      </c>
    </row>
    <row r="6" spans="1:10" ht="18" customHeight="1">
      <c r="A6" s="20">
        <v>45377</v>
      </c>
      <c r="B6" s="12" t="str">
        <f t="shared" ref="B6" si="8">"(" &amp; TEXT(A6,"aaa") &amp; ")"</f>
        <v>(火)</v>
      </c>
      <c r="C6" s="21">
        <f t="shared" ref="C6" si="9">E6</f>
        <v>28292608</v>
      </c>
      <c r="D6" s="21">
        <f t="shared" ref="D6" si="10">C6-C7</f>
        <v>132869</v>
      </c>
      <c r="E6" s="21">
        <f t="shared" ref="E6" si="11">SUM(F6:J6)</f>
        <v>28292608</v>
      </c>
      <c r="F6" s="21">
        <v>82625</v>
      </c>
      <c r="G6" s="21">
        <v>542772</v>
      </c>
      <c r="H6" s="21">
        <v>5511862</v>
      </c>
      <c r="I6" s="21">
        <v>4673740</v>
      </c>
      <c r="J6" s="21">
        <v>17481609</v>
      </c>
    </row>
    <row r="7" spans="1:10" ht="18" customHeight="1">
      <c r="A7" s="20">
        <v>45370</v>
      </c>
      <c r="B7" s="12" t="str">
        <f t="shared" ref="B7" si="12">"(" &amp; TEXT(A7,"aaa") &amp; ")"</f>
        <v>(火)</v>
      </c>
      <c r="C7" s="21">
        <f t="shared" ref="C7" si="13">E7</f>
        <v>28159739</v>
      </c>
      <c r="D7" s="21">
        <f t="shared" ref="D7" si="14">C7-C8</f>
        <v>139053</v>
      </c>
      <c r="E7" s="21">
        <f t="shared" ref="E7" si="15">SUM(F7:J7)</f>
        <v>28159739</v>
      </c>
      <c r="F7" s="21">
        <v>80747</v>
      </c>
      <c r="G7" s="21">
        <v>533816</v>
      </c>
      <c r="H7" s="21">
        <v>5462618</v>
      </c>
      <c r="I7" s="21">
        <v>4644660</v>
      </c>
      <c r="J7" s="21">
        <v>17437898</v>
      </c>
    </row>
    <row r="8" spans="1:10" ht="18" customHeight="1">
      <c r="A8" s="20">
        <v>45363</v>
      </c>
      <c r="B8" s="12" t="str">
        <f t="shared" ref="B8" si="16">"(" &amp; TEXT(A8,"aaa") &amp; ")"</f>
        <v>(火)</v>
      </c>
      <c r="C8" s="21">
        <f t="shared" ref="C8" si="17">E8</f>
        <v>28020686</v>
      </c>
      <c r="D8" s="21">
        <f t="shared" ref="D8" si="18">C8-C9</f>
        <v>143609</v>
      </c>
      <c r="E8" s="21">
        <f t="shared" ref="E8" si="19">SUM(F8:J8)</f>
        <v>28020686</v>
      </c>
      <c r="F8" s="21">
        <v>79079</v>
      </c>
      <c r="G8" s="21">
        <v>525788</v>
      </c>
      <c r="H8" s="21">
        <v>5414752</v>
      </c>
      <c r="I8" s="21">
        <v>4613499</v>
      </c>
      <c r="J8" s="21">
        <v>17387568</v>
      </c>
    </row>
    <row r="9" spans="1:10" ht="18" customHeight="1">
      <c r="A9" s="20">
        <v>45356</v>
      </c>
      <c r="B9" s="12" t="str">
        <f t="shared" ref="B9" si="20">"(" &amp; TEXT(A9,"aaa") &amp; ")"</f>
        <v>(火)</v>
      </c>
      <c r="C9" s="21">
        <f t="shared" ref="C9" si="21">E9</f>
        <v>27877077</v>
      </c>
      <c r="D9" s="21">
        <f t="shared" ref="D9" si="22">C9-C10</f>
        <v>159199</v>
      </c>
      <c r="E9" s="21">
        <f t="shared" ref="E9" si="23">SUM(F9:J9)</f>
        <v>27877077</v>
      </c>
      <c r="F9" s="21">
        <v>77528</v>
      </c>
      <c r="G9" s="21">
        <v>518557</v>
      </c>
      <c r="H9" s="21">
        <v>5369204</v>
      </c>
      <c r="I9" s="21">
        <v>4580505</v>
      </c>
      <c r="J9" s="21">
        <v>17331283</v>
      </c>
    </row>
    <row r="10" spans="1:10" ht="18" customHeight="1">
      <c r="A10" s="20">
        <v>45349</v>
      </c>
      <c r="B10" s="12" t="str">
        <f t="shared" ref="B10" si="24">"(" &amp; TEXT(A10,"aaa") &amp; ")"</f>
        <v>(火)</v>
      </c>
      <c r="C10" s="21">
        <f t="shared" ref="C10" si="25">E10</f>
        <v>27717878</v>
      </c>
      <c r="D10" s="21">
        <f t="shared" ref="D10" si="26">C10-C11</f>
        <v>133228</v>
      </c>
      <c r="E10" s="21">
        <f t="shared" ref="E10" si="27">SUM(F10:J10)</f>
        <v>27717878</v>
      </c>
      <c r="F10" s="21">
        <v>75953</v>
      </c>
      <c r="G10" s="21">
        <v>511024</v>
      </c>
      <c r="H10" s="21">
        <v>5321255</v>
      </c>
      <c r="I10" s="21">
        <v>4544400</v>
      </c>
      <c r="J10" s="21">
        <v>17265246</v>
      </c>
    </row>
    <row r="11" spans="1:10" ht="18" customHeight="1">
      <c r="A11" s="20">
        <v>45342</v>
      </c>
      <c r="B11" s="12" t="str">
        <f t="shared" ref="B11" si="28">"(" &amp; TEXT(A11,"aaa") &amp; ")"</f>
        <v>(火)</v>
      </c>
      <c r="C11" s="21">
        <f t="shared" ref="C11" si="29">E11</f>
        <v>27584650</v>
      </c>
      <c r="D11" s="21">
        <f t="shared" ref="D11" si="30">C11-C12</f>
        <v>156791</v>
      </c>
      <c r="E11" s="21">
        <f t="shared" ref="E11" si="31">SUM(F11:J11)</f>
        <v>27584650</v>
      </c>
      <c r="F11" s="21">
        <v>74797</v>
      </c>
      <c r="G11" s="21">
        <v>505110</v>
      </c>
      <c r="H11" s="21">
        <v>5280435</v>
      </c>
      <c r="I11" s="21">
        <v>4515183</v>
      </c>
      <c r="J11" s="21">
        <v>17209125</v>
      </c>
    </row>
    <row r="12" spans="1:10" ht="18" customHeight="1">
      <c r="A12" s="20">
        <v>45335</v>
      </c>
      <c r="B12" s="12" t="str">
        <f t="shared" ref="B12" si="32">"(" &amp; TEXT(A12,"aaa") &amp; ")"</f>
        <v>(火)</v>
      </c>
      <c r="C12" s="21">
        <f t="shared" ref="C12" si="33">E12</f>
        <v>27427859</v>
      </c>
      <c r="D12" s="21">
        <f t="shared" ref="D12" si="34">C12-C13</f>
        <v>198969</v>
      </c>
      <c r="E12" s="21">
        <f t="shared" ref="E12" si="35">SUM(F12:J12)</f>
        <v>27427859</v>
      </c>
      <c r="F12" s="21">
        <v>73532</v>
      </c>
      <c r="G12" s="21">
        <v>498221</v>
      </c>
      <c r="H12" s="21">
        <v>5233594</v>
      </c>
      <c r="I12" s="21">
        <v>4481025</v>
      </c>
      <c r="J12" s="21">
        <v>17141487</v>
      </c>
    </row>
    <row r="13" spans="1:10" ht="18" customHeight="1">
      <c r="A13" s="20">
        <v>45328</v>
      </c>
      <c r="B13" s="12" t="str">
        <f t="shared" ref="B13" si="36">"(" &amp; TEXT(A13,"aaa") &amp; ")"</f>
        <v>(火)</v>
      </c>
      <c r="C13" s="21">
        <f t="shared" ref="C13" si="37">E13</f>
        <v>27228890</v>
      </c>
      <c r="D13" s="21">
        <f t="shared" ref="D13" si="38">C13-C14</f>
        <v>235369</v>
      </c>
      <c r="E13" s="21">
        <f t="shared" ref="E13" si="39">SUM(F13:J13)</f>
        <v>27228890</v>
      </c>
      <c r="F13" s="21">
        <v>72093</v>
      </c>
      <c r="G13" s="21">
        <v>490665</v>
      </c>
      <c r="H13" s="21">
        <v>5178989</v>
      </c>
      <c r="I13" s="21">
        <v>4436908</v>
      </c>
      <c r="J13" s="21">
        <v>17050235</v>
      </c>
    </row>
    <row r="14" spans="1:10" ht="18" customHeight="1">
      <c r="A14" s="20">
        <v>45321</v>
      </c>
      <c r="B14" s="12" t="str">
        <f t="shared" ref="B14" si="40">"(" &amp; TEXT(A14,"aaa") &amp; ")"</f>
        <v>(火)</v>
      </c>
      <c r="C14" s="21">
        <f t="shared" ref="C14" si="41">E14</f>
        <v>26993521</v>
      </c>
      <c r="D14" s="21">
        <f t="shared" ref="D14" si="42">C14-C15</f>
        <v>270512</v>
      </c>
      <c r="E14" s="21">
        <f t="shared" ref="E14" si="43">SUM(F14:J14)</f>
        <v>26993521</v>
      </c>
      <c r="F14" s="21">
        <v>70517</v>
      </c>
      <c r="G14" s="21">
        <v>482052</v>
      </c>
      <c r="H14" s="21">
        <v>5120422</v>
      </c>
      <c r="I14" s="21">
        <v>4386038</v>
      </c>
      <c r="J14" s="21">
        <v>16934492</v>
      </c>
    </row>
    <row r="15" spans="1:10" ht="18" customHeight="1">
      <c r="A15" s="20">
        <v>45314</v>
      </c>
      <c r="B15" s="12" t="str">
        <f t="shared" ref="B15" si="44">"(" &amp; TEXT(A15,"aaa") &amp; ")"</f>
        <v>(火)</v>
      </c>
      <c r="C15" s="21">
        <f t="shared" ref="C15" si="45">E15</f>
        <v>26723009</v>
      </c>
      <c r="D15" s="21">
        <f t="shared" ref="D15" si="46">C15-C16</f>
        <v>297934</v>
      </c>
      <c r="E15" s="21">
        <f t="shared" ref="E15" si="47">SUM(F15:J15)</f>
        <v>26723009</v>
      </c>
      <c r="F15" s="21">
        <v>68933</v>
      </c>
      <c r="G15" s="21">
        <v>473060</v>
      </c>
      <c r="H15" s="21">
        <v>5055180</v>
      </c>
      <c r="I15" s="21">
        <v>4329440</v>
      </c>
      <c r="J15" s="21">
        <v>16796396</v>
      </c>
    </row>
    <row r="16" spans="1:10" ht="18" customHeight="1">
      <c r="A16" s="20">
        <v>45307</v>
      </c>
      <c r="B16" s="12" t="str">
        <f t="shared" ref="B16" si="48">"(" &amp; TEXT(A16,"aaa") &amp; ")"</f>
        <v>(火)</v>
      </c>
      <c r="C16" s="21">
        <f t="shared" ref="C16" si="49">E16</f>
        <v>26425075</v>
      </c>
      <c r="D16" s="21">
        <f t="shared" ref="D16" si="50">C16-C17</f>
        <v>299931</v>
      </c>
      <c r="E16" s="21">
        <f t="shared" ref="E16" si="51">SUM(F16:J16)</f>
        <v>26425075</v>
      </c>
      <c r="F16" s="21">
        <v>67291</v>
      </c>
      <c r="G16" s="21">
        <v>463440</v>
      </c>
      <c r="H16" s="21">
        <v>4984020</v>
      </c>
      <c r="I16" s="21">
        <v>4269202</v>
      </c>
      <c r="J16" s="21">
        <v>16641122</v>
      </c>
    </row>
    <row r="17" spans="1:10" ht="18" customHeight="1">
      <c r="A17" s="20">
        <v>45300</v>
      </c>
      <c r="B17" s="12" t="str">
        <f t="shared" ref="B17" si="52">"(" &amp; TEXT(A17,"aaa") &amp; ")"</f>
        <v>(火)</v>
      </c>
      <c r="C17" s="21">
        <f t="shared" ref="C17" si="53">E17</f>
        <v>26125144</v>
      </c>
      <c r="D17" s="21">
        <f t="shared" ref="D17" si="54">C17-C18</f>
        <v>152156</v>
      </c>
      <c r="E17" s="21">
        <f t="shared" ref="E17" si="55">SUM(F17:J17)</f>
        <v>26125144</v>
      </c>
      <c r="F17" s="21">
        <v>65483</v>
      </c>
      <c r="G17" s="21">
        <v>453058</v>
      </c>
      <c r="H17" s="21">
        <v>4911124</v>
      </c>
      <c r="I17" s="21">
        <v>4209751</v>
      </c>
      <c r="J17" s="21">
        <v>16485728</v>
      </c>
    </row>
    <row r="18" spans="1:10" ht="18" customHeight="1">
      <c r="A18" s="20">
        <v>45295</v>
      </c>
      <c r="B18" s="12" t="str">
        <f t="shared" ref="B18" si="56">"(" &amp; TEXT(A18,"aaa") &amp; ")"</f>
        <v>(木)</v>
      </c>
      <c r="C18" s="21">
        <f t="shared" ref="C18" si="57">E18</f>
        <v>25972988</v>
      </c>
      <c r="D18" s="21">
        <f t="shared" ref="D18" si="58">C18-C19</f>
        <v>523876</v>
      </c>
      <c r="E18" s="21">
        <f t="shared" ref="E18" si="59">SUM(F18:J18)</f>
        <v>25972988</v>
      </c>
      <c r="F18" s="21">
        <v>64439</v>
      </c>
      <c r="G18" s="21">
        <v>447335</v>
      </c>
      <c r="H18" s="21">
        <v>4870875</v>
      </c>
      <c r="I18" s="21">
        <v>4178817</v>
      </c>
      <c r="J18" s="21">
        <v>16411522</v>
      </c>
    </row>
    <row r="19" spans="1:10" ht="18" customHeight="1">
      <c r="A19" s="20">
        <v>45286</v>
      </c>
      <c r="B19" s="12" t="str">
        <f t="shared" ref="B19" si="60">"(" &amp; TEXT(A19,"aaa") &amp; ")"</f>
        <v>(火)</v>
      </c>
      <c r="C19" s="21">
        <f t="shared" ref="C19" si="61">E19</f>
        <v>25449112</v>
      </c>
      <c r="D19" s="21">
        <f t="shared" ref="D19" si="62">C19-C20</f>
        <v>853566</v>
      </c>
      <c r="E19" s="21">
        <f t="shared" ref="E19" si="63">SUM(F19:J19)</f>
        <v>25449112</v>
      </c>
      <c r="F19" s="21">
        <v>61547</v>
      </c>
      <c r="G19" s="21">
        <v>429081</v>
      </c>
      <c r="H19" s="21">
        <v>4736003</v>
      </c>
      <c r="I19" s="21">
        <v>4075986</v>
      </c>
      <c r="J19" s="21">
        <v>16146495</v>
      </c>
    </row>
    <row r="20" spans="1:10" ht="18" customHeight="1">
      <c r="A20" s="20">
        <v>45279</v>
      </c>
      <c r="B20" s="12" t="str">
        <f t="shared" ref="B20" si="64">"(" &amp; TEXT(A20,"aaa") &amp; ")"</f>
        <v>(火)</v>
      </c>
      <c r="C20" s="21">
        <f t="shared" ref="C20" si="65">E20</f>
        <v>24595546</v>
      </c>
      <c r="D20" s="21">
        <f t="shared" ref="D20" si="66">C20-C21</f>
        <v>1104936</v>
      </c>
      <c r="E20" s="21">
        <f t="shared" ref="E20" si="67">SUM(F20:J20)</f>
        <v>24595546</v>
      </c>
      <c r="F20" s="21">
        <v>57527</v>
      </c>
      <c r="G20" s="21">
        <v>404174</v>
      </c>
      <c r="H20" s="21">
        <v>4531955</v>
      </c>
      <c r="I20" s="21">
        <v>3908945</v>
      </c>
      <c r="J20" s="21">
        <v>15692945</v>
      </c>
    </row>
    <row r="21" spans="1:10" ht="18" customHeight="1">
      <c r="A21" s="20">
        <v>45272</v>
      </c>
      <c r="B21" s="12" t="str">
        <f t="shared" ref="B21" si="68">"(" &amp; TEXT(A21,"aaa") &amp; ")"</f>
        <v>(火)</v>
      </c>
      <c r="C21" s="21">
        <f t="shared" ref="C21" si="69">E21</f>
        <v>23490610</v>
      </c>
      <c r="D21" s="21">
        <f t="shared" ref="D21" si="70">C21-C22</f>
        <v>1258166</v>
      </c>
      <c r="E21" s="21">
        <f t="shared" ref="E21" si="71">SUM(F21:J21)</f>
        <v>23490610</v>
      </c>
      <c r="F21" s="21">
        <v>53052</v>
      </c>
      <c r="G21" s="21">
        <v>375940</v>
      </c>
      <c r="H21" s="21">
        <v>4266821</v>
      </c>
      <c r="I21" s="21">
        <v>3700742</v>
      </c>
      <c r="J21" s="21">
        <v>15094055</v>
      </c>
    </row>
    <row r="22" spans="1:10" ht="18" customHeight="1">
      <c r="A22" s="20">
        <v>45265</v>
      </c>
      <c r="B22" s="12" t="str">
        <f t="shared" ref="B22" si="72">"(" &amp; TEXT(A22,"aaa") &amp; ")"</f>
        <v>(火)</v>
      </c>
      <c r="C22" s="21">
        <f t="shared" ref="C22" si="73">E22</f>
        <v>22232444</v>
      </c>
      <c r="D22" s="21">
        <f t="shared" ref="D22" si="74">C22-C23</f>
        <v>1547452</v>
      </c>
      <c r="E22" s="21">
        <f t="shared" ref="E22" si="75">SUM(F22:J22)</f>
        <v>22232444</v>
      </c>
      <c r="F22" s="21">
        <v>48420</v>
      </c>
      <c r="G22" s="21">
        <v>345510</v>
      </c>
      <c r="H22" s="21">
        <v>3980725</v>
      </c>
      <c r="I22" s="21">
        <v>3467317</v>
      </c>
      <c r="J22" s="21">
        <v>14390472</v>
      </c>
    </row>
    <row r="23" spans="1:10" ht="18" customHeight="1">
      <c r="A23" s="20">
        <v>45258</v>
      </c>
      <c r="B23" s="12" t="str">
        <f t="shared" ref="B23" si="76">"(" &amp; TEXT(A23,"aaa") &amp; ")"</f>
        <v>(火)</v>
      </c>
      <c r="C23" s="21">
        <f t="shared" ref="C23" si="77">E23</f>
        <v>20684992</v>
      </c>
      <c r="D23" s="21">
        <f t="shared" ref="D23" si="78">C23-C24</f>
        <v>1532311</v>
      </c>
      <c r="E23" s="21">
        <f t="shared" ref="E23" si="79">SUM(F23:J23)</f>
        <v>20684992</v>
      </c>
      <c r="F23" s="21">
        <v>43310</v>
      </c>
      <c r="G23" s="21">
        <v>310596</v>
      </c>
      <c r="H23" s="21">
        <v>3631492</v>
      </c>
      <c r="I23" s="21">
        <v>3187776</v>
      </c>
      <c r="J23" s="21">
        <v>13511818</v>
      </c>
    </row>
    <row r="24" spans="1:10" ht="18" customHeight="1">
      <c r="A24" s="20">
        <v>45251</v>
      </c>
      <c r="B24" s="12" t="str">
        <f t="shared" ref="B24" si="80">"(" &amp; TEXT(A24,"aaa") &amp; ")"</f>
        <v>(火)</v>
      </c>
      <c r="C24" s="21">
        <f t="shared" ref="C24" si="81">E24</f>
        <v>19152681</v>
      </c>
      <c r="D24" s="21">
        <f t="shared" ref="D24:D25" si="82">C24-C25</f>
        <v>1892624</v>
      </c>
      <c r="E24" s="21">
        <f t="shared" ref="E24" si="83">SUM(F24:J24)</f>
        <v>19152681</v>
      </c>
      <c r="F24" s="21">
        <v>38489</v>
      </c>
      <c r="G24" s="21">
        <v>276389</v>
      </c>
      <c r="H24" s="21">
        <v>3265421</v>
      </c>
      <c r="I24" s="21">
        <v>2923111</v>
      </c>
      <c r="J24" s="21">
        <v>12649271</v>
      </c>
    </row>
    <row r="25" spans="1:10" ht="18" customHeight="1">
      <c r="A25" s="20">
        <v>45244</v>
      </c>
      <c r="B25" s="12" t="str">
        <f t="shared" ref="B25" si="84">"(" &amp; TEXT(A25,"aaa") &amp; ")"</f>
        <v>(火)</v>
      </c>
      <c r="C25" s="21">
        <f t="shared" ref="C25:C30" si="85">E25</f>
        <v>17260057</v>
      </c>
      <c r="D25" s="21">
        <f t="shared" si="82"/>
        <v>2158579</v>
      </c>
      <c r="E25" s="21">
        <f t="shared" ref="E25:E30" si="86">SUM(F25:J25)</f>
        <v>17260057</v>
      </c>
      <c r="F25" s="21">
        <v>33217</v>
      </c>
      <c r="G25" s="21">
        <v>237928</v>
      </c>
      <c r="H25" s="21">
        <v>2862189</v>
      </c>
      <c r="I25" s="21">
        <v>2595300</v>
      </c>
      <c r="J25" s="21">
        <v>11531423</v>
      </c>
    </row>
    <row r="26" spans="1:10" ht="18" customHeight="1">
      <c r="A26" s="20">
        <v>45237</v>
      </c>
      <c r="B26" s="12" t="str">
        <f t="shared" ref="B26" si="87">"(" &amp; TEXT(A26,"aaa") &amp; ")"</f>
        <v>(火)</v>
      </c>
      <c r="C26" s="21">
        <f t="shared" si="85"/>
        <v>15101478</v>
      </c>
      <c r="D26" s="21">
        <f t="shared" ref="D26" si="88">C26-C27</f>
        <v>2188051</v>
      </c>
      <c r="E26" s="21">
        <f t="shared" si="86"/>
        <v>15101478</v>
      </c>
      <c r="F26" s="21">
        <v>27609</v>
      </c>
      <c r="G26" s="21">
        <v>198788</v>
      </c>
      <c r="H26" s="21">
        <v>2432027</v>
      </c>
      <c r="I26" s="21">
        <v>2230581</v>
      </c>
      <c r="J26" s="21">
        <v>10212473</v>
      </c>
    </row>
    <row r="27" spans="1:10" ht="18" customHeight="1">
      <c r="A27" s="20">
        <v>45230</v>
      </c>
      <c r="B27" s="12" t="str">
        <f t="shared" ref="B27" si="89">"(" &amp; TEXT(A27,"aaa") &amp; ")"</f>
        <v>(火)</v>
      </c>
      <c r="C27" s="21">
        <f t="shared" si="85"/>
        <v>12913427</v>
      </c>
      <c r="D27" s="21">
        <f t="shared" ref="D27:D32" si="90">C27-C28</f>
        <v>2779963</v>
      </c>
      <c r="E27" s="21">
        <f t="shared" si="86"/>
        <v>12913427</v>
      </c>
      <c r="F27" s="21">
        <v>22657</v>
      </c>
      <c r="G27" s="21">
        <v>161983</v>
      </c>
      <c r="H27" s="21">
        <v>2021914</v>
      </c>
      <c r="I27" s="21">
        <v>1872130</v>
      </c>
      <c r="J27" s="21">
        <v>8834743</v>
      </c>
    </row>
    <row r="28" spans="1:10" ht="18" customHeight="1">
      <c r="A28" s="20">
        <v>45223</v>
      </c>
      <c r="B28" s="12" t="str">
        <f t="shared" ref="B28" si="91">"(" &amp; TEXT(A28,"aaa") &amp; ")"</f>
        <v>(火)</v>
      </c>
      <c r="C28" s="21">
        <f t="shared" si="85"/>
        <v>10133464</v>
      </c>
      <c r="D28" s="21">
        <f t="shared" si="90"/>
        <v>2847435</v>
      </c>
      <c r="E28" s="21">
        <f t="shared" si="86"/>
        <v>10133464</v>
      </c>
      <c r="F28" s="21">
        <v>16626</v>
      </c>
      <c r="G28" s="21">
        <v>117651</v>
      </c>
      <c r="H28" s="21">
        <v>1528157</v>
      </c>
      <c r="I28" s="21">
        <v>1427341</v>
      </c>
      <c r="J28" s="21">
        <v>7043689</v>
      </c>
    </row>
    <row r="29" spans="1:10" ht="18" customHeight="1">
      <c r="A29" s="20">
        <v>45216</v>
      </c>
      <c r="B29" s="12" t="str">
        <f t="shared" ref="B29" si="92">"(" &amp; TEXT(A29,"aaa") &amp; ")"</f>
        <v>(火)</v>
      </c>
      <c r="C29" s="21">
        <f t="shared" si="85"/>
        <v>7286029</v>
      </c>
      <c r="D29" s="21">
        <f t="shared" si="90"/>
        <v>2432561</v>
      </c>
      <c r="E29" s="21">
        <f t="shared" si="86"/>
        <v>7286029</v>
      </c>
      <c r="F29" s="21">
        <v>10903</v>
      </c>
      <c r="G29" s="21">
        <v>77259</v>
      </c>
      <c r="H29" s="21">
        <v>1061237</v>
      </c>
      <c r="I29" s="21">
        <v>997811</v>
      </c>
      <c r="J29" s="21">
        <v>5138819</v>
      </c>
    </row>
    <row r="30" spans="1:10" ht="18" customHeight="1">
      <c r="A30" s="20">
        <v>45209</v>
      </c>
      <c r="B30" s="12" t="str">
        <f t="shared" ref="B30" si="93">"(" &amp; TEXT(A30,"aaa") &amp; ")"</f>
        <v>(火)</v>
      </c>
      <c r="C30" s="21">
        <f t="shared" si="85"/>
        <v>4853468</v>
      </c>
      <c r="D30" s="21">
        <f t="shared" si="90"/>
        <v>2519611</v>
      </c>
      <c r="E30" s="21">
        <f t="shared" si="86"/>
        <v>4853468</v>
      </c>
      <c r="F30" s="21">
        <v>6670</v>
      </c>
      <c r="G30" s="21">
        <v>45767</v>
      </c>
      <c r="H30" s="21">
        <v>677496</v>
      </c>
      <c r="I30" s="21">
        <v>652103</v>
      </c>
      <c r="J30" s="21">
        <v>3471432</v>
      </c>
    </row>
    <row r="31" spans="1:10" ht="18" customHeight="1">
      <c r="A31" s="20">
        <v>45202</v>
      </c>
      <c r="B31" s="12" t="str">
        <f t="shared" ref="B31" si="94">"(" &amp; TEXT(A31,"aaa") &amp; ")"</f>
        <v>(火)</v>
      </c>
      <c r="C31" s="21">
        <f t="shared" ref="C31" si="95">E31</f>
        <v>2333857</v>
      </c>
      <c r="D31" s="21">
        <f t="shared" si="90"/>
        <v>1815794</v>
      </c>
      <c r="E31" s="21">
        <f t="shared" ref="E31" si="96">SUM(F31:J31)</f>
        <v>2333857</v>
      </c>
      <c r="F31" s="21">
        <v>3129</v>
      </c>
      <c r="G31" s="21">
        <v>20211</v>
      </c>
      <c r="H31" s="21">
        <v>322748</v>
      </c>
      <c r="I31" s="21">
        <v>313134</v>
      </c>
      <c r="J31" s="21">
        <v>1674635</v>
      </c>
    </row>
    <row r="32" spans="1:10" ht="18" customHeight="1">
      <c r="A32" s="20">
        <v>45195</v>
      </c>
      <c r="B32" s="12" t="str">
        <f t="shared" ref="B32" si="97">"(" &amp; TEXT(A32,"aaa") &amp; ")"</f>
        <v>(火)</v>
      </c>
      <c r="C32" s="21">
        <f t="shared" ref="C32" si="98">E32</f>
        <v>518063</v>
      </c>
      <c r="D32" s="21">
        <f t="shared" si="90"/>
        <v>518063</v>
      </c>
      <c r="E32" s="21">
        <f t="shared" ref="E32" si="99">SUM(F32:J32)</f>
        <v>518063</v>
      </c>
      <c r="F32" s="21">
        <v>758</v>
      </c>
      <c r="G32" s="21">
        <v>4540</v>
      </c>
      <c r="H32" s="21">
        <v>73052</v>
      </c>
      <c r="I32" s="21">
        <v>71119</v>
      </c>
      <c r="J32" s="21">
        <v>368594</v>
      </c>
    </row>
    <row r="33" spans="1:1" ht="18" customHeight="1"/>
    <row r="34" spans="1:1" ht="18" customHeight="1">
      <c r="A34" s="2" t="s">
        <v>12</v>
      </c>
    </row>
    <row r="35" spans="1:1" ht="18" customHeight="1">
      <c r="A35" s="2" t="s">
        <v>13</v>
      </c>
    </row>
    <row r="36" spans="1:1" ht="18" customHeight="1"/>
    <row r="37" spans="1:1" ht="18" customHeight="1"/>
    <row r="38" spans="1:1" ht="18" customHeight="1"/>
  </sheetData>
  <mergeCells count="5">
    <mergeCell ref="A2:A3"/>
    <mergeCell ref="B2:B3"/>
    <mergeCell ref="C2:D2"/>
    <mergeCell ref="E2:E3"/>
    <mergeCell ref="F2:J2"/>
  </mergeCells>
  <phoneticPr fontId="1"/>
  <pageMargins left="0.7" right="0.7" top="0.75" bottom="0.75" header="0.3" footer="0.3"/>
  <pageSetup paperSize="9" scale="5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B1087-878E-4459-8D2F-67FA8921967E}">
  <dimension ref="A1:N338"/>
  <sheetViews>
    <sheetView view="pageBreakPreview" topLeftCell="A304" zoomScale="60" zoomScaleNormal="100" workbookViewId="0">
      <selection activeCell="Q13" sqref="Q13"/>
    </sheetView>
  </sheetViews>
  <sheetFormatPr defaultColWidth="9" defaultRowHeight="18.75"/>
  <cols>
    <col min="1" max="1" width="20.875" style="2" customWidth="1"/>
    <col min="2" max="2" width="5.5" style="2" customWidth="1"/>
    <col min="3" max="11" width="16.625" style="2" customWidth="1"/>
    <col min="12" max="13" width="14.375" style="2" customWidth="1"/>
    <col min="14" max="16384" width="9" style="2"/>
  </cols>
  <sheetData>
    <row r="1" spans="1:14">
      <c r="A1" s="3" t="s">
        <v>43</v>
      </c>
      <c r="B1" s="3"/>
      <c r="G1" s="18"/>
      <c r="K1" s="18"/>
      <c r="L1" s="22"/>
      <c r="M1" s="50" t="str">
        <f ca="1">"（" &amp; TEXT(OFFSET($E$3,5,-4),"m月d日") &amp; "迄報告分）"</f>
        <v>（3月31日迄報告分）</v>
      </c>
    </row>
    <row r="2" spans="1:14">
      <c r="A2" s="58" t="s">
        <v>39</v>
      </c>
      <c r="B2" s="58" t="s">
        <v>2</v>
      </c>
      <c r="C2" s="23"/>
      <c r="D2" s="24"/>
      <c r="E2" s="24"/>
      <c r="F2" s="24"/>
      <c r="G2" s="24"/>
      <c r="H2" s="25"/>
      <c r="I2" s="25"/>
      <c r="J2" s="25"/>
      <c r="K2" s="25"/>
      <c r="L2" s="22"/>
      <c r="N2" s="26"/>
    </row>
    <row r="3" spans="1:14">
      <c r="A3" s="58"/>
      <c r="B3" s="58"/>
      <c r="C3" s="26" t="s">
        <v>16</v>
      </c>
      <c r="G3" s="27"/>
      <c r="H3" s="71" t="s">
        <v>40</v>
      </c>
      <c r="I3" s="72"/>
      <c r="J3" s="72"/>
      <c r="K3" s="73"/>
      <c r="L3" s="71" t="s">
        <v>44</v>
      </c>
      <c r="M3" s="72"/>
      <c r="N3" s="26"/>
    </row>
    <row r="4" spans="1:14">
      <c r="A4" s="58"/>
      <c r="B4" s="58"/>
      <c r="C4" s="28"/>
      <c r="D4" s="22"/>
      <c r="E4" s="22"/>
      <c r="F4" s="22"/>
      <c r="G4" s="29"/>
      <c r="H4" s="74"/>
      <c r="I4" s="75"/>
      <c r="J4" s="75"/>
      <c r="K4" s="76"/>
      <c r="L4" s="74"/>
      <c r="M4" s="76"/>
    </row>
    <row r="5" spans="1:14" ht="18" customHeight="1">
      <c r="A5" s="58"/>
      <c r="B5" s="58"/>
      <c r="C5" s="59" t="s">
        <v>19</v>
      </c>
      <c r="D5" s="59" t="s">
        <v>33</v>
      </c>
      <c r="E5" s="77" t="s">
        <v>34</v>
      </c>
      <c r="F5" s="64" t="s">
        <v>22</v>
      </c>
      <c r="G5" s="64" t="s">
        <v>36</v>
      </c>
      <c r="H5" s="59" t="s">
        <v>33</v>
      </c>
      <c r="I5" s="77" t="s">
        <v>34</v>
      </c>
      <c r="J5" s="64" t="s">
        <v>22</v>
      </c>
      <c r="K5" s="64" t="s">
        <v>36</v>
      </c>
      <c r="L5" s="64" t="s">
        <v>33</v>
      </c>
      <c r="M5" s="64" t="s">
        <v>34</v>
      </c>
    </row>
    <row r="6" spans="1:14">
      <c r="A6" s="58"/>
      <c r="B6" s="58"/>
      <c r="C6" s="59"/>
      <c r="D6" s="59"/>
      <c r="E6" s="65"/>
      <c r="F6" s="65"/>
      <c r="G6" s="78"/>
      <c r="H6" s="59"/>
      <c r="I6" s="65"/>
      <c r="J6" s="78"/>
      <c r="K6" s="78"/>
      <c r="L6" s="65"/>
      <c r="M6" s="65"/>
    </row>
    <row r="7" spans="1:14">
      <c r="A7" s="62" t="s">
        <v>24</v>
      </c>
      <c r="B7" s="63"/>
      <c r="C7" s="1">
        <f ca="1">SUM(OFFSET(C$7,1,0):C336)</f>
        <v>25496529</v>
      </c>
      <c r="D7" s="1">
        <f ca="1">SUM(OFFSET(D$7,1,0):D336)</f>
        <v>19252855</v>
      </c>
      <c r="E7" s="1">
        <f ca="1">SUM(OFFSET(E$7,1,0):E336)</f>
        <v>6216578</v>
      </c>
      <c r="F7" s="1">
        <f ca="1">SUM(OFFSET(F$7,1,0):F336)</f>
        <v>12062</v>
      </c>
      <c r="G7" s="1">
        <f ca="1">SUM(OFFSET(G$7,1,0):G336)</f>
        <v>15034</v>
      </c>
      <c r="H7" s="1">
        <f ca="1">SUM(OFFSET(H$7,1,0):H336)</f>
        <v>15933155</v>
      </c>
      <c r="I7" s="1">
        <f ca="1">SUM(OFFSET(I$7,1,0):I336)</f>
        <v>5285294</v>
      </c>
      <c r="J7" s="1">
        <f ca="1">SUM(OFFSET(J$7,1,0):J336)</f>
        <v>8364</v>
      </c>
      <c r="K7" s="1">
        <f ca="1">SUM(OFFSET(K$7,1,0):K336)</f>
        <v>15034</v>
      </c>
      <c r="L7" s="1">
        <f ca="1">SUM(OFFSET(L$7,1,0):L336)</f>
        <v>807</v>
      </c>
      <c r="M7" s="6">
        <f ca="1">SUM(OFFSET(M$7,1,0):M336)</f>
        <v>22</v>
      </c>
    </row>
    <row r="8" spans="1:14">
      <c r="A8" s="14">
        <v>45382</v>
      </c>
      <c r="B8" s="13" t="str">
        <f t="shared" ref="B8" si="0">"(" &amp; TEXT(A8,"aaa") &amp; ")"</f>
        <v>(日)</v>
      </c>
      <c r="C8" s="1">
        <f t="shared" ref="C8" si="1">SUM(D8:G8)</f>
        <v>822</v>
      </c>
      <c r="D8" s="1">
        <v>734</v>
      </c>
      <c r="E8" s="1">
        <v>50</v>
      </c>
      <c r="F8" s="1">
        <v>0</v>
      </c>
      <c r="G8" s="1">
        <v>38</v>
      </c>
      <c r="H8" s="1">
        <v>340</v>
      </c>
      <c r="I8" s="1">
        <v>23</v>
      </c>
      <c r="J8" s="1">
        <v>0</v>
      </c>
      <c r="K8" s="1">
        <v>38</v>
      </c>
      <c r="L8" s="1">
        <v>0</v>
      </c>
      <c r="M8" s="1">
        <v>0</v>
      </c>
    </row>
    <row r="9" spans="1:14">
      <c r="A9" s="14">
        <v>45381</v>
      </c>
      <c r="B9" s="13" t="str">
        <f t="shared" ref="B9" si="2">"(" &amp; TEXT(A9,"aaa") &amp; ")"</f>
        <v>(土)</v>
      </c>
      <c r="C9" s="1">
        <f t="shared" ref="C9" si="3">SUM(D9:G9)</f>
        <v>5420</v>
      </c>
      <c r="D9" s="1">
        <v>4976</v>
      </c>
      <c r="E9" s="1">
        <v>225</v>
      </c>
      <c r="F9" s="1">
        <v>0</v>
      </c>
      <c r="G9" s="1">
        <v>219</v>
      </c>
      <c r="H9" s="1">
        <v>2545</v>
      </c>
      <c r="I9" s="1">
        <v>134</v>
      </c>
      <c r="J9" s="1">
        <v>0</v>
      </c>
      <c r="K9" s="1">
        <v>219</v>
      </c>
      <c r="L9" s="1">
        <v>0</v>
      </c>
      <c r="M9" s="1">
        <v>0</v>
      </c>
    </row>
    <row r="10" spans="1:14">
      <c r="A10" s="14">
        <v>45380</v>
      </c>
      <c r="B10" s="13" t="str">
        <f t="shared" ref="B10" si="4">"(" &amp; TEXT(A10,"aaa") &amp; ")"</f>
        <v>(金)</v>
      </c>
      <c r="C10" s="1">
        <f t="shared" ref="C10" si="5">SUM(D10:G10)</f>
        <v>6576</v>
      </c>
      <c r="D10" s="1">
        <v>5941</v>
      </c>
      <c r="E10" s="1">
        <v>335</v>
      </c>
      <c r="F10" s="1">
        <v>0</v>
      </c>
      <c r="G10" s="1">
        <v>300</v>
      </c>
      <c r="H10" s="1">
        <v>3504</v>
      </c>
      <c r="I10" s="1">
        <v>194</v>
      </c>
      <c r="J10" s="1">
        <v>0</v>
      </c>
      <c r="K10" s="1">
        <v>300</v>
      </c>
      <c r="L10" s="1">
        <v>3</v>
      </c>
      <c r="M10" s="1">
        <v>0</v>
      </c>
    </row>
    <row r="11" spans="1:14">
      <c r="A11" s="14">
        <v>45379</v>
      </c>
      <c r="B11" s="13" t="str">
        <f t="shared" ref="B11" si="6">"(" &amp; TEXT(A11,"aaa") &amp; ")"</f>
        <v>(木)</v>
      </c>
      <c r="C11" s="1">
        <f t="shared" ref="C11" si="7">SUM(D11:G11)</f>
        <v>3763</v>
      </c>
      <c r="D11" s="1">
        <v>3286</v>
      </c>
      <c r="E11" s="1">
        <v>295</v>
      </c>
      <c r="F11" s="1">
        <v>0</v>
      </c>
      <c r="G11" s="1">
        <v>182</v>
      </c>
      <c r="H11" s="1">
        <v>2081</v>
      </c>
      <c r="I11" s="1">
        <v>220</v>
      </c>
      <c r="J11" s="1">
        <v>0</v>
      </c>
      <c r="K11" s="1">
        <v>182</v>
      </c>
      <c r="L11" s="1">
        <v>1</v>
      </c>
      <c r="M11" s="1">
        <v>0</v>
      </c>
    </row>
    <row r="12" spans="1:14">
      <c r="A12" s="14">
        <v>45378</v>
      </c>
      <c r="B12" s="13" t="str">
        <f t="shared" ref="B12" si="8">"(" &amp; TEXT(A12,"aaa") &amp; ")"</f>
        <v>(水)</v>
      </c>
      <c r="C12" s="1">
        <f t="shared" ref="C12" si="9">SUM(D12:G12)</f>
        <v>5058</v>
      </c>
      <c r="D12" s="1">
        <v>4488</v>
      </c>
      <c r="E12" s="1">
        <v>373</v>
      </c>
      <c r="F12" s="1">
        <v>0</v>
      </c>
      <c r="G12" s="1">
        <v>197</v>
      </c>
      <c r="H12" s="1">
        <v>2838</v>
      </c>
      <c r="I12" s="1">
        <v>250</v>
      </c>
      <c r="J12" s="1">
        <v>0</v>
      </c>
      <c r="K12" s="1">
        <v>197</v>
      </c>
      <c r="L12" s="1">
        <v>1</v>
      </c>
      <c r="M12" s="1">
        <v>0</v>
      </c>
    </row>
    <row r="13" spans="1:14">
      <c r="A13" s="14">
        <v>45377</v>
      </c>
      <c r="B13" s="13" t="str">
        <f t="shared" ref="B13" si="10">"(" &amp; TEXT(A13,"aaa") &amp; ")"</f>
        <v>(火)</v>
      </c>
      <c r="C13" s="1">
        <f t="shared" ref="C13" si="11">SUM(D13:G13)</f>
        <v>4829</v>
      </c>
      <c r="D13" s="1">
        <v>4277</v>
      </c>
      <c r="E13" s="1">
        <v>337</v>
      </c>
      <c r="F13" s="1">
        <v>0</v>
      </c>
      <c r="G13" s="1">
        <v>215</v>
      </c>
      <c r="H13" s="1">
        <v>2712</v>
      </c>
      <c r="I13" s="1">
        <v>247</v>
      </c>
      <c r="J13" s="1">
        <v>0</v>
      </c>
      <c r="K13" s="1">
        <v>215</v>
      </c>
      <c r="L13" s="1">
        <v>4</v>
      </c>
      <c r="M13" s="1">
        <v>1</v>
      </c>
    </row>
    <row r="14" spans="1:14">
      <c r="A14" s="14">
        <v>45376</v>
      </c>
      <c r="B14" s="13" t="str">
        <f t="shared" ref="B14" si="12">"(" &amp; TEXT(A14,"aaa") &amp; ")"</f>
        <v>(月)</v>
      </c>
      <c r="C14" s="1">
        <f t="shared" ref="C14" si="13">SUM(D14:G14)</f>
        <v>4338</v>
      </c>
      <c r="D14" s="1">
        <v>3863</v>
      </c>
      <c r="E14" s="1">
        <v>285</v>
      </c>
      <c r="F14" s="1">
        <v>0</v>
      </c>
      <c r="G14" s="1">
        <v>190</v>
      </c>
      <c r="H14" s="1">
        <v>2469</v>
      </c>
      <c r="I14" s="1">
        <v>165</v>
      </c>
      <c r="J14" s="1">
        <v>0</v>
      </c>
      <c r="K14" s="1">
        <v>190</v>
      </c>
      <c r="L14" s="1">
        <v>0</v>
      </c>
      <c r="M14" s="1">
        <v>0</v>
      </c>
    </row>
    <row r="15" spans="1:14">
      <c r="A15" s="14">
        <v>45375</v>
      </c>
      <c r="B15" s="13" t="str">
        <f t="shared" ref="B15" si="14">"(" &amp; TEXT(A15,"aaa") &amp; ")"</f>
        <v>(日)</v>
      </c>
      <c r="C15" s="1">
        <f t="shared" ref="C15" si="15">SUM(D15:G15)</f>
        <v>702</v>
      </c>
      <c r="D15" s="1">
        <v>619</v>
      </c>
      <c r="E15" s="1">
        <v>71</v>
      </c>
      <c r="F15" s="1">
        <v>0</v>
      </c>
      <c r="G15" s="1">
        <v>12</v>
      </c>
      <c r="H15" s="1">
        <v>284</v>
      </c>
      <c r="I15" s="1">
        <v>36</v>
      </c>
      <c r="J15" s="1">
        <v>0</v>
      </c>
      <c r="K15" s="1">
        <v>12</v>
      </c>
      <c r="L15" s="1">
        <v>0</v>
      </c>
      <c r="M15" s="1">
        <v>0</v>
      </c>
    </row>
    <row r="16" spans="1:14">
      <c r="A16" s="14">
        <v>45374</v>
      </c>
      <c r="B16" s="13" t="str">
        <f t="shared" ref="B16" si="16">"(" &amp; TEXT(A16,"aaa") &amp; ")"</f>
        <v>(土)</v>
      </c>
      <c r="C16" s="1">
        <f t="shared" ref="C16" si="17">SUM(D16:G16)</f>
        <v>6574</v>
      </c>
      <c r="D16" s="1">
        <v>6093</v>
      </c>
      <c r="E16" s="1">
        <v>216</v>
      </c>
      <c r="F16" s="1">
        <v>0</v>
      </c>
      <c r="G16" s="1">
        <v>265</v>
      </c>
      <c r="H16" s="1">
        <v>3110</v>
      </c>
      <c r="I16" s="1">
        <v>111</v>
      </c>
      <c r="J16" s="1">
        <v>0</v>
      </c>
      <c r="K16" s="1">
        <v>265</v>
      </c>
      <c r="L16" s="1">
        <v>4</v>
      </c>
      <c r="M16" s="1">
        <v>0</v>
      </c>
    </row>
    <row r="17" spans="1:13">
      <c r="A17" s="14">
        <v>45373</v>
      </c>
      <c r="B17" s="13" t="str">
        <f t="shared" ref="B17" si="18">"(" &amp; TEXT(A17,"aaa") &amp; ")"</f>
        <v>(金)</v>
      </c>
      <c r="C17" s="1">
        <f t="shared" ref="C17" si="19">SUM(D17:G17)</f>
        <v>7783</v>
      </c>
      <c r="D17" s="1">
        <v>6942</v>
      </c>
      <c r="E17" s="1">
        <v>445</v>
      </c>
      <c r="F17" s="1">
        <v>0</v>
      </c>
      <c r="G17" s="1">
        <v>396</v>
      </c>
      <c r="H17" s="1">
        <v>4247</v>
      </c>
      <c r="I17" s="1">
        <v>280</v>
      </c>
      <c r="J17" s="1">
        <v>0</v>
      </c>
      <c r="K17" s="1">
        <v>396</v>
      </c>
      <c r="L17" s="1">
        <v>0</v>
      </c>
      <c r="M17" s="1">
        <v>0</v>
      </c>
    </row>
    <row r="18" spans="1:13">
      <c r="A18" s="14">
        <v>45372</v>
      </c>
      <c r="B18" s="13" t="str">
        <f t="shared" ref="B18" si="20">"(" &amp; TEXT(A18,"aaa") &amp; ")"</f>
        <v>(木)</v>
      </c>
      <c r="C18" s="1">
        <f t="shared" ref="C18" si="21">SUM(D18:G18)</f>
        <v>4263</v>
      </c>
      <c r="D18" s="1">
        <v>3658</v>
      </c>
      <c r="E18" s="1">
        <v>399</v>
      </c>
      <c r="F18" s="1">
        <v>0</v>
      </c>
      <c r="G18" s="1">
        <v>206</v>
      </c>
      <c r="H18" s="1">
        <v>2370</v>
      </c>
      <c r="I18" s="1">
        <v>238</v>
      </c>
      <c r="J18" s="1">
        <v>0</v>
      </c>
      <c r="K18" s="1">
        <v>206</v>
      </c>
      <c r="L18" s="1">
        <v>1</v>
      </c>
      <c r="M18" s="1">
        <v>0</v>
      </c>
    </row>
    <row r="19" spans="1:13">
      <c r="A19" s="14">
        <v>45371</v>
      </c>
      <c r="B19" s="13" t="str">
        <f t="shared" ref="B19" si="22">"(" &amp; TEXT(A19,"aaa") &amp; ")"</f>
        <v>(水)</v>
      </c>
      <c r="C19" s="1">
        <f t="shared" ref="C19" si="23">SUM(D19:G19)</f>
        <v>506</v>
      </c>
      <c r="D19" s="1">
        <v>436</v>
      </c>
      <c r="E19" s="1">
        <v>43</v>
      </c>
      <c r="F19" s="1">
        <v>0</v>
      </c>
      <c r="G19" s="1">
        <v>27</v>
      </c>
      <c r="H19" s="1">
        <v>217</v>
      </c>
      <c r="I19" s="1">
        <v>27</v>
      </c>
      <c r="J19" s="1">
        <v>0</v>
      </c>
      <c r="K19" s="1">
        <v>27</v>
      </c>
      <c r="L19" s="1">
        <v>0</v>
      </c>
      <c r="M19" s="1">
        <v>0</v>
      </c>
    </row>
    <row r="20" spans="1:13">
      <c r="A20" s="14">
        <v>45370</v>
      </c>
      <c r="B20" s="13" t="str">
        <f t="shared" ref="B20" si="24">"(" &amp; TEXT(A20,"aaa") &amp; ")"</f>
        <v>(火)</v>
      </c>
      <c r="C20" s="1">
        <f t="shared" ref="C20" si="25">SUM(D20:G20)</f>
        <v>5565</v>
      </c>
      <c r="D20" s="1">
        <v>5017</v>
      </c>
      <c r="E20" s="1">
        <v>346</v>
      </c>
      <c r="F20" s="1">
        <v>0</v>
      </c>
      <c r="G20" s="1">
        <v>202</v>
      </c>
      <c r="H20" s="1">
        <v>3037</v>
      </c>
      <c r="I20" s="1">
        <v>257</v>
      </c>
      <c r="J20" s="1">
        <v>0</v>
      </c>
      <c r="K20" s="1">
        <v>202</v>
      </c>
      <c r="L20" s="1">
        <v>0</v>
      </c>
      <c r="M20" s="1">
        <v>0</v>
      </c>
    </row>
    <row r="21" spans="1:13">
      <c r="A21" s="14">
        <v>45369</v>
      </c>
      <c r="B21" s="13" t="str">
        <f t="shared" ref="B21" si="26">"(" &amp; TEXT(A21,"aaa") &amp; ")"</f>
        <v>(月)</v>
      </c>
      <c r="C21" s="1">
        <f t="shared" ref="C21" si="27">SUM(D21:G21)</f>
        <v>4244</v>
      </c>
      <c r="D21" s="1">
        <v>3752</v>
      </c>
      <c r="E21" s="1">
        <v>304</v>
      </c>
      <c r="F21" s="1">
        <v>0</v>
      </c>
      <c r="G21" s="1">
        <v>188</v>
      </c>
      <c r="H21" s="1">
        <v>2449</v>
      </c>
      <c r="I21" s="1">
        <v>211</v>
      </c>
      <c r="J21" s="1">
        <v>0</v>
      </c>
      <c r="K21" s="1">
        <v>188</v>
      </c>
      <c r="L21" s="1">
        <v>0</v>
      </c>
      <c r="M21" s="1">
        <v>0</v>
      </c>
    </row>
    <row r="22" spans="1:13">
      <c r="A22" s="14">
        <v>45368</v>
      </c>
      <c r="B22" s="13" t="str">
        <f t="shared" ref="B22" si="28">"(" &amp; TEXT(A22,"aaa") &amp; ")"</f>
        <v>(日)</v>
      </c>
      <c r="C22" s="1">
        <f t="shared" ref="C22" si="29">SUM(D22:G22)</f>
        <v>615</v>
      </c>
      <c r="D22" s="1">
        <v>507</v>
      </c>
      <c r="E22" s="1">
        <v>22</v>
      </c>
      <c r="F22" s="1">
        <v>0</v>
      </c>
      <c r="G22" s="1">
        <v>86</v>
      </c>
      <c r="H22" s="1">
        <v>257</v>
      </c>
      <c r="I22" s="1">
        <v>13</v>
      </c>
      <c r="J22" s="1">
        <v>0</v>
      </c>
      <c r="K22" s="1">
        <v>86</v>
      </c>
      <c r="L22" s="1">
        <v>0</v>
      </c>
      <c r="M22" s="1">
        <v>0</v>
      </c>
    </row>
    <row r="23" spans="1:13">
      <c r="A23" s="14">
        <v>45367</v>
      </c>
      <c r="B23" s="13" t="str">
        <f t="shared" ref="B23" si="30">"(" &amp; TEXT(A23,"aaa") &amp; ")"</f>
        <v>(土)</v>
      </c>
      <c r="C23" s="1">
        <f t="shared" ref="C23" si="31">SUM(D23:G23)</f>
        <v>6384</v>
      </c>
      <c r="D23" s="1">
        <v>5880</v>
      </c>
      <c r="E23" s="1">
        <v>225</v>
      </c>
      <c r="F23" s="1">
        <v>0</v>
      </c>
      <c r="G23" s="1">
        <v>279</v>
      </c>
      <c r="H23" s="1">
        <v>3062</v>
      </c>
      <c r="I23" s="1">
        <v>96</v>
      </c>
      <c r="J23" s="1">
        <v>0</v>
      </c>
      <c r="K23" s="1">
        <v>279</v>
      </c>
      <c r="L23" s="1">
        <v>8</v>
      </c>
      <c r="M23" s="1">
        <v>0</v>
      </c>
    </row>
    <row r="24" spans="1:13">
      <c r="A24" s="14">
        <v>45366</v>
      </c>
      <c r="B24" s="13" t="str">
        <f t="shared" ref="B24" si="32">"(" &amp; TEXT(A24,"aaa") &amp; ")"</f>
        <v>(金)</v>
      </c>
      <c r="C24" s="1">
        <f t="shared" ref="C24" si="33">SUM(D24:G24)</f>
        <v>7666</v>
      </c>
      <c r="D24" s="1">
        <v>6905</v>
      </c>
      <c r="E24" s="1">
        <v>402</v>
      </c>
      <c r="F24" s="1">
        <v>0</v>
      </c>
      <c r="G24" s="1">
        <v>359</v>
      </c>
      <c r="H24" s="1">
        <v>4210</v>
      </c>
      <c r="I24" s="1">
        <v>258</v>
      </c>
      <c r="J24" s="1">
        <v>0</v>
      </c>
      <c r="K24" s="1">
        <v>359</v>
      </c>
      <c r="L24" s="1">
        <v>2</v>
      </c>
      <c r="M24" s="1">
        <v>0</v>
      </c>
    </row>
    <row r="25" spans="1:13">
      <c r="A25" s="14">
        <v>45365</v>
      </c>
      <c r="B25" s="13" t="str">
        <f t="shared" ref="B25" si="34">"(" &amp; TEXT(A25,"aaa") &amp; ")"</f>
        <v>(木)</v>
      </c>
      <c r="C25" s="1">
        <f t="shared" ref="C25" si="35">SUM(D25:G25)</f>
        <v>4017</v>
      </c>
      <c r="D25" s="1">
        <v>3510</v>
      </c>
      <c r="E25" s="1">
        <v>319</v>
      </c>
      <c r="F25" s="1">
        <v>0</v>
      </c>
      <c r="G25" s="1">
        <v>188</v>
      </c>
      <c r="H25" s="1">
        <v>2279</v>
      </c>
      <c r="I25" s="1">
        <v>239</v>
      </c>
      <c r="J25" s="1">
        <v>0</v>
      </c>
      <c r="K25" s="1">
        <v>188</v>
      </c>
      <c r="L25" s="1">
        <v>0</v>
      </c>
      <c r="M25" s="1">
        <v>0</v>
      </c>
    </row>
    <row r="26" spans="1:13">
      <c r="A26" s="14">
        <v>45364</v>
      </c>
      <c r="B26" s="13" t="str">
        <f t="shared" ref="B26" si="36">"(" &amp; TEXT(A26,"aaa") &amp; ")"</f>
        <v>(水)</v>
      </c>
      <c r="C26" s="1">
        <f t="shared" ref="C26" si="37">SUM(D26:G26)</f>
        <v>4352</v>
      </c>
      <c r="D26" s="1">
        <v>3882</v>
      </c>
      <c r="E26" s="1">
        <v>318</v>
      </c>
      <c r="F26" s="1">
        <v>0</v>
      </c>
      <c r="G26" s="1">
        <v>152</v>
      </c>
      <c r="H26" s="1">
        <v>2631</v>
      </c>
      <c r="I26" s="1">
        <v>251</v>
      </c>
      <c r="J26" s="1">
        <v>0</v>
      </c>
      <c r="K26" s="1">
        <v>152</v>
      </c>
      <c r="L26" s="1">
        <v>0</v>
      </c>
      <c r="M26" s="1">
        <v>0</v>
      </c>
    </row>
    <row r="27" spans="1:13">
      <c r="A27" s="14">
        <v>45363</v>
      </c>
      <c r="B27" s="13" t="str">
        <f t="shared" ref="B27" si="38">"(" &amp; TEXT(A27,"aaa") &amp; ")"</f>
        <v>(火)</v>
      </c>
      <c r="C27" s="1">
        <f t="shared" ref="C27" si="39">SUM(D27:G27)</f>
        <v>4595</v>
      </c>
      <c r="D27" s="1">
        <v>4133</v>
      </c>
      <c r="E27" s="1">
        <v>298</v>
      </c>
      <c r="F27" s="1">
        <v>0</v>
      </c>
      <c r="G27" s="1">
        <v>164</v>
      </c>
      <c r="H27" s="1">
        <v>2736</v>
      </c>
      <c r="I27" s="1">
        <v>225</v>
      </c>
      <c r="J27" s="1">
        <v>0</v>
      </c>
      <c r="K27" s="1">
        <v>164</v>
      </c>
      <c r="L27" s="1">
        <v>0</v>
      </c>
      <c r="M27" s="1">
        <v>0</v>
      </c>
    </row>
    <row r="28" spans="1:13">
      <c r="A28" s="14">
        <v>45362</v>
      </c>
      <c r="B28" s="13" t="str">
        <f t="shared" ref="B28" si="40">"(" &amp; TEXT(A28,"aaa") &amp; ")"</f>
        <v>(月)</v>
      </c>
      <c r="C28" s="1">
        <f t="shared" ref="C28" si="41">SUM(D28:G28)</f>
        <v>4067</v>
      </c>
      <c r="D28" s="1">
        <v>3645</v>
      </c>
      <c r="E28" s="1">
        <v>252</v>
      </c>
      <c r="F28" s="1">
        <v>0</v>
      </c>
      <c r="G28" s="1">
        <v>170</v>
      </c>
      <c r="H28" s="1">
        <v>2437</v>
      </c>
      <c r="I28" s="1">
        <v>179</v>
      </c>
      <c r="J28" s="1">
        <v>0</v>
      </c>
      <c r="K28" s="1">
        <v>170</v>
      </c>
      <c r="L28" s="1">
        <v>0</v>
      </c>
      <c r="M28" s="1">
        <v>0</v>
      </c>
    </row>
    <row r="29" spans="1:13">
      <c r="A29" s="14">
        <v>45361</v>
      </c>
      <c r="B29" s="13" t="str">
        <f t="shared" ref="B29" si="42">"(" &amp; TEXT(A29,"aaa") &amp; ")"</f>
        <v>(日)</v>
      </c>
      <c r="C29" s="1">
        <f t="shared" ref="C29" si="43">SUM(D29:G29)</f>
        <v>536</v>
      </c>
      <c r="D29" s="1">
        <v>430</v>
      </c>
      <c r="E29" s="1">
        <v>89</v>
      </c>
      <c r="F29" s="1">
        <v>0</v>
      </c>
      <c r="G29" s="1">
        <v>17</v>
      </c>
      <c r="H29" s="1">
        <v>207</v>
      </c>
      <c r="I29" s="1">
        <v>72</v>
      </c>
      <c r="J29" s="1">
        <v>0</v>
      </c>
      <c r="K29" s="1">
        <v>17</v>
      </c>
      <c r="L29" s="1">
        <v>1</v>
      </c>
      <c r="M29" s="1">
        <v>0</v>
      </c>
    </row>
    <row r="30" spans="1:13">
      <c r="A30" s="14">
        <v>45360</v>
      </c>
      <c r="B30" s="13" t="str">
        <f t="shared" ref="B30" si="44">"(" &amp; TEXT(A30,"aaa") &amp; ")"</f>
        <v>(土)</v>
      </c>
      <c r="C30" s="1">
        <f t="shared" ref="C30" si="45">SUM(D30:G30)</f>
        <v>5887</v>
      </c>
      <c r="D30" s="1">
        <v>5396</v>
      </c>
      <c r="E30" s="1">
        <v>261</v>
      </c>
      <c r="F30" s="1">
        <v>0</v>
      </c>
      <c r="G30" s="1">
        <v>230</v>
      </c>
      <c r="H30" s="1">
        <v>2803</v>
      </c>
      <c r="I30" s="1">
        <v>118</v>
      </c>
      <c r="J30" s="1">
        <v>0</v>
      </c>
      <c r="K30" s="1">
        <v>230</v>
      </c>
      <c r="L30" s="1">
        <v>5</v>
      </c>
      <c r="M30" s="1">
        <v>0</v>
      </c>
    </row>
    <row r="31" spans="1:13">
      <c r="A31" s="14">
        <v>45359</v>
      </c>
      <c r="B31" s="13" t="str">
        <f t="shared" ref="B31" si="46">"(" &amp; TEXT(A31,"aaa") &amp; ")"</f>
        <v>(金)</v>
      </c>
      <c r="C31" s="1">
        <f t="shared" ref="C31" si="47">SUM(D31:G31)</f>
        <v>6883</v>
      </c>
      <c r="D31" s="1">
        <v>6300</v>
      </c>
      <c r="E31" s="1">
        <v>328</v>
      </c>
      <c r="F31" s="1">
        <v>0</v>
      </c>
      <c r="G31" s="1">
        <v>255</v>
      </c>
      <c r="H31" s="1">
        <v>3793</v>
      </c>
      <c r="I31" s="1">
        <v>197</v>
      </c>
      <c r="J31" s="1">
        <v>0</v>
      </c>
      <c r="K31" s="1">
        <v>255</v>
      </c>
      <c r="L31" s="1">
        <v>0</v>
      </c>
      <c r="M31" s="1">
        <v>0</v>
      </c>
    </row>
    <row r="32" spans="1:13">
      <c r="A32" s="14">
        <v>45358</v>
      </c>
      <c r="B32" s="13" t="str">
        <f t="shared" ref="B32" si="48">"(" &amp; TEXT(A32,"aaa") &amp; ")"</f>
        <v>(木)</v>
      </c>
      <c r="C32" s="1">
        <f t="shared" ref="C32" si="49">SUM(D32:G32)</f>
        <v>3277</v>
      </c>
      <c r="D32" s="1">
        <v>2876</v>
      </c>
      <c r="E32" s="1">
        <v>269</v>
      </c>
      <c r="F32" s="1">
        <v>0</v>
      </c>
      <c r="G32" s="1">
        <v>132</v>
      </c>
      <c r="H32" s="1">
        <v>1908</v>
      </c>
      <c r="I32" s="1">
        <v>177</v>
      </c>
      <c r="J32" s="1">
        <v>0</v>
      </c>
      <c r="K32" s="1">
        <v>132</v>
      </c>
      <c r="L32" s="1">
        <v>0</v>
      </c>
      <c r="M32" s="1">
        <v>0</v>
      </c>
    </row>
    <row r="33" spans="1:13">
      <c r="A33" s="14">
        <v>45357</v>
      </c>
      <c r="B33" s="13" t="str">
        <f t="shared" ref="B33" si="50">"(" &amp; TEXT(A33,"aaa") &amp; ")"</f>
        <v>(水)</v>
      </c>
      <c r="C33" s="1">
        <f t="shared" ref="C33" si="51">SUM(D33:G33)</f>
        <v>3471</v>
      </c>
      <c r="D33" s="1">
        <v>3092</v>
      </c>
      <c r="E33" s="1">
        <v>263</v>
      </c>
      <c r="F33" s="1">
        <v>0</v>
      </c>
      <c r="G33" s="1">
        <v>116</v>
      </c>
      <c r="H33" s="1">
        <v>2006</v>
      </c>
      <c r="I33" s="1">
        <v>193</v>
      </c>
      <c r="J33" s="1">
        <v>0</v>
      </c>
      <c r="K33" s="1">
        <v>116</v>
      </c>
      <c r="L33" s="1">
        <v>0</v>
      </c>
      <c r="M33" s="1">
        <v>0</v>
      </c>
    </row>
    <row r="34" spans="1:13">
      <c r="A34" s="14">
        <v>45356</v>
      </c>
      <c r="B34" s="13" t="str">
        <f t="shared" ref="B34" si="52">"(" &amp; TEXT(A34,"aaa") &amp; ")"</f>
        <v>(火)</v>
      </c>
      <c r="C34" s="1">
        <f t="shared" ref="C34" si="53">SUM(D34:G34)</f>
        <v>3845</v>
      </c>
      <c r="D34" s="1">
        <v>3494</v>
      </c>
      <c r="E34" s="1">
        <v>231</v>
      </c>
      <c r="F34" s="1">
        <v>0</v>
      </c>
      <c r="G34" s="1">
        <v>120</v>
      </c>
      <c r="H34" s="1">
        <v>2289</v>
      </c>
      <c r="I34" s="1">
        <v>160</v>
      </c>
      <c r="J34" s="1">
        <v>0</v>
      </c>
      <c r="K34" s="1">
        <v>120</v>
      </c>
      <c r="L34" s="1">
        <v>1</v>
      </c>
      <c r="M34" s="1">
        <v>0</v>
      </c>
    </row>
    <row r="35" spans="1:13">
      <c r="A35" s="14">
        <v>45355</v>
      </c>
      <c r="B35" s="13" t="str">
        <f t="shared" ref="B35" si="54">"(" &amp; TEXT(A35,"aaa") &amp; ")"</f>
        <v>(月)</v>
      </c>
      <c r="C35" s="1">
        <f t="shared" ref="C35" si="55">SUM(D35:G35)</f>
        <v>3091</v>
      </c>
      <c r="D35" s="1">
        <v>2756</v>
      </c>
      <c r="E35" s="1">
        <v>217</v>
      </c>
      <c r="F35" s="1">
        <v>0</v>
      </c>
      <c r="G35" s="1">
        <v>118</v>
      </c>
      <c r="H35" s="1">
        <v>1764</v>
      </c>
      <c r="I35" s="1">
        <v>149</v>
      </c>
      <c r="J35" s="1">
        <v>0</v>
      </c>
      <c r="K35" s="1">
        <v>118</v>
      </c>
      <c r="L35" s="1">
        <v>1</v>
      </c>
      <c r="M35" s="1">
        <v>0</v>
      </c>
    </row>
    <row r="36" spans="1:13">
      <c r="A36" s="14">
        <v>45354</v>
      </c>
      <c r="B36" s="13" t="str">
        <f t="shared" ref="B36" si="56">"(" &amp; TEXT(A36,"aaa") &amp; ")"</f>
        <v>(日)</v>
      </c>
      <c r="C36" s="1">
        <f t="shared" ref="C36" si="57">SUM(D36:G36)</f>
        <v>356</v>
      </c>
      <c r="D36" s="1">
        <v>341</v>
      </c>
      <c r="E36" s="1">
        <v>3</v>
      </c>
      <c r="F36" s="1">
        <v>0</v>
      </c>
      <c r="G36" s="1">
        <v>12</v>
      </c>
      <c r="H36" s="1">
        <v>188</v>
      </c>
      <c r="I36" s="1">
        <v>2</v>
      </c>
      <c r="J36" s="1">
        <v>0</v>
      </c>
      <c r="K36" s="1">
        <v>12</v>
      </c>
      <c r="L36" s="1">
        <v>0</v>
      </c>
      <c r="M36" s="1">
        <v>0</v>
      </c>
    </row>
    <row r="37" spans="1:13">
      <c r="A37" s="14">
        <v>45353</v>
      </c>
      <c r="B37" s="13" t="str">
        <f t="shared" ref="B37" si="58">"(" &amp; TEXT(A37,"aaa") &amp; ")"</f>
        <v>(土)</v>
      </c>
      <c r="C37" s="1">
        <f t="shared" ref="C37" si="59">SUM(D37:G37)</f>
        <v>4732</v>
      </c>
      <c r="D37" s="1">
        <v>4409</v>
      </c>
      <c r="E37" s="1">
        <v>140</v>
      </c>
      <c r="F37" s="1">
        <v>0</v>
      </c>
      <c r="G37" s="1">
        <v>183</v>
      </c>
      <c r="H37" s="1">
        <v>2170</v>
      </c>
      <c r="I37" s="1">
        <v>63</v>
      </c>
      <c r="J37" s="1">
        <v>0</v>
      </c>
      <c r="K37" s="1">
        <v>183</v>
      </c>
      <c r="L37" s="1">
        <v>9</v>
      </c>
      <c r="M37" s="1">
        <v>0</v>
      </c>
    </row>
    <row r="38" spans="1:13">
      <c r="A38" s="14">
        <v>45352</v>
      </c>
      <c r="B38" s="13" t="str">
        <f t="shared" ref="B38" si="60">"(" &amp; TEXT(A38,"aaa") &amp; ")"</f>
        <v>(金)</v>
      </c>
      <c r="C38" s="1">
        <f t="shared" ref="C38" si="61">SUM(D38:G38)</f>
        <v>5524</v>
      </c>
      <c r="D38" s="1">
        <v>4997</v>
      </c>
      <c r="E38" s="1">
        <v>259</v>
      </c>
      <c r="F38" s="1">
        <v>0</v>
      </c>
      <c r="G38" s="1">
        <v>268</v>
      </c>
      <c r="H38" s="1">
        <v>2877</v>
      </c>
      <c r="I38" s="1">
        <v>156</v>
      </c>
      <c r="J38" s="1">
        <v>0</v>
      </c>
      <c r="K38" s="1">
        <v>268</v>
      </c>
      <c r="L38" s="1">
        <v>3</v>
      </c>
      <c r="M38" s="1">
        <v>0</v>
      </c>
    </row>
    <row r="39" spans="1:13">
      <c r="A39" s="14">
        <v>45351</v>
      </c>
      <c r="B39" s="13" t="str">
        <f t="shared" ref="B39" si="62">"(" &amp; TEXT(A39,"aaa") &amp; ")"</f>
        <v>(木)</v>
      </c>
      <c r="C39" s="1">
        <f t="shared" ref="C39" si="63">SUM(D39:G39)</f>
        <v>3673</v>
      </c>
      <c r="D39" s="1">
        <v>3189</v>
      </c>
      <c r="E39" s="1">
        <v>337</v>
      </c>
      <c r="F39" s="1">
        <v>0</v>
      </c>
      <c r="G39" s="1">
        <v>147</v>
      </c>
      <c r="H39" s="1">
        <v>2017</v>
      </c>
      <c r="I39" s="1">
        <v>166</v>
      </c>
      <c r="J39" s="1">
        <v>0</v>
      </c>
      <c r="K39" s="1">
        <v>147</v>
      </c>
      <c r="L39" s="1">
        <v>0</v>
      </c>
      <c r="M39" s="1">
        <v>0</v>
      </c>
    </row>
    <row r="40" spans="1:13">
      <c r="A40" s="14">
        <v>45350</v>
      </c>
      <c r="B40" s="13" t="str">
        <f t="shared" ref="B40" si="64">"(" &amp; TEXT(A40,"aaa") &amp; ")"</f>
        <v>(水)</v>
      </c>
      <c r="C40" s="1">
        <f t="shared" ref="C40" si="65">SUM(D40:G40)</f>
        <v>4535</v>
      </c>
      <c r="D40" s="1">
        <v>3995</v>
      </c>
      <c r="E40" s="1">
        <v>384</v>
      </c>
      <c r="F40" s="1">
        <v>0</v>
      </c>
      <c r="G40" s="1">
        <v>156</v>
      </c>
      <c r="H40" s="1">
        <v>2568</v>
      </c>
      <c r="I40" s="1">
        <v>259</v>
      </c>
      <c r="J40" s="1">
        <v>0</v>
      </c>
      <c r="K40" s="1">
        <v>156</v>
      </c>
      <c r="L40" s="1">
        <v>2</v>
      </c>
      <c r="M40" s="1">
        <v>0</v>
      </c>
    </row>
    <row r="41" spans="1:13">
      <c r="A41" s="14">
        <v>45349</v>
      </c>
      <c r="B41" s="13" t="str">
        <f t="shared" ref="B41" si="66">"(" &amp; TEXT(A41,"aaa") &amp; ")"</f>
        <v>(火)</v>
      </c>
      <c r="C41" s="1">
        <f t="shared" ref="C41" si="67">SUM(D41:G41)</f>
        <v>5100</v>
      </c>
      <c r="D41" s="1">
        <v>4438</v>
      </c>
      <c r="E41" s="1">
        <v>522</v>
      </c>
      <c r="F41" s="1">
        <v>0</v>
      </c>
      <c r="G41" s="1">
        <v>140</v>
      </c>
      <c r="H41" s="1">
        <v>2853</v>
      </c>
      <c r="I41" s="1">
        <v>355</v>
      </c>
      <c r="J41" s="1">
        <v>0</v>
      </c>
      <c r="K41" s="1">
        <v>140</v>
      </c>
      <c r="L41" s="1">
        <v>3</v>
      </c>
      <c r="M41" s="1">
        <v>0</v>
      </c>
    </row>
    <row r="42" spans="1:13">
      <c r="A42" s="14">
        <v>45348</v>
      </c>
      <c r="B42" s="13" t="str">
        <f t="shared" ref="B42" si="68">"(" &amp; TEXT(A42,"aaa") &amp; ")"</f>
        <v>(月)</v>
      </c>
      <c r="C42" s="1">
        <f t="shared" ref="C42" si="69">SUM(D42:G42)</f>
        <v>4414</v>
      </c>
      <c r="D42" s="1">
        <v>3826</v>
      </c>
      <c r="E42" s="1">
        <v>470</v>
      </c>
      <c r="F42" s="1">
        <v>0</v>
      </c>
      <c r="G42" s="1">
        <v>118</v>
      </c>
      <c r="H42" s="1">
        <v>2509</v>
      </c>
      <c r="I42" s="1">
        <v>346</v>
      </c>
      <c r="J42" s="1">
        <v>0</v>
      </c>
      <c r="K42" s="1">
        <v>118</v>
      </c>
      <c r="L42" s="1">
        <v>1</v>
      </c>
      <c r="M42" s="1">
        <v>0</v>
      </c>
    </row>
    <row r="43" spans="1:13">
      <c r="A43" s="14">
        <v>45347</v>
      </c>
      <c r="B43" s="13" t="str">
        <f t="shared" ref="B43" si="70">"(" &amp; TEXT(A43,"aaa") &amp; ")"</f>
        <v>(日)</v>
      </c>
      <c r="C43" s="1">
        <f t="shared" ref="C43" si="71">SUM(D43:G43)</f>
        <v>520</v>
      </c>
      <c r="D43" s="1">
        <v>440</v>
      </c>
      <c r="E43" s="1">
        <v>54</v>
      </c>
      <c r="F43" s="1">
        <v>0</v>
      </c>
      <c r="G43" s="1">
        <v>26</v>
      </c>
      <c r="H43" s="1">
        <v>217</v>
      </c>
      <c r="I43" s="1">
        <v>25</v>
      </c>
      <c r="J43" s="1">
        <v>0</v>
      </c>
      <c r="K43" s="1">
        <v>26</v>
      </c>
      <c r="L43" s="1">
        <v>0</v>
      </c>
      <c r="M43" s="1">
        <v>0</v>
      </c>
    </row>
    <row r="44" spans="1:13">
      <c r="A44" s="14">
        <v>45346</v>
      </c>
      <c r="B44" s="13" t="str">
        <f t="shared" ref="B44" si="72">"(" &amp; TEXT(A44,"aaa") &amp; ")"</f>
        <v>(土)</v>
      </c>
      <c r="C44" s="1">
        <f t="shared" ref="C44" si="73">SUM(D44:G44)</f>
        <v>5667</v>
      </c>
      <c r="D44" s="1">
        <v>5230</v>
      </c>
      <c r="E44" s="1">
        <v>221</v>
      </c>
      <c r="F44" s="1">
        <v>0</v>
      </c>
      <c r="G44" s="1">
        <v>216</v>
      </c>
      <c r="H44" s="1">
        <v>2615</v>
      </c>
      <c r="I44" s="1">
        <v>129</v>
      </c>
      <c r="J44" s="1">
        <v>0</v>
      </c>
      <c r="K44" s="1">
        <v>216</v>
      </c>
      <c r="L44" s="1">
        <v>10</v>
      </c>
      <c r="M44" s="1">
        <v>0</v>
      </c>
    </row>
    <row r="45" spans="1:13">
      <c r="A45" s="14">
        <v>45345</v>
      </c>
      <c r="B45" s="13" t="str">
        <f t="shared" ref="B45" si="74">"(" &amp; TEXT(A45,"aaa") &amp; ")"</f>
        <v>(金)</v>
      </c>
      <c r="C45" s="1">
        <f t="shared" ref="C45" si="75">SUM(D45:G45)</f>
        <v>454</v>
      </c>
      <c r="D45" s="1">
        <v>360</v>
      </c>
      <c r="E45" s="1">
        <v>59</v>
      </c>
      <c r="F45" s="1">
        <v>0</v>
      </c>
      <c r="G45" s="1">
        <v>35</v>
      </c>
      <c r="H45" s="1">
        <v>169</v>
      </c>
      <c r="I45" s="1">
        <v>25</v>
      </c>
      <c r="J45" s="1">
        <v>0</v>
      </c>
      <c r="K45" s="1">
        <v>35</v>
      </c>
      <c r="L45" s="1">
        <v>0</v>
      </c>
      <c r="M45" s="1">
        <v>0</v>
      </c>
    </row>
    <row r="46" spans="1:13">
      <c r="A46" s="14">
        <v>45344</v>
      </c>
      <c r="B46" s="13" t="str">
        <f t="shared" ref="B46" si="76">"(" &amp; TEXT(A46,"aaa") &amp; ")"</f>
        <v>(木)</v>
      </c>
      <c r="C46" s="1">
        <f t="shared" ref="C46" si="77">SUM(D46:G46)</f>
        <v>5222</v>
      </c>
      <c r="D46" s="1">
        <v>4651</v>
      </c>
      <c r="E46" s="1">
        <v>366</v>
      </c>
      <c r="F46" s="1">
        <v>0</v>
      </c>
      <c r="G46" s="1">
        <v>205</v>
      </c>
      <c r="H46" s="1">
        <v>2564</v>
      </c>
      <c r="I46" s="1">
        <v>206</v>
      </c>
      <c r="J46" s="1">
        <v>0</v>
      </c>
      <c r="K46" s="1">
        <v>205</v>
      </c>
      <c r="L46" s="1">
        <v>2</v>
      </c>
      <c r="M46" s="1">
        <v>0</v>
      </c>
    </row>
    <row r="47" spans="1:13">
      <c r="A47" s="14">
        <v>45343</v>
      </c>
      <c r="B47" s="13" t="str">
        <f t="shared" ref="B47" si="78">"(" &amp; TEXT(A47,"aaa") &amp; ")"</f>
        <v>(水)</v>
      </c>
      <c r="C47" s="1">
        <f t="shared" ref="C47" si="79">SUM(D47:G47)</f>
        <v>4872</v>
      </c>
      <c r="D47" s="1">
        <v>4258</v>
      </c>
      <c r="E47" s="1">
        <v>463</v>
      </c>
      <c r="F47" s="1">
        <v>0</v>
      </c>
      <c r="G47" s="1">
        <v>151</v>
      </c>
      <c r="H47" s="1">
        <v>2808</v>
      </c>
      <c r="I47" s="1">
        <v>315</v>
      </c>
      <c r="J47" s="1">
        <v>0</v>
      </c>
      <c r="K47" s="1">
        <v>151</v>
      </c>
      <c r="L47" s="1">
        <v>0</v>
      </c>
      <c r="M47" s="1">
        <v>0</v>
      </c>
    </row>
    <row r="48" spans="1:13">
      <c r="A48" s="14">
        <v>45342</v>
      </c>
      <c r="B48" s="13" t="str">
        <f t="shared" ref="B48" si="80">"(" &amp; TEXT(A48,"aaa") &amp; ")"</f>
        <v>(火)</v>
      </c>
      <c r="C48" s="1">
        <f t="shared" ref="C48" si="81">SUM(D48:G48)</f>
        <v>5506</v>
      </c>
      <c r="D48" s="1">
        <v>4915</v>
      </c>
      <c r="E48" s="1">
        <v>373</v>
      </c>
      <c r="F48" s="1">
        <v>0</v>
      </c>
      <c r="G48" s="1">
        <v>218</v>
      </c>
      <c r="H48" s="1">
        <v>3298</v>
      </c>
      <c r="I48" s="1">
        <v>231</v>
      </c>
      <c r="J48" s="1">
        <v>0</v>
      </c>
      <c r="K48" s="1">
        <v>218</v>
      </c>
      <c r="L48" s="1">
        <v>0</v>
      </c>
      <c r="M48" s="1">
        <v>0</v>
      </c>
    </row>
    <row r="49" spans="1:13">
      <c r="A49" s="14">
        <v>45341</v>
      </c>
      <c r="B49" s="13" t="str">
        <f t="shared" ref="B49" si="82">"(" &amp; TEXT(A49,"aaa") &amp; ")"</f>
        <v>(月)</v>
      </c>
      <c r="C49" s="1">
        <f t="shared" ref="C49" si="83">SUM(D49:G49)</f>
        <v>5229</v>
      </c>
      <c r="D49" s="1">
        <v>4700</v>
      </c>
      <c r="E49" s="1">
        <v>372</v>
      </c>
      <c r="F49" s="1">
        <v>0</v>
      </c>
      <c r="G49" s="1">
        <v>157</v>
      </c>
      <c r="H49" s="1">
        <v>3062</v>
      </c>
      <c r="I49" s="1">
        <v>277</v>
      </c>
      <c r="J49" s="1">
        <v>0</v>
      </c>
      <c r="K49" s="1">
        <v>157</v>
      </c>
      <c r="L49" s="1">
        <v>0</v>
      </c>
      <c r="M49" s="1">
        <v>0</v>
      </c>
    </row>
    <row r="50" spans="1:13">
      <c r="A50" s="14">
        <v>45340</v>
      </c>
      <c r="B50" s="13" t="str">
        <f t="shared" ref="B50" si="84">"(" &amp; TEXT(A50,"aaa") &amp; ")"</f>
        <v>(日)</v>
      </c>
      <c r="C50" s="1">
        <f t="shared" ref="C50" si="85">SUM(D50:G50)</f>
        <v>706</v>
      </c>
      <c r="D50" s="1">
        <v>587</v>
      </c>
      <c r="E50" s="1">
        <v>57</v>
      </c>
      <c r="F50" s="1">
        <v>0</v>
      </c>
      <c r="G50" s="1">
        <v>62</v>
      </c>
      <c r="H50" s="1">
        <v>297</v>
      </c>
      <c r="I50" s="1">
        <v>17</v>
      </c>
      <c r="J50" s="1">
        <v>0</v>
      </c>
      <c r="K50" s="1">
        <v>62</v>
      </c>
      <c r="L50" s="1">
        <v>0</v>
      </c>
      <c r="M50" s="1">
        <v>0</v>
      </c>
    </row>
    <row r="51" spans="1:13">
      <c r="A51" s="14">
        <v>45339</v>
      </c>
      <c r="B51" s="13" t="str">
        <f t="shared" ref="B51" si="86">"(" &amp; TEXT(A51,"aaa") &amp; ")"</f>
        <v>(土)</v>
      </c>
      <c r="C51" s="1">
        <f t="shared" ref="C51" si="87">SUM(D51:G51)</f>
        <v>6809</v>
      </c>
      <c r="D51" s="1">
        <v>6361</v>
      </c>
      <c r="E51" s="1">
        <v>197</v>
      </c>
      <c r="F51" s="1">
        <v>0</v>
      </c>
      <c r="G51" s="1">
        <v>251</v>
      </c>
      <c r="H51" s="1">
        <v>3377</v>
      </c>
      <c r="I51" s="1">
        <v>98</v>
      </c>
      <c r="J51" s="1">
        <v>0</v>
      </c>
      <c r="K51" s="1">
        <v>251</v>
      </c>
      <c r="L51" s="1">
        <v>7</v>
      </c>
      <c r="M51" s="1">
        <v>0</v>
      </c>
    </row>
    <row r="52" spans="1:13">
      <c r="A52" s="14">
        <v>45338</v>
      </c>
      <c r="B52" s="13" t="str">
        <f t="shared" ref="B52" si="88">"(" &amp; TEXT(A52,"aaa") &amp; ")"</f>
        <v>(金)</v>
      </c>
      <c r="C52" s="1">
        <f t="shared" ref="C52" si="89">SUM(D52:G52)</f>
        <v>8752</v>
      </c>
      <c r="D52" s="1">
        <v>7889</v>
      </c>
      <c r="E52" s="1">
        <v>393</v>
      </c>
      <c r="F52" s="1">
        <v>0</v>
      </c>
      <c r="G52" s="1">
        <v>470</v>
      </c>
      <c r="H52" s="1">
        <v>4779</v>
      </c>
      <c r="I52" s="1">
        <v>247</v>
      </c>
      <c r="J52" s="1">
        <v>0</v>
      </c>
      <c r="K52" s="1">
        <v>470</v>
      </c>
      <c r="L52" s="1">
        <v>6</v>
      </c>
      <c r="M52" s="1">
        <v>0</v>
      </c>
    </row>
    <row r="53" spans="1:13">
      <c r="A53" s="14">
        <v>45337</v>
      </c>
      <c r="B53" s="13" t="str">
        <f t="shared" ref="B53" si="90">"(" &amp; TEXT(A53,"aaa") &amp; ")"</f>
        <v>(木)</v>
      </c>
      <c r="C53" s="1">
        <f t="shared" ref="C53" si="91">SUM(D53:G53)</f>
        <v>4417</v>
      </c>
      <c r="D53" s="1">
        <v>3784</v>
      </c>
      <c r="E53" s="1">
        <v>462</v>
      </c>
      <c r="F53" s="1">
        <v>0</v>
      </c>
      <c r="G53" s="1">
        <v>171</v>
      </c>
      <c r="H53" s="1">
        <v>2579</v>
      </c>
      <c r="I53" s="1">
        <v>284</v>
      </c>
      <c r="J53" s="1">
        <v>0</v>
      </c>
      <c r="K53" s="1">
        <v>171</v>
      </c>
      <c r="L53" s="1">
        <v>0</v>
      </c>
      <c r="M53" s="1">
        <v>0</v>
      </c>
    </row>
    <row r="54" spans="1:13">
      <c r="A54" s="14">
        <v>45336</v>
      </c>
      <c r="B54" s="13" t="str">
        <f t="shared" ref="B54" si="92">"(" &amp; TEXT(A54,"aaa") &amp; ")"</f>
        <v>(水)</v>
      </c>
      <c r="C54" s="1">
        <f t="shared" ref="C54" si="93">SUM(D54:G54)</f>
        <v>5177</v>
      </c>
      <c r="D54" s="1">
        <v>4506</v>
      </c>
      <c r="E54" s="1">
        <v>466</v>
      </c>
      <c r="F54" s="1">
        <v>0</v>
      </c>
      <c r="G54" s="1">
        <v>205</v>
      </c>
      <c r="H54" s="1">
        <v>3070</v>
      </c>
      <c r="I54" s="1">
        <v>342</v>
      </c>
      <c r="J54" s="1">
        <v>0</v>
      </c>
      <c r="K54" s="1">
        <v>205</v>
      </c>
      <c r="L54" s="1">
        <v>0</v>
      </c>
      <c r="M54" s="1">
        <v>0</v>
      </c>
    </row>
    <row r="55" spans="1:13">
      <c r="A55" s="14">
        <v>45335</v>
      </c>
      <c r="B55" s="13" t="str">
        <f t="shared" ref="B55" si="94">"(" &amp; TEXT(A55,"aaa") &amp; ")"</f>
        <v>(火)</v>
      </c>
      <c r="C55" s="1">
        <f t="shared" ref="C55" si="95">SUM(D55:G55)</f>
        <v>5127</v>
      </c>
      <c r="D55" s="1">
        <v>4661</v>
      </c>
      <c r="E55" s="1">
        <v>296</v>
      </c>
      <c r="F55" s="1">
        <v>0</v>
      </c>
      <c r="G55" s="1">
        <v>170</v>
      </c>
      <c r="H55" s="1">
        <v>3052</v>
      </c>
      <c r="I55" s="1">
        <v>200</v>
      </c>
      <c r="J55" s="1">
        <v>0</v>
      </c>
      <c r="K55" s="1">
        <v>170</v>
      </c>
      <c r="L55" s="1">
        <v>3</v>
      </c>
      <c r="M55" s="1">
        <v>0</v>
      </c>
    </row>
    <row r="56" spans="1:13">
      <c r="A56" s="14">
        <v>45334</v>
      </c>
      <c r="B56" s="13" t="str">
        <f t="shared" ref="B56" si="96">"(" &amp; TEXT(A56,"aaa") &amp; ")"</f>
        <v>(月)</v>
      </c>
      <c r="C56" s="1">
        <f t="shared" ref="C56" si="97">SUM(D56:G56)</f>
        <v>199</v>
      </c>
      <c r="D56" s="1">
        <v>146</v>
      </c>
      <c r="E56" s="1">
        <v>34</v>
      </c>
      <c r="F56" s="1">
        <v>0</v>
      </c>
      <c r="G56" s="1">
        <v>19</v>
      </c>
      <c r="H56" s="1">
        <v>96</v>
      </c>
      <c r="I56" s="1">
        <v>32</v>
      </c>
      <c r="J56" s="1">
        <v>0</v>
      </c>
      <c r="K56" s="1">
        <v>19</v>
      </c>
      <c r="L56" s="1">
        <v>1</v>
      </c>
      <c r="M56" s="1">
        <v>0</v>
      </c>
    </row>
    <row r="57" spans="1:13">
      <c r="A57" s="14">
        <v>45333</v>
      </c>
      <c r="B57" s="13" t="str">
        <f t="shared" ref="B57" si="98">"(" &amp; TEXT(A57,"aaa") &amp; ")"</f>
        <v>(日)</v>
      </c>
      <c r="C57" s="1">
        <f t="shared" ref="C57" si="99">SUM(D57:G57)</f>
        <v>469</v>
      </c>
      <c r="D57" s="1">
        <v>412</v>
      </c>
      <c r="E57" s="1">
        <v>26</v>
      </c>
      <c r="F57" s="1">
        <v>0</v>
      </c>
      <c r="G57" s="1">
        <v>31</v>
      </c>
      <c r="H57" s="1">
        <v>181</v>
      </c>
      <c r="I57" s="1">
        <v>15</v>
      </c>
      <c r="J57" s="1">
        <v>0</v>
      </c>
      <c r="K57" s="1">
        <v>31</v>
      </c>
      <c r="L57" s="1">
        <v>0</v>
      </c>
      <c r="M57" s="1">
        <v>0</v>
      </c>
    </row>
    <row r="58" spans="1:13">
      <c r="A58" s="14">
        <v>45332</v>
      </c>
      <c r="B58" s="13" t="str">
        <f t="shared" ref="B58" si="100">"(" &amp; TEXT(A58,"aaa") &amp; ")"</f>
        <v>(土)</v>
      </c>
      <c r="C58" s="1">
        <f t="shared" ref="C58" si="101">SUM(D58:G58)</f>
        <v>7410</v>
      </c>
      <c r="D58" s="1">
        <v>6916</v>
      </c>
      <c r="E58" s="1">
        <v>278</v>
      </c>
      <c r="F58" s="1">
        <v>0</v>
      </c>
      <c r="G58" s="1">
        <v>216</v>
      </c>
      <c r="H58" s="1">
        <v>3323</v>
      </c>
      <c r="I58" s="1">
        <v>107</v>
      </c>
      <c r="J58" s="1">
        <v>0</v>
      </c>
      <c r="K58" s="1">
        <v>216</v>
      </c>
      <c r="L58" s="1">
        <v>0</v>
      </c>
      <c r="M58" s="1">
        <v>0</v>
      </c>
    </row>
    <row r="59" spans="1:13">
      <c r="A59" s="14">
        <v>45331</v>
      </c>
      <c r="B59" s="13" t="str">
        <f t="shared" ref="B59" si="102">"(" &amp; TEXT(A59,"aaa") &amp; ")"</f>
        <v>(金)</v>
      </c>
      <c r="C59" s="1">
        <f t="shared" ref="C59" si="103">SUM(D59:G59)</f>
        <v>9275</v>
      </c>
      <c r="D59" s="1">
        <v>8349</v>
      </c>
      <c r="E59" s="1">
        <v>516</v>
      </c>
      <c r="F59" s="1">
        <v>0</v>
      </c>
      <c r="G59" s="1">
        <v>410</v>
      </c>
      <c r="H59" s="1">
        <v>4853</v>
      </c>
      <c r="I59" s="1">
        <v>265</v>
      </c>
      <c r="J59" s="1">
        <v>0</v>
      </c>
      <c r="K59" s="1">
        <v>410</v>
      </c>
      <c r="L59" s="1">
        <v>2</v>
      </c>
      <c r="M59" s="1">
        <v>0</v>
      </c>
    </row>
    <row r="60" spans="1:13">
      <c r="A60" s="14">
        <v>45330</v>
      </c>
      <c r="B60" s="13" t="str">
        <f t="shared" ref="B60" si="104">"(" &amp; TEXT(A60,"aaa") &amp; ")"</f>
        <v>(木)</v>
      </c>
      <c r="C60" s="1">
        <f t="shared" ref="C60" si="105">SUM(D60:G60)</f>
        <v>4789</v>
      </c>
      <c r="D60" s="1">
        <v>4051</v>
      </c>
      <c r="E60" s="1">
        <v>571</v>
      </c>
      <c r="F60" s="1">
        <v>0</v>
      </c>
      <c r="G60" s="1">
        <v>167</v>
      </c>
      <c r="H60" s="1">
        <v>2702</v>
      </c>
      <c r="I60" s="1">
        <v>355</v>
      </c>
      <c r="J60" s="1">
        <v>0</v>
      </c>
      <c r="K60" s="1">
        <v>167</v>
      </c>
      <c r="L60" s="1">
        <v>0</v>
      </c>
      <c r="M60" s="1">
        <v>0</v>
      </c>
    </row>
    <row r="61" spans="1:13">
      <c r="A61" s="14">
        <v>45329</v>
      </c>
      <c r="B61" s="13" t="str">
        <f t="shared" ref="B61" si="106">"(" &amp; TEXT(A61,"aaa") &amp; ")"</f>
        <v>(水)</v>
      </c>
      <c r="C61" s="1">
        <f t="shared" ref="C61" si="107">SUM(D61:G61)</f>
        <v>4988</v>
      </c>
      <c r="D61" s="1">
        <v>4386</v>
      </c>
      <c r="E61" s="1">
        <v>467</v>
      </c>
      <c r="F61" s="1">
        <v>0</v>
      </c>
      <c r="G61" s="1">
        <v>135</v>
      </c>
      <c r="H61" s="1">
        <v>2888</v>
      </c>
      <c r="I61" s="1">
        <v>278</v>
      </c>
      <c r="J61" s="1">
        <v>0</v>
      </c>
      <c r="K61" s="1">
        <v>135</v>
      </c>
      <c r="L61" s="1">
        <v>1</v>
      </c>
      <c r="M61" s="1">
        <v>0</v>
      </c>
    </row>
    <row r="62" spans="1:13">
      <c r="A62" s="14">
        <v>45328</v>
      </c>
      <c r="B62" s="13" t="str">
        <f t="shared" ref="B62" si="108">"(" &amp; TEXT(A62,"aaa") &amp; ")"</f>
        <v>(火)</v>
      </c>
      <c r="C62" s="1">
        <f t="shared" ref="C62" si="109">SUM(D62:G62)</f>
        <v>5791</v>
      </c>
      <c r="D62" s="1">
        <v>5048</v>
      </c>
      <c r="E62" s="1">
        <v>541</v>
      </c>
      <c r="F62" s="1">
        <v>0</v>
      </c>
      <c r="G62" s="1">
        <v>202</v>
      </c>
      <c r="H62" s="1">
        <v>3426</v>
      </c>
      <c r="I62" s="1">
        <v>371</v>
      </c>
      <c r="J62" s="1">
        <v>0</v>
      </c>
      <c r="K62" s="1">
        <v>202</v>
      </c>
      <c r="L62" s="1">
        <v>1</v>
      </c>
      <c r="M62" s="1">
        <v>0</v>
      </c>
    </row>
    <row r="63" spans="1:13">
      <c r="A63" s="14">
        <v>45327</v>
      </c>
      <c r="B63" s="13" t="str">
        <f t="shared" ref="B63" si="110">"(" &amp; TEXT(A63,"aaa") &amp; ")"</f>
        <v>(月)</v>
      </c>
      <c r="C63" s="1">
        <f t="shared" ref="C63" si="111">SUM(D63:G63)</f>
        <v>5257</v>
      </c>
      <c r="D63" s="1">
        <v>4781</v>
      </c>
      <c r="E63" s="1">
        <v>356</v>
      </c>
      <c r="F63" s="1">
        <v>0</v>
      </c>
      <c r="G63" s="1">
        <v>120</v>
      </c>
      <c r="H63" s="1">
        <v>3101</v>
      </c>
      <c r="I63" s="1">
        <v>275</v>
      </c>
      <c r="J63" s="1">
        <v>0</v>
      </c>
      <c r="K63" s="1">
        <v>120</v>
      </c>
      <c r="L63" s="1">
        <v>0</v>
      </c>
      <c r="M63" s="1">
        <v>0</v>
      </c>
    </row>
    <row r="64" spans="1:13">
      <c r="A64" s="14">
        <v>45326</v>
      </c>
      <c r="B64" s="13" t="str">
        <f t="shared" ref="B64" si="112">"(" &amp; TEXT(A64,"aaa") &amp; ")"</f>
        <v>(日)</v>
      </c>
      <c r="C64" s="1">
        <f t="shared" ref="C64" si="113">SUM(D64:G64)</f>
        <v>598</v>
      </c>
      <c r="D64" s="1">
        <v>555</v>
      </c>
      <c r="E64" s="1">
        <v>33</v>
      </c>
      <c r="F64" s="1">
        <v>0</v>
      </c>
      <c r="G64" s="1">
        <v>10</v>
      </c>
      <c r="H64" s="1">
        <v>285</v>
      </c>
      <c r="I64" s="1">
        <v>27</v>
      </c>
      <c r="J64" s="1">
        <v>0</v>
      </c>
      <c r="K64" s="1">
        <v>10</v>
      </c>
      <c r="L64" s="1">
        <v>0</v>
      </c>
      <c r="M64" s="1">
        <v>0</v>
      </c>
    </row>
    <row r="65" spans="1:13">
      <c r="A65" s="14">
        <v>45325</v>
      </c>
      <c r="B65" s="13" t="str">
        <f t="shared" ref="B65" si="114">"(" &amp; TEXT(A65,"aaa") &amp; ")"</f>
        <v>(土)</v>
      </c>
      <c r="C65" s="1">
        <f t="shared" ref="C65" si="115">SUM(D65:G65)</f>
        <v>6419</v>
      </c>
      <c r="D65" s="1">
        <v>6006</v>
      </c>
      <c r="E65" s="1">
        <v>199</v>
      </c>
      <c r="F65" s="1">
        <v>0</v>
      </c>
      <c r="G65" s="1">
        <v>214</v>
      </c>
      <c r="H65" s="1">
        <v>3042</v>
      </c>
      <c r="I65" s="1">
        <v>97</v>
      </c>
      <c r="J65" s="1">
        <v>0</v>
      </c>
      <c r="K65" s="1">
        <v>214</v>
      </c>
      <c r="L65" s="1">
        <v>14</v>
      </c>
      <c r="M65" s="1">
        <v>0</v>
      </c>
    </row>
    <row r="66" spans="1:13">
      <c r="A66" s="14">
        <v>45324</v>
      </c>
      <c r="B66" s="13" t="str">
        <f t="shared" ref="B66" si="116">"(" &amp; TEXT(A66,"aaa") &amp; ")"</f>
        <v>(金)</v>
      </c>
      <c r="C66" s="1">
        <f t="shared" ref="C66" si="117">SUM(D66:G66)</f>
        <v>8200</v>
      </c>
      <c r="D66" s="1">
        <v>7395</v>
      </c>
      <c r="E66" s="1">
        <v>548</v>
      </c>
      <c r="F66" s="1">
        <v>0</v>
      </c>
      <c r="G66" s="1">
        <v>257</v>
      </c>
      <c r="H66" s="1">
        <v>4325</v>
      </c>
      <c r="I66" s="1">
        <v>313</v>
      </c>
      <c r="J66" s="1">
        <v>0</v>
      </c>
      <c r="K66" s="1">
        <v>257</v>
      </c>
      <c r="L66" s="1">
        <v>3</v>
      </c>
      <c r="M66" s="1">
        <v>0</v>
      </c>
    </row>
    <row r="67" spans="1:13">
      <c r="A67" s="14">
        <v>45323</v>
      </c>
      <c r="B67" s="13" t="str">
        <f t="shared" ref="B67" si="118">"(" &amp; TEXT(A67,"aaa") &amp; ")"</f>
        <v>(木)</v>
      </c>
      <c r="C67" s="1">
        <f t="shared" ref="C67" si="119">SUM(D67:G67)</f>
        <v>4295</v>
      </c>
      <c r="D67" s="1">
        <v>3696</v>
      </c>
      <c r="E67" s="1">
        <v>488</v>
      </c>
      <c r="F67" s="1">
        <v>0</v>
      </c>
      <c r="G67" s="1">
        <v>111</v>
      </c>
      <c r="H67" s="1">
        <v>2435</v>
      </c>
      <c r="I67" s="1">
        <v>263</v>
      </c>
      <c r="J67" s="1">
        <v>0</v>
      </c>
      <c r="K67" s="1">
        <v>111</v>
      </c>
      <c r="L67" s="1">
        <v>1</v>
      </c>
      <c r="M67" s="1">
        <v>0</v>
      </c>
    </row>
    <row r="68" spans="1:13">
      <c r="A68" s="14">
        <v>45322</v>
      </c>
      <c r="B68" s="13" t="str">
        <f t="shared" ref="B68" si="120">"(" &amp; TEXT(A68,"aaa") &amp; ")"</f>
        <v>(水)</v>
      </c>
      <c r="C68" s="1">
        <f t="shared" ref="C68" si="121">SUM(D68:G68)</f>
        <v>6109</v>
      </c>
      <c r="D68" s="1">
        <v>5359</v>
      </c>
      <c r="E68" s="1">
        <v>576</v>
      </c>
      <c r="F68" s="1">
        <v>0</v>
      </c>
      <c r="G68" s="1">
        <v>174</v>
      </c>
      <c r="H68" s="1">
        <v>3596</v>
      </c>
      <c r="I68" s="1">
        <v>411</v>
      </c>
      <c r="J68" s="1">
        <v>0</v>
      </c>
      <c r="K68" s="1">
        <v>174</v>
      </c>
      <c r="L68" s="1">
        <v>1</v>
      </c>
      <c r="M68" s="1">
        <v>0</v>
      </c>
    </row>
    <row r="69" spans="1:13">
      <c r="A69" s="14">
        <v>45321</v>
      </c>
      <c r="B69" s="13" t="str">
        <f t="shared" ref="B69" si="122">"(" &amp; TEXT(A69,"aaa") &amp; ")"</f>
        <v>(火)</v>
      </c>
      <c r="C69" s="1">
        <f t="shared" ref="C69" si="123">SUM(D69:G69)</f>
        <v>7450</v>
      </c>
      <c r="D69" s="1">
        <v>6573</v>
      </c>
      <c r="E69" s="1">
        <v>622</v>
      </c>
      <c r="F69" s="1">
        <v>0</v>
      </c>
      <c r="G69" s="1">
        <v>255</v>
      </c>
      <c r="H69" s="1">
        <v>4403</v>
      </c>
      <c r="I69" s="1">
        <v>402</v>
      </c>
      <c r="J69" s="1">
        <v>0</v>
      </c>
      <c r="K69" s="1">
        <v>255</v>
      </c>
      <c r="L69" s="1">
        <v>3</v>
      </c>
      <c r="M69" s="1">
        <v>0</v>
      </c>
    </row>
    <row r="70" spans="1:13">
      <c r="A70" s="14">
        <v>45320</v>
      </c>
      <c r="B70" s="13" t="str">
        <f t="shared" ref="B70" si="124">"(" &amp; TEXT(A70,"aaa") &amp; ")"</f>
        <v>(月)</v>
      </c>
      <c r="C70" s="1">
        <f t="shared" ref="C70" si="125">SUM(D70:G70)</f>
        <v>6339</v>
      </c>
      <c r="D70" s="1">
        <v>5665</v>
      </c>
      <c r="E70" s="1">
        <v>456</v>
      </c>
      <c r="F70" s="1">
        <v>0</v>
      </c>
      <c r="G70" s="1">
        <v>218</v>
      </c>
      <c r="H70" s="1">
        <v>3853</v>
      </c>
      <c r="I70" s="1">
        <v>321</v>
      </c>
      <c r="J70" s="1">
        <v>0</v>
      </c>
      <c r="K70" s="1">
        <v>218</v>
      </c>
      <c r="L70" s="1">
        <v>1</v>
      </c>
      <c r="M70" s="1">
        <v>0</v>
      </c>
    </row>
    <row r="71" spans="1:13">
      <c r="A71" s="14">
        <v>45319</v>
      </c>
      <c r="B71" s="13" t="str">
        <f t="shared" ref="B71" si="126">"(" &amp; TEXT(A71,"aaa") &amp; ")"</f>
        <v>(日)</v>
      </c>
      <c r="C71" s="1">
        <f t="shared" ref="C71" si="127">SUM(D71:G71)</f>
        <v>1281</v>
      </c>
      <c r="D71" s="1">
        <v>1152</v>
      </c>
      <c r="E71" s="1">
        <v>42</v>
      </c>
      <c r="F71" s="1">
        <v>0</v>
      </c>
      <c r="G71" s="1">
        <v>87</v>
      </c>
      <c r="H71" s="1">
        <v>600</v>
      </c>
      <c r="I71" s="1">
        <v>21</v>
      </c>
      <c r="J71" s="1">
        <v>0</v>
      </c>
      <c r="K71" s="1">
        <v>87</v>
      </c>
      <c r="L71" s="1">
        <v>3</v>
      </c>
      <c r="M71" s="1">
        <v>0</v>
      </c>
    </row>
    <row r="72" spans="1:13">
      <c r="A72" s="14">
        <v>45318</v>
      </c>
      <c r="B72" s="13" t="str">
        <f t="shared" ref="B72" si="128">"(" &amp; TEXT(A72,"aaa") &amp; ")"</f>
        <v>(土)</v>
      </c>
      <c r="C72" s="1">
        <f t="shared" ref="C72" si="129">SUM(D72:G72)</f>
        <v>9039</v>
      </c>
      <c r="D72" s="1">
        <v>8239</v>
      </c>
      <c r="E72" s="1">
        <v>475</v>
      </c>
      <c r="F72" s="1">
        <v>0</v>
      </c>
      <c r="G72" s="1">
        <v>325</v>
      </c>
      <c r="H72" s="1">
        <v>4242</v>
      </c>
      <c r="I72" s="1">
        <v>242</v>
      </c>
      <c r="J72" s="1">
        <v>0</v>
      </c>
      <c r="K72" s="1">
        <v>325</v>
      </c>
      <c r="L72" s="1">
        <v>15</v>
      </c>
      <c r="M72" s="1">
        <v>2</v>
      </c>
    </row>
    <row r="73" spans="1:13">
      <c r="A73" s="14">
        <v>45317</v>
      </c>
      <c r="B73" s="13" t="str">
        <f t="shared" ref="B73" si="130">"(" &amp; TEXT(A73,"aaa") &amp; ")"</f>
        <v>(金)</v>
      </c>
      <c r="C73" s="1">
        <f t="shared" ref="C73" si="131">SUM(D73:G73)</f>
        <v>11789</v>
      </c>
      <c r="D73" s="1">
        <v>10507</v>
      </c>
      <c r="E73" s="1">
        <v>960</v>
      </c>
      <c r="F73" s="1">
        <v>0</v>
      </c>
      <c r="G73" s="1">
        <v>322</v>
      </c>
      <c r="H73" s="1">
        <v>6392</v>
      </c>
      <c r="I73" s="1">
        <v>559</v>
      </c>
      <c r="J73" s="1">
        <v>0</v>
      </c>
      <c r="K73" s="1">
        <v>322</v>
      </c>
      <c r="L73" s="1">
        <v>7</v>
      </c>
      <c r="M73" s="1">
        <v>0</v>
      </c>
    </row>
    <row r="74" spans="1:13">
      <c r="A74" s="14">
        <v>45316</v>
      </c>
      <c r="B74" s="13" t="str">
        <f t="shared" ref="B74" si="132">"(" &amp; TEXT(A74,"aaa") &amp; ")"</f>
        <v>(木)</v>
      </c>
      <c r="C74" s="1">
        <f t="shared" ref="C74" si="133">SUM(D74:G74)</f>
        <v>6555</v>
      </c>
      <c r="D74" s="1">
        <v>5549</v>
      </c>
      <c r="E74" s="1">
        <v>817</v>
      </c>
      <c r="F74" s="1">
        <v>0</v>
      </c>
      <c r="G74" s="1">
        <v>189</v>
      </c>
      <c r="H74" s="1">
        <v>3720</v>
      </c>
      <c r="I74" s="1">
        <v>536</v>
      </c>
      <c r="J74" s="1">
        <v>0</v>
      </c>
      <c r="K74" s="1">
        <v>189</v>
      </c>
      <c r="L74" s="1">
        <v>1</v>
      </c>
      <c r="M74" s="1">
        <v>0</v>
      </c>
    </row>
    <row r="75" spans="1:13">
      <c r="A75" s="14">
        <v>45315</v>
      </c>
      <c r="B75" s="13" t="str">
        <f t="shared" ref="B75" si="134">"(" &amp; TEXT(A75,"aaa") &amp; ")"</f>
        <v>(水)</v>
      </c>
      <c r="C75" s="1">
        <f t="shared" ref="C75" si="135">SUM(D75:G75)</f>
        <v>6886</v>
      </c>
      <c r="D75" s="1">
        <v>5820</v>
      </c>
      <c r="E75" s="1">
        <v>915</v>
      </c>
      <c r="F75" s="1">
        <v>0</v>
      </c>
      <c r="G75" s="1">
        <v>151</v>
      </c>
      <c r="H75" s="1">
        <v>3818</v>
      </c>
      <c r="I75" s="1">
        <v>574</v>
      </c>
      <c r="J75" s="1">
        <v>0</v>
      </c>
      <c r="K75" s="1">
        <v>151</v>
      </c>
      <c r="L75" s="1">
        <v>6</v>
      </c>
      <c r="M75" s="1">
        <v>0</v>
      </c>
    </row>
    <row r="76" spans="1:13">
      <c r="A76" s="14">
        <v>45314</v>
      </c>
      <c r="B76" s="13" t="str">
        <f t="shared" ref="B76" si="136">"(" &amp; TEXT(A76,"aaa") &amp; ")"</f>
        <v>(火)</v>
      </c>
      <c r="C76" s="1">
        <f t="shared" ref="C76" si="137">SUM(D76:G76)</f>
        <v>8298</v>
      </c>
      <c r="D76" s="1">
        <v>7170</v>
      </c>
      <c r="E76" s="1">
        <v>945</v>
      </c>
      <c r="F76" s="1">
        <v>0</v>
      </c>
      <c r="G76" s="1">
        <v>183</v>
      </c>
      <c r="H76" s="1">
        <v>4958</v>
      </c>
      <c r="I76" s="1">
        <v>692</v>
      </c>
      <c r="J76" s="1">
        <v>0</v>
      </c>
      <c r="K76" s="1">
        <v>183</v>
      </c>
      <c r="L76" s="1">
        <v>2</v>
      </c>
      <c r="M76" s="1">
        <v>0</v>
      </c>
    </row>
    <row r="77" spans="1:13">
      <c r="A77" s="14">
        <v>45313</v>
      </c>
      <c r="B77" s="13" t="str">
        <f t="shared" ref="B77" si="138">"(" &amp; TEXT(A77,"aaa") &amp; ")"</f>
        <v>(月)</v>
      </c>
      <c r="C77" s="1">
        <f t="shared" ref="C77" si="139">SUM(D77:G77)</f>
        <v>7427</v>
      </c>
      <c r="D77" s="1">
        <v>6361</v>
      </c>
      <c r="E77" s="1">
        <v>917</v>
      </c>
      <c r="F77" s="1">
        <v>0</v>
      </c>
      <c r="G77" s="1">
        <v>149</v>
      </c>
      <c r="H77" s="1">
        <v>4388</v>
      </c>
      <c r="I77" s="1">
        <v>654</v>
      </c>
      <c r="J77" s="1">
        <v>0</v>
      </c>
      <c r="K77" s="1">
        <v>149</v>
      </c>
      <c r="L77" s="1">
        <v>0</v>
      </c>
      <c r="M77" s="1">
        <v>0</v>
      </c>
    </row>
    <row r="78" spans="1:13">
      <c r="A78" s="14">
        <v>45312</v>
      </c>
      <c r="B78" s="13" t="str">
        <f t="shared" ref="B78" si="140">"(" &amp; TEXT(A78,"aaa") &amp; ")"</f>
        <v>(日)</v>
      </c>
      <c r="C78" s="1">
        <f t="shared" ref="C78" si="141">SUM(D78:G78)</f>
        <v>880</v>
      </c>
      <c r="D78" s="1">
        <v>686</v>
      </c>
      <c r="E78" s="1">
        <v>102</v>
      </c>
      <c r="F78" s="1">
        <v>0</v>
      </c>
      <c r="G78" s="1">
        <v>92</v>
      </c>
      <c r="H78" s="1">
        <v>386</v>
      </c>
      <c r="I78" s="1">
        <v>72</v>
      </c>
      <c r="J78" s="1">
        <v>0</v>
      </c>
      <c r="K78" s="1">
        <v>92</v>
      </c>
      <c r="L78" s="1">
        <v>0</v>
      </c>
      <c r="M78" s="1">
        <v>0</v>
      </c>
    </row>
    <row r="79" spans="1:13">
      <c r="A79" s="14">
        <v>45311</v>
      </c>
      <c r="B79" s="13" t="str">
        <f t="shared" ref="B79" si="142">"(" &amp; TEXT(A79,"aaa") &amp; ")"</f>
        <v>(土)</v>
      </c>
      <c r="C79" s="1">
        <f t="shared" ref="C79" si="143">SUM(D79:G79)</f>
        <v>8994</v>
      </c>
      <c r="D79" s="1">
        <v>8406</v>
      </c>
      <c r="E79" s="1">
        <v>369</v>
      </c>
      <c r="F79" s="1">
        <v>0</v>
      </c>
      <c r="G79" s="1">
        <v>219</v>
      </c>
      <c r="H79" s="1">
        <v>4407</v>
      </c>
      <c r="I79" s="1">
        <v>232</v>
      </c>
      <c r="J79" s="1">
        <v>0</v>
      </c>
      <c r="K79" s="1">
        <v>219</v>
      </c>
      <c r="L79" s="1">
        <v>7</v>
      </c>
      <c r="M79" s="1">
        <v>0</v>
      </c>
    </row>
    <row r="80" spans="1:13">
      <c r="A80" s="14">
        <v>45310</v>
      </c>
      <c r="B80" s="13" t="str">
        <f t="shared" ref="B80" si="144">"(" &amp; TEXT(A80,"aaa") &amp; ")"</f>
        <v>(金)</v>
      </c>
      <c r="C80" s="1">
        <f t="shared" ref="C80" si="145">SUM(D80:G80)</f>
        <v>12341</v>
      </c>
      <c r="D80" s="1">
        <v>11159</v>
      </c>
      <c r="E80" s="1">
        <v>884</v>
      </c>
      <c r="F80" s="1">
        <v>0</v>
      </c>
      <c r="G80" s="1">
        <v>298</v>
      </c>
      <c r="H80" s="1">
        <v>6769</v>
      </c>
      <c r="I80" s="1">
        <v>522</v>
      </c>
      <c r="J80" s="1">
        <v>0</v>
      </c>
      <c r="K80" s="1">
        <v>298</v>
      </c>
      <c r="L80" s="1">
        <v>3</v>
      </c>
      <c r="M80" s="1">
        <v>0</v>
      </c>
    </row>
    <row r="81" spans="1:13">
      <c r="A81" s="14">
        <v>45309</v>
      </c>
      <c r="B81" s="13" t="str">
        <f t="shared" ref="B81" si="146">"(" &amp; TEXT(A81,"aaa") &amp; ")"</f>
        <v>(木)</v>
      </c>
      <c r="C81" s="1">
        <f t="shared" ref="C81" si="147">SUM(D81:G81)</f>
        <v>7324</v>
      </c>
      <c r="D81" s="1">
        <v>6175</v>
      </c>
      <c r="E81" s="1">
        <v>1011</v>
      </c>
      <c r="F81" s="1">
        <v>0</v>
      </c>
      <c r="G81" s="1">
        <v>138</v>
      </c>
      <c r="H81" s="1">
        <v>4137</v>
      </c>
      <c r="I81" s="1">
        <v>656</v>
      </c>
      <c r="J81" s="1">
        <v>0</v>
      </c>
      <c r="K81" s="1">
        <v>138</v>
      </c>
      <c r="L81" s="1">
        <v>4</v>
      </c>
      <c r="M81" s="1">
        <v>0</v>
      </c>
    </row>
    <row r="82" spans="1:13">
      <c r="A82" s="14">
        <v>45308</v>
      </c>
      <c r="B82" s="13" t="str">
        <f t="shared" ref="B82" si="148">"(" &amp; TEXT(A82,"aaa") &amp; ")"</f>
        <v>(水)</v>
      </c>
      <c r="C82" s="1">
        <f t="shared" ref="C82" si="149">SUM(D82:G82)</f>
        <v>8103</v>
      </c>
      <c r="D82" s="1">
        <v>6793</v>
      </c>
      <c r="E82" s="1">
        <v>1126</v>
      </c>
      <c r="F82" s="1">
        <v>0</v>
      </c>
      <c r="G82" s="1">
        <v>184</v>
      </c>
      <c r="H82" s="1">
        <v>4594</v>
      </c>
      <c r="I82" s="1">
        <v>756</v>
      </c>
      <c r="J82" s="1">
        <v>0</v>
      </c>
      <c r="K82" s="1">
        <v>184</v>
      </c>
      <c r="L82" s="1">
        <v>3</v>
      </c>
      <c r="M82" s="1">
        <v>0</v>
      </c>
    </row>
    <row r="83" spans="1:13">
      <c r="A83" s="14">
        <v>45307</v>
      </c>
      <c r="B83" s="13" t="str">
        <f t="shared" ref="B83" si="150">"(" &amp; TEXT(A83,"aaa") &amp; ")"</f>
        <v>(火)</v>
      </c>
      <c r="C83" s="1">
        <f t="shared" ref="C83" si="151">SUM(D83:G83)</f>
        <v>9098</v>
      </c>
      <c r="D83" s="1">
        <v>8023</v>
      </c>
      <c r="E83" s="1">
        <v>924</v>
      </c>
      <c r="F83" s="1">
        <v>0</v>
      </c>
      <c r="G83" s="1">
        <v>151</v>
      </c>
      <c r="H83" s="1">
        <v>5573</v>
      </c>
      <c r="I83" s="1">
        <v>607</v>
      </c>
      <c r="J83" s="1">
        <v>0</v>
      </c>
      <c r="K83" s="1">
        <v>151</v>
      </c>
      <c r="L83" s="1">
        <v>6</v>
      </c>
      <c r="M83" s="1">
        <v>0</v>
      </c>
    </row>
    <row r="84" spans="1:13">
      <c r="A84" s="14">
        <v>45306</v>
      </c>
      <c r="B84" s="13" t="str">
        <f t="shared" ref="B84" si="152">"(" &amp; TEXT(A84,"aaa") &amp; ")"</f>
        <v>(月)</v>
      </c>
      <c r="C84" s="1">
        <f t="shared" ref="C84" si="153">SUM(D84:G84)</f>
        <v>8003</v>
      </c>
      <c r="D84" s="1">
        <v>7010</v>
      </c>
      <c r="E84" s="1">
        <v>853</v>
      </c>
      <c r="F84" s="1">
        <v>0</v>
      </c>
      <c r="G84" s="1">
        <v>140</v>
      </c>
      <c r="H84" s="1">
        <v>4773</v>
      </c>
      <c r="I84" s="1">
        <v>574</v>
      </c>
      <c r="J84" s="1">
        <v>0</v>
      </c>
      <c r="K84" s="1">
        <v>140</v>
      </c>
      <c r="L84" s="1">
        <v>2</v>
      </c>
      <c r="M84" s="1">
        <v>0</v>
      </c>
    </row>
    <row r="85" spans="1:13">
      <c r="A85" s="14">
        <v>45305</v>
      </c>
      <c r="B85" s="13" t="str">
        <f t="shared" ref="B85" si="154">"(" &amp; TEXT(A85,"aaa") &amp; ")"</f>
        <v>(日)</v>
      </c>
      <c r="C85" s="1">
        <f t="shared" ref="C85" si="155">SUM(D85:G85)</f>
        <v>921</v>
      </c>
      <c r="D85" s="1">
        <v>802</v>
      </c>
      <c r="E85" s="1">
        <v>84</v>
      </c>
      <c r="F85" s="1">
        <v>0</v>
      </c>
      <c r="G85" s="1">
        <v>35</v>
      </c>
      <c r="H85" s="1">
        <v>407</v>
      </c>
      <c r="I85" s="1">
        <v>51</v>
      </c>
      <c r="J85" s="1">
        <v>0</v>
      </c>
      <c r="K85" s="1">
        <v>35</v>
      </c>
      <c r="L85" s="1">
        <v>1</v>
      </c>
      <c r="M85" s="1">
        <v>0</v>
      </c>
    </row>
    <row r="86" spans="1:13">
      <c r="A86" s="14">
        <v>45304</v>
      </c>
      <c r="B86" s="13" t="str">
        <f t="shared" ref="B86" si="156">"(" &amp; TEXT(A86,"aaa") &amp; ")"</f>
        <v>(土)</v>
      </c>
      <c r="C86" s="1">
        <f t="shared" ref="C86" si="157">SUM(D86:G86)</f>
        <v>9329</v>
      </c>
      <c r="D86" s="1">
        <v>8576</v>
      </c>
      <c r="E86" s="1">
        <v>571</v>
      </c>
      <c r="F86" s="1">
        <v>0</v>
      </c>
      <c r="G86" s="1">
        <v>182</v>
      </c>
      <c r="H86" s="1">
        <v>4545</v>
      </c>
      <c r="I86" s="1">
        <v>252</v>
      </c>
      <c r="J86" s="1">
        <v>0</v>
      </c>
      <c r="K86" s="1">
        <v>182</v>
      </c>
      <c r="L86" s="1">
        <v>14</v>
      </c>
      <c r="M86" s="1">
        <v>0</v>
      </c>
    </row>
    <row r="87" spans="1:13">
      <c r="A87" s="14">
        <v>45303</v>
      </c>
      <c r="B87" s="13" t="str">
        <f t="shared" ref="B87" si="158">"(" &amp; TEXT(A87,"aaa") &amp; ")"</f>
        <v>(金)</v>
      </c>
      <c r="C87" s="1">
        <f t="shared" ref="C87" si="159">SUM(D87:G87)</f>
        <v>11933</v>
      </c>
      <c r="D87" s="1">
        <v>10986</v>
      </c>
      <c r="E87" s="1">
        <v>724</v>
      </c>
      <c r="F87" s="1">
        <v>0</v>
      </c>
      <c r="G87" s="1">
        <v>223</v>
      </c>
      <c r="H87" s="1">
        <v>6775</v>
      </c>
      <c r="I87" s="1">
        <v>471</v>
      </c>
      <c r="J87" s="1">
        <v>0</v>
      </c>
      <c r="K87" s="1">
        <v>223</v>
      </c>
      <c r="L87" s="1">
        <v>8</v>
      </c>
      <c r="M87" s="1">
        <v>0</v>
      </c>
    </row>
    <row r="88" spans="1:13">
      <c r="A88" s="14">
        <v>45302</v>
      </c>
      <c r="B88" s="13" t="str">
        <f t="shared" ref="B88" si="160">"(" &amp; TEXT(A88,"aaa") &amp; ")"</f>
        <v>(木)</v>
      </c>
      <c r="C88" s="1">
        <f t="shared" ref="C88" si="161">SUM(D88:G88)</f>
        <v>6365</v>
      </c>
      <c r="D88" s="1">
        <v>5672</v>
      </c>
      <c r="E88" s="1">
        <v>598</v>
      </c>
      <c r="F88" s="1">
        <v>0</v>
      </c>
      <c r="G88" s="1">
        <v>95</v>
      </c>
      <c r="H88" s="1">
        <v>3868</v>
      </c>
      <c r="I88" s="1">
        <v>380</v>
      </c>
      <c r="J88" s="1">
        <v>0</v>
      </c>
      <c r="K88" s="1">
        <v>95</v>
      </c>
      <c r="L88" s="1">
        <v>0</v>
      </c>
      <c r="M88" s="1">
        <v>0</v>
      </c>
    </row>
    <row r="89" spans="1:13">
      <c r="A89" s="14">
        <v>45301</v>
      </c>
      <c r="B89" s="13" t="str">
        <f t="shared" ref="B89" si="162">"(" &amp; TEXT(A89,"aaa") &amp; ")"</f>
        <v>(水)</v>
      </c>
      <c r="C89" s="1">
        <f t="shared" ref="C89" si="163">SUM(D89:G89)</f>
        <v>6928</v>
      </c>
      <c r="D89" s="1">
        <v>6149</v>
      </c>
      <c r="E89" s="1">
        <v>708</v>
      </c>
      <c r="F89" s="1">
        <v>0</v>
      </c>
      <c r="G89" s="1">
        <v>71</v>
      </c>
      <c r="H89" s="1">
        <v>4191</v>
      </c>
      <c r="I89" s="1">
        <v>498</v>
      </c>
      <c r="J89" s="1">
        <v>0</v>
      </c>
      <c r="K89" s="1">
        <v>71</v>
      </c>
      <c r="L89" s="1">
        <v>0</v>
      </c>
      <c r="M89" s="1">
        <v>0</v>
      </c>
    </row>
    <row r="90" spans="1:13">
      <c r="A90" s="14">
        <v>45300</v>
      </c>
      <c r="B90" s="13" t="str">
        <f t="shared" ref="B90" si="164">"(" &amp; TEXT(A90,"aaa") &amp; ")"</f>
        <v>(火)</v>
      </c>
      <c r="C90" s="1">
        <f t="shared" ref="C90" si="165">SUM(D90:G90)</f>
        <v>5780</v>
      </c>
      <c r="D90" s="1">
        <v>5266</v>
      </c>
      <c r="E90" s="1">
        <v>442</v>
      </c>
      <c r="F90" s="1">
        <v>0</v>
      </c>
      <c r="G90" s="1">
        <v>72</v>
      </c>
      <c r="H90" s="1">
        <v>3619</v>
      </c>
      <c r="I90" s="1">
        <v>298</v>
      </c>
      <c r="J90" s="1">
        <v>0</v>
      </c>
      <c r="K90" s="1">
        <v>72</v>
      </c>
      <c r="L90" s="1">
        <v>1</v>
      </c>
      <c r="M90" s="1">
        <v>0</v>
      </c>
    </row>
    <row r="91" spans="1:13">
      <c r="A91" s="14">
        <v>45299</v>
      </c>
      <c r="B91" s="13" t="str">
        <f t="shared" ref="B91" si="166">"(" &amp; TEXT(A91,"aaa") &amp; ")"</f>
        <v>(月)</v>
      </c>
      <c r="C91" s="1">
        <f t="shared" ref="C91" si="167">SUM(D91:G91)</f>
        <v>441</v>
      </c>
      <c r="D91" s="1">
        <v>418</v>
      </c>
      <c r="E91" s="1">
        <v>21</v>
      </c>
      <c r="F91" s="1">
        <v>0</v>
      </c>
      <c r="G91" s="1">
        <v>2</v>
      </c>
      <c r="H91" s="1">
        <v>243</v>
      </c>
      <c r="I91" s="1">
        <v>14</v>
      </c>
      <c r="J91" s="1">
        <v>0</v>
      </c>
      <c r="K91" s="1">
        <v>2</v>
      </c>
      <c r="L91" s="1">
        <v>0</v>
      </c>
      <c r="M91" s="1">
        <v>0</v>
      </c>
    </row>
    <row r="92" spans="1:13">
      <c r="A92" s="14">
        <v>45298</v>
      </c>
      <c r="B92" s="13" t="str">
        <f t="shared" ref="B92" si="168">"(" &amp; TEXT(A92,"aaa") &amp; ")"</f>
        <v>(日)</v>
      </c>
      <c r="C92" s="1">
        <f t="shared" ref="C92" si="169">SUM(D92:G92)</f>
        <v>512</v>
      </c>
      <c r="D92" s="1">
        <v>493</v>
      </c>
      <c r="E92" s="1">
        <v>10</v>
      </c>
      <c r="F92" s="1">
        <v>0</v>
      </c>
      <c r="G92" s="1">
        <v>9</v>
      </c>
      <c r="H92" s="1">
        <v>226</v>
      </c>
      <c r="I92" s="1">
        <v>2</v>
      </c>
      <c r="J92" s="1">
        <v>0</v>
      </c>
      <c r="K92" s="1">
        <v>9</v>
      </c>
      <c r="L92" s="1">
        <v>3</v>
      </c>
      <c r="M92" s="1">
        <v>0</v>
      </c>
    </row>
    <row r="93" spans="1:13">
      <c r="A93" s="14">
        <v>45297</v>
      </c>
      <c r="B93" s="13" t="str">
        <f t="shared" ref="B93" si="170">"(" &amp; TEXT(A93,"aaa") &amp; ")"</f>
        <v>(土)</v>
      </c>
      <c r="C93" s="1">
        <f t="shared" ref="C93" si="171">SUM(D93:G93)</f>
        <v>4777</v>
      </c>
      <c r="D93" s="1">
        <v>4533</v>
      </c>
      <c r="E93" s="1">
        <v>194</v>
      </c>
      <c r="F93" s="1">
        <v>0</v>
      </c>
      <c r="G93" s="1">
        <v>50</v>
      </c>
      <c r="H93" s="1">
        <v>2139</v>
      </c>
      <c r="I93" s="1">
        <v>107</v>
      </c>
      <c r="J93" s="1">
        <v>0</v>
      </c>
      <c r="K93" s="1">
        <v>50</v>
      </c>
      <c r="L93" s="1">
        <v>11</v>
      </c>
      <c r="M93" s="1">
        <v>0</v>
      </c>
    </row>
    <row r="94" spans="1:13">
      <c r="A94" s="14">
        <v>45296</v>
      </c>
      <c r="B94" s="13" t="str">
        <f t="shared" ref="B94" si="172">"(" &amp; TEXT(A94,"aaa") &amp; ")"</f>
        <v>(金)</v>
      </c>
      <c r="C94" s="1">
        <f t="shared" ref="C94" si="173">SUM(D94:G94)</f>
        <v>4952</v>
      </c>
      <c r="D94" s="1">
        <v>4625</v>
      </c>
      <c r="E94" s="1">
        <v>278</v>
      </c>
      <c r="F94" s="1">
        <v>0</v>
      </c>
      <c r="G94" s="1">
        <v>49</v>
      </c>
      <c r="H94" s="1">
        <v>2709</v>
      </c>
      <c r="I94" s="1">
        <v>177</v>
      </c>
      <c r="J94" s="1">
        <v>0</v>
      </c>
      <c r="K94" s="1">
        <v>49</v>
      </c>
      <c r="L94" s="1">
        <v>12</v>
      </c>
      <c r="M94" s="1">
        <v>0</v>
      </c>
    </row>
    <row r="95" spans="1:13">
      <c r="A95" s="14">
        <v>45295</v>
      </c>
      <c r="B95" s="13" t="str">
        <f t="shared" ref="B95" si="174">"(" &amp; TEXT(A95,"aaa") &amp; ")"</f>
        <v>(木)</v>
      </c>
      <c r="C95" s="1">
        <f t="shared" ref="C95" si="175">SUM(D95:G95)</f>
        <v>1763</v>
      </c>
      <c r="D95" s="1">
        <v>1582</v>
      </c>
      <c r="E95" s="1">
        <v>155</v>
      </c>
      <c r="F95" s="1">
        <v>0</v>
      </c>
      <c r="G95" s="1">
        <v>26</v>
      </c>
      <c r="H95" s="1">
        <v>864</v>
      </c>
      <c r="I95" s="1">
        <v>94</v>
      </c>
      <c r="J95" s="1">
        <v>0</v>
      </c>
      <c r="K95" s="1">
        <v>26</v>
      </c>
      <c r="L95" s="1">
        <v>1</v>
      </c>
      <c r="M95" s="1">
        <v>0</v>
      </c>
    </row>
    <row r="96" spans="1:13">
      <c r="A96" s="14">
        <v>45294</v>
      </c>
      <c r="B96" s="13" t="str">
        <f t="shared" ref="B96" si="176">"(" &amp; TEXT(A96,"aaa") &amp; ")"</f>
        <v>(水)</v>
      </c>
      <c r="C96" s="1">
        <f t="shared" ref="C96" si="177">SUM(D96:G96)</f>
        <v>43</v>
      </c>
      <c r="D96" s="1">
        <v>36</v>
      </c>
      <c r="E96" s="1">
        <v>7</v>
      </c>
      <c r="F96" s="1">
        <v>0</v>
      </c>
      <c r="G96" s="1">
        <v>0</v>
      </c>
      <c r="H96" s="1">
        <v>17</v>
      </c>
      <c r="I96" s="1">
        <v>6</v>
      </c>
      <c r="J96" s="1">
        <v>0</v>
      </c>
      <c r="K96" s="1">
        <v>0</v>
      </c>
      <c r="L96" s="1">
        <v>0</v>
      </c>
      <c r="M96" s="1">
        <v>0</v>
      </c>
    </row>
    <row r="97" spans="1:13">
      <c r="A97" s="14">
        <v>45293</v>
      </c>
      <c r="B97" s="13" t="str">
        <f t="shared" ref="B97" si="178">"(" &amp; TEXT(A97,"aaa") &amp; ")"</f>
        <v>(火)</v>
      </c>
      <c r="C97" s="1">
        <f t="shared" ref="C97" si="179">SUM(D97:G97)</f>
        <v>23</v>
      </c>
      <c r="D97" s="1">
        <v>22</v>
      </c>
      <c r="E97" s="1">
        <v>1</v>
      </c>
      <c r="F97" s="1">
        <v>0</v>
      </c>
      <c r="G97" s="1">
        <v>0</v>
      </c>
      <c r="H97" s="1">
        <v>11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</row>
    <row r="98" spans="1:13">
      <c r="A98" s="14">
        <v>45292</v>
      </c>
      <c r="B98" s="13" t="str">
        <f t="shared" ref="B98" si="180">"(" &amp; TEXT(A98,"aaa") &amp; ")"</f>
        <v>(月)</v>
      </c>
      <c r="C98" s="1">
        <f t="shared" ref="C98" si="181">SUM(D98:G98)</f>
        <v>17</v>
      </c>
      <c r="D98" s="1">
        <v>16</v>
      </c>
      <c r="E98" s="1">
        <v>0</v>
      </c>
      <c r="F98" s="1">
        <v>0</v>
      </c>
      <c r="G98" s="1">
        <v>1</v>
      </c>
      <c r="H98" s="1">
        <v>8</v>
      </c>
      <c r="I98" s="1">
        <v>0</v>
      </c>
      <c r="J98" s="1">
        <v>0</v>
      </c>
      <c r="K98" s="1">
        <v>1</v>
      </c>
      <c r="L98" s="1">
        <v>0</v>
      </c>
      <c r="M98" s="1">
        <v>0</v>
      </c>
    </row>
    <row r="99" spans="1:13">
      <c r="A99" s="14">
        <v>45291</v>
      </c>
      <c r="B99" s="13" t="str">
        <f t="shared" ref="B99" si="182">"(" &amp; TEXT(A99,"aaa") &amp; ")"</f>
        <v>(日)</v>
      </c>
      <c r="C99" s="1">
        <f t="shared" ref="C99" si="183">SUM(D99:G99)</f>
        <v>54</v>
      </c>
      <c r="D99" s="1">
        <v>44</v>
      </c>
      <c r="E99" s="1">
        <v>6</v>
      </c>
      <c r="F99" s="1">
        <v>0</v>
      </c>
      <c r="G99" s="1">
        <v>4</v>
      </c>
      <c r="H99" s="1">
        <v>13</v>
      </c>
      <c r="I99" s="1">
        <v>2</v>
      </c>
      <c r="J99" s="1">
        <v>0</v>
      </c>
      <c r="K99" s="1">
        <v>4</v>
      </c>
      <c r="L99" s="1">
        <v>0</v>
      </c>
      <c r="M99" s="1">
        <v>1</v>
      </c>
    </row>
    <row r="100" spans="1:13">
      <c r="A100" s="14">
        <v>45290</v>
      </c>
      <c r="B100" s="13" t="str">
        <f t="shared" ref="B100" si="184">"(" &amp; TEXT(A100,"aaa") &amp; ")"</f>
        <v>(土)</v>
      </c>
      <c r="C100" s="1">
        <f t="shared" ref="C100" si="185">SUM(D100:G100)</f>
        <v>435</v>
      </c>
      <c r="D100" s="1">
        <v>401</v>
      </c>
      <c r="E100" s="1">
        <v>29</v>
      </c>
      <c r="F100" s="1">
        <v>0</v>
      </c>
      <c r="G100" s="1">
        <v>5</v>
      </c>
      <c r="H100" s="1">
        <v>153</v>
      </c>
      <c r="I100" s="1">
        <v>9</v>
      </c>
      <c r="J100" s="1">
        <v>0</v>
      </c>
      <c r="K100" s="1">
        <v>5</v>
      </c>
      <c r="L100" s="1">
        <v>3</v>
      </c>
      <c r="M100" s="1">
        <v>0</v>
      </c>
    </row>
    <row r="101" spans="1:13">
      <c r="A101" s="14">
        <v>45289</v>
      </c>
      <c r="B101" s="13" t="str">
        <f t="shared" ref="B101" si="186">"(" &amp; TEXT(A101,"aaa") &amp; ")"</f>
        <v>(金)</v>
      </c>
      <c r="C101" s="1">
        <f t="shared" ref="C101" si="187">SUM(D101:G101)</f>
        <v>3561</v>
      </c>
      <c r="D101" s="1">
        <v>3363</v>
      </c>
      <c r="E101" s="1">
        <v>188</v>
      </c>
      <c r="F101" s="1">
        <v>0</v>
      </c>
      <c r="G101" s="1">
        <v>10</v>
      </c>
      <c r="H101" s="1">
        <v>1530</v>
      </c>
      <c r="I101" s="1">
        <v>111</v>
      </c>
      <c r="J101" s="1">
        <v>0</v>
      </c>
      <c r="K101" s="1">
        <v>10</v>
      </c>
      <c r="L101" s="1">
        <v>2</v>
      </c>
      <c r="M101" s="1">
        <v>0</v>
      </c>
    </row>
    <row r="102" spans="1:13">
      <c r="A102" s="14">
        <v>45288</v>
      </c>
      <c r="B102" s="13" t="str">
        <f t="shared" ref="B102" si="188">"(" &amp; TEXT(A102,"aaa") &amp; ")"</f>
        <v>(木)</v>
      </c>
      <c r="C102" s="1">
        <f t="shared" ref="C102" si="189">SUM(D102:G102)</f>
        <v>7520</v>
      </c>
      <c r="D102" s="1">
        <v>6903</v>
      </c>
      <c r="E102" s="1">
        <v>576</v>
      </c>
      <c r="F102" s="1">
        <v>0</v>
      </c>
      <c r="G102" s="1">
        <v>41</v>
      </c>
      <c r="H102" s="1">
        <v>3897</v>
      </c>
      <c r="I102" s="1">
        <v>318</v>
      </c>
      <c r="J102" s="1">
        <v>0</v>
      </c>
      <c r="K102" s="1">
        <v>41</v>
      </c>
      <c r="L102" s="1">
        <v>1</v>
      </c>
      <c r="M102" s="1">
        <v>0</v>
      </c>
    </row>
    <row r="103" spans="1:13">
      <c r="A103" s="14">
        <v>45287</v>
      </c>
      <c r="B103" s="13" t="str">
        <f t="shared" ref="B103" si="190">"(" &amp; TEXT(A103,"aaa") &amp; ")"</f>
        <v>(水)</v>
      </c>
      <c r="C103" s="1">
        <f t="shared" ref="C103" si="191">SUM(D103:G103)</f>
        <v>11177</v>
      </c>
      <c r="D103" s="1">
        <v>10054</v>
      </c>
      <c r="E103" s="1">
        <v>1065</v>
      </c>
      <c r="F103" s="1">
        <v>0</v>
      </c>
      <c r="G103" s="1">
        <v>58</v>
      </c>
      <c r="H103" s="1">
        <v>6125</v>
      </c>
      <c r="I103" s="1">
        <v>701</v>
      </c>
      <c r="J103" s="1">
        <v>0</v>
      </c>
      <c r="K103" s="1">
        <v>58</v>
      </c>
      <c r="L103" s="1">
        <v>7</v>
      </c>
      <c r="M103" s="1">
        <v>0</v>
      </c>
    </row>
    <row r="104" spans="1:13">
      <c r="A104" s="14">
        <v>45286</v>
      </c>
      <c r="B104" s="13" t="str">
        <f t="shared" ref="B104" si="192">"(" &amp; TEXT(A104,"aaa") &amp; ")"</f>
        <v>(火)</v>
      </c>
      <c r="C104" s="1">
        <f t="shared" ref="C104" si="193">SUM(D104:G104)</f>
        <v>16070</v>
      </c>
      <c r="D104" s="1">
        <v>14642</v>
      </c>
      <c r="E104" s="1">
        <v>1376</v>
      </c>
      <c r="F104" s="1">
        <v>0</v>
      </c>
      <c r="G104" s="1">
        <v>52</v>
      </c>
      <c r="H104" s="1">
        <v>9507</v>
      </c>
      <c r="I104" s="1">
        <v>930</v>
      </c>
      <c r="J104" s="1">
        <v>0</v>
      </c>
      <c r="K104" s="1">
        <v>52</v>
      </c>
      <c r="L104" s="1">
        <v>8</v>
      </c>
      <c r="M104" s="1">
        <v>1</v>
      </c>
    </row>
    <row r="105" spans="1:13">
      <c r="A105" s="14">
        <v>45285</v>
      </c>
      <c r="B105" s="13" t="str">
        <f t="shared" ref="B105" si="194">"(" &amp; TEXT(A105,"aaa") &amp; ")"</f>
        <v>(月)</v>
      </c>
      <c r="C105" s="1">
        <f t="shared" ref="C105" si="195">SUM(D105:G105)</f>
        <v>14846</v>
      </c>
      <c r="D105" s="1">
        <v>13283</v>
      </c>
      <c r="E105" s="1">
        <v>1500</v>
      </c>
      <c r="F105" s="1">
        <v>21</v>
      </c>
      <c r="G105" s="1">
        <v>42</v>
      </c>
      <c r="H105" s="1">
        <v>8780</v>
      </c>
      <c r="I105" s="1">
        <v>1077</v>
      </c>
      <c r="J105" s="1">
        <v>9</v>
      </c>
      <c r="K105" s="1">
        <v>42</v>
      </c>
      <c r="L105" s="1">
        <v>2</v>
      </c>
      <c r="M105" s="1">
        <v>1</v>
      </c>
    </row>
    <row r="106" spans="1:13">
      <c r="A106" s="14">
        <v>45284</v>
      </c>
      <c r="B106" s="13" t="str">
        <f t="shared" ref="B106" si="196">"(" &amp; TEXT(A106,"aaa") &amp; ")"</f>
        <v>(日)</v>
      </c>
      <c r="C106" s="1">
        <f t="shared" ref="C106" si="197">SUM(D106:G106)</f>
        <v>2612</v>
      </c>
      <c r="D106" s="1">
        <v>2224</v>
      </c>
      <c r="E106" s="1">
        <v>371</v>
      </c>
      <c r="F106" s="1">
        <v>7</v>
      </c>
      <c r="G106" s="1">
        <v>10</v>
      </c>
      <c r="H106" s="1">
        <v>1248</v>
      </c>
      <c r="I106" s="1">
        <v>184</v>
      </c>
      <c r="J106" s="1">
        <v>0</v>
      </c>
      <c r="K106" s="1">
        <v>10</v>
      </c>
      <c r="L106" s="1">
        <v>2</v>
      </c>
      <c r="M106" s="1">
        <v>0</v>
      </c>
    </row>
    <row r="107" spans="1:13">
      <c r="A107" s="14">
        <v>45283</v>
      </c>
      <c r="B107" s="13" t="str">
        <f t="shared" ref="B107" si="198">"(" &amp; TEXT(A107,"aaa") &amp; ")"</f>
        <v>(土)</v>
      </c>
      <c r="C107" s="1">
        <f t="shared" ref="C107" si="199">SUM(D107:G107)</f>
        <v>21872</v>
      </c>
      <c r="D107" s="1">
        <v>19751</v>
      </c>
      <c r="E107" s="1">
        <v>1990</v>
      </c>
      <c r="F107" s="1">
        <v>25</v>
      </c>
      <c r="G107" s="1">
        <v>106</v>
      </c>
      <c r="H107" s="1">
        <v>10166</v>
      </c>
      <c r="I107" s="1">
        <v>855</v>
      </c>
      <c r="J107" s="1">
        <v>11</v>
      </c>
      <c r="K107" s="1">
        <v>106</v>
      </c>
      <c r="L107" s="1">
        <v>13</v>
      </c>
      <c r="M107" s="1">
        <v>3</v>
      </c>
    </row>
    <row r="108" spans="1:13">
      <c r="A108" s="14">
        <v>45282</v>
      </c>
      <c r="B108" s="13" t="str">
        <f t="shared" ref="B108" si="200">"(" &amp; TEXT(A108,"aaa") &amp; ")"</f>
        <v>(金)</v>
      </c>
      <c r="C108" s="1">
        <f t="shared" ref="C108" si="201">SUM(D108:G108)</f>
        <v>32601</v>
      </c>
      <c r="D108" s="1">
        <v>29235</v>
      </c>
      <c r="E108" s="1">
        <v>3227</v>
      </c>
      <c r="F108" s="1">
        <v>42</v>
      </c>
      <c r="G108" s="1">
        <v>97</v>
      </c>
      <c r="H108" s="1">
        <v>16685</v>
      </c>
      <c r="I108" s="1">
        <v>1732</v>
      </c>
      <c r="J108" s="1">
        <v>22</v>
      </c>
      <c r="K108" s="1">
        <v>97</v>
      </c>
      <c r="L108" s="1">
        <v>17</v>
      </c>
      <c r="M108" s="1">
        <v>0</v>
      </c>
    </row>
    <row r="109" spans="1:13">
      <c r="A109" s="14">
        <v>45281</v>
      </c>
      <c r="B109" s="13" t="str">
        <f t="shared" ref="B109" si="202">"(" &amp; TEXT(A109,"aaa") &amp; ")"</f>
        <v>(木)</v>
      </c>
      <c r="C109" s="1">
        <f t="shared" ref="C109" si="203">SUM(D109:G109)</f>
        <v>21064</v>
      </c>
      <c r="D109" s="1">
        <v>18447</v>
      </c>
      <c r="E109" s="1">
        <v>2550</v>
      </c>
      <c r="F109" s="1">
        <v>34</v>
      </c>
      <c r="G109" s="1">
        <v>33</v>
      </c>
      <c r="H109" s="1">
        <v>11546</v>
      </c>
      <c r="I109" s="1">
        <v>1555</v>
      </c>
      <c r="J109" s="1">
        <v>22</v>
      </c>
      <c r="K109" s="1">
        <v>33</v>
      </c>
      <c r="L109" s="1">
        <v>6</v>
      </c>
      <c r="M109" s="1">
        <v>0</v>
      </c>
    </row>
    <row r="110" spans="1:13">
      <c r="A110" s="14">
        <v>45280</v>
      </c>
      <c r="B110" s="13" t="str">
        <f t="shared" ref="B110" si="204">"(" &amp; TEXT(A110,"aaa") &amp; ")"</f>
        <v>(水)</v>
      </c>
      <c r="C110" s="1">
        <f t="shared" ref="C110" si="205">SUM(D110:G110)</f>
        <v>24205</v>
      </c>
      <c r="D110" s="1">
        <v>21304</v>
      </c>
      <c r="E110" s="1">
        <v>2852</v>
      </c>
      <c r="F110" s="1">
        <v>18</v>
      </c>
      <c r="G110" s="1">
        <v>31</v>
      </c>
      <c r="H110" s="1">
        <v>13850</v>
      </c>
      <c r="I110" s="1">
        <v>1725</v>
      </c>
      <c r="J110" s="1">
        <v>11</v>
      </c>
      <c r="K110" s="1">
        <v>31</v>
      </c>
      <c r="L110" s="1">
        <v>7</v>
      </c>
      <c r="M110" s="1">
        <v>0</v>
      </c>
    </row>
    <row r="111" spans="1:13">
      <c r="A111" s="14">
        <v>45279</v>
      </c>
      <c r="B111" s="13" t="str">
        <f t="shared" ref="B111" si="206">"(" &amp; TEXT(A111,"aaa") &amp; ")"</f>
        <v>(火)</v>
      </c>
      <c r="C111" s="1">
        <f t="shared" ref="C111" si="207">SUM(D111:G111)</f>
        <v>27140</v>
      </c>
      <c r="D111" s="1">
        <v>23981</v>
      </c>
      <c r="E111" s="1">
        <v>3108</v>
      </c>
      <c r="F111" s="1">
        <v>28</v>
      </c>
      <c r="G111" s="1">
        <v>23</v>
      </c>
      <c r="H111" s="1">
        <v>15939</v>
      </c>
      <c r="I111" s="1">
        <v>1898</v>
      </c>
      <c r="J111" s="1">
        <v>14</v>
      </c>
      <c r="K111" s="1">
        <v>23</v>
      </c>
      <c r="L111" s="1">
        <v>4</v>
      </c>
      <c r="M111" s="1">
        <v>0</v>
      </c>
    </row>
    <row r="112" spans="1:13">
      <c r="A112" s="14">
        <v>45278</v>
      </c>
      <c r="B112" s="13" t="str">
        <f t="shared" ref="B112" si="208">"(" &amp; TEXT(A112,"aaa") &amp; ")"</f>
        <v>(月)</v>
      </c>
      <c r="C112" s="1">
        <f t="shared" ref="C112" si="209">SUM(D112:G112)</f>
        <v>24767</v>
      </c>
      <c r="D112" s="1">
        <v>22144</v>
      </c>
      <c r="E112" s="1">
        <v>2586</v>
      </c>
      <c r="F112" s="1">
        <v>17</v>
      </c>
      <c r="G112" s="1">
        <v>20</v>
      </c>
      <c r="H112" s="1">
        <v>14785</v>
      </c>
      <c r="I112" s="1">
        <v>1651</v>
      </c>
      <c r="J112" s="1">
        <v>9</v>
      </c>
      <c r="K112" s="1">
        <v>20</v>
      </c>
      <c r="L112" s="1">
        <v>1</v>
      </c>
      <c r="M112" s="1">
        <v>1</v>
      </c>
    </row>
    <row r="113" spans="1:13">
      <c r="A113" s="14">
        <v>45277</v>
      </c>
      <c r="B113" s="13" t="str">
        <f t="shared" ref="B113" si="210">"(" &amp; TEXT(A113,"aaa") &amp; ")"</f>
        <v>(日)</v>
      </c>
      <c r="C113" s="1">
        <f t="shared" ref="C113" si="211">SUM(D113:G113)</f>
        <v>7002</v>
      </c>
      <c r="D113" s="1">
        <v>4867</v>
      </c>
      <c r="E113" s="1">
        <v>2116</v>
      </c>
      <c r="F113" s="1">
        <v>4</v>
      </c>
      <c r="G113" s="1">
        <v>15</v>
      </c>
      <c r="H113" s="1">
        <v>2722</v>
      </c>
      <c r="I113" s="1">
        <v>1045</v>
      </c>
      <c r="J113" s="1">
        <v>2</v>
      </c>
      <c r="K113" s="1">
        <v>15</v>
      </c>
      <c r="L113" s="1">
        <v>2</v>
      </c>
      <c r="M113" s="1">
        <v>0</v>
      </c>
    </row>
    <row r="114" spans="1:13">
      <c r="A114" s="14">
        <v>45276</v>
      </c>
      <c r="B114" s="13" t="str">
        <f t="shared" ref="B114" si="212">"(" &amp; TEXT(A114,"aaa") &amp; ")"</f>
        <v>(土)</v>
      </c>
      <c r="C114" s="1">
        <f t="shared" ref="C114" si="213">SUM(D114:G114)</f>
        <v>30456</v>
      </c>
      <c r="D114" s="1">
        <v>26785</v>
      </c>
      <c r="E114" s="1">
        <v>3619</v>
      </c>
      <c r="F114" s="1">
        <v>24</v>
      </c>
      <c r="G114" s="1">
        <v>28</v>
      </c>
      <c r="H114" s="1">
        <v>13911</v>
      </c>
      <c r="I114" s="1">
        <v>1701</v>
      </c>
      <c r="J114" s="1">
        <v>12</v>
      </c>
      <c r="K114" s="1">
        <v>28</v>
      </c>
      <c r="L114" s="1">
        <v>29</v>
      </c>
      <c r="M114" s="1">
        <v>2</v>
      </c>
    </row>
    <row r="115" spans="1:13">
      <c r="A115" s="14">
        <v>45275</v>
      </c>
      <c r="B115" s="13" t="str">
        <f t="shared" ref="B115" si="214">"(" &amp; TEXT(A115,"aaa") &amp; ")"</f>
        <v>(金)</v>
      </c>
      <c r="C115" s="1">
        <f t="shared" ref="C115" si="215">SUM(D115:G115)</f>
        <v>42750</v>
      </c>
      <c r="D115" s="1">
        <v>38451</v>
      </c>
      <c r="E115" s="1">
        <v>4240</v>
      </c>
      <c r="F115" s="1">
        <v>18</v>
      </c>
      <c r="G115" s="1">
        <v>41</v>
      </c>
      <c r="H115" s="1">
        <v>21709</v>
      </c>
      <c r="I115" s="1">
        <v>2122</v>
      </c>
      <c r="J115" s="1">
        <v>13</v>
      </c>
      <c r="K115" s="1">
        <v>41</v>
      </c>
      <c r="L115" s="1">
        <v>17</v>
      </c>
      <c r="M115" s="1">
        <v>0</v>
      </c>
    </row>
    <row r="116" spans="1:13">
      <c r="A116" s="14">
        <v>45274</v>
      </c>
      <c r="B116" s="13" t="str">
        <f t="shared" ref="B116" si="216">"(" &amp; TEXT(A116,"aaa") &amp; ")"</f>
        <v>(木)</v>
      </c>
      <c r="C116" s="1">
        <f t="shared" ref="C116" si="217">SUM(D116:G116)</f>
        <v>27627</v>
      </c>
      <c r="D116" s="1">
        <v>24483</v>
      </c>
      <c r="E116" s="1">
        <v>3120</v>
      </c>
      <c r="F116" s="1">
        <v>6</v>
      </c>
      <c r="G116" s="1">
        <v>18</v>
      </c>
      <c r="H116" s="1">
        <v>16093</v>
      </c>
      <c r="I116" s="1">
        <v>2009</v>
      </c>
      <c r="J116" s="1">
        <v>3</v>
      </c>
      <c r="K116" s="1">
        <v>18</v>
      </c>
      <c r="L116" s="1">
        <v>5</v>
      </c>
      <c r="M116" s="1">
        <v>0</v>
      </c>
    </row>
    <row r="117" spans="1:13">
      <c r="A117" s="14">
        <v>45273</v>
      </c>
      <c r="B117" s="13" t="str">
        <f t="shared" ref="B117" si="218">"(" &amp; TEXT(A117,"aaa") &amp; ")"</f>
        <v>(水)</v>
      </c>
      <c r="C117" s="1">
        <f t="shared" ref="C117" si="219">SUM(D117:G117)</f>
        <v>30158</v>
      </c>
      <c r="D117" s="1">
        <v>26384</v>
      </c>
      <c r="E117" s="1">
        <v>3743</v>
      </c>
      <c r="F117" s="1">
        <v>21</v>
      </c>
      <c r="G117" s="1">
        <v>10</v>
      </c>
      <c r="H117" s="1">
        <v>17632</v>
      </c>
      <c r="I117" s="1">
        <v>2361</v>
      </c>
      <c r="J117" s="1">
        <v>8</v>
      </c>
      <c r="K117" s="1">
        <v>10</v>
      </c>
      <c r="L117" s="1">
        <v>4</v>
      </c>
      <c r="M117" s="1">
        <v>0</v>
      </c>
    </row>
    <row r="118" spans="1:13">
      <c r="A118" s="14">
        <v>45272</v>
      </c>
      <c r="B118" s="13" t="str">
        <f t="shared" ref="B118" si="220">"(" &amp; TEXT(A118,"aaa") &amp; ")"</f>
        <v>(火)</v>
      </c>
      <c r="C118" s="1">
        <f t="shared" ref="C118" si="221">SUM(D118:G118)</f>
        <v>33167</v>
      </c>
      <c r="D118" s="1">
        <v>29444</v>
      </c>
      <c r="E118" s="1">
        <v>3703</v>
      </c>
      <c r="F118" s="1">
        <v>18</v>
      </c>
      <c r="G118" s="1">
        <v>2</v>
      </c>
      <c r="H118" s="1">
        <v>19598</v>
      </c>
      <c r="I118" s="1">
        <v>2412</v>
      </c>
      <c r="J118" s="1">
        <v>16</v>
      </c>
      <c r="K118" s="1">
        <v>2</v>
      </c>
      <c r="L118" s="1">
        <v>5</v>
      </c>
      <c r="M118" s="1">
        <v>0</v>
      </c>
    </row>
    <row r="119" spans="1:13">
      <c r="A119" s="14">
        <v>45271</v>
      </c>
      <c r="B119" s="13" t="str">
        <f t="shared" ref="B119" si="222">"(" &amp; TEXT(A119,"aaa") &amp; ")"</f>
        <v>(月)</v>
      </c>
      <c r="C119" s="1">
        <f t="shared" ref="C119" si="223">SUM(D119:G119)</f>
        <v>29531</v>
      </c>
      <c r="D119" s="1">
        <v>26193</v>
      </c>
      <c r="E119" s="1">
        <v>3313</v>
      </c>
      <c r="F119" s="1">
        <v>12</v>
      </c>
      <c r="G119" s="1">
        <v>13</v>
      </c>
      <c r="H119" s="1">
        <v>17447</v>
      </c>
      <c r="I119" s="1">
        <v>2152</v>
      </c>
      <c r="J119" s="1">
        <v>7</v>
      </c>
      <c r="K119" s="1">
        <v>13</v>
      </c>
      <c r="L119" s="1">
        <v>4</v>
      </c>
      <c r="M119" s="1">
        <v>1</v>
      </c>
    </row>
    <row r="120" spans="1:13">
      <c r="A120" s="14">
        <v>45270</v>
      </c>
      <c r="B120" s="13" t="str">
        <f t="shared" ref="B120" si="224">"(" &amp; TEXT(A120,"aaa") &amp; ")"</f>
        <v>(日)</v>
      </c>
      <c r="C120" s="1">
        <f t="shared" ref="C120" si="225">SUM(D120:G120)</f>
        <v>8271</v>
      </c>
      <c r="D120" s="1">
        <v>6653</v>
      </c>
      <c r="E120" s="1">
        <v>1591</v>
      </c>
      <c r="F120" s="1">
        <v>27</v>
      </c>
      <c r="G120" s="1">
        <v>0</v>
      </c>
      <c r="H120" s="1">
        <v>3533</v>
      </c>
      <c r="I120" s="1">
        <v>1002</v>
      </c>
      <c r="J120" s="1">
        <v>20</v>
      </c>
      <c r="K120" s="1">
        <v>0</v>
      </c>
      <c r="L120" s="1">
        <v>0</v>
      </c>
      <c r="M120" s="1">
        <v>0</v>
      </c>
    </row>
    <row r="121" spans="1:13">
      <c r="A121" s="14">
        <v>45269</v>
      </c>
      <c r="B121" s="13" t="str">
        <f t="shared" ref="B121" si="226">"(" &amp; TEXT(A121,"aaa") &amp; ")"</f>
        <v>(土)</v>
      </c>
      <c r="C121" s="1">
        <f t="shared" ref="C121" si="227">SUM(D121:G121)</f>
        <v>34601</v>
      </c>
      <c r="D121" s="1">
        <v>30997</v>
      </c>
      <c r="E121" s="1">
        <v>3584</v>
      </c>
      <c r="F121" s="1">
        <v>20</v>
      </c>
      <c r="G121" s="1">
        <v>0</v>
      </c>
      <c r="H121" s="1">
        <v>16326</v>
      </c>
      <c r="I121" s="1">
        <v>1900</v>
      </c>
      <c r="J121" s="1">
        <v>9</v>
      </c>
      <c r="K121" s="1">
        <v>0</v>
      </c>
      <c r="L121" s="1">
        <v>33</v>
      </c>
      <c r="M121" s="1">
        <v>1</v>
      </c>
    </row>
    <row r="122" spans="1:13">
      <c r="A122" s="14">
        <v>45268</v>
      </c>
      <c r="B122" s="13" t="str">
        <f t="shared" ref="B122" si="228">"(" &amp; TEXT(A122,"aaa") &amp; ")"</f>
        <v>(金)</v>
      </c>
      <c r="C122" s="1">
        <f t="shared" ref="C122" si="229">SUM(D122:G122)</f>
        <v>46814</v>
      </c>
      <c r="D122" s="1">
        <v>41685</v>
      </c>
      <c r="E122" s="1">
        <v>5080</v>
      </c>
      <c r="F122" s="1">
        <v>40</v>
      </c>
      <c r="G122" s="1">
        <v>9</v>
      </c>
      <c r="H122" s="1">
        <v>24175</v>
      </c>
      <c r="I122" s="1">
        <v>2252</v>
      </c>
      <c r="J122" s="1">
        <v>21</v>
      </c>
      <c r="K122" s="1">
        <v>9</v>
      </c>
      <c r="L122" s="1">
        <v>16</v>
      </c>
      <c r="M122" s="1">
        <v>0</v>
      </c>
    </row>
    <row r="123" spans="1:13">
      <c r="A123" s="14">
        <v>45267</v>
      </c>
      <c r="B123" s="13" t="str">
        <f t="shared" ref="B123" si="230">"(" &amp; TEXT(A123,"aaa") &amp; ")"</f>
        <v>(木)</v>
      </c>
      <c r="C123" s="1">
        <f t="shared" ref="C123" si="231">SUM(D123:G123)</f>
        <v>28986</v>
      </c>
      <c r="D123" s="1">
        <v>25218</v>
      </c>
      <c r="E123" s="1">
        <v>3756</v>
      </c>
      <c r="F123" s="1">
        <v>12</v>
      </c>
      <c r="G123" s="1">
        <v>0</v>
      </c>
      <c r="H123" s="1">
        <v>16249</v>
      </c>
      <c r="I123" s="1">
        <v>2261</v>
      </c>
      <c r="J123" s="1">
        <v>9</v>
      </c>
      <c r="K123" s="1">
        <v>0</v>
      </c>
      <c r="L123" s="1">
        <v>4</v>
      </c>
      <c r="M123" s="1">
        <v>0</v>
      </c>
    </row>
    <row r="124" spans="1:13">
      <c r="A124" s="14">
        <v>45266</v>
      </c>
      <c r="B124" s="13" t="str">
        <f t="shared" ref="B124" si="232">"(" &amp; TEXT(A124,"aaa") &amp; ")"</f>
        <v>(水)</v>
      </c>
      <c r="C124" s="1">
        <f t="shared" ref="C124" si="233">SUM(D124:G124)</f>
        <v>32073</v>
      </c>
      <c r="D124" s="1">
        <v>28228</v>
      </c>
      <c r="E124" s="1">
        <v>3834</v>
      </c>
      <c r="F124" s="1">
        <v>11</v>
      </c>
      <c r="G124" s="1">
        <v>0</v>
      </c>
      <c r="H124" s="1">
        <v>18742</v>
      </c>
      <c r="I124" s="1">
        <v>2293</v>
      </c>
      <c r="J124" s="1">
        <v>7</v>
      </c>
      <c r="K124" s="1">
        <v>0</v>
      </c>
      <c r="L124" s="1">
        <v>3</v>
      </c>
      <c r="M124" s="1">
        <v>0</v>
      </c>
    </row>
    <row r="125" spans="1:13">
      <c r="A125" s="14">
        <v>45265</v>
      </c>
      <c r="B125" s="13" t="str">
        <f t="shared" ref="B125" si="234">"(" &amp; TEXT(A125,"aaa") &amp; ")"</f>
        <v>(火)</v>
      </c>
      <c r="C125" s="1">
        <f t="shared" ref="C125" si="235">SUM(D125:G125)</f>
        <v>36144</v>
      </c>
      <c r="D125" s="1">
        <v>32044</v>
      </c>
      <c r="E125" s="1">
        <v>4070</v>
      </c>
      <c r="F125" s="1">
        <v>30</v>
      </c>
      <c r="G125" s="1">
        <v>0</v>
      </c>
      <c r="H125" s="1">
        <v>21765</v>
      </c>
      <c r="I125" s="1">
        <v>2464</v>
      </c>
      <c r="J125" s="1">
        <v>23</v>
      </c>
      <c r="K125" s="1">
        <v>0</v>
      </c>
      <c r="L125" s="1">
        <v>4</v>
      </c>
      <c r="M125" s="1">
        <v>0</v>
      </c>
    </row>
    <row r="126" spans="1:13">
      <c r="A126" s="14">
        <v>45264</v>
      </c>
      <c r="B126" s="13" t="str">
        <f t="shared" ref="B126" si="236">"(" &amp; TEXT(A126,"aaa") &amp; ")"</f>
        <v>(月)</v>
      </c>
      <c r="C126" s="1">
        <f t="shared" ref="C126" si="237">SUM(D126:G126)</f>
        <v>31126</v>
      </c>
      <c r="D126" s="1">
        <v>27884</v>
      </c>
      <c r="E126" s="1">
        <v>3237</v>
      </c>
      <c r="F126" s="1">
        <v>5</v>
      </c>
      <c r="G126" s="1">
        <v>0</v>
      </c>
      <c r="H126" s="1">
        <v>19039</v>
      </c>
      <c r="I126" s="1">
        <v>2066</v>
      </c>
      <c r="J126" s="1">
        <v>0</v>
      </c>
      <c r="K126" s="1">
        <v>0</v>
      </c>
      <c r="L126" s="1">
        <v>4</v>
      </c>
      <c r="M126" s="1">
        <v>0</v>
      </c>
    </row>
    <row r="127" spans="1:13">
      <c r="A127" s="14">
        <v>45263</v>
      </c>
      <c r="B127" s="13" t="str">
        <f t="shared" ref="B127" si="238">"(" &amp; TEXT(A127,"aaa") &amp; ")"</f>
        <v>(日)</v>
      </c>
      <c r="C127" s="1">
        <f t="shared" ref="C127" si="239">SUM(D127:G127)</f>
        <v>8346</v>
      </c>
      <c r="D127" s="1">
        <v>6662</v>
      </c>
      <c r="E127" s="1">
        <v>1681</v>
      </c>
      <c r="F127" s="1">
        <v>3</v>
      </c>
      <c r="G127" s="48" t="s">
        <v>25</v>
      </c>
      <c r="H127" s="1">
        <v>3947</v>
      </c>
      <c r="I127" s="1">
        <v>934</v>
      </c>
      <c r="J127" s="1">
        <v>0</v>
      </c>
      <c r="K127" s="48" t="s">
        <v>25</v>
      </c>
      <c r="L127" s="1">
        <v>0</v>
      </c>
      <c r="M127" s="1">
        <v>0</v>
      </c>
    </row>
    <row r="128" spans="1:13">
      <c r="A128" s="14">
        <v>45262</v>
      </c>
      <c r="B128" s="13" t="str">
        <f t="shared" ref="B128" si="240">"(" &amp; TEXT(A128,"aaa") &amp; ")"</f>
        <v>(土)</v>
      </c>
      <c r="C128" s="1">
        <f t="shared" ref="C128" si="241">SUM(D128:G128)</f>
        <v>34723</v>
      </c>
      <c r="D128" s="1">
        <v>31371</v>
      </c>
      <c r="E128" s="1">
        <v>3330</v>
      </c>
      <c r="F128" s="1">
        <v>22</v>
      </c>
      <c r="G128" s="48" t="s">
        <v>25</v>
      </c>
      <c r="H128" s="1">
        <v>16684</v>
      </c>
      <c r="I128" s="1">
        <v>1817</v>
      </c>
      <c r="J128" s="1">
        <v>10</v>
      </c>
      <c r="K128" s="48" t="s">
        <v>25</v>
      </c>
      <c r="L128" s="1">
        <v>27</v>
      </c>
      <c r="M128" s="1">
        <v>0</v>
      </c>
    </row>
    <row r="129" spans="1:13">
      <c r="A129" s="14">
        <v>45261</v>
      </c>
      <c r="B129" s="13" t="str">
        <f t="shared" ref="B129" si="242">"(" &amp; TEXT(A129,"aaa") &amp; ")"</f>
        <v>(金)</v>
      </c>
      <c r="C129" s="1">
        <f t="shared" ref="C129" si="243">SUM(D129:G129)</f>
        <v>47095</v>
      </c>
      <c r="D129" s="1">
        <v>42041</v>
      </c>
      <c r="E129" s="1">
        <v>5012</v>
      </c>
      <c r="F129" s="1">
        <v>42</v>
      </c>
      <c r="G129" s="48" t="s">
        <v>25</v>
      </c>
      <c r="H129" s="1">
        <v>25051</v>
      </c>
      <c r="I129" s="1">
        <v>2447</v>
      </c>
      <c r="J129" s="1">
        <v>18</v>
      </c>
      <c r="K129" s="48" t="s">
        <v>25</v>
      </c>
      <c r="L129" s="1">
        <v>9</v>
      </c>
      <c r="M129" s="1">
        <v>0</v>
      </c>
    </row>
    <row r="130" spans="1:13">
      <c r="A130" s="14">
        <v>45260</v>
      </c>
      <c r="B130" s="13" t="str">
        <f t="shared" ref="B130" si="244">"(" &amp; TEXT(A130,"aaa") &amp; ")"</f>
        <v>(木)</v>
      </c>
      <c r="C130" s="1">
        <f t="shared" ref="C130" si="245">SUM(D130:G130)</f>
        <v>35857</v>
      </c>
      <c r="D130" s="1">
        <v>31434</v>
      </c>
      <c r="E130" s="1">
        <v>4406</v>
      </c>
      <c r="F130" s="1">
        <v>17</v>
      </c>
      <c r="G130" s="48" t="s">
        <v>25</v>
      </c>
      <c r="H130" s="1">
        <v>20677</v>
      </c>
      <c r="I130" s="1">
        <v>2628</v>
      </c>
      <c r="J130" s="1">
        <v>8</v>
      </c>
      <c r="K130" s="48" t="s">
        <v>25</v>
      </c>
      <c r="L130" s="1">
        <v>5</v>
      </c>
      <c r="M130" s="1">
        <v>0</v>
      </c>
    </row>
    <row r="131" spans="1:13">
      <c r="A131" s="14">
        <v>45259</v>
      </c>
      <c r="B131" s="13" t="str">
        <f t="shared" ref="B131" si="246">"(" &amp; TEXT(A131,"aaa") &amp; ")"</f>
        <v>(水)</v>
      </c>
      <c r="C131" s="1">
        <f t="shared" ref="C131" si="247">SUM(D131:G131)</f>
        <v>39488</v>
      </c>
      <c r="D131" s="1">
        <v>35251</v>
      </c>
      <c r="E131" s="1">
        <v>4214</v>
      </c>
      <c r="F131" s="1">
        <v>23</v>
      </c>
      <c r="G131" s="48" t="s">
        <v>25</v>
      </c>
      <c r="H131" s="1">
        <v>23159</v>
      </c>
      <c r="I131" s="1">
        <v>2495</v>
      </c>
      <c r="J131" s="1">
        <v>9</v>
      </c>
      <c r="K131" s="48" t="s">
        <v>25</v>
      </c>
      <c r="L131" s="1">
        <v>3</v>
      </c>
      <c r="M131" s="1">
        <v>0</v>
      </c>
    </row>
    <row r="132" spans="1:13">
      <c r="A132" s="14">
        <v>45258</v>
      </c>
      <c r="B132" s="13" t="str">
        <f t="shared" ref="B132" si="248">"(" &amp; TEXT(A132,"aaa") &amp; ")"</f>
        <v>(火)</v>
      </c>
      <c r="C132" s="1">
        <f t="shared" ref="C132" si="249">SUM(D132:G132)</f>
        <v>44702</v>
      </c>
      <c r="D132" s="1">
        <v>40606</v>
      </c>
      <c r="E132" s="1">
        <v>4076</v>
      </c>
      <c r="F132" s="1">
        <v>20</v>
      </c>
      <c r="G132" s="48" t="s">
        <v>25</v>
      </c>
      <c r="H132" s="1">
        <v>27279</v>
      </c>
      <c r="I132" s="1">
        <v>2595</v>
      </c>
      <c r="J132" s="1">
        <v>12</v>
      </c>
      <c r="K132" s="48" t="s">
        <v>25</v>
      </c>
      <c r="L132" s="1">
        <v>6</v>
      </c>
      <c r="M132" s="1">
        <v>0</v>
      </c>
    </row>
    <row r="133" spans="1:13">
      <c r="A133" s="14">
        <v>45257</v>
      </c>
      <c r="B133" s="13" t="str">
        <f t="shared" ref="B133" si="250">"(" &amp; TEXT(A133,"aaa") &amp; ")"</f>
        <v>(月)</v>
      </c>
      <c r="C133" s="1">
        <f t="shared" ref="C133" si="251">SUM(D133:G133)</f>
        <v>40711</v>
      </c>
      <c r="D133" s="1">
        <v>36830</v>
      </c>
      <c r="E133" s="1">
        <v>3874</v>
      </c>
      <c r="F133" s="1">
        <v>7</v>
      </c>
      <c r="G133" s="48" t="s">
        <v>25</v>
      </c>
      <c r="H133" s="1">
        <v>24824</v>
      </c>
      <c r="I133" s="1">
        <v>2429</v>
      </c>
      <c r="J133" s="1">
        <v>2</v>
      </c>
      <c r="K133" s="48" t="s">
        <v>25</v>
      </c>
      <c r="L133" s="1">
        <v>12</v>
      </c>
      <c r="M133" s="1">
        <v>0</v>
      </c>
    </row>
    <row r="134" spans="1:13">
      <c r="A134" s="14">
        <v>45256</v>
      </c>
      <c r="B134" s="13" t="str">
        <f t="shared" ref="B134" si="252">"(" &amp; TEXT(A134,"aaa") &amp; ")"</f>
        <v>(日)</v>
      </c>
      <c r="C134" s="1">
        <f t="shared" ref="C134" si="253">SUM(D134:G134)</f>
        <v>15142</v>
      </c>
      <c r="D134" s="1">
        <v>11152</v>
      </c>
      <c r="E134" s="1">
        <v>3989</v>
      </c>
      <c r="F134" s="1">
        <v>1</v>
      </c>
      <c r="G134" s="48" t="s">
        <v>25</v>
      </c>
      <c r="H134" s="1">
        <v>6391</v>
      </c>
      <c r="I134" s="1">
        <v>2327</v>
      </c>
      <c r="J134" s="1">
        <v>1</v>
      </c>
      <c r="K134" s="48" t="s">
        <v>25</v>
      </c>
      <c r="L134" s="1">
        <v>4</v>
      </c>
      <c r="M134" s="1">
        <v>0</v>
      </c>
    </row>
    <row r="135" spans="1:13">
      <c r="A135" s="14">
        <v>45255</v>
      </c>
      <c r="B135" s="13" t="str">
        <f t="shared" ref="B135" si="254">"(" &amp; TEXT(A135,"aaa") &amp; ")"</f>
        <v>(土)</v>
      </c>
      <c r="C135" s="1">
        <f t="shared" ref="C135" si="255">SUM(D135:G135)</f>
        <v>46964</v>
      </c>
      <c r="D135" s="1">
        <v>41185</v>
      </c>
      <c r="E135" s="1">
        <v>5764</v>
      </c>
      <c r="F135" s="1">
        <v>15</v>
      </c>
      <c r="G135" s="48" t="s">
        <v>25</v>
      </c>
      <c r="H135" s="1">
        <v>22130</v>
      </c>
      <c r="I135" s="1">
        <v>3149</v>
      </c>
      <c r="J135" s="1">
        <v>9</v>
      </c>
      <c r="K135" s="48" t="s">
        <v>25</v>
      </c>
      <c r="L135" s="1">
        <v>17</v>
      </c>
      <c r="M135" s="1">
        <v>0</v>
      </c>
    </row>
    <row r="136" spans="1:13">
      <c r="A136" s="14">
        <v>45254</v>
      </c>
      <c r="B136" s="13" t="str">
        <f t="shared" ref="B136" si="256">"(" &amp; TEXT(A136,"aaa") &amp; ")"</f>
        <v>(金)</v>
      </c>
      <c r="C136" s="1">
        <f t="shared" ref="C136" si="257">SUM(D136:G136)</f>
        <v>61292</v>
      </c>
      <c r="D136" s="1">
        <v>54999</v>
      </c>
      <c r="E136" s="1">
        <v>6264</v>
      </c>
      <c r="F136" s="1">
        <v>29</v>
      </c>
      <c r="G136" s="48" t="s">
        <v>25</v>
      </c>
      <c r="H136" s="1">
        <v>31508</v>
      </c>
      <c r="I136" s="1">
        <v>3027</v>
      </c>
      <c r="J136" s="1">
        <v>10</v>
      </c>
      <c r="K136" s="48" t="s">
        <v>25</v>
      </c>
      <c r="L136" s="1">
        <v>11</v>
      </c>
      <c r="M136" s="1">
        <v>0</v>
      </c>
    </row>
    <row r="137" spans="1:13">
      <c r="A137" s="14">
        <v>45253</v>
      </c>
      <c r="B137" s="13" t="str">
        <f t="shared" ref="B137" si="258">"(" &amp; TEXT(A137,"aaa") &amp; ")"</f>
        <v>(木)</v>
      </c>
      <c r="C137" s="1">
        <f t="shared" ref="C137" si="259">SUM(D137:G137)</f>
        <v>6843</v>
      </c>
      <c r="D137" s="1">
        <v>5495</v>
      </c>
      <c r="E137" s="1">
        <v>1343</v>
      </c>
      <c r="F137" s="1">
        <v>5</v>
      </c>
      <c r="G137" s="48" t="s">
        <v>25</v>
      </c>
      <c r="H137" s="1">
        <v>3213</v>
      </c>
      <c r="I137" s="1">
        <v>730</v>
      </c>
      <c r="J137" s="1">
        <v>4</v>
      </c>
      <c r="K137" s="48" t="s">
        <v>25</v>
      </c>
      <c r="L137" s="1">
        <v>0</v>
      </c>
      <c r="M137" s="1">
        <v>1</v>
      </c>
    </row>
    <row r="138" spans="1:13">
      <c r="A138" s="14">
        <v>45252</v>
      </c>
      <c r="B138" s="13" t="str">
        <f t="shared" ref="B138" si="260">"(" &amp; TEXT(A138,"aaa") &amp; ")"</f>
        <v>(水)</v>
      </c>
      <c r="C138" s="1">
        <f t="shared" ref="C138" si="261">SUM(D138:G138)</f>
        <v>46057</v>
      </c>
      <c r="D138" s="1">
        <v>40971</v>
      </c>
      <c r="E138" s="1">
        <v>5074</v>
      </c>
      <c r="F138" s="1">
        <v>12</v>
      </c>
      <c r="G138" s="48" t="s">
        <v>25</v>
      </c>
      <c r="H138" s="1">
        <v>24839</v>
      </c>
      <c r="I138" s="1">
        <v>2733</v>
      </c>
      <c r="J138" s="1">
        <v>9</v>
      </c>
      <c r="K138" s="48" t="s">
        <v>25</v>
      </c>
      <c r="L138" s="1">
        <v>7</v>
      </c>
      <c r="M138" s="1">
        <v>0</v>
      </c>
    </row>
    <row r="139" spans="1:13">
      <c r="A139" s="14">
        <v>45251</v>
      </c>
      <c r="B139" s="13" t="str">
        <f t="shared" ref="B139" si="262">"(" &amp; TEXT(A139,"aaa") &amp; ")"</f>
        <v>(火)</v>
      </c>
      <c r="C139" s="1">
        <f t="shared" ref="C139" si="263">SUM(D139:G139)</f>
        <v>49006</v>
      </c>
      <c r="D139" s="1">
        <v>44472</v>
      </c>
      <c r="E139" s="1">
        <v>4520</v>
      </c>
      <c r="F139" s="1">
        <v>14</v>
      </c>
      <c r="G139" s="48" t="s">
        <v>25</v>
      </c>
      <c r="H139" s="1">
        <v>30086</v>
      </c>
      <c r="I139" s="1">
        <v>2894</v>
      </c>
      <c r="J139" s="1">
        <v>9</v>
      </c>
      <c r="K139" s="48" t="s">
        <v>25</v>
      </c>
      <c r="L139" s="1">
        <v>5</v>
      </c>
      <c r="M139" s="1">
        <v>0</v>
      </c>
    </row>
    <row r="140" spans="1:13">
      <c r="A140" s="14">
        <v>45250</v>
      </c>
      <c r="B140" s="13" t="str">
        <f t="shared" ref="B140" si="264">"(" &amp; TEXT(A140,"aaa") &amp; ")"</f>
        <v>(月)</v>
      </c>
      <c r="C140" s="1">
        <f t="shared" ref="C140" si="265">SUM(D140:G140)</f>
        <v>43864</v>
      </c>
      <c r="D140" s="1">
        <v>39686</v>
      </c>
      <c r="E140" s="1">
        <v>4168</v>
      </c>
      <c r="F140" s="1">
        <v>10</v>
      </c>
      <c r="G140" s="48" t="s">
        <v>25</v>
      </c>
      <c r="H140" s="1">
        <v>27239</v>
      </c>
      <c r="I140" s="1">
        <v>2684</v>
      </c>
      <c r="J140" s="1">
        <v>1</v>
      </c>
      <c r="K140" s="48" t="s">
        <v>25</v>
      </c>
      <c r="L140" s="1">
        <v>1</v>
      </c>
      <c r="M140" s="1">
        <v>0</v>
      </c>
    </row>
    <row r="141" spans="1:13">
      <c r="A141" s="14">
        <v>45249</v>
      </c>
      <c r="B141" s="13" t="str">
        <f t="shared" ref="B141" si="266">"(" &amp; TEXT(A141,"aaa") &amp; ")"</f>
        <v>(日)</v>
      </c>
      <c r="C141" s="1">
        <f t="shared" ref="C141" si="267">SUM(D141:G141)</f>
        <v>15697</v>
      </c>
      <c r="D141" s="1">
        <v>11560</v>
      </c>
      <c r="E141" s="1">
        <v>4135</v>
      </c>
      <c r="F141" s="1">
        <v>2</v>
      </c>
      <c r="G141" s="48" t="s">
        <v>25</v>
      </c>
      <c r="H141" s="1">
        <v>6889</v>
      </c>
      <c r="I141" s="1">
        <v>2567</v>
      </c>
      <c r="J141" s="1">
        <v>0</v>
      </c>
      <c r="K141" s="48" t="s">
        <v>25</v>
      </c>
      <c r="L141" s="1">
        <v>3</v>
      </c>
      <c r="M141" s="1">
        <v>1</v>
      </c>
    </row>
    <row r="142" spans="1:13">
      <c r="A142" s="14">
        <v>45248</v>
      </c>
      <c r="B142" s="13" t="str">
        <f t="shared" ref="B142" si="268">"(" &amp; TEXT(A142,"aaa") &amp; ")"</f>
        <v>(土)</v>
      </c>
      <c r="C142" s="1">
        <f t="shared" ref="C142" si="269">SUM(D142:G142)</f>
        <v>51350</v>
      </c>
      <c r="D142" s="1">
        <v>44365</v>
      </c>
      <c r="E142" s="1">
        <v>6969</v>
      </c>
      <c r="F142" s="1">
        <v>16</v>
      </c>
      <c r="G142" s="48" t="s">
        <v>25</v>
      </c>
      <c r="H142" s="1">
        <v>24273</v>
      </c>
      <c r="I142" s="1">
        <v>3796</v>
      </c>
      <c r="J142" s="1">
        <v>4</v>
      </c>
      <c r="K142" s="48" t="s">
        <v>25</v>
      </c>
      <c r="L142" s="1">
        <v>25</v>
      </c>
      <c r="M142" s="1">
        <v>1</v>
      </c>
    </row>
    <row r="143" spans="1:13">
      <c r="A143" s="14">
        <v>45247</v>
      </c>
      <c r="B143" s="13" t="str">
        <f t="shared" ref="B143" si="270">"(" &amp; TEXT(A143,"aaa") &amp; ")"</f>
        <v>(金)</v>
      </c>
      <c r="C143" s="1">
        <f t="shared" ref="C143" si="271">SUM(D143:G143)</f>
        <v>67436</v>
      </c>
      <c r="D143" s="1">
        <v>60947</v>
      </c>
      <c r="E143" s="1">
        <v>6467</v>
      </c>
      <c r="F143" s="1">
        <v>22</v>
      </c>
      <c r="G143" s="48" t="s">
        <v>25</v>
      </c>
      <c r="H143" s="1">
        <v>35848</v>
      </c>
      <c r="I143" s="1">
        <v>3278</v>
      </c>
      <c r="J143" s="1">
        <v>11</v>
      </c>
      <c r="K143" s="48" t="s">
        <v>25</v>
      </c>
      <c r="L143" s="1">
        <v>20</v>
      </c>
      <c r="M143" s="1">
        <v>0</v>
      </c>
    </row>
    <row r="144" spans="1:13">
      <c r="A144" s="14">
        <v>45246</v>
      </c>
      <c r="B144" s="13" t="str">
        <f t="shared" ref="B144" si="272">"(" &amp; TEXT(A144,"aaa") &amp; ")"</f>
        <v>(木)</v>
      </c>
      <c r="C144" s="1">
        <f t="shared" ref="C144" si="273">SUM(D144:G144)</f>
        <v>42257</v>
      </c>
      <c r="D144" s="1">
        <v>37233</v>
      </c>
      <c r="E144" s="1">
        <v>5008</v>
      </c>
      <c r="F144" s="1">
        <v>16</v>
      </c>
      <c r="G144" s="48" t="s">
        <v>25</v>
      </c>
      <c r="H144" s="1">
        <v>24887</v>
      </c>
      <c r="I144" s="1">
        <v>3098</v>
      </c>
      <c r="J144" s="1">
        <v>8</v>
      </c>
      <c r="K144" s="48" t="s">
        <v>25</v>
      </c>
      <c r="L144" s="1">
        <v>2</v>
      </c>
      <c r="M144" s="1">
        <v>0</v>
      </c>
    </row>
    <row r="145" spans="1:13">
      <c r="A145" s="14">
        <v>45245</v>
      </c>
      <c r="B145" s="13" t="str">
        <f t="shared" ref="B145" si="274">"(" &amp; TEXT(A145,"aaa") &amp; ")"</f>
        <v>(水)</v>
      </c>
      <c r="C145" s="1">
        <f t="shared" ref="C145" si="275">SUM(D145:G145)</f>
        <v>47534</v>
      </c>
      <c r="D145" s="1">
        <v>42704</v>
      </c>
      <c r="E145" s="1">
        <v>4815</v>
      </c>
      <c r="F145" s="1">
        <v>15</v>
      </c>
      <c r="G145" s="48" t="s">
        <v>25</v>
      </c>
      <c r="H145" s="1">
        <v>28525</v>
      </c>
      <c r="I145" s="1">
        <v>2993</v>
      </c>
      <c r="J145" s="1">
        <v>7</v>
      </c>
      <c r="K145" s="48" t="s">
        <v>25</v>
      </c>
      <c r="L145" s="1">
        <v>3</v>
      </c>
      <c r="M145" s="1">
        <v>0</v>
      </c>
    </row>
    <row r="146" spans="1:13">
      <c r="A146" s="14">
        <v>45244</v>
      </c>
      <c r="B146" s="13" t="str">
        <f t="shared" ref="B146" si="276">"(" &amp; TEXT(A146,"aaa") &amp; ")"</f>
        <v>(火)</v>
      </c>
      <c r="C146" s="1">
        <f t="shared" ref="C146" si="277">SUM(D146:G146)</f>
        <v>53575</v>
      </c>
      <c r="D146" s="1">
        <v>48441</v>
      </c>
      <c r="E146" s="1">
        <v>5115</v>
      </c>
      <c r="F146" s="1">
        <v>19</v>
      </c>
      <c r="G146" s="48" t="s">
        <v>25</v>
      </c>
      <c r="H146" s="1">
        <v>33404</v>
      </c>
      <c r="I146" s="1">
        <v>3068</v>
      </c>
      <c r="J146" s="1">
        <v>12</v>
      </c>
      <c r="K146" s="48" t="s">
        <v>25</v>
      </c>
      <c r="L146" s="1">
        <v>3</v>
      </c>
      <c r="M146" s="1">
        <v>0</v>
      </c>
    </row>
    <row r="147" spans="1:13">
      <c r="A147" s="14">
        <v>45243</v>
      </c>
      <c r="B147" s="13" t="str">
        <f t="shared" ref="B147" si="278">"(" &amp; TEXT(A147,"aaa") &amp; ")"</f>
        <v>(月)</v>
      </c>
      <c r="C147" s="1">
        <f t="shared" ref="C147" si="279">SUM(D147:G147)</f>
        <v>47829</v>
      </c>
      <c r="D147" s="1">
        <v>43766</v>
      </c>
      <c r="E147" s="1">
        <v>4058</v>
      </c>
      <c r="F147" s="1">
        <v>5</v>
      </c>
      <c r="G147" s="48" t="s">
        <v>25</v>
      </c>
      <c r="H147" s="1">
        <v>30160</v>
      </c>
      <c r="I147" s="1">
        <v>2328</v>
      </c>
      <c r="J147" s="1">
        <v>1</v>
      </c>
      <c r="K147" s="48" t="s">
        <v>25</v>
      </c>
      <c r="L147" s="1">
        <v>5</v>
      </c>
      <c r="M147" s="1">
        <v>0</v>
      </c>
    </row>
    <row r="148" spans="1:13">
      <c r="A148" s="14">
        <v>45242</v>
      </c>
      <c r="B148" s="13" t="str">
        <f t="shared" ref="B148" si="280">"(" &amp; TEXT(A148,"aaa") &amp; ")"</f>
        <v>(日)</v>
      </c>
      <c r="C148" s="1">
        <f t="shared" ref="C148" si="281">SUM(D148:G148)</f>
        <v>17495</v>
      </c>
      <c r="D148" s="1">
        <v>13188</v>
      </c>
      <c r="E148" s="1">
        <v>4303</v>
      </c>
      <c r="F148" s="1">
        <v>4</v>
      </c>
      <c r="G148" s="48" t="s">
        <v>25</v>
      </c>
      <c r="H148" s="1">
        <v>7804</v>
      </c>
      <c r="I148" s="1">
        <v>2562</v>
      </c>
      <c r="J148" s="1">
        <v>1</v>
      </c>
      <c r="K148" s="48" t="s">
        <v>25</v>
      </c>
      <c r="L148" s="1">
        <v>7</v>
      </c>
      <c r="M148" s="1">
        <v>0</v>
      </c>
    </row>
    <row r="149" spans="1:13">
      <c r="A149" s="14">
        <v>45241</v>
      </c>
      <c r="B149" s="13" t="str">
        <f t="shared" ref="B149" si="282">"(" &amp; TEXT(A149,"aaa") &amp; ")"</f>
        <v>(土)</v>
      </c>
      <c r="C149" s="1">
        <f t="shared" ref="C149" si="283">SUM(D149:G149)</f>
        <v>57348</v>
      </c>
      <c r="D149" s="1">
        <v>49684</v>
      </c>
      <c r="E149" s="1">
        <v>7636</v>
      </c>
      <c r="F149" s="1">
        <v>28</v>
      </c>
      <c r="G149" s="48" t="s">
        <v>25</v>
      </c>
      <c r="H149" s="1">
        <v>27636</v>
      </c>
      <c r="I149" s="1">
        <v>4175</v>
      </c>
      <c r="J149" s="1">
        <v>14</v>
      </c>
      <c r="K149" s="48" t="s">
        <v>25</v>
      </c>
      <c r="L149" s="1">
        <v>22</v>
      </c>
      <c r="M149" s="1">
        <v>0</v>
      </c>
    </row>
    <row r="150" spans="1:13">
      <c r="A150" s="14">
        <v>45240</v>
      </c>
      <c r="B150" s="13" t="str">
        <f t="shared" ref="B150" si="284">"(" &amp; TEXT(A150,"aaa") &amp; ")"</f>
        <v>(金)</v>
      </c>
      <c r="C150" s="1">
        <f t="shared" ref="C150" si="285">SUM(D150:G150)</f>
        <v>73886</v>
      </c>
      <c r="D150" s="1">
        <v>66639</v>
      </c>
      <c r="E150" s="1">
        <v>7225</v>
      </c>
      <c r="F150" s="1">
        <v>22</v>
      </c>
      <c r="G150" s="48" t="s">
        <v>25</v>
      </c>
      <c r="H150" s="1">
        <v>39713</v>
      </c>
      <c r="I150" s="1">
        <v>3684</v>
      </c>
      <c r="J150" s="1">
        <v>8</v>
      </c>
      <c r="K150" s="48" t="s">
        <v>25</v>
      </c>
      <c r="L150" s="1">
        <v>12</v>
      </c>
      <c r="M150" s="1">
        <v>0</v>
      </c>
    </row>
    <row r="151" spans="1:13">
      <c r="A151" s="14">
        <v>45239</v>
      </c>
      <c r="B151" s="13" t="str">
        <f t="shared" ref="B151" si="286">"(" &amp; TEXT(A151,"aaa") &amp; ")"</f>
        <v>(木)</v>
      </c>
      <c r="C151" s="1">
        <f t="shared" ref="C151" si="287">SUM(D151:G151)</f>
        <v>45726</v>
      </c>
      <c r="D151" s="1">
        <v>40576</v>
      </c>
      <c r="E151" s="1">
        <v>5141</v>
      </c>
      <c r="F151" s="1">
        <v>9</v>
      </c>
      <c r="G151" s="48" t="s">
        <v>25</v>
      </c>
      <c r="H151" s="1">
        <v>27074</v>
      </c>
      <c r="I151" s="1">
        <v>2999</v>
      </c>
      <c r="J151" s="1">
        <v>6</v>
      </c>
      <c r="K151" s="48" t="s">
        <v>25</v>
      </c>
      <c r="L151" s="1">
        <v>0</v>
      </c>
      <c r="M151" s="1">
        <v>0</v>
      </c>
    </row>
    <row r="152" spans="1:13">
      <c r="A152" s="14">
        <v>45238</v>
      </c>
      <c r="B152" s="13" t="str">
        <f t="shared" ref="B152" si="288">"(" &amp; TEXT(A152,"aaa") &amp; ")"</f>
        <v>(水)</v>
      </c>
      <c r="C152" s="1">
        <f t="shared" ref="C152" si="289">SUM(D152:G152)</f>
        <v>51279</v>
      </c>
      <c r="D152" s="1">
        <v>45974</v>
      </c>
      <c r="E152" s="1">
        <v>5297</v>
      </c>
      <c r="F152" s="1">
        <v>8</v>
      </c>
      <c r="G152" s="48" t="s">
        <v>25</v>
      </c>
      <c r="H152" s="1">
        <v>30992</v>
      </c>
      <c r="I152" s="1">
        <v>3225</v>
      </c>
      <c r="J152" s="1">
        <v>7</v>
      </c>
      <c r="K152" s="48" t="s">
        <v>25</v>
      </c>
      <c r="L152" s="1">
        <v>2</v>
      </c>
      <c r="M152" s="1">
        <v>0</v>
      </c>
    </row>
    <row r="153" spans="1:13">
      <c r="A153" s="14">
        <v>45237</v>
      </c>
      <c r="B153" s="13" t="str">
        <f t="shared" ref="B153" si="290">"(" &amp; TEXT(A153,"aaa") &amp; ")"</f>
        <v>(火)</v>
      </c>
      <c r="C153" s="1">
        <f t="shared" ref="C153" si="291">SUM(D153:G153)</f>
        <v>57480</v>
      </c>
      <c r="D153" s="1">
        <v>52545</v>
      </c>
      <c r="E153" s="1">
        <v>4928</v>
      </c>
      <c r="F153" s="1">
        <v>7</v>
      </c>
      <c r="G153" s="48" t="s">
        <v>25</v>
      </c>
      <c r="H153" s="1">
        <v>36308</v>
      </c>
      <c r="I153" s="1">
        <v>3003</v>
      </c>
      <c r="J153" s="1">
        <v>5</v>
      </c>
      <c r="K153" s="48" t="s">
        <v>25</v>
      </c>
      <c r="L153" s="1">
        <v>4</v>
      </c>
      <c r="M153" s="1">
        <v>0</v>
      </c>
    </row>
    <row r="154" spans="1:13">
      <c r="A154" s="14">
        <v>45236</v>
      </c>
      <c r="B154" s="13" t="str">
        <f t="shared" ref="B154" si="292">"(" &amp; TEXT(A154,"aaa") &amp; ")"</f>
        <v>(月)</v>
      </c>
      <c r="C154" s="1">
        <f t="shared" ref="C154" si="293">SUM(D154:G154)</f>
        <v>51739</v>
      </c>
      <c r="D154" s="1">
        <v>47597</v>
      </c>
      <c r="E154" s="1">
        <v>4131</v>
      </c>
      <c r="F154" s="1">
        <v>11</v>
      </c>
      <c r="G154" s="48" t="s">
        <v>25</v>
      </c>
      <c r="H154" s="1">
        <v>32726</v>
      </c>
      <c r="I154" s="1">
        <v>2590</v>
      </c>
      <c r="J154" s="1">
        <v>5</v>
      </c>
      <c r="K154" s="48" t="s">
        <v>25</v>
      </c>
      <c r="L154" s="1">
        <v>3</v>
      </c>
      <c r="M154" s="1">
        <v>0</v>
      </c>
    </row>
    <row r="155" spans="1:13">
      <c r="A155" s="14">
        <v>45235</v>
      </c>
      <c r="B155" s="13" t="str">
        <f t="shared" ref="B155" si="294">"(" &amp; TEXT(A155,"aaa") &amp; ")"</f>
        <v>(日)</v>
      </c>
      <c r="C155" s="1">
        <f t="shared" ref="C155" si="295">SUM(D155:G155)</f>
        <v>14913</v>
      </c>
      <c r="D155" s="1">
        <v>11380</v>
      </c>
      <c r="E155" s="1">
        <v>3532</v>
      </c>
      <c r="F155" s="1">
        <v>1</v>
      </c>
      <c r="G155" s="48" t="s">
        <v>25</v>
      </c>
      <c r="H155" s="1">
        <v>6994</v>
      </c>
      <c r="I155" s="1">
        <v>2125</v>
      </c>
      <c r="J155" s="1">
        <v>1</v>
      </c>
      <c r="K155" s="48" t="s">
        <v>25</v>
      </c>
      <c r="L155" s="1">
        <v>3</v>
      </c>
      <c r="M155" s="1">
        <v>0</v>
      </c>
    </row>
    <row r="156" spans="1:13">
      <c r="A156" s="14">
        <v>45234</v>
      </c>
      <c r="B156" s="13" t="str">
        <f t="shared" ref="B156" si="296">"(" &amp; TEXT(A156,"aaa") &amp; ")"</f>
        <v>(土)</v>
      </c>
      <c r="C156" s="1">
        <f t="shared" ref="C156" si="297">SUM(D156:G156)</f>
        <v>51660</v>
      </c>
      <c r="D156" s="1">
        <v>45555</v>
      </c>
      <c r="E156" s="1">
        <v>6092</v>
      </c>
      <c r="F156" s="1">
        <v>13</v>
      </c>
      <c r="G156" s="48" t="s">
        <v>25</v>
      </c>
      <c r="H156" s="1">
        <v>25843</v>
      </c>
      <c r="I156" s="1">
        <v>3451</v>
      </c>
      <c r="J156" s="1">
        <v>3</v>
      </c>
      <c r="K156" s="48" t="s">
        <v>25</v>
      </c>
      <c r="L156" s="1">
        <v>26</v>
      </c>
      <c r="M156" s="1">
        <v>1</v>
      </c>
    </row>
    <row r="157" spans="1:13">
      <c r="A157" s="14">
        <v>45233</v>
      </c>
      <c r="B157" s="13" t="str">
        <f t="shared" ref="B157" si="298">"(" &amp; TEXT(A157,"aaa") &amp; ")"</f>
        <v>(金)</v>
      </c>
      <c r="C157" s="1">
        <f t="shared" ref="C157" si="299">SUM(D157:G157)</f>
        <v>12162</v>
      </c>
      <c r="D157" s="1">
        <v>8783</v>
      </c>
      <c r="E157" s="1">
        <v>3367</v>
      </c>
      <c r="F157" s="1">
        <v>12</v>
      </c>
      <c r="G157" s="48" t="s">
        <v>25</v>
      </c>
      <c r="H157" s="1">
        <v>4881</v>
      </c>
      <c r="I157" s="1">
        <v>1891</v>
      </c>
      <c r="J157" s="1">
        <v>0</v>
      </c>
      <c r="K157" s="48" t="s">
        <v>25</v>
      </c>
      <c r="L157" s="1">
        <v>3</v>
      </c>
      <c r="M157" s="1">
        <v>0</v>
      </c>
    </row>
    <row r="158" spans="1:13">
      <c r="A158" s="14">
        <v>45232</v>
      </c>
      <c r="B158" s="13" t="str">
        <f t="shared" ref="B158" si="300">"(" &amp; TEXT(A158,"aaa") &amp; ")"</f>
        <v>(木)</v>
      </c>
      <c r="C158" s="1">
        <f t="shared" ref="C158" si="301">SUM(D158:G158)</f>
        <v>54077</v>
      </c>
      <c r="D158" s="1">
        <v>47108</v>
      </c>
      <c r="E158" s="1">
        <v>6955</v>
      </c>
      <c r="F158" s="1">
        <v>14</v>
      </c>
      <c r="G158" s="48" t="s">
        <v>25</v>
      </c>
      <c r="H158" s="1">
        <v>28492</v>
      </c>
      <c r="I158" s="1">
        <v>3742</v>
      </c>
      <c r="J158" s="1">
        <v>8</v>
      </c>
      <c r="K158" s="48" t="s">
        <v>25</v>
      </c>
      <c r="L158" s="1">
        <v>2</v>
      </c>
      <c r="M158" s="1">
        <v>0</v>
      </c>
    </row>
    <row r="159" spans="1:13">
      <c r="A159" s="14">
        <v>45231</v>
      </c>
      <c r="B159" s="13" t="str">
        <f t="shared" ref="B159" si="302">"(" &amp; TEXT(A159,"aaa") &amp; ")"</f>
        <v>(水)</v>
      </c>
      <c r="C159" s="1">
        <f t="shared" ref="C159" si="303">SUM(D159:G159)</f>
        <v>53990</v>
      </c>
      <c r="D159" s="1">
        <v>48340</v>
      </c>
      <c r="E159" s="1">
        <v>5642</v>
      </c>
      <c r="F159" s="1">
        <v>8</v>
      </c>
      <c r="G159" s="48" t="s">
        <v>25</v>
      </c>
      <c r="H159" s="1">
        <v>32696</v>
      </c>
      <c r="I159" s="1">
        <v>3571</v>
      </c>
      <c r="J159" s="1">
        <v>3</v>
      </c>
      <c r="K159" s="48" t="s">
        <v>25</v>
      </c>
      <c r="L159" s="1">
        <v>4</v>
      </c>
      <c r="M159" s="1">
        <v>0</v>
      </c>
    </row>
    <row r="160" spans="1:13">
      <c r="A160" s="14">
        <v>45230</v>
      </c>
      <c r="B160" s="13" t="str">
        <f t="shared" ref="B160" si="304">"(" &amp; TEXT(A160,"aaa") &amp; ")"</f>
        <v>(火)</v>
      </c>
      <c r="C160" s="1">
        <f t="shared" ref="C160" si="305">SUM(D160:G160)</f>
        <v>67729</v>
      </c>
      <c r="D160" s="1">
        <v>61001</v>
      </c>
      <c r="E160" s="1">
        <v>6724</v>
      </c>
      <c r="F160" s="1">
        <v>4</v>
      </c>
      <c r="G160" s="48" t="s">
        <v>25</v>
      </c>
      <c r="H160" s="1">
        <v>42186</v>
      </c>
      <c r="I160" s="1">
        <v>4303</v>
      </c>
      <c r="J160" s="1">
        <v>2</v>
      </c>
      <c r="K160" s="48" t="s">
        <v>25</v>
      </c>
      <c r="L160" s="1">
        <v>3</v>
      </c>
      <c r="M160" s="1">
        <v>0</v>
      </c>
    </row>
    <row r="161" spans="1:13">
      <c r="A161" s="14">
        <v>45229</v>
      </c>
      <c r="B161" s="13" t="str">
        <f t="shared" ref="B161" si="306">"(" &amp; TEXT(A161,"aaa") &amp; ")"</f>
        <v>(月)</v>
      </c>
      <c r="C161" s="1">
        <f t="shared" ref="C161" si="307">SUM(D161:G161)</f>
        <v>63360</v>
      </c>
      <c r="D161" s="1">
        <v>56972</v>
      </c>
      <c r="E161" s="1">
        <v>6387</v>
      </c>
      <c r="F161" s="1">
        <v>1</v>
      </c>
      <c r="G161" s="48" t="s">
        <v>25</v>
      </c>
      <c r="H161" s="1">
        <v>38555</v>
      </c>
      <c r="I161" s="1">
        <v>4054</v>
      </c>
      <c r="J161" s="1">
        <v>1</v>
      </c>
      <c r="K161" s="48" t="s">
        <v>25</v>
      </c>
      <c r="L161" s="1">
        <v>1</v>
      </c>
      <c r="M161" s="1">
        <v>1</v>
      </c>
    </row>
    <row r="162" spans="1:13">
      <c r="A162" s="14">
        <v>45228</v>
      </c>
      <c r="B162" s="13" t="str">
        <f t="shared" ref="B162" si="308">"(" &amp; TEXT(A162,"aaa") &amp; ")"</f>
        <v>(日)</v>
      </c>
      <c r="C162" s="1">
        <f t="shared" ref="C162" si="309">SUM(D162:G162)</f>
        <v>26858</v>
      </c>
      <c r="D162" s="1">
        <v>19517</v>
      </c>
      <c r="E162" s="1">
        <v>7341</v>
      </c>
      <c r="F162" s="1">
        <v>0</v>
      </c>
      <c r="G162" s="48" t="s">
        <v>25</v>
      </c>
      <c r="H162" s="1">
        <v>12098</v>
      </c>
      <c r="I162" s="1">
        <v>4315</v>
      </c>
      <c r="J162" s="1">
        <v>0</v>
      </c>
      <c r="K162" s="48" t="s">
        <v>25</v>
      </c>
      <c r="L162" s="1">
        <v>1</v>
      </c>
      <c r="M162" s="1">
        <v>0</v>
      </c>
    </row>
    <row r="163" spans="1:13">
      <c r="A163" s="14">
        <v>45227</v>
      </c>
      <c r="B163" s="13" t="str">
        <f t="shared" ref="B163" si="310">"(" &amp; TEXT(A163,"aaa") &amp; ")"</f>
        <v>(土)</v>
      </c>
      <c r="C163" s="1">
        <f t="shared" ref="C163" si="311">SUM(D163:G163)</f>
        <v>73671</v>
      </c>
      <c r="D163" s="1">
        <v>60771</v>
      </c>
      <c r="E163" s="1">
        <v>12890</v>
      </c>
      <c r="F163" s="1">
        <v>10</v>
      </c>
      <c r="G163" s="48" t="s">
        <v>25</v>
      </c>
      <c r="H163" s="1">
        <v>34393</v>
      </c>
      <c r="I163" s="1">
        <v>6931</v>
      </c>
      <c r="J163" s="1">
        <v>5</v>
      </c>
      <c r="K163" s="48" t="s">
        <v>25</v>
      </c>
      <c r="L163" s="1">
        <v>40</v>
      </c>
      <c r="M163" s="1">
        <v>2</v>
      </c>
    </row>
    <row r="164" spans="1:13">
      <c r="A164" s="14">
        <v>45226</v>
      </c>
      <c r="B164" s="13" t="str">
        <f t="shared" ref="B164" si="312">"(" &amp; TEXT(A164,"aaa") &amp; ")"</f>
        <v>(金)</v>
      </c>
      <c r="C164" s="1">
        <f t="shared" ref="C164" si="313">SUM(D164:G164)</f>
        <v>92059</v>
      </c>
      <c r="D164" s="1">
        <v>80307</v>
      </c>
      <c r="E164" s="1">
        <v>11740</v>
      </c>
      <c r="F164" s="1">
        <v>12</v>
      </c>
      <c r="G164" s="48" t="s">
        <v>25</v>
      </c>
      <c r="H164" s="1">
        <v>48247</v>
      </c>
      <c r="I164" s="1">
        <v>6200</v>
      </c>
      <c r="J164" s="1">
        <v>5</v>
      </c>
      <c r="K164" s="48" t="s">
        <v>25</v>
      </c>
      <c r="L164" s="1">
        <v>10</v>
      </c>
      <c r="M164" s="1">
        <v>0</v>
      </c>
    </row>
    <row r="165" spans="1:13">
      <c r="A165" s="14">
        <v>45225</v>
      </c>
      <c r="B165" s="13" t="str">
        <f t="shared" ref="B165" si="314">"(" &amp; TEXT(A165,"aaa") &amp; ")"</f>
        <v>(木)</v>
      </c>
      <c r="C165" s="1">
        <f t="shared" ref="C165" si="315">SUM(D165:G165)</f>
        <v>63316</v>
      </c>
      <c r="D165" s="1">
        <v>52323</v>
      </c>
      <c r="E165" s="1">
        <v>10977</v>
      </c>
      <c r="F165" s="1">
        <v>16</v>
      </c>
      <c r="G165" s="48" t="s">
        <v>25</v>
      </c>
      <c r="H165" s="1">
        <v>35011</v>
      </c>
      <c r="I165" s="1">
        <v>6773</v>
      </c>
      <c r="J165" s="1">
        <v>5</v>
      </c>
      <c r="K165" s="48" t="s">
        <v>25</v>
      </c>
      <c r="L165" s="1">
        <v>6</v>
      </c>
      <c r="M165" s="1">
        <v>0</v>
      </c>
    </row>
    <row r="166" spans="1:13">
      <c r="A166" s="14">
        <v>45224</v>
      </c>
      <c r="B166" s="13" t="str">
        <f t="shared" ref="B166" si="316">"(" &amp; TEXT(A166,"aaa") &amp; ")"</f>
        <v>(水)</v>
      </c>
      <c r="C166" s="1">
        <f t="shared" ref="C166" si="317">SUM(D166:G166)</f>
        <v>67580</v>
      </c>
      <c r="D166" s="1">
        <v>58322</v>
      </c>
      <c r="E166" s="1">
        <v>9226</v>
      </c>
      <c r="F166" s="1">
        <v>32</v>
      </c>
      <c r="G166" s="48" t="s">
        <v>25</v>
      </c>
      <c r="H166" s="1">
        <v>39382</v>
      </c>
      <c r="I166" s="1">
        <v>5813</v>
      </c>
      <c r="J166" s="1">
        <v>17</v>
      </c>
      <c r="K166" s="48" t="s">
        <v>25</v>
      </c>
      <c r="L166" s="1">
        <v>0</v>
      </c>
      <c r="M166" s="1">
        <v>0</v>
      </c>
    </row>
    <row r="167" spans="1:13">
      <c r="A167" s="14">
        <v>45223</v>
      </c>
      <c r="B167" s="13" t="str">
        <f t="shared" ref="B167" si="318">"(" &amp; TEXT(A167,"aaa") &amp; ")"</f>
        <v>(火)</v>
      </c>
      <c r="C167" s="1">
        <f t="shared" ref="C167" si="319">SUM(D167:G167)</f>
        <v>74701</v>
      </c>
      <c r="D167" s="1">
        <v>65633</v>
      </c>
      <c r="E167" s="1">
        <v>9043</v>
      </c>
      <c r="F167" s="1">
        <v>25</v>
      </c>
      <c r="G167" s="48" t="s">
        <v>25</v>
      </c>
      <c r="H167" s="1">
        <v>45207</v>
      </c>
      <c r="I167" s="1">
        <v>5746</v>
      </c>
      <c r="J167" s="1">
        <v>14</v>
      </c>
      <c r="K167" s="48" t="s">
        <v>25</v>
      </c>
      <c r="L167" s="1">
        <v>0</v>
      </c>
      <c r="M167" s="1">
        <v>0</v>
      </c>
    </row>
    <row r="168" spans="1:13">
      <c r="A168" s="14">
        <v>45222</v>
      </c>
      <c r="B168" s="13" t="str">
        <f t="shared" ref="B168" si="320">"(" &amp; TEXT(A168,"aaa") &amp; ")"</f>
        <v>(月)</v>
      </c>
      <c r="C168" s="1">
        <f t="shared" ref="C168" si="321">SUM(D168:G168)</f>
        <v>65884</v>
      </c>
      <c r="D168" s="1">
        <v>58256</v>
      </c>
      <c r="E168" s="1">
        <v>7607</v>
      </c>
      <c r="F168" s="1">
        <v>21</v>
      </c>
      <c r="G168" s="48" t="s">
        <v>25</v>
      </c>
      <c r="H168" s="1">
        <v>40134</v>
      </c>
      <c r="I168" s="1">
        <v>5003</v>
      </c>
      <c r="J168" s="1">
        <v>7</v>
      </c>
      <c r="K168" s="48" t="s">
        <v>25</v>
      </c>
      <c r="L168" s="1">
        <v>2</v>
      </c>
      <c r="M168" s="1">
        <v>0</v>
      </c>
    </row>
    <row r="169" spans="1:13">
      <c r="A169" s="14">
        <v>45221</v>
      </c>
      <c r="B169" s="13" t="str">
        <f t="shared" ref="B169" si="322">"(" &amp; TEXT(A169,"aaa") &amp; ")"</f>
        <v>(日)</v>
      </c>
      <c r="C169" s="1">
        <f t="shared" ref="C169" si="323">SUM(D169:G169)</f>
        <v>29985</v>
      </c>
      <c r="D169" s="1">
        <v>20893</v>
      </c>
      <c r="E169" s="1">
        <v>9072</v>
      </c>
      <c r="F169" s="1">
        <v>20</v>
      </c>
      <c r="G169" s="48" t="s">
        <v>25</v>
      </c>
      <c r="H169" s="1">
        <v>13409</v>
      </c>
      <c r="I169" s="1">
        <v>5236</v>
      </c>
      <c r="J169" s="1">
        <v>5</v>
      </c>
      <c r="K169" s="48" t="s">
        <v>25</v>
      </c>
      <c r="L169" s="1">
        <v>0</v>
      </c>
      <c r="M169" s="1">
        <v>1</v>
      </c>
    </row>
    <row r="170" spans="1:13">
      <c r="A170" s="14">
        <v>45220</v>
      </c>
      <c r="B170" s="13" t="str">
        <f t="shared" ref="B170" si="324">"(" &amp; TEXT(A170,"aaa") &amp; ")"</f>
        <v>(土)</v>
      </c>
      <c r="C170" s="1">
        <f t="shared" ref="C170" si="325">SUM(D170:G170)</f>
        <v>76647</v>
      </c>
      <c r="D170" s="1">
        <v>63669</v>
      </c>
      <c r="E170" s="1">
        <v>12899</v>
      </c>
      <c r="F170" s="1">
        <v>79</v>
      </c>
      <c r="G170" s="48" t="s">
        <v>25</v>
      </c>
      <c r="H170" s="1">
        <v>36673</v>
      </c>
      <c r="I170" s="1">
        <v>7043</v>
      </c>
      <c r="J170" s="1">
        <v>36</v>
      </c>
      <c r="K170" s="48" t="s">
        <v>25</v>
      </c>
      <c r="L170" s="1">
        <v>23</v>
      </c>
      <c r="M170" s="1">
        <v>0</v>
      </c>
    </row>
    <row r="171" spans="1:13">
      <c r="A171" s="14">
        <v>45219</v>
      </c>
      <c r="B171" s="13" t="str">
        <f t="shared" ref="B171" si="326">"(" &amp; TEXT(A171,"aaa") &amp; ")"</f>
        <v>(金)</v>
      </c>
      <c r="C171" s="1">
        <f t="shared" ref="C171" si="327">SUM(D171:G171)</f>
        <v>93025</v>
      </c>
      <c r="D171" s="1">
        <v>80993</v>
      </c>
      <c r="E171" s="1">
        <v>11952</v>
      </c>
      <c r="F171" s="1">
        <v>80</v>
      </c>
      <c r="G171" s="48" t="s">
        <v>25</v>
      </c>
      <c r="H171" s="1">
        <v>49335</v>
      </c>
      <c r="I171" s="1">
        <v>6259</v>
      </c>
      <c r="J171" s="1">
        <v>36</v>
      </c>
      <c r="K171" s="48" t="s">
        <v>25</v>
      </c>
      <c r="L171" s="1">
        <v>3</v>
      </c>
      <c r="M171" s="1">
        <v>0</v>
      </c>
    </row>
    <row r="172" spans="1:13">
      <c r="A172" s="14">
        <v>45218</v>
      </c>
      <c r="B172" s="13" t="str">
        <f t="shared" ref="B172" si="328">"(" &amp; TEXT(A172,"aaa") &amp; ")"</f>
        <v>(木)</v>
      </c>
      <c r="C172" s="1">
        <f t="shared" ref="C172" si="329">SUM(D172:G172)</f>
        <v>62796</v>
      </c>
      <c r="D172" s="1">
        <v>52271</v>
      </c>
      <c r="E172" s="1">
        <v>10495</v>
      </c>
      <c r="F172" s="1">
        <v>30</v>
      </c>
      <c r="G172" s="48" t="s">
        <v>25</v>
      </c>
      <c r="H172" s="1">
        <v>35349</v>
      </c>
      <c r="I172" s="1">
        <v>6629</v>
      </c>
      <c r="J172" s="1">
        <v>16</v>
      </c>
      <c r="K172" s="48" t="s">
        <v>25</v>
      </c>
      <c r="L172" s="1">
        <v>2</v>
      </c>
      <c r="M172" s="1">
        <v>0</v>
      </c>
    </row>
    <row r="173" spans="1:13">
      <c r="A173" s="14">
        <v>45217</v>
      </c>
      <c r="B173" s="13" t="str">
        <f t="shared" ref="B173" si="330">"(" &amp; TEXT(A173,"aaa") &amp; ")"</f>
        <v>(水)</v>
      </c>
      <c r="C173" s="1">
        <f t="shared" ref="C173" si="331">SUM(D173:G173)</f>
        <v>70524</v>
      </c>
      <c r="D173" s="1">
        <v>59801</v>
      </c>
      <c r="E173" s="1">
        <v>10682</v>
      </c>
      <c r="F173" s="1">
        <v>41</v>
      </c>
      <c r="G173" s="48" t="s">
        <v>25</v>
      </c>
      <c r="H173" s="1">
        <v>40835</v>
      </c>
      <c r="I173" s="1">
        <v>7070</v>
      </c>
      <c r="J173" s="1">
        <v>18</v>
      </c>
      <c r="K173" s="48" t="s">
        <v>25</v>
      </c>
      <c r="L173" s="1">
        <v>3</v>
      </c>
      <c r="M173" s="1">
        <v>0</v>
      </c>
    </row>
    <row r="174" spans="1:13">
      <c r="A174" s="14">
        <v>45216</v>
      </c>
      <c r="B174" s="13" t="str">
        <f t="shared" ref="B174" si="332">"(" &amp; TEXT(A174,"aaa") &amp; ")"</f>
        <v>(火)</v>
      </c>
      <c r="C174" s="1">
        <f t="shared" ref="C174" si="333">SUM(D174:G174)</f>
        <v>73890</v>
      </c>
      <c r="D174" s="1">
        <v>65056</v>
      </c>
      <c r="E174" s="1">
        <v>8817</v>
      </c>
      <c r="F174" s="1">
        <v>17</v>
      </c>
      <c r="G174" s="48" t="s">
        <v>25</v>
      </c>
      <c r="H174" s="1">
        <v>45062</v>
      </c>
      <c r="I174" s="1">
        <v>5825</v>
      </c>
      <c r="J174" s="1">
        <v>10</v>
      </c>
      <c r="K174" s="48" t="s">
        <v>25</v>
      </c>
      <c r="L174" s="1">
        <v>1</v>
      </c>
      <c r="M174" s="1">
        <v>0</v>
      </c>
    </row>
    <row r="175" spans="1:13">
      <c r="A175" s="14">
        <v>45215</v>
      </c>
      <c r="B175" s="13" t="str">
        <f t="shared" ref="B175" si="334">"(" &amp; TEXT(A175,"aaa") &amp; ")"</f>
        <v>(月)</v>
      </c>
      <c r="C175" s="1">
        <f t="shared" ref="C175" si="335">SUM(D175:G175)</f>
        <v>66987</v>
      </c>
      <c r="D175" s="1">
        <v>59444</v>
      </c>
      <c r="E175" s="1">
        <v>7534</v>
      </c>
      <c r="F175" s="1">
        <v>9</v>
      </c>
      <c r="G175" s="48" t="s">
        <v>25</v>
      </c>
      <c r="H175" s="1">
        <v>41294</v>
      </c>
      <c r="I175" s="1">
        <v>4900</v>
      </c>
      <c r="J175" s="1">
        <v>5</v>
      </c>
      <c r="K175" s="48" t="s">
        <v>25</v>
      </c>
      <c r="L175" s="1">
        <v>2</v>
      </c>
      <c r="M175" s="1">
        <v>0</v>
      </c>
    </row>
    <row r="176" spans="1:13">
      <c r="A176" s="14">
        <v>45214</v>
      </c>
      <c r="B176" s="13" t="str">
        <f t="shared" ref="B176" si="336">"(" &amp; TEXT(A176,"aaa") &amp; ")"</f>
        <v>(日)</v>
      </c>
      <c r="C176" s="1">
        <f t="shared" ref="C176" si="337">SUM(D176:G176)</f>
        <v>28607</v>
      </c>
      <c r="D176" s="1">
        <v>19231</v>
      </c>
      <c r="E176" s="1">
        <v>9361</v>
      </c>
      <c r="F176" s="1">
        <v>15</v>
      </c>
      <c r="G176" s="48" t="s">
        <v>25</v>
      </c>
      <c r="H176" s="1">
        <v>12342</v>
      </c>
      <c r="I176" s="1">
        <v>5427</v>
      </c>
      <c r="J176" s="1">
        <v>7</v>
      </c>
      <c r="K176" s="48" t="s">
        <v>25</v>
      </c>
      <c r="L176" s="1">
        <v>2</v>
      </c>
      <c r="M176" s="1">
        <v>0</v>
      </c>
    </row>
    <row r="177" spans="1:13">
      <c r="A177" s="14">
        <v>45213</v>
      </c>
      <c r="B177" s="13" t="str">
        <f t="shared" ref="B177" si="338">"(" &amp; TEXT(A177,"aaa") &amp; ")"</f>
        <v>(土)</v>
      </c>
      <c r="C177" s="1">
        <f t="shared" ref="C177" si="339">SUM(D177:G177)</f>
        <v>74948</v>
      </c>
      <c r="D177" s="1">
        <v>62404</v>
      </c>
      <c r="E177" s="1">
        <v>12524</v>
      </c>
      <c r="F177" s="1">
        <v>20</v>
      </c>
      <c r="G177" s="48" t="s">
        <v>25</v>
      </c>
      <c r="H177" s="1">
        <v>35680</v>
      </c>
      <c r="I177" s="1">
        <v>6772</v>
      </c>
      <c r="J177" s="1">
        <v>8</v>
      </c>
      <c r="K177" s="48" t="s">
        <v>25</v>
      </c>
      <c r="L177" s="1">
        <v>17</v>
      </c>
      <c r="M177" s="1">
        <v>0</v>
      </c>
    </row>
    <row r="178" spans="1:13">
      <c r="A178" s="14">
        <v>45212</v>
      </c>
      <c r="B178" s="13" t="str">
        <f t="shared" ref="B178" si="340">"(" &amp; TEXT(A178,"aaa") &amp; ")"</f>
        <v>(金)</v>
      </c>
      <c r="C178" s="1">
        <f t="shared" ref="C178" si="341">SUM(D178:G178)</f>
        <v>92467</v>
      </c>
      <c r="D178" s="1">
        <v>81220</v>
      </c>
      <c r="E178" s="1">
        <v>11212</v>
      </c>
      <c r="F178" s="1">
        <v>35</v>
      </c>
      <c r="G178" s="48" t="s">
        <v>25</v>
      </c>
      <c r="H178" s="1">
        <v>49521</v>
      </c>
      <c r="I178" s="1">
        <v>5848</v>
      </c>
      <c r="J178" s="1">
        <v>21</v>
      </c>
      <c r="K178" s="48" t="s">
        <v>25</v>
      </c>
      <c r="L178" s="1">
        <v>4</v>
      </c>
      <c r="M178" s="1">
        <v>0</v>
      </c>
    </row>
    <row r="179" spans="1:13">
      <c r="A179" s="14">
        <v>45211</v>
      </c>
      <c r="B179" s="13" t="str">
        <f t="shared" ref="B179" si="342">"(" &amp; TEXT(A179,"aaa") &amp; ")"</f>
        <v>(木)</v>
      </c>
      <c r="C179" s="1">
        <f t="shared" ref="C179" si="343">SUM(D179:G179)</f>
        <v>60993</v>
      </c>
      <c r="D179" s="1">
        <v>51897</v>
      </c>
      <c r="E179" s="1">
        <v>9079</v>
      </c>
      <c r="F179" s="1">
        <v>17</v>
      </c>
      <c r="G179" s="48" t="s">
        <v>25</v>
      </c>
      <c r="H179" s="1">
        <v>35127</v>
      </c>
      <c r="I179" s="1">
        <v>5699</v>
      </c>
      <c r="J179" s="1">
        <v>8</v>
      </c>
      <c r="K179" s="48" t="s">
        <v>25</v>
      </c>
      <c r="L179" s="1">
        <v>1</v>
      </c>
      <c r="M179" s="1">
        <v>0</v>
      </c>
    </row>
    <row r="180" spans="1:13">
      <c r="A180" s="14">
        <v>45210</v>
      </c>
      <c r="B180" s="13" t="str">
        <f t="shared" ref="B180" si="344">"(" &amp; TEXT(A180,"aaa") &amp; ")"</f>
        <v>(水)</v>
      </c>
      <c r="C180" s="1">
        <f t="shared" ref="C180" si="345">SUM(D180:G180)</f>
        <v>64721</v>
      </c>
      <c r="D180" s="1">
        <v>56320</v>
      </c>
      <c r="E180" s="1">
        <v>8364</v>
      </c>
      <c r="F180" s="1">
        <v>37</v>
      </c>
      <c r="G180" s="48" t="s">
        <v>25</v>
      </c>
      <c r="H180" s="1">
        <v>38967</v>
      </c>
      <c r="I180" s="1">
        <v>5163</v>
      </c>
      <c r="J180" s="1">
        <v>17</v>
      </c>
      <c r="K180" s="48" t="s">
        <v>25</v>
      </c>
      <c r="L180" s="1">
        <v>1</v>
      </c>
      <c r="M180" s="1">
        <v>0</v>
      </c>
    </row>
    <row r="181" spans="1:13">
      <c r="A181" s="14">
        <v>45209</v>
      </c>
      <c r="B181" s="13" t="str">
        <f t="shared" ref="B181" si="346">"(" &amp; TEXT(A181,"aaa") &amp; ")"</f>
        <v>(火)</v>
      </c>
      <c r="C181" s="1">
        <f t="shared" ref="C181" si="347">SUM(D181:G181)</f>
        <v>64066</v>
      </c>
      <c r="D181" s="1">
        <v>57663</v>
      </c>
      <c r="E181" s="1">
        <v>6388</v>
      </c>
      <c r="F181" s="1">
        <v>15</v>
      </c>
      <c r="G181" s="48" t="s">
        <v>25</v>
      </c>
      <c r="H181" s="1">
        <v>40448</v>
      </c>
      <c r="I181" s="1">
        <v>4005</v>
      </c>
      <c r="J181" s="1">
        <v>5</v>
      </c>
      <c r="K181" s="48" t="s">
        <v>25</v>
      </c>
      <c r="L181" s="1">
        <v>0</v>
      </c>
      <c r="M181" s="1">
        <v>0</v>
      </c>
    </row>
    <row r="182" spans="1:13">
      <c r="A182" s="14">
        <v>45208</v>
      </c>
      <c r="B182" s="13" t="str">
        <f t="shared" ref="B182" si="348">"(" &amp; TEXT(A182,"aaa") &amp; ")"</f>
        <v>(月)</v>
      </c>
      <c r="C182" s="1">
        <f t="shared" ref="C182" si="349">SUM(D182:G182)</f>
        <v>10333</v>
      </c>
      <c r="D182" s="1">
        <v>6965</v>
      </c>
      <c r="E182" s="1">
        <v>3366</v>
      </c>
      <c r="F182" s="1">
        <v>2</v>
      </c>
      <c r="G182" s="48" t="s">
        <v>25</v>
      </c>
      <c r="H182" s="1">
        <v>4315</v>
      </c>
      <c r="I182" s="1">
        <v>1948</v>
      </c>
      <c r="J182" s="1">
        <v>2</v>
      </c>
      <c r="K182" s="48" t="s">
        <v>25</v>
      </c>
      <c r="L182" s="1">
        <v>0</v>
      </c>
      <c r="M182" s="1">
        <v>0</v>
      </c>
    </row>
    <row r="183" spans="1:13">
      <c r="A183" s="14">
        <v>45207</v>
      </c>
      <c r="B183" s="13" t="str">
        <f t="shared" ref="B183" si="350">"(" &amp; TEXT(A183,"aaa") &amp; ")"</f>
        <v>(日)</v>
      </c>
      <c r="C183" s="1">
        <f t="shared" ref="C183" si="351">SUM(D183:G183)</f>
        <v>24055</v>
      </c>
      <c r="D183" s="1">
        <v>16077</v>
      </c>
      <c r="E183" s="1">
        <v>7967</v>
      </c>
      <c r="F183" s="1">
        <v>11</v>
      </c>
      <c r="G183" s="48" t="s">
        <v>25</v>
      </c>
      <c r="H183" s="1">
        <v>9377</v>
      </c>
      <c r="I183" s="1">
        <v>4366</v>
      </c>
      <c r="J183" s="1">
        <v>3</v>
      </c>
      <c r="K183" s="48" t="s">
        <v>25</v>
      </c>
      <c r="L183" s="1">
        <v>1</v>
      </c>
      <c r="M183" s="1">
        <v>0</v>
      </c>
    </row>
    <row r="184" spans="1:13">
      <c r="A184" s="14">
        <v>45206</v>
      </c>
      <c r="B184" s="13" t="str">
        <f t="shared" ref="B184" si="352">"(" &amp; TEXT(A184,"aaa") &amp; ")"</f>
        <v>(土)</v>
      </c>
      <c r="C184" s="1">
        <f t="shared" ref="C184" si="353">SUM(D184:G184)</f>
        <v>66870</v>
      </c>
      <c r="D184" s="1">
        <v>55691</v>
      </c>
      <c r="E184" s="1">
        <v>11155</v>
      </c>
      <c r="F184" s="1">
        <v>24</v>
      </c>
      <c r="G184" s="48" t="s">
        <v>25</v>
      </c>
      <c r="H184" s="1">
        <v>30183</v>
      </c>
      <c r="I184" s="1">
        <v>5980</v>
      </c>
      <c r="J184" s="1">
        <v>8</v>
      </c>
      <c r="K184" s="48" t="s">
        <v>25</v>
      </c>
      <c r="L184" s="1">
        <v>2</v>
      </c>
      <c r="M184" s="1">
        <v>0</v>
      </c>
    </row>
    <row r="185" spans="1:13">
      <c r="A185" s="14">
        <v>45205</v>
      </c>
      <c r="B185" s="13" t="str">
        <f t="shared" ref="B185" si="354">"(" &amp; TEXT(A185,"aaa") &amp; ")"</f>
        <v>(金)</v>
      </c>
      <c r="C185" s="1">
        <f t="shared" ref="C185" si="355">SUM(D185:G185)</f>
        <v>79729</v>
      </c>
      <c r="D185" s="1">
        <v>71405</v>
      </c>
      <c r="E185" s="1">
        <v>8266</v>
      </c>
      <c r="F185" s="1">
        <v>58</v>
      </c>
      <c r="G185" s="48" t="s">
        <v>25</v>
      </c>
      <c r="H185" s="1">
        <v>43628</v>
      </c>
      <c r="I185" s="1">
        <v>4388</v>
      </c>
      <c r="J185" s="1">
        <v>33</v>
      </c>
      <c r="K185" s="48" t="s">
        <v>25</v>
      </c>
      <c r="L185" s="1">
        <v>3</v>
      </c>
      <c r="M185" s="1">
        <v>0</v>
      </c>
    </row>
    <row r="186" spans="1:13">
      <c r="A186" s="14">
        <v>45204</v>
      </c>
      <c r="B186" s="13" t="str">
        <f t="shared" ref="B186" si="356">"(" &amp; TEXT(A186,"aaa") &amp; ")"</f>
        <v>(木)</v>
      </c>
      <c r="C186" s="1">
        <f t="shared" ref="C186" si="357">SUM(D186:G186)</f>
        <v>51364</v>
      </c>
      <c r="D186" s="1">
        <v>45320</v>
      </c>
      <c r="E186" s="1">
        <v>6020</v>
      </c>
      <c r="F186" s="1">
        <v>24</v>
      </c>
      <c r="G186" s="48" t="s">
        <v>25</v>
      </c>
      <c r="H186" s="1">
        <v>30946</v>
      </c>
      <c r="I186" s="1">
        <v>3859</v>
      </c>
      <c r="J186" s="1">
        <v>17</v>
      </c>
      <c r="K186" s="48" t="s">
        <v>25</v>
      </c>
      <c r="L186" s="1">
        <v>0</v>
      </c>
      <c r="M186" s="1">
        <v>0</v>
      </c>
    </row>
    <row r="187" spans="1:13">
      <c r="A187" s="14">
        <v>45203</v>
      </c>
      <c r="B187" s="13" t="str">
        <f t="shared" ref="B187" si="358">"(" &amp; TEXT(A187,"aaa") &amp; ")"</f>
        <v>(水)</v>
      </c>
      <c r="C187" s="1">
        <f t="shared" ref="C187" si="359">SUM(D187:G187)</f>
        <v>55856</v>
      </c>
      <c r="D187" s="1">
        <v>50007</v>
      </c>
      <c r="E187" s="1">
        <v>5826</v>
      </c>
      <c r="F187" s="1">
        <v>23</v>
      </c>
      <c r="G187" s="48" t="s">
        <v>25</v>
      </c>
      <c r="H187" s="1">
        <v>34117</v>
      </c>
      <c r="I187" s="1">
        <v>3756</v>
      </c>
      <c r="J187" s="1">
        <v>10</v>
      </c>
      <c r="K187" s="48" t="s">
        <v>25</v>
      </c>
      <c r="L187" s="1">
        <v>1</v>
      </c>
      <c r="M187" s="1">
        <v>0</v>
      </c>
    </row>
    <row r="188" spans="1:13">
      <c r="A188" s="14">
        <v>45202</v>
      </c>
      <c r="B188" s="13" t="str">
        <f t="shared" ref="B188" si="360">"(" &amp; TEXT(A188,"aaa") &amp; ")"</f>
        <v>(火)</v>
      </c>
      <c r="C188" s="1">
        <f t="shared" ref="C188" si="361">SUM(D188:G188)</f>
        <v>58200</v>
      </c>
      <c r="D188" s="1">
        <v>54478</v>
      </c>
      <c r="E188" s="1">
        <v>3701</v>
      </c>
      <c r="F188" s="1">
        <v>21</v>
      </c>
      <c r="G188" s="48" t="s">
        <v>25</v>
      </c>
      <c r="H188" s="1">
        <v>38010</v>
      </c>
      <c r="I188" s="1">
        <v>2350</v>
      </c>
      <c r="J188" s="1">
        <v>13</v>
      </c>
      <c r="K188" s="48" t="s">
        <v>25</v>
      </c>
      <c r="L188" s="1">
        <v>0</v>
      </c>
      <c r="M188" s="1">
        <v>0</v>
      </c>
    </row>
    <row r="189" spans="1:13">
      <c r="A189" s="14">
        <v>45201</v>
      </c>
      <c r="B189" s="13" t="str">
        <f t="shared" ref="B189" si="362">"(" &amp; TEXT(A189,"aaa") &amp; ")"</f>
        <v>(月)</v>
      </c>
      <c r="C189" s="1">
        <f t="shared" ref="C189" si="363">SUM(D189:G189)</f>
        <v>50608</v>
      </c>
      <c r="D189" s="1">
        <v>48126</v>
      </c>
      <c r="E189" s="1">
        <v>2473</v>
      </c>
      <c r="F189" s="1">
        <v>9</v>
      </c>
      <c r="G189" s="48" t="s">
        <v>25</v>
      </c>
      <c r="H189" s="1">
        <v>33726</v>
      </c>
      <c r="I189" s="1">
        <v>1671</v>
      </c>
      <c r="J189" s="1">
        <v>6</v>
      </c>
      <c r="K189" s="48" t="s">
        <v>25</v>
      </c>
      <c r="L189" s="1">
        <v>2</v>
      </c>
      <c r="M189" s="1">
        <v>0</v>
      </c>
    </row>
    <row r="190" spans="1:13">
      <c r="A190" s="14">
        <v>45200</v>
      </c>
      <c r="B190" s="13" t="str">
        <f t="shared" ref="B190" si="364">"(" &amp; TEXT(A190,"aaa") &amp; ")"</f>
        <v>(日)</v>
      </c>
      <c r="C190" s="1">
        <f t="shared" ref="C190" si="365">SUM(D190:G190)</f>
        <v>23874</v>
      </c>
      <c r="D190" s="1">
        <v>20511</v>
      </c>
      <c r="E190" s="1">
        <v>3347</v>
      </c>
      <c r="F190" s="1">
        <v>16</v>
      </c>
      <c r="G190" s="48" t="s">
        <v>25</v>
      </c>
      <c r="H190" s="1">
        <v>12765</v>
      </c>
      <c r="I190" s="1">
        <v>2205</v>
      </c>
      <c r="J190" s="1">
        <v>6</v>
      </c>
      <c r="K190" s="48" t="s">
        <v>25</v>
      </c>
      <c r="L190" s="1">
        <v>0</v>
      </c>
      <c r="M190" s="1">
        <v>0</v>
      </c>
    </row>
    <row r="191" spans="1:13">
      <c r="A191" s="14">
        <v>45199</v>
      </c>
      <c r="B191" s="13" t="str">
        <f t="shared" ref="B191" si="366">"(" &amp; TEXT(A191,"aaa") &amp; ")"</f>
        <v>(土)</v>
      </c>
      <c r="C191" s="1">
        <f t="shared" ref="C191" si="367">SUM(D191:G191)</f>
        <v>56005</v>
      </c>
      <c r="D191" s="1">
        <v>53599</v>
      </c>
      <c r="E191" s="1">
        <v>2351</v>
      </c>
      <c r="F191" s="1">
        <v>55</v>
      </c>
      <c r="G191" s="48" t="s">
        <v>25</v>
      </c>
      <c r="H191" s="1">
        <v>30180</v>
      </c>
      <c r="I191" s="1">
        <v>1332</v>
      </c>
      <c r="J191" s="1">
        <v>27</v>
      </c>
      <c r="K191" s="48" t="s">
        <v>25</v>
      </c>
      <c r="L191" s="1">
        <v>1</v>
      </c>
      <c r="M191" s="1">
        <v>0</v>
      </c>
    </row>
    <row r="192" spans="1:13">
      <c r="A192" s="14">
        <v>45198</v>
      </c>
      <c r="B192" s="13" t="str">
        <f t="shared" ref="B192" si="368">"(" &amp; TEXT(A192,"aaa") &amp; ")"</f>
        <v>(金)</v>
      </c>
      <c r="C192" s="1">
        <f t="shared" ref="C192" si="369">SUM(D192:G192)</f>
        <v>61616</v>
      </c>
      <c r="D192" s="1">
        <v>60913</v>
      </c>
      <c r="E192" s="1">
        <v>665</v>
      </c>
      <c r="F192" s="1">
        <v>38</v>
      </c>
      <c r="G192" s="48" t="s">
        <v>25</v>
      </c>
      <c r="H192" s="1">
        <v>37749</v>
      </c>
      <c r="I192" s="1">
        <v>316</v>
      </c>
      <c r="J192" s="1">
        <v>23</v>
      </c>
      <c r="K192" s="48" t="s">
        <v>25</v>
      </c>
      <c r="L192" s="1">
        <v>0</v>
      </c>
      <c r="M192" s="1">
        <v>0</v>
      </c>
    </row>
    <row r="193" spans="1:13">
      <c r="A193" s="14">
        <v>45197</v>
      </c>
      <c r="B193" s="13" t="str">
        <f t="shared" ref="B193" si="370">"(" &amp; TEXT(A193,"aaa") &amp; ")"</f>
        <v>(木)</v>
      </c>
      <c r="C193" s="1">
        <f t="shared" ref="C193" si="371">SUM(D193:G193)</f>
        <v>39349</v>
      </c>
      <c r="D193" s="1">
        <v>38966</v>
      </c>
      <c r="E193" s="1">
        <v>366</v>
      </c>
      <c r="F193" s="1">
        <v>17</v>
      </c>
      <c r="G193" s="48" t="s">
        <v>25</v>
      </c>
      <c r="H193" s="1">
        <v>25799</v>
      </c>
      <c r="I193" s="1">
        <v>243</v>
      </c>
      <c r="J193" s="1">
        <v>5</v>
      </c>
      <c r="K193" s="48" t="s">
        <v>25</v>
      </c>
      <c r="L193" s="1">
        <v>0</v>
      </c>
      <c r="M193" s="1">
        <v>0</v>
      </c>
    </row>
    <row r="194" spans="1:13">
      <c r="A194" s="14">
        <v>45196</v>
      </c>
      <c r="B194" s="13" t="str">
        <f t="shared" ref="B194" si="372">"(" &amp; TEXT(A194,"aaa") &amp; ")"</f>
        <v>(水)</v>
      </c>
      <c r="C194" s="1">
        <f t="shared" ref="C194" si="373">SUM(D194:G194)</f>
        <v>43015</v>
      </c>
      <c r="D194" s="1">
        <v>42883</v>
      </c>
      <c r="E194" s="1">
        <v>107</v>
      </c>
      <c r="F194" s="1">
        <v>25</v>
      </c>
      <c r="G194" s="48" t="s">
        <v>25</v>
      </c>
      <c r="H194" s="1">
        <v>28799</v>
      </c>
      <c r="I194" s="1">
        <v>82</v>
      </c>
      <c r="J194" s="1">
        <v>12</v>
      </c>
      <c r="K194" s="48" t="s">
        <v>25</v>
      </c>
      <c r="L194" s="1">
        <v>0</v>
      </c>
      <c r="M194" s="1">
        <v>0</v>
      </c>
    </row>
    <row r="195" spans="1:13">
      <c r="A195" s="14">
        <v>45195</v>
      </c>
      <c r="B195" s="13" t="str">
        <f t="shared" ref="B195" si="374">"(" &amp; TEXT(A195,"aaa") &amp; ")"</f>
        <v>(火)</v>
      </c>
      <c r="C195" s="1">
        <f t="shared" ref="C195" si="375">SUM(D195:G195)</f>
        <v>44379</v>
      </c>
      <c r="D195" s="1">
        <v>44327</v>
      </c>
      <c r="E195" s="1">
        <v>35</v>
      </c>
      <c r="F195" s="1">
        <v>17</v>
      </c>
      <c r="G195" s="48" t="s">
        <v>25</v>
      </c>
      <c r="H195" s="1">
        <v>30203</v>
      </c>
      <c r="I195" s="1">
        <v>26</v>
      </c>
      <c r="J195" s="1">
        <v>7</v>
      </c>
      <c r="K195" s="48" t="s">
        <v>25</v>
      </c>
      <c r="L195" s="1">
        <v>0</v>
      </c>
      <c r="M195" s="1">
        <v>0</v>
      </c>
    </row>
    <row r="196" spans="1:13">
      <c r="A196" s="14">
        <v>45194</v>
      </c>
      <c r="B196" s="13" t="str">
        <f t="shared" ref="B196" si="376">"(" &amp; TEXT(A196,"aaa") &amp; ")"</f>
        <v>(月)</v>
      </c>
      <c r="C196" s="1">
        <f t="shared" ref="C196" si="377">SUM(D196:G196)</f>
        <v>39055</v>
      </c>
      <c r="D196" s="1">
        <v>39018</v>
      </c>
      <c r="E196" s="1">
        <v>18</v>
      </c>
      <c r="F196" s="1">
        <v>19</v>
      </c>
      <c r="G196" s="48" t="s">
        <v>25</v>
      </c>
      <c r="H196" s="1">
        <v>26887</v>
      </c>
      <c r="I196" s="1">
        <v>16</v>
      </c>
      <c r="J196" s="1">
        <v>13</v>
      </c>
      <c r="K196" s="48" t="s">
        <v>25</v>
      </c>
      <c r="L196" s="1">
        <v>0</v>
      </c>
      <c r="M196" s="1">
        <v>0</v>
      </c>
    </row>
    <row r="197" spans="1:13">
      <c r="A197" s="14">
        <v>45193</v>
      </c>
      <c r="B197" s="13" t="str">
        <f t="shared" ref="B197" si="378">"(" &amp; TEXT(A197,"aaa") &amp; ")"</f>
        <v>(日)</v>
      </c>
      <c r="C197" s="1">
        <f t="shared" ref="C197" si="379">SUM(D197:G197)</f>
        <v>16482</v>
      </c>
      <c r="D197" s="1">
        <v>16454</v>
      </c>
      <c r="E197" s="1">
        <v>0</v>
      </c>
      <c r="F197" s="1">
        <v>28</v>
      </c>
      <c r="G197" s="48" t="s">
        <v>25</v>
      </c>
      <c r="H197" s="1">
        <v>9542</v>
      </c>
      <c r="I197" s="1">
        <v>0</v>
      </c>
      <c r="J197" s="1">
        <v>9</v>
      </c>
      <c r="K197" s="48" t="s">
        <v>25</v>
      </c>
      <c r="L197" s="1">
        <v>0</v>
      </c>
      <c r="M197" s="17" t="s">
        <v>45</v>
      </c>
    </row>
    <row r="198" spans="1:13">
      <c r="A198" s="14">
        <v>45192</v>
      </c>
      <c r="B198" s="13" t="str">
        <f t="shared" ref="B198" si="380">"(" &amp; TEXT(A198,"aaa") &amp; ")"</f>
        <v>(土)</v>
      </c>
      <c r="C198" s="1">
        <f t="shared" ref="C198" si="381">SUM(D198:G198)</f>
        <v>15006</v>
      </c>
      <c r="D198" s="1">
        <v>14993</v>
      </c>
      <c r="E198" s="1">
        <v>0</v>
      </c>
      <c r="F198" s="1">
        <v>13</v>
      </c>
      <c r="G198" s="48" t="s">
        <v>25</v>
      </c>
      <c r="H198" s="1">
        <v>8418</v>
      </c>
      <c r="I198" s="1">
        <v>0</v>
      </c>
      <c r="J198" s="1">
        <v>4</v>
      </c>
      <c r="K198" s="48" t="s">
        <v>25</v>
      </c>
      <c r="L198" s="1">
        <v>0</v>
      </c>
      <c r="M198" s="17" t="s">
        <v>45</v>
      </c>
    </row>
    <row r="199" spans="1:13">
      <c r="A199" s="14">
        <v>45191</v>
      </c>
      <c r="B199" s="13" t="str">
        <f t="shared" ref="B199" si="382">"(" &amp; TEXT(A199,"aaa") &amp; ")"</f>
        <v>(金)</v>
      </c>
      <c r="C199" s="1">
        <f t="shared" ref="C199" si="383">SUM(D199:G199)</f>
        <v>40031</v>
      </c>
      <c r="D199" s="1">
        <v>40008</v>
      </c>
      <c r="E199" s="1">
        <v>0</v>
      </c>
      <c r="F199" s="1">
        <v>23</v>
      </c>
      <c r="G199" s="48" t="s">
        <v>25</v>
      </c>
      <c r="H199" s="1">
        <v>23776</v>
      </c>
      <c r="I199" s="1">
        <v>0</v>
      </c>
      <c r="J199" s="1">
        <v>12</v>
      </c>
      <c r="K199" s="48" t="s">
        <v>25</v>
      </c>
      <c r="L199" s="1">
        <v>0</v>
      </c>
      <c r="M199" s="17" t="s">
        <v>45</v>
      </c>
    </row>
    <row r="200" spans="1:13">
      <c r="A200" s="14">
        <v>45190</v>
      </c>
      <c r="B200" s="13" t="str">
        <f t="shared" ref="B200" si="384">"(" &amp; TEXT(A200,"aaa") &amp; ")"</f>
        <v>(木)</v>
      </c>
      <c r="C200" s="1">
        <f t="shared" ref="C200" si="385">SUM(D200:G200)</f>
        <v>23290</v>
      </c>
      <c r="D200" s="1">
        <v>23270</v>
      </c>
      <c r="E200" s="1">
        <v>0</v>
      </c>
      <c r="F200" s="1">
        <v>20</v>
      </c>
      <c r="G200" s="48" t="s">
        <v>25</v>
      </c>
      <c r="H200" s="1">
        <v>15252</v>
      </c>
      <c r="I200" s="1">
        <v>0</v>
      </c>
      <c r="J200" s="1">
        <v>8</v>
      </c>
      <c r="K200" s="48" t="s">
        <v>25</v>
      </c>
      <c r="L200" s="1">
        <v>0</v>
      </c>
      <c r="M200" s="17" t="s">
        <v>45</v>
      </c>
    </row>
    <row r="201" spans="1:13">
      <c r="A201" s="14">
        <v>45189</v>
      </c>
      <c r="B201" s="13" t="str">
        <f t="shared" ref="B201" si="386">"(" &amp; TEXT(A201,"aaa") &amp; ")"</f>
        <v>(水)</v>
      </c>
      <c r="C201" s="1">
        <f t="shared" ref="C201" si="387">SUM(D201:G201)</f>
        <v>24450</v>
      </c>
      <c r="D201" s="1">
        <v>24435</v>
      </c>
      <c r="E201" s="1">
        <v>0</v>
      </c>
      <c r="F201" s="1">
        <v>15</v>
      </c>
      <c r="G201" s="48" t="s">
        <v>25</v>
      </c>
      <c r="H201" s="1">
        <v>16203</v>
      </c>
      <c r="I201" s="1">
        <v>0</v>
      </c>
      <c r="J201" s="1">
        <v>6</v>
      </c>
      <c r="K201" s="48" t="s">
        <v>25</v>
      </c>
      <c r="L201" s="1">
        <v>0</v>
      </c>
      <c r="M201" s="17" t="s">
        <v>45</v>
      </c>
    </row>
    <row r="202" spans="1:13">
      <c r="A202" s="14">
        <v>45188</v>
      </c>
      <c r="B202" s="13" t="str">
        <f t="shared" ref="B202" si="388">"(" &amp; TEXT(A202,"aaa") &amp; ")"</f>
        <v>(火)</v>
      </c>
      <c r="C202" s="1">
        <f t="shared" ref="C202" si="389">SUM(D202:G202)</f>
        <v>4889</v>
      </c>
      <c r="D202" s="1">
        <v>4520</v>
      </c>
      <c r="E202" s="1">
        <v>333</v>
      </c>
      <c r="F202" s="1">
        <v>36</v>
      </c>
      <c r="G202" s="48" t="s">
        <v>25</v>
      </c>
      <c r="H202" s="1">
        <v>3668</v>
      </c>
      <c r="I202" s="1">
        <v>259</v>
      </c>
      <c r="J202" s="1">
        <v>29</v>
      </c>
      <c r="K202" s="48" t="s">
        <v>25</v>
      </c>
      <c r="L202" s="17" t="s">
        <v>45</v>
      </c>
      <c r="M202" s="17" t="s">
        <v>45</v>
      </c>
    </row>
    <row r="203" spans="1:13">
      <c r="A203" s="14">
        <v>45187</v>
      </c>
      <c r="B203" s="13" t="str">
        <f t="shared" ref="B203" si="390">"(" &amp; TEXT(A203,"aaa") &amp; ")"</f>
        <v>(月)</v>
      </c>
      <c r="C203" s="1">
        <f t="shared" ref="C203" si="391">SUM(D203:G203)</f>
        <v>220</v>
      </c>
      <c r="D203" s="1">
        <v>208</v>
      </c>
      <c r="E203" s="1">
        <v>12</v>
      </c>
      <c r="F203" s="1">
        <v>0</v>
      </c>
      <c r="G203" s="48" t="s">
        <v>25</v>
      </c>
      <c r="H203" s="1">
        <v>158</v>
      </c>
      <c r="I203" s="1">
        <v>10</v>
      </c>
      <c r="J203" s="1">
        <v>0</v>
      </c>
      <c r="K203" s="48" t="s">
        <v>25</v>
      </c>
      <c r="L203" s="17" t="s">
        <v>45</v>
      </c>
      <c r="M203" s="17" t="s">
        <v>45</v>
      </c>
    </row>
    <row r="204" spans="1:13">
      <c r="A204" s="14">
        <v>45186</v>
      </c>
      <c r="B204" s="13" t="str">
        <f t="shared" ref="B204" si="392">"(" &amp; TEXT(A204,"aaa") &amp; ")"</f>
        <v>(日)</v>
      </c>
      <c r="C204" s="1">
        <f t="shared" ref="C204" si="393">SUM(D204:G204)</f>
        <v>589</v>
      </c>
      <c r="D204" s="1">
        <v>511</v>
      </c>
      <c r="E204" s="1">
        <v>67</v>
      </c>
      <c r="F204" s="1">
        <v>11</v>
      </c>
      <c r="G204" s="48" t="s">
        <v>25</v>
      </c>
      <c r="H204" s="1">
        <v>346</v>
      </c>
      <c r="I204" s="1">
        <v>49</v>
      </c>
      <c r="J204" s="1">
        <v>5</v>
      </c>
      <c r="K204" s="48" t="s">
        <v>25</v>
      </c>
      <c r="L204" s="17" t="s">
        <v>45</v>
      </c>
      <c r="M204" s="17" t="s">
        <v>45</v>
      </c>
    </row>
    <row r="205" spans="1:13">
      <c r="A205" s="14">
        <v>45185</v>
      </c>
      <c r="B205" s="13" t="str">
        <f t="shared" ref="B205" si="394">"(" &amp; TEXT(A205,"aaa") &amp; ")"</f>
        <v>(土)</v>
      </c>
      <c r="C205" s="1">
        <f t="shared" ref="C205" si="395">SUM(D205:G205)</f>
        <v>5772</v>
      </c>
      <c r="D205" s="1">
        <v>5225</v>
      </c>
      <c r="E205" s="1">
        <v>525</v>
      </c>
      <c r="F205" s="1">
        <v>22</v>
      </c>
      <c r="G205" s="48" t="s">
        <v>25</v>
      </c>
      <c r="H205" s="1">
        <v>3988</v>
      </c>
      <c r="I205" s="1">
        <v>393</v>
      </c>
      <c r="J205" s="1">
        <v>8</v>
      </c>
      <c r="K205" s="48" t="s">
        <v>25</v>
      </c>
      <c r="L205" s="17" t="s">
        <v>45</v>
      </c>
      <c r="M205" s="17" t="s">
        <v>45</v>
      </c>
    </row>
    <row r="206" spans="1:13">
      <c r="A206" s="14">
        <v>45184</v>
      </c>
      <c r="B206" s="13" t="str">
        <f t="shared" ref="B206" si="396">"(" &amp; TEXT(A206,"aaa") &amp; ")"</f>
        <v>(金)</v>
      </c>
      <c r="C206" s="1">
        <f t="shared" ref="C206" si="397">SUM(D206:G206)</f>
        <v>7818</v>
      </c>
      <c r="D206" s="1">
        <v>7205</v>
      </c>
      <c r="E206" s="1">
        <v>595</v>
      </c>
      <c r="F206" s="1">
        <v>18</v>
      </c>
      <c r="G206" s="48" t="s">
        <v>25</v>
      </c>
      <c r="H206" s="1">
        <v>5776</v>
      </c>
      <c r="I206" s="1">
        <v>468</v>
      </c>
      <c r="J206" s="1">
        <v>11</v>
      </c>
      <c r="K206" s="48" t="s">
        <v>25</v>
      </c>
      <c r="L206" s="17" t="s">
        <v>45</v>
      </c>
      <c r="M206" s="17" t="s">
        <v>45</v>
      </c>
    </row>
    <row r="207" spans="1:13">
      <c r="A207" s="14">
        <v>45183</v>
      </c>
      <c r="B207" s="13" t="str">
        <f t="shared" ref="B207" si="398">"(" &amp; TEXT(A207,"aaa") &amp; ")"</f>
        <v>(木)</v>
      </c>
      <c r="C207" s="1">
        <f t="shared" ref="C207" si="399">SUM(D207:G207)</f>
        <v>4329</v>
      </c>
      <c r="D207" s="1">
        <v>3939</v>
      </c>
      <c r="E207" s="1">
        <v>385</v>
      </c>
      <c r="F207" s="1">
        <v>5</v>
      </c>
      <c r="G207" s="48" t="s">
        <v>25</v>
      </c>
      <c r="H207" s="1">
        <v>3148</v>
      </c>
      <c r="I207" s="1">
        <v>286</v>
      </c>
      <c r="J207" s="1">
        <v>3</v>
      </c>
      <c r="K207" s="48" t="s">
        <v>25</v>
      </c>
      <c r="L207" s="17" t="s">
        <v>45</v>
      </c>
      <c r="M207" s="17" t="s">
        <v>45</v>
      </c>
    </row>
    <row r="208" spans="1:13">
      <c r="A208" s="14">
        <v>45182</v>
      </c>
      <c r="B208" s="13" t="str">
        <f t="shared" ref="B208" si="400">"(" &amp; TEXT(A208,"aaa") &amp; ")"</f>
        <v>(水)</v>
      </c>
      <c r="C208" s="1">
        <f t="shared" ref="C208" si="401">SUM(D208:G208)</f>
        <v>5233</v>
      </c>
      <c r="D208" s="1">
        <v>4858</v>
      </c>
      <c r="E208" s="1">
        <v>371</v>
      </c>
      <c r="F208" s="1">
        <v>4</v>
      </c>
      <c r="G208" s="48" t="s">
        <v>25</v>
      </c>
      <c r="H208" s="1">
        <v>3922</v>
      </c>
      <c r="I208" s="1">
        <v>260</v>
      </c>
      <c r="J208" s="1">
        <v>3</v>
      </c>
      <c r="K208" s="48" t="s">
        <v>25</v>
      </c>
      <c r="L208" s="17" t="s">
        <v>45</v>
      </c>
      <c r="M208" s="17" t="s">
        <v>45</v>
      </c>
    </row>
    <row r="209" spans="1:13">
      <c r="A209" s="14">
        <v>45181</v>
      </c>
      <c r="B209" s="13" t="str">
        <f t="shared" ref="B209" si="402">"(" &amp; TEXT(A209,"aaa") &amp; ")"</f>
        <v>(火)</v>
      </c>
      <c r="C209" s="1">
        <f t="shared" ref="C209" si="403">SUM(D209:G209)</f>
        <v>5464</v>
      </c>
      <c r="D209" s="1">
        <v>5091</v>
      </c>
      <c r="E209" s="1">
        <v>367</v>
      </c>
      <c r="F209" s="1">
        <v>6</v>
      </c>
      <c r="G209" s="48" t="s">
        <v>25</v>
      </c>
      <c r="H209" s="1">
        <v>4188</v>
      </c>
      <c r="I209" s="1">
        <v>294</v>
      </c>
      <c r="J209" s="1">
        <v>4</v>
      </c>
      <c r="K209" s="48" t="s">
        <v>25</v>
      </c>
      <c r="L209" s="17" t="s">
        <v>45</v>
      </c>
      <c r="M209" s="17" t="s">
        <v>45</v>
      </c>
    </row>
    <row r="210" spans="1:13">
      <c r="A210" s="14">
        <v>45180</v>
      </c>
      <c r="B210" s="13" t="str">
        <f t="shared" ref="B210" si="404">"(" &amp; TEXT(A210,"aaa") &amp; ")"</f>
        <v>(月)</v>
      </c>
      <c r="C210" s="1">
        <f t="shared" ref="C210" si="405">SUM(D210:G210)</f>
        <v>4867</v>
      </c>
      <c r="D210" s="1">
        <v>4555</v>
      </c>
      <c r="E210" s="1">
        <v>307</v>
      </c>
      <c r="F210" s="1">
        <v>5</v>
      </c>
      <c r="G210" s="48" t="s">
        <v>25</v>
      </c>
      <c r="H210" s="1">
        <v>3699</v>
      </c>
      <c r="I210" s="1">
        <v>240</v>
      </c>
      <c r="J210" s="1">
        <v>4</v>
      </c>
      <c r="K210" s="48" t="s">
        <v>25</v>
      </c>
      <c r="L210" s="17" t="s">
        <v>45</v>
      </c>
      <c r="M210" s="17" t="s">
        <v>45</v>
      </c>
    </row>
    <row r="211" spans="1:13">
      <c r="A211" s="14">
        <v>45179</v>
      </c>
      <c r="B211" s="13" t="str">
        <f t="shared" ref="B211" si="406">"(" &amp; TEXT(A211,"aaa") &amp; ")"</f>
        <v>(日)</v>
      </c>
      <c r="C211" s="1">
        <f t="shared" ref="C211" si="407">SUM(D211:G211)</f>
        <v>633</v>
      </c>
      <c r="D211" s="1">
        <v>564</v>
      </c>
      <c r="E211" s="1">
        <v>63</v>
      </c>
      <c r="F211" s="1">
        <v>6</v>
      </c>
      <c r="G211" s="48" t="s">
        <v>25</v>
      </c>
      <c r="H211" s="1">
        <v>394</v>
      </c>
      <c r="I211" s="1">
        <v>51</v>
      </c>
      <c r="J211" s="1">
        <v>4</v>
      </c>
      <c r="K211" s="48" t="s">
        <v>25</v>
      </c>
      <c r="L211" s="17" t="s">
        <v>45</v>
      </c>
      <c r="M211" s="17" t="s">
        <v>45</v>
      </c>
    </row>
    <row r="212" spans="1:13">
      <c r="A212" s="14">
        <v>45178</v>
      </c>
      <c r="B212" s="13" t="str">
        <f t="shared" ref="B212" si="408">"(" &amp; TEXT(A212,"aaa") &amp; ")"</f>
        <v>(土)</v>
      </c>
      <c r="C212" s="1">
        <f t="shared" ref="C212" si="409">SUM(D212:G212)</f>
        <v>6051</v>
      </c>
      <c r="D212" s="1">
        <v>5661</v>
      </c>
      <c r="E212" s="1">
        <v>375</v>
      </c>
      <c r="F212" s="1">
        <v>15</v>
      </c>
      <c r="G212" s="48" t="s">
        <v>25</v>
      </c>
      <c r="H212" s="1">
        <v>4215</v>
      </c>
      <c r="I212" s="1">
        <v>288</v>
      </c>
      <c r="J212" s="1">
        <v>7</v>
      </c>
      <c r="K212" s="48" t="s">
        <v>25</v>
      </c>
      <c r="L212" s="17" t="s">
        <v>45</v>
      </c>
      <c r="M212" s="17" t="s">
        <v>45</v>
      </c>
    </row>
    <row r="213" spans="1:13">
      <c r="A213" s="14">
        <v>45177</v>
      </c>
      <c r="B213" s="13" t="str">
        <f t="shared" ref="B213" si="410">"(" &amp; TEXT(A213,"aaa") &amp; ")"</f>
        <v>(金)</v>
      </c>
      <c r="C213" s="1">
        <f t="shared" ref="C213" si="411">SUM(D213:G213)</f>
        <v>8027</v>
      </c>
      <c r="D213" s="1">
        <v>7326</v>
      </c>
      <c r="E213" s="1">
        <v>676</v>
      </c>
      <c r="F213" s="1">
        <v>25</v>
      </c>
      <c r="G213" s="48" t="s">
        <v>25</v>
      </c>
      <c r="H213" s="1">
        <v>5800</v>
      </c>
      <c r="I213" s="1">
        <v>548</v>
      </c>
      <c r="J213" s="1">
        <v>17</v>
      </c>
      <c r="K213" s="48" t="s">
        <v>25</v>
      </c>
      <c r="L213" s="17" t="s">
        <v>45</v>
      </c>
      <c r="M213" s="17" t="s">
        <v>45</v>
      </c>
    </row>
    <row r="214" spans="1:13">
      <c r="A214" s="14">
        <v>45176</v>
      </c>
      <c r="B214" s="13" t="str">
        <f t="shared" ref="B214" si="412">"(" &amp; TEXT(A214,"aaa") &amp; ")"</f>
        <v>(木)</v>
      </c>
      <c r="C214" s="1">
        <f t="shared" ref="C214" si="413">SUM(D214:G214)</f>
        <v>4759</v>
      </c>
      <c r="D214" s="1">
        <v>4376</v>
      </c>
      <c r="E214" s="1">
        <v>377</v>
      </c>
      <c r="F214" s="1">
        <v>6</v>
      </c>
      <c r="G214" s="48" t="s">
        <v>25</v>
      </c>
      <c r="H214" s="1">
        <v>3531</v>
      </c>
      <c r="I214" s="1">
        <v>308</v>
      </c>
      <c r="J214" s="1">
        <v>3</v>
      </c>
      <c r="K214" s="48" t="s">
        <v>25</v>
      </c>
      <c r="L214" s="17" t="s">
        <v>45</v>
      </c>
      <c r="M214" s="17" t="s">
        <v>45</v>
      </c>
    </row>
    <row r="215" spans="1:13">
      <c r="A215" s="14">
        <v>45175</v>
      </c>
      <c r="B215" s="13" t="str">
        <f t="shared" ref="B215" si="414">"(" &amp; TEXT(A215,"aaa") &amp; ")"</f>
        <v>(水)</v>
      </c>
      <c r="C215" s="1">
        <f t="shared" ref="C215" si="415">SUM(D215:G215)</f>
        <v>4732</v>
      </c>
      <c r="D215" s="1">
        <v>4339</v>
      </c>
      <c r="E215" s="1">
        <v>391</v>
      </c>
      <c r="F215" s="1">
        <v>2</v>
      </c>
      <c r="G215" s="48" t="s">
        <v>25</v>
      </c>
      <c r="H215" s="1">
        <v>3482</v>
      </c>
      <c r="I215" s="1">
        <v>307</v>
      </c>
      <c r="J215" s="1">
        <v>1</v>
      </c>
      <c r="K215" s="48" t="s">
        <v>25</v>
      </c>
      <c r="L215" s="17" t="s">
        <v>45</v>
      </c>
      <c r="M215" s="17" t="s">
        <v>45</v>
      </c>
    </row>
    <row r="216" spans="1:13">
      <c r="A216" s="14">
        <v>45174</v>
      </c>
      <c r="B216" s="13" t="str">
        <f t="shared" ref="B216" si="416">"(" &amp; TEXT(A216,"aaa") &amp; ")"</f>
        <v>(火)</v>
      </c>
      <c r="C216" s="1">
        <f t="shared" ref="C216" si="417">SUM(D216:G216)</f>
        <v>6107</v>
      </c>
      <c r="D216" s="1">
        <v>5517</v>
      </c>
      <c r="E216" s="1">
        <v>583</v>
      </c>
      <c r="F216" s="1">
        <v>7</v>
      </c>
      <c r="G216" s="48" t="s">
        <v>25</v>
      </c>
      <c r="H216" s="1">
        <v>4605</v>
      </c>
      <c r="I216" s="1">
        <v>495</v>
      </c>
      <c r="J216" s="1">
        <v>4</v>
      </c>
      <c r="K216" s="48" t="s">
        <v>25</v>
      </c>
      <c r="L216" s="17" t="s">
        <v>45</v>
      </c>
      <c r="M216" s="17" t="s">
        <v>45</v>
      </c>
    </row>
    <row r="217" spans="1:13">
      <c r="A217" s="14">
        <v>45173</v>
      </c>
      <c r="B217" s="13" t="str">
        <f t="shared" ref="B217" si="418">"(" &amp; TEXT(A217,"aaa") &amp; ")"</f>
        <v>(月)</v>
      </c>
      <c r="C217" s="1">
        <f t="shared" ref="C217" si="419">SUM(D217:G217)</f>
        <v>4939</v>
      </c>
      <c r="D217" s="1">
        <v>4569</v>
      </c>
      <c r="E217" s="1">
        <v>364</v>
      </c>
      <c r="F217" s="1">
        <v>6</v>
      </c>
      <c r="G217" s="48" t="s">
        <v>25</v>
      </c>
      <c r="H217" s="1">
        <v>3730</v>
      </c>
      <c r="I217" s="1">
        <v>300</v>
      </c>
      <c r="J217" s="1">
        <v>3</v>
      </c>
      <c r="K217" s="48" t="s">
        <v>25</v>
      </c>
      <c r="L217" s="17" t="s">
        <v>45</v>
      </c>
      <c r="M217" s="17" t="s">
        <v>45</v>
      </c>
    </row>
    <row r="218" spans="1:13">
      <c r="A218" s="14">
        <v>45172</v>
      </c>
      <c r="B218" s="13" t="str">
        <f t="shared" ref="B218" si="420">"(" &amp; TEXT(A218,"aaa") &amp; ")"</f>
        <v>(日)</v>
      </c>
      <c r="C218" s="1">
        <f t="shared" ref="C218" si="421">SUM(D218:G218)</f>
        <v>461</v>
      </c>
      <c r="D218" s="1">
        <v>391</v>
      </c>
      <c r="E218" s="1">
        <v>59</v>
      </c>
      <c r="F218" s="1">
        <v>11</v>
      </c>
      <c r="G218" s="48" t="s">
        <v>25</v>
      </c>
      <c r="H218" s="1">
        <v>272</v>
      </c>
      <c r="I218" s="1">
        <v>45</v>
      </c>
      <c r="J218" s="1">
        <v>4</v>
      </c>
      <c r="K218" s="48" t="s">
        <v>25</v>
      </c>
      <c r="L218" s="17" t="s">
        <v>45</v>
      </c>
      <c r="M218" s="17" t="s">
        <v>45</v>
      </c>
    </row>
    <row r="219" spans="1:13">
      <c r="A219" s="14">
        <v>45171</v>
      </c>
      <c r="B219" s="13" t="str">
        <f t="shared" ref="B219" si="422">"(" &amp; TEXT(A219,"aaa") &amp; ")"</f>
        <v>(土)</v>
      </c>
      <c r="C219" s="1">
        <f t="shared" ref="C219" si="423">SUM(D219:G219)</f>
        <v>5579</v>
      </c>
      <c r="D219" s="1">
        <v>5124</v>
      </c>
      <c r="E219" s="1">
        <v>440</v>
      </c>
      <c r="F219" s="1">
        <v>15</v>
      </c>
      <c r="G219" s="48" t="s">
        <v>25</v>
      </c>
      <c r="H219" s="1">
        <v>3886</v>
      </c>
      <c r="I219" s="1">
        <v>346</v>
      </c>
      <c r="J219" s="1">
        <v>4</v>
      </c>
      <c r="K219" s="48" t="s">
        <v>25</v>
      </c>
      <c r="L219" s="17" t="s">
        <v>45</v>
      </c>
      <c r="M219" s="17" t="s">
        <v>45</v>
      </c>
    </row>
    <row r="220" spans="1:13">
      <c r="A220" s="14">
        <v>45170</v>
      </c>
      <c r="B220" s="13" t="str">
        <f t="shared" ref="B220" si="424">"(" &amp; TEXT(A220,"aaa") &amp; ")"</f>
        <v>(金)</v>
      </c>
      <c r="C220" s="1">
        <f t="shared" ref="C220" si="425">SUM(D220:G220)</f>
        <v>7257</v>
      </c>
      <c r="D220" s="1">
        <v>6549</v>
      </c>
      <c r="E220" s="1">
        <v>700</v>
      </c>
      <c r="F220" s="1">
        <v>8</v>
      </c>
      <c r="G220" s="48" t="s">
        <v>25</v>
      </c>
      <c r="H220" s="1">
        <v>5147</v>
      </c>
      <c r="I220" s="1">
        <v>579</v>
      </c>
      <c r="J220" s="1">
        <v>5</v>
      </c>
      <c r="K220" s="48" t="s">
        <v>25</v>
      </c>
      <c r="L220" s="17" t="s">
        <v>45</v>
      </c>
      <c r="M220" s="17" t="s">
        <v>45</v>
      </c>
    </row>
    <row r="221" spans="1:13">
      <c r="A221" s="14">
        <v>45169</v>
      </c>
      <c r="B221" s="13" t="str">
        <f t="shared" ref="B221" si="426">"(" &amp; TEXT(A221,"aaa") &amp; ")"</f>
        <v>(木)</v>
      </c>
      <c r="C221" s="1">
        <f t="shared" ref="C221" si="427">SUM(D221:G221)</f>
        <v>17353</v>
      </c>
      <c r="D221" s="1">
        <v>14472</v>
      </c>
      <c r="E221" s="1">
        <v>2857</v>
      </c>
      <c r="F221" s="1">
        <v>24</v>
      </c>
      <c r="G221" s="48" t="s">
        <v>25</v>
      </c>
      <c r="H221" s="1">
        <v>12044</v>
      </c>
      <c r="I221" s="1">
        <v>2399</v>
      </c>
      <c r="J221" s="1">
        <v>15</v>
      </c>
      <c r="K221" s="48" t="s">
        <v>25</v>
      </c>
      <c r="L221" s="17" t="s">
        <v>45</v>
      </c>
      <c r="M221" s="17" t="s">
        <v>45</v>
      </c>
    </row>
    <row r="222" spans="1:13">
      <c r="A222" s="14">
        <v>45168</v>
      </c>
      <c r="B222" s="13" t="str">
        <f t="shared" ref="B222" si="428">"(" &amp; TEXT(A222,"aaa") &amp; ")"</f>
        <v>(水)</v>
      </c>
      <c r="C222" s="1">
        <f t="shared" ref="C222" si="429">SUM(D222:G222)</f>
        <v>21650</v>
      </c>
      <c r="D222" s="1">
        <v>18557</v>
      </c>
      <c r="E222" s="1">
        <v>3074</v>
      </c>
      <c r="F222" s="1">
        <v>19</v>
      </c>
      <c r="G222" s="48" t="s">
        <v>25</v>
      </c>
      <c r="H222" s="1">
        <v>15577</v>
      </c>
      <c r="I222" s="1">
        <v>2666</v>
      </c>
      <c r="J222" s="1">
        <v>2</v>
      </c>
      <c r="K222" s="48" t="s">
        <v>25</v>
      </c>
      <c r="L222" s="17" t="s">
        <v>45</v>
      </c>
      <c r="M222" s="17" t="s">
        <v>45</v>
      </c>
    </row>
    <row r="223" spans="1:13">
      <c r="A223" s="14">
        <v>45167</v>
      </c>
      <c r="B223" s="13" t="str">
        <f t="shared" ref="B223" si="430">"(" &amp; TEXT(A223,"aaa") &amp; ")"</f>
        <v>(火)</v>
      </c>
      <c r="C223" s="1">
        <f t="shared" ref="C223" si="431">SUM(D223:G223)</f>
        <v>24363</v>
      </c>
      <c r="D223" s="1">
        <v>20666</v>
      </c>
      <c r="E223" s="1">
        <v>3665</v>
      </c>
      <c r="F223" s="1">
        <v>32</v>
      </c>
      <c r="G223" s="48" t="s">
        <v>25</v>
      </c>
      <c r="H223" s="1">
        <v>17915</v>
      </c>
      <c r="I223" s="1">
        <v>3179</v>
      </c>
      <c r="J223" s="1">
        <v>15</v>
      </c>
      <c r="K223" s="48" t="s">
        <v>25</v>
      </c>
      <c r="L223" s="17" t="s">
        <v>45</v>
      </c>
      <c r="M223" s="17" t="s">
        <v>45</v>
      </c>
    </row>
    <row r="224" spans="1:13">
      <c r="A224" s="14">
        <v>45166</v>
      </c>
      <c r="B224" s="13" t="str">
        <f t="shared" ref="B224" si="432">"(" &amp; TEXT(A224,"aaa") &amp; ")"</f>
        <v>(月)</v>
      </c>
      <c r="C224" s="1">
        <f t="shared" ref="C224" si="433">SUM(D224:G224)</f>
        <v>23068</v>
      </c>
      <c r="D224" s="1">
        <v>19847</v>
      </c>
      <c r="E224" s="1">
        <v>3189</v>
      </c>
      <c r="F224" s="1">
        <v>32</v>
      </c>
      <c r="G224" s="48" t="s">
        <v>25</v>
      </c>
      <c r="H224" s="1">
        <v>17067</v>
      </c>
      <c r="I224" s="1">
        <v>2777</v>
      </c>
      <c r="J224" s="1">
        <v>21</v>
      </c>
      <c r="K224" s="48" t="s">
        <v>25</v>
      </c>
      <c r="L224" s="17" t="s">
        <v>45</v>
      </c>
      <c r="M224" s="17" t="s">
        <v>45</v>
      </c>
    </row>
    <row r="225" spans="1:13">
      <c r="A225" s="14">
        <v>45165</v>
      </c>
      <c r="B225" s="13" t="str">
        <f t="shared" ref="B225" si="434">"(" &amp; TEXT(A225,"aaa") &amp; ")"</f>
        <v>(日)</v>
      </c>
      <c r="C225" s="1">
        <f t="shared" ref="C225" si="435">SUM(D225:G225)</f>
        <v>5098</v>
      </c>
      <c r="D225" s="1">
        <v>4683</v>
      </c>
      <c r="E225" s="1">
        <v>399</v>
      </c>
      <c r="F225" s="1">
        <v>16</v>
      </c>
      <c r="G225" s="48" t="s">
        <v>25</v>
      </c>
      <c r="H225" s="1">
        <v>3995</v>
      </c>
      <c r="I225" s="1">
        <v>326</v>
      </c>
      <c r="J225" s="1">
        <v>8</v>
      </c>
      <c r="K225" s="48" t="s">
        <v>25</v>
      </c>
      <c r="L225" s="17" t="s">
        <v>45</v>
      </c>
      <c r="M225" s="17" t="s">
        <v>45</v>
      </c>
    </row>
    <row r="226" spans="1:13">
      <c r="A226" s="14">
        <v>45164</v>
      </c>
      <c r="B226" s="13" t="str">
        <f t="shared" ref="B226" si="436">"(" &amp; TEXT(A226,"aaa") &amp; ")"</f>
        <v>(土)</v>
      </c>
      <c r="C226" s="1">
        <f t="shared" ref="C226" si="437">SUM(D226:G226)</f>
        <v>29862</v>
      </c>
      <c r="D226" s="1">
        <v>25523</v>
      </c>
      <c r="E226" s="1">
        <v>4243</v>
      </c>
      <c r="F226" s="1">
        <v>96</v>
      </c>
      <c r="G226" s="48" t="s">
        <v>25</v>
      </c>
      <c r="H226" s="1">
        <v>20853</v>
      </c>
      <c r="I226" s="1">
        <v>3483</v>
      </c>
      <c r="J226" s="1">
        <v>59</v>
      </c>
      <c r="K226" s="48" t="s">
        <v>25</v>
      </c>
      <c r="L226" s="17" t="s">
        <v>45</v>
      </c>
      <c r="M226" s="17" t="s">
        <v>45</v>
      </c>
    </row>
    <row r="227" spans="1:13">
      <c r="A227" s="14">
        <v>45163</v>
      </c>
      <c r="B227" s="13" t="str">
        <f t="shared" ref="B227" si="438">"(" &amp; TEXT(A227,"aaa") &amp; ")"</f>
        <v>(金)</v>
      </c>
      <c r="C227" s="1">
        <f t="shared" ref="C227" si="439">SUM(D227:G227)</f>
        <v>40692</v>
      </c>
      <c r="D227" s="1">
        <v>34134</v>
      </c>
      <c r="E227" s="1">
        <v>6459</v>
      </c>
      <c r="F227" s="1">
        <v>99</v>
      </c>
      <c r="G227" s="48" t="s">
        <v>25</v>
      </c>
      <c r="H227" s="1">
        <v>28218</v>
      </c>
      <c r="I227" s="1">
        <v>5421</v>
      </c>
      <c r="J227" s="1">
        <v>50</v>
      </c>
      <c r="K227" s="48" t="s">
        <v>25</v>
      </c>
      <c r="L227" s="17" t="s">
        <v>45</v>
      </c>
      <c r="M227" s="17" t="s">
        <v>45</v>
      </c>
    </row>
    <row r="228" spans="1:13">
      <c r="A228" s="14">
        <v>45162</v>
      </c>
      <c r="B228" s="13" t="str">
        <f t="shared" ref="B228" si="440">"(" &amp; TEXT(A228,"aaa") &amp; ")"</f>
        <v>(木)</v>
      </c>
      <c r="C228" s="1">
        <f t="shared" ref="C228" si="441">SUM(D228:G228)</f>
        <v>21942</v>
      </c>
      <c r="D228" s="1">
        <v>18421</v>
      </c>
      <c r="E228" s="1">
        <v>3477</v>
      </c>
      <c r="F228" s="1">
        <v>44</v>
      </c>
      <c r="G228" s="48" t="s">
        <v>25</v>
      </c>
      <c r="H228" s="1">
        <v>15606</v>
      </c>
      <c r="I228" s="1">
        <v>2892</v>
      </c>
      <c r="J228" s="1">
        <v>26</v>
      </c>
      <c r="K228" s="48" t="s">
        <v>25</v>
      </c>
      <c r="L228" s="17" t="s">
        <v>45</v>
      </c>
      <c r="M228" s="17" t="s">
        <v>45</v>
      </c>
    </row>
    <row r="229" spans="1:13">
      <c r="A229" s="14">
        <v>45161</v>
      </c>
      <c r="B229" s="13" t="str">
        <f t="shared" ref="B229" si="442">"(" &amp; TEXT(A229,"aaa") &amp; ")"</f>
        <v>(水)</v>
      </c>
      <c r="C229" s="1">
        <f t="shared" ref="C229" si="443">SUM(D229:G229)</f>
        <v>27144</v>
      </c>
      <c r="D229" s="1">
        <v>23181</v>
      </c>
      <c r="E229" s="1">
        <v>3935</v>
      </c>
      <c r="F229" s="1">
        <v>28</v>
      </c>
      <c r="G229" s="48" t="s">
        <v>25</v>
      </c>
      <c r="H229" s="1">
        <v>19876</v>
      </c>
      <c r="I229" s="1">
        <v>3383</v>
      </c>
      <c r="J229" s="1">
        <v>20</v>
      </c>
      <c r="K229" s="48" t="s">
        <v>25</v>
      </c>
      <c r="L229" s="17" t="s">
        <v>45</v>
      </c>
      <c r="M229" s="17" t="s">
        <v>45</v>
      </c>
    </row>
    <row r="230" spans="1:13">
      <c r="A230" s="14">
        <v>45160</v>
      </c>
      <c r="B230" s="13" t="str">
        <f t="shared" ref="B230" si="444">"(" &amp; TEXT(A230,"aaa") &amp; ")"</f>
        <v>(火)</v>
      </c>
      <c r="C230" s="1">
        <f t="shared" ref="C230" si="445">SUM(D230:G230)</f>
        <v>31871</v>
      </c>
      <c r="D230" s="1">
        <v>26705</v>
      </c>
      <c r="E230" s="1">
        <v>5143</v>
      </c>
      <c r="F230" s="1">
        <v>23</v>
      </c>
      <c r="G230" s="48" t="s">
        <v>25</v>
      </c>
      <c r="H230" s="1">
        <v>23206</v>
      </c>
      <c r="I230" s="1">
        <v>4463</v>
      </c>
      <c r="J230" s="1">
        <v>16</v>
      </c>
      <c r="K230" s="48" t="s">
        <v>25</v>
      </c>
      <c r="L230" s="17" t="s">
        <v>45</v>
      </c>
      <c r="M230" s="17" t="s">
        <v>45</v>
      </c>
    </row>
    <row r="231" spans="1:13">
      <c r="A231" s="14">
        <v>45159</v>
      </c>
      <c r="B231" s="13" t="str">
        <f t="shared" ref="B231" si="446">"(" &amp; TEXT(A231,"aaa") &amp; ")"</f>
        <v>(月)</v>
      </c>
      <c r="C231" s="1">
        <f t="shared" ref="C231" si="447">SUM(D231:G231)</f>
        <v>28665</v>
      </c>
      <c r="D231" s="1">
        <v>24514</v>
      </c>
      <c r="E231" s="1">
        <v>4081</v>
      </c>
      <c r="F231" s="1">
        <v>70</v>
      </c>
      <c r="G231" s="48" t="s">
        <v>25</v>
      </c>
      <c r="H231" s="1">
        <v>21326</v>
      </c>
      <c r="I231" s="1">
        <v>3486</v>
      </c>
      <c r="J231" s="1">
        <v>59</v>
      </c>
      <c r="K231" s="48" t="s">
        <v>25</v>
      </c>
      <c r="L231" s="17" t="s">
        <v>45</v>
      </c>
      <c r="M231" s="17" t="s">
        <v>45</v>
      </c>
    </row>
    <row r="232" spans="1:13">
      <c r="A232" s="14">
        <v>45158</v>
      </c>
      <c r="B232" s="13" t="str">
        <f t="shared" ref="B232" si="448">"(" &amp; TEXT(A232,"aaa") &amp; ")"</f>
        <v>(日)</v>
      </c>
      <c r="C232" s="1">
        <f t="shared" ref="C232" si="449">SUM(D232:G232)</f>
        <v>5258</v>
      </c>
      <c r="D232" s="1">
        <v>4007</v>
      </c>
      <c r="E232" s="1">
        <v>1225</v>
      </c>
      <c r="F232" s="1">
        <v>26</v>
      </c>
      <c r="G232" s="48" t="s">
        <v>25</v>
      </c>
      <c r="H232" s="1">
        <v>3304</v>
      </c>
      <c r="I232" s="1">
        <v>1071</v>
      </c>
      <c r="J232" s="1">
        <v>16</v>
      </c>
      <c r="K232" s="48" t="s">
        <v>25</v>
      </c>
      <c r="L232" s="17" t="s">
        <v>45</v>
      </c>
      <c r="M232" s="17" t="s">
        <v>45</v>
      </c>
    </row>
    <row r="233" spans="1:13">
      <c r="A233" s="14">
        <v>45157</v>
      </c>
      <c r="B233" s="13" t="str">
        <f t="shared" ref="B233" si="450">"(" &amp; TEXT(A233,"aaa") &amp; ")"</f>
        <v>(土)</v>
      </c>
      <c r="C233" s="1">
        <f t="shared" ref="C233" si="451">SUM(D233:G233)</f>
        <v>31018</v>
      </c>
      <c r="D233" s="1">
        <v>26575</v>
      </c>
      <c r="E233" s="1">
        <v>4402</v>
      </c>
      <c r="F233" s="1">
        <v>41</v>
      </c>
      <c r="G233" s="48" t="s">
        <v>25</v>
      </c>
      <c r="H233" s="1">
        <v>21905</v>
      </c>
      <c r="I233" s="1">
        <v>3685</v>
      </c>
      <c r="J233" s="1">
        <v>24</v>
      </c>
      <c r="K233" s="48" t="s">
        <v>25</v>
      </c>
      <c r="L233" s="17" t="s">
        <v>45</v>
      </c>
      <c r="M233" s="17" t="s">
        <v>45</v>
      </c>
    </row>
    <row r="234" spans="1:13">
      <c r="A234" s="14">
        <v>45156</v>
      </c>
      <c r="B234" s="13" t="str">
        <f t="shared" ref="B234" si="452">"(" &amp; TEXT(A234,"aaa") &amp; ")"</f>
        <v>(金)</v>
      </c>
      <c r="C234" s="1">
        <f t="shared" ref="C234" si="453">SUM(D234:G234)</f>
        <v>44197</v>
      </c>
      <c r="D234" s="1">
        <v>37212</v>
      </c>
      <c r="E234" s="1">
        <v>6941</v>
      </c>
      <c r="F234" s="1">
        <v>44</v>
      </c>
      <c r="G234" s="48" t="s">
        <v>25</v>
      </c>
      <c r="H234" s="1">
        <v>30405</v>
      </c>
      <c r="I234" s="1">
        <v>5988</v>
      </c>
      <c r="J234" s="1">
        <v>30</v>
      </c>
      <c r="K234" s="48" t="s">
        <v>25</v>
      </c>
      <c r="L234" s="17" t="s">
        <v>45</v>
      </c>
      <c r="M234" s="17" t="s">
        <v>45</v>
      </c>
    </row>
    <row r="235" spans="1:13">
      <c r="A235" s="14">
        <v>45155</v>
      </c>
      <c r="B235" s="13" t="str">
        <f t="shared" ref="B235" si="454">"(" &amp; TEXT(A235,"aaa") &amp; ")"</f>
        <v>(木)</v>
      </c>
      <c r="C235" s="1">
        <f t="shared" ref="C235" si="455">SUM(D235:G235)</f>
        <v>21278</v>
      </c>
      <c r="D235" s="1">
        <v>17795</v>
      </c>
      <c r="E235" s="1">
        <v>3451</v>
      </c>
      <c r="F235" s="1">
        <v>32</v>
      </c>
      <c r="G235" s="48" t="s">
        <v>25</v>
      </c>
      <c r="H235" s="1">
        <v>14901</v>
      </c>
      <c r="I235" s="1">
        <v>2894</v>
      </c>
      <c r="J235" s="1">
        <v>23</v>
      </c>
      <c r="K235" s="48" t="s">
        <v>25</v>
      </c>
      <c r="L235" s="17" t="s">
        <v>45</v>
      </c>
      <c r="M235" s="17" t="s">
        <v>45</v>
      </c>
    </row>
    <row r="236" spans="1:13">
      <c r="A236" s="14">
        <v>45154</v>
      </c>
      <c r="B236" s="13" t="str">
        <f t="shared" ref="B236" si="456">"(" &amp; TEXT(A236,"aaa") &amp; ")"</f>
        <v>(水)</v>
      </c>
      <c r="C236" s="1">
        <f t="shared" ref="C236" si="457">SUM(D236:G236)</f>
        <v>16519</v>
      </c>
      <c r="D236" s="1">
        <v>14186</v>
      </c>
      <c r="E236" s="1">
        <v>2321</v>
      </c>
      <c r="F236" s="1">
        <v>12</v>
      </c>
      <c r="G236" s="48" t="s">
        <v>25</v>
      </c>
      <c r="H236" s="1">
        <v>11940</v>
      </c>
      <c r="I236" s="1">
        <v>1846</v>
      </c>
      <c r="J236" s="1">
        <v>7</v>
      </c>
      <c r="K236" s="48" t="s">
        <v>25</v>
      </c>
      <c r="L236" s="17" t="s">
        <v>45</v>
      </c>
      <c r="M236" s="17" t="s">
        <v>45</v>
      </c>
    </row>
    <row r="237" spans="1:13">
      <c r="A237" s="14">
        <v>45153</v>
      </c>
      <c r="B237" s="13" t="str">
        <f t="shared" ref="B237" si="458">"(" &amp; TEXT(A237,"aaa") &amp; ")"</f>
        <v>(火)</v>
      </c>
      <c r="C237" s="1">
        <f t="shared" ref="C237" si="459">SUM(D237:G237)</f>
        <v>8202</v>
      </c>
      <c r="D237" s="1">
        <v>6930</v>
      </c>
      <c r="E237" s="1">
        <v>1270</v>
      </c>
      <c r="F237" s="1">
        <v>2</v>
      </c>
      <c r="G237" s="48" t="s">
        <v>25</v>
      </c>
      <c r="H237" s="1">
        <v>5561</v>
      </c>
      <c r="I237" s="1">
        <v>1018</v>
      </c>
      <c r="J237" s="1">
        <v>0</v>
      </c>
      <c r="K237" s="48" t="s">
        <v>25</v>
      </c>
      <c r="L237" s="17" t="s">
        <v>45</v>
      </c>
      <c r="M237" s="17" t="s">
        <v>45</v>
      </c>
    </row>
    <row r="238" spans="1:13">
      <c r="A238" s="14">
        <v>45152</v>
      </c>
      <c r="B238" s="13" t="str">
        <f t="shared" ref="B238" si="460">"(" &amp; TEXT(A238,"aaa") &amp; ")"</f>
        <v>(月)</v>
      </c>
      <c r="C238" s="1">
        <f t="shared" ref="C238" si="461">SUM(D238:G238)</f>
        <v>9686</v>
      </c>
      <c r="D238" s="1">
        <v>8382</v>
      </c>
      <c r="E238" s="1">
        <v>1295</v>
      </c>
      <c r="F238" s="1">
        <v>9</v>
      </c>
      <c r="G238" s="48" t="s">
        <v>25</v>
      </c>
      <c r="H238" s="1">
        <v>6698</v>
      </c>
      <c r="I238" s="1">
        <v>1071</v>
      </c>
      <c r="J238" s="1">
        <v>6</v>
      </c>
      <c r="K238" s="48" t="s">
        <v>25</v>
      </c>
      <c r="L238" s="17" t="s">
        <v>45</v>
      </c>
      <c r="M238" s="17" t="s">
        <v>45</v>
      </c>
    </row>
    <row r="239" spans="1:13">
      <c r="A239" s="14">
        <v>45151</v>
      </c>
      <c r="B239" s="13" t="str">
        <f t="shared" ref="B239" si="462">"(" &amp; TEXT(A239,"aaa") &amp; ")"</f>
        <v>(日)</v>
      </c>
      <c r="C239" s="1">
        <f t="shared" ref="C239" si="463">SUM(D239:G239)</f>
        <v>1990</v>
      </c>
      <c r="D239" s="1">
        <v>1750</v>
      </c>
      <c r="E239" s="1">
        <v>221</v>
      </c>
      <c r="F239" s="1">
        <v>19</v>
      </c>
      <c r="G239" s="48" t="s">
        <v>25</v>
      </c>
      <c r="H239" s="1">
        <v>1341</v>
      </c>
      <c r="I239" s="1">
        <v>159</v>
      </c>
      <c r="J239" s="1">
        <v>10</v>
      </c>
      <c r="K239" s="48" t="s">
        <v>25</v>
      </c>
      <c r="L239" s="17" t="s">
        <v>45</v>
      </c>
      <c r="M239" s="17" t="s">
        <v>45</v>
      </c>
    </row>
    <row r="240" spans="1:13">
      <c r="A240" s="14">
        <v>45150</v>
      </c>
      <c r="B240" s="13" t="str">
        <f t="shared" ref="B240" si="464">"(" &amp; TEXT(A240,"aaa") &amp; ")"</f>
        <v>(土)</v>
      </c>
      <c r="C240" s="1">
        <f t="shared" ref="C240" si="465">SUM(D240:G240)</f>
        <v>16437</v>
      </c>
      <c r="D240" s="1">
        <v>13737</v>
      </c>
      <c r="E240" s="1">
        <v>2667</v>
      </c>
      <c r="F240" s="1">
        <v>33</v>
      </c>
      <c r="G240" s="48" t="s">
        <v>25</v>
      </c>
      <c r="H240" s="1">
        <v>10626</v>
      </c>
      <c r="I240" s="1">
        <v>2145</v>
      </c>
      <c r="J240" s="1">
        <v>15</v>
      </c>
      <c r="K240" s="48" t="s">
        <v>25</v>
      </c>
      <c r="L240" s="17" t="s">
        <v>45</v>
      </c>
      <c r="M240" s="17" t="s">
        <v>45</v>
      </c>
    </row>
    <row r="241" spans="1:13">
      <c r="A241" s="14">
        <v>45149</v>
      </c>
      <c r="B241" s="13" t="str">
        <f t="shared" ref="B241" si="466">"(" &amp; TEXT(A241,"aaa") &amp; ")"</f>
        <v>(金)</v>
      </c>
      <c r="C241" s="1">
        <f t="shared" ref="C241" si="467">SUM(D241:G241)</f>
        <v>3650</v>
      </c>
      <c r="D241" s="1">
        <v>2919</v>
      </c>
      <c r="E241" s="1">
        <v>714</v>
      </c>
      <c r="F241" s="1">
        <v>17</v>
      </c>
      <c r="G241" s="48" t="s">
        <v>25</v>
      </c>
      <c r="H241" s="1">
        <v>2107</v>
      </c>
      <c r="I241" s="1">
        <v>594</v>
      </c>
      <c r="J241" s="1">
        <v>4</v>
      </c>
      <c r="K241" s="48" t="s">
        <v>25</v>
      </c>
      <c r="L241" s="17" t="s">
        <v>45</v>
      </c>
      <c r="M241" s="17" t="s">
        <v>45</v>
      </c>
    </row>
    <row r="242" spans="1:13">
      <c r="A242" s="14">
        <v>45148</v>
      </c>
      <c r="B242" s="13" t="str">
        <f t="shared" ref="B242" si="468">"(" &amp; TEXT(A242,"aaa") &amp; ")"</f>
        <v>(木)</v>
      </c>
      <c r="C242" s="1">
        <f t="shared" ref="C242" si="469">SUM(D242:G242)</f>
        <v>31569</v>
      </c>
      <c r="D242" s="1">
        <v>25912</v>
      </c>
      <c r="E242" s="1">
        <v>5617</v>
      </c>
      <c r="F242" s="1">
        <v>40</v>
      </c>
      <c r="G242" s="48" t="s">
        <v>25</v>
      </c>
      <c r="H242" s="1">
        <v>20243</v>
      </c>
      <c r="I242" s="1">
        <v>4531</v>
      </c>
      <c r="J242" s="1">
        <v>19</v>
      </c>
      <c r="K242" s="48" t="s">
        <v>25</v>
      </c>
      <c r="L242" s="17" t="s">
        <v>45</v>
      </c>
      <c r="M242" s="17" t="s">
        <v>45</v>
      </c>
    </row>
    <row r="243" spans="1:13">
      <c r="A243" s="14">
        <v>45147</v>
      </c>
      <c r="B243" s="13" t="str">
        <f t="shared" ref="B243" si="470">"(" &amp; TEXT(A243,"aaa") &amp; ")"</f>
        <v>(水)</v>
      </c>
      <c r="C243" s="1">
        <f t="shared" ref="C243" si="471">SUM(D243:G243)</f>
        <v>34085</v>
      </c>
      <c r="D243" s="1">
        <v>28819</v>
      </c>
      <c r="E243" s="1">
        <v>5254</v>
      </c>
      <c r="F243" s="1">
        <v>12</v>
      </c>
      <c r="G243" s="48" t="s">
        <v>25</v>
      </c>
      <c r="H243" s="1">
        <v>24223</v>
      </c>
      <c r="I243" s="1">
        <v>4223</v>
      </c>
      <c r="J243" s="1">
        <v>2</v>
      </c>
      <c r="K243" s="48" t="s">
        <v>25</v>
      </c>
      <c r="L243" s="17" t="s">
        <v>45</v>
      </c>
      <c r="M243" s="17" t="s">
        <v>45</v>
      </c>
    </row>
    <row r="244" spans="1:13">
      <c r="A244" s="14">
        <v>45146</v>
      </c>
      <c r="B244" s="13" t="str">
        <f t="shared" ref="B244" si="472">"(" &amp; TEXT(A244,"aaa") &amp; ")"</f>
        <v>(火)</v>
      </c>
      <c r="C244" s="1">
        <f t="shared" ref="C244" si="473">SUM(D244:G244)</f>
        <v>43808</v>
      </c>
      <c r="D244" s="1">
        <v>37250</v>
      </c>
      <c r="E244" s="1">
        <v>6515</v>
      </c>
      <c r="F244" s="1">
        <v>43</v>
      </c>
      <c r="G244" s="48" t="s">
        <v>25</v>
      </c>
      <c r="H244" s="1">
        <v>32202</v>
      </c>
      <c r="I244" s="1">
        <v>5625</v>
      </c>
      <c r="J244" s="1">
        <v>31</v>
      </c>
      <c r="K244" s="48" t="s">
        <v>25</v>
      </c>
      <c r="L244" s="17" t="s">
        <v>45</v>
      </c>
      <c r="M244" s="17" t="s">
        <v>45</v>
      </c>
    </row>
    <row r="245" spans="1:13">
      <c r="A245" s="14">
        <v>45145</v>
      </c>
      <c r="B245" s="13" t="str">
        <f t="shared" ref="B245" si="474">"(" &amp; TEXT(A245,"aaa") &amp; ")"</f>
        <v>(月)</v>
      </c>
      <c r="C245" s="1">
        <f t="shared" ref="C245" si="475">SUM(D245:G245)</f>
        <v>41278</v>
      </c>
      <c r="D245" s="1">
        <v>34490</v>
      </c>
      <c r="E245" s="1">
        <v>6763</v>
      </c>
      <c r="F245" s="1">
        <v>25</v>
      </c>
      <c r="G245" s="48" t="s">
        <v>25</v>
      </c>
      <c r="H245" s="1">
        <v>29748</v>
      </c>
      <c r="I245" s="1">
        <v>5682</v>
      </c>
      <c r="J245" s="1">
        <v>15</v>
      </c>
      <c r="K245" s="48" t="s">
        <v>25</v>
      </c>
      <c r="L245" s="17" t="s">
        <v>45</v>
      </c>
      <c r="M245" s="17" t="s">
        <v>45</v>
      </c>
    </row>
    <row r="246" spans="1:13">
      <c r="A246" s="14">
        <v>45144</v>
      </c>
      <c r="B246" s="13" t="str">
        <f t="shared" ref="B246" si="476">"(" &amp; TEXT(A246,"aaa") &amp; ")"</f>
        <v>(日)</v>
      </c>
      <c r="C246" s="1">
        <f t="shared" ref="C246" si="477">SUM(D246:G246)</f>
        <v>8708</v>
      </c>
      <c r="D246" s="1">
        <v>7075</v>
      </c>
      <c r="E246" s="1">
        <v>1620</v>
      </c>
      <c r="F246" s="1">
        <v>13</v>
      </c>
      <c r="G246" s="48" t="s">
        <v>25</v>
      </c>
      <c r="H246" s="1">
        <v>5915</v>
      </c>
      <c r="I246" s="1">
        <v>1339</v>
      </c>
      <c r="J246" s="1">
        <v>6</v>
      </c>
      <c r="K246" s="48" t="s">
        <v>25</v>
      </c>
      <c r="L246" s="17" t="s">
        <v>45</v>
      </c>
      <c r="M246" s="17" t="s">
        <v>45</v>
      </c>
    </row>
    <row r="247" spans="1:13">
      <c r="A247" s="14">
        <v>45143</v>
      </c>
      <c r="B247" s="13" t="str">
        <f t="shared" ref="B247" si="478">"(" &amp; TEXT(A247,"aaa") &amp; ")"</f>
        <v>(土)</v>
      </c>
      <c r="C247" s="1">
        <f t="shared" ref="C247" si="479">SUM(D247:G247)</f>
        <v>45686</v>
      </c>
      <c r="D247" s="1">
        <v>39205</v>
      </c>
      <c r="E247" s="1">
        <v>6393</v>
      </c>
      <c r="F247" s="1">
        <v>88</v>
      </c>
      <c r="G247" s="48" t="s">
        <v>25</v>
      </c>
      <c r="H247" s="1">
        <v>31848</v>
      </c>
      <c r="I247" s="1">
        <v>5349</v>
      </c>
      <c r="J247" s="1">
        <v>46</v>
      </c>
      <c r="K247" s="48" t="s">
        <v>25</v>
      </c>
      <c r="L247" s="17" t="s">
        <v>45</v>
      </c>
      <c r="M247" s="17" t="s">
        <v>45</v>
      </c>
    </row>
    <row r="248" spans="1:13">
      <c r="A248" s="14">
        <v>45142</v>
      </c>
      <c r="B248" s="13" t="str">
        <f t="shared" ref="B248" si="480">"(" &amp; TEXT(A248,"aaa") &amp; ")"</f>
        <v>(金)</v>
      </c>
      <c r="C248" s="1">
        <f t="shared" ref="C248" si="481">SUM(D248:G248)</f>
        <v>66792</v>
      </c>
      <c r="D248" s="1">
        <v>55651</v>
      </c>
      <c r="E248" s="1">
        <v>11051</v>
      </c>
      <c r="F248" s="1">
        <v>90</v>
      </c>
      <c r="G248" s="48" t="s">
        <v>25</v>
      </c>
      <c r="H248" s="1">
        <v>45657</v>
      </c>
      <c r="I248" s="1">
        <v>8993</v>
      </c>
      <c r="J248" s="1">
        <v>63</v>
      </c>
      <c r="K248" s="48" t="s">
        <v>25</v>
      </c>
      <c r="L248" s="17" t="s">
        <v>45</v>
      </c>
      <c r="M248" s="17" t="s">
        <v>45</v>
      </c>
    </row>
    <row r="249" spans="1:13">
      <c r="A249" s="14">
        <v>45141</v>
      </c>
      <c r="B249" s="13" t="str">
        <f t="shared" ref="B249" si="482">"(" &amp; TEXT(A249,"aaa") &amp; ")"</f>
        <v>(木)</v>
      </c>
      <c r="C249" s="1">
        <f t="shared" ref="C249" si="483">SUM(D249:G249)</f>
        <v>38990</v>
      </c>
      <c r="D249" s="1">
        <v>31833</v>
      </c>
      <c r="E249" s="1">
        <v>7111</v>
      </c>
      <c r="F249" s="1">
        <v>46</v>
      </c>
      <c r="G249" s="48" t="s">
        <v>25</v>
      </c>
      <c r="H249" s="1">
        <v>27219</v>
      </c>
      <c r="I249" s="1">
        <v>5758</v>
      </c>
      <c r="J249" s="1">
        <v>37</v>
      </c>
      <c r="K249" s="48" t="s">
        <v>25</v>
      </c>
      <c r="L249" s="17" t="s">
        <v>45</v>
      </c>
      <c r="M249" s="17" t="s">
        <v>45</v>
      </c>
    </row>
    <row r="250" spans="1:13">
      <c r="A250" s="14">
        <v>45140</v>
      </c>
      <c r="B250" s="13" t="str">
        <f t="shared" ref="B250" si="484">"(" &amp; TEXT(A250,"aaa") &amp; ")"</f>
        <v>(水)</v>
      </c>
      <c r="C250" s="1">
        <f t="shared" ref="C250" si="485">SUM(D250:G250)</f>
        <v>42507</v>
      </c>
      <c r="D250" s="1">
        <v>35497</v>
      </c>
      <c r="E250" s="1">
        <v>6987</v>
      </c>
      <c r="F250" s="1">
        <v>23</v>
      </c>
      <c r="G250" s="48" t="s">
        <v>25</v>
      </c>
      <c r="H250" s="1">
        <v>30686</v>
      </c>
      <c r="I250" s="1">
        <v>5709</v>
      </c>
      <c r="J250" s="1">
        <v>7</v>
      </c>
      <c r="K250" s="48" t="s">
        <v>25</v>
      </c>
      <c r="L250" s="17" t="s">
        <v>45</v>
      </c>
      <c r="M250" s="17" t="s">
        <v>45</v>
      </c>
    </row>
    <row r="251" spans="1:13">
      <c r="A251" s="14">
        <v>45139</v>
      </c>
      <c r="B251" s="13" t="str">
        <f t="shared" ref="B251" si="486">"(" &amp; TEXT(A251,"aaa") &amp; ")"</f>
        <v>(火)</v>
      </c>
      <c r="C251" s="1">
        <f t="shared" ref="C251" si="487">SUM(D251:G251)</f>
        <v>51925</v>
      </c>
      <c r="D251" s="1">
        <v>43998</v>
      </c>
      <c r="E251" s="1">
        <v>7901</v>
      </c>
      <c r="F251" s="1">
        <v>26</v>
      </c>
      <c r="G251" s="48" t="s">
        <v>25</v>
      </c>
      <c r="H251" s="1">
        <v>38668</v>
      </c>
      <c r="I251" s="1">
        <v>6589</v>
      </c>
      <c r="J251" s="1">
        <v>22</v>
      </c>
      <c r="K251" s="48" t="s">
        <v>25</v>
      </c>
      <c r="L251" s="17" t="s">
        <v>45</v>
      </c>
      <c r="M251" s="17" t="s">
        <v>45</v>
      </c>
    </row>
    <row r="252" spans="1:13">
      <c r="A252" s="14">
        <v>45138</v>
      </c>
      <c r="B252" s="13" t="str">
        <f t="shared" ref="B252" si="488">"(" &amp; TEXT(A252,"aaa") &amp; ")"</f>
        <v>(月)</v>
      </c>
      <c r="C252" s="1">
        <f t="shared" ref="C252" si="489">SUM(D252:G252)</f>
        <v>58716</v>
      </c>
      <c r="D252" s="1">
        <v>47876</v>
      </c>
      <c r="E252" s="1">
        <v>10739</v>
      </c>
      <c r="F252" s="1">
        <v>101</v>
      </c>
      <c r="G252" s="48" t="s">
        <v>25</v>
      </c>
      <c r="H252" s="1">
        <v>41792</v>
      </c>
      <c r="I252" s="1">
        <v>9325</v>
      </c>
      <c r="J252" s="1">
        <v>87</v>
      </c>
      <c r="K252" s="48" t="s">
        <v>25</v>
      </c>
      <c r="L252" s="17" t="s">
        <v>45</v>
      </c>
      <c r="M252" s="17" t="s">
        <v>45</v>
      </c>
    </row>
    <row r="253" spans="1:13">
      <c r="A253" s="14">
        <v>45137</v>
      </c>
      <c r="B253" s="13" t="str">
        <f t="shared" ref="B253" si="490">"(" &amp; TEXT(A253,"aaa") &amp; ")"</f>
        <v>(日)</v>
      </c>
      <c r="C253" s="1">
        <f t="shared" ref="C253" si="491">SUM(D253:G253)</f>
        <v>14447</v>
      </c>
      <c r="D253" s="1">
        <v>9357</v>
      </c>
      <c r="E253" s="1">
        <v>5075</v>
      </c>
      <c r="F253" s="1">
        <v>15</v>
      </c>
      <c r="G253" s="48" t="s">
        <v>25</v>
      </c>
      <c r="H253" s="1">
        <v>8061</v>
      </c>
      <c r="I253" s="1">
        <v>4478</v>
      </c>
      <c r="J253" s="1">
        <v>7</v>
      </c>
      <c r="K253" s="48" t="s">
        <v>25</v>
      </c>
      <c r="L253" s="17" t="s">
        <v>45</v>
      </c>
      <c r="M253" s="17" t="s">
        <v>45</v>
      </c>
    </row>
    <row r="254" spans="1:13">
      <c r="A254" s="14">
        <v>45136</v>
      </c>
      <c r="B254" s="13" t="str">
        <f t="shared" ref="B254" si="492">"(" &amp; TEXT(A254,"aaa") &amp; ")"</f>
        <v>(土)</v>
      </c>
      <c r="C254" s="1">
        <f t="shared" ref="C254" si="493">SUM(D254:G254)</f>
        <v>74820</v>
      </c>
      <c r="D254" s="1">
        <v>59091</v>
      </c>
      <c r="E254" s="1">
        <v>15634</v>
      </c>
      <c r="F254" s="1">
        <v>95</v>
      </c>
      <c r="G254" s="48" t="s">
        <v>25</v>
      </c>
      <c r="H254" s="1">
        <v>48595</v>
      </c>
      <c r="I254" s="1">
        <v>13270</v>
      </c>
      <c r="J254" s="1">
        <v>63</v>
      </c>
      <c r="K254" s="48" t="s">
        <v>25</v>
      </c>
      <c r="L254" s="17" t="s">
        <v>45</v>
      </c>
      <c r="M254" s="17" t="s">
        <v>45</v>
      </c>
    </row>
    <row r="255" spans="1:13">
      <c r="A255" s="14">
        <v>45135</v>
      </c>
      <c r="B255" s="13" t="str">
        <f t="shared" ref="B255" si="494">"(" &amp; TEXT(A255,"aaa") &amp; ")"</f>
        <v>(金)</v>
      </c>
      <c r="C255" s="1">
        <f t="shared" ref="C255" si="495">SUM(D255:G255)</f>
        <v>110398</v>
      </c>
      <c r="D255" s="1">
        <v>88677</v>
      </c>
      <c r="E255" s="1">
        <v>21603</v>
      </c>
      <c r="F255" s="1">
        <v>118</v>
      </c>
      <c r="G255" s="48" t="s">
        <v>25</v>
      </c>
      <c r="H255" s="1">
        <v>73726</v>
      </c>
      <c r="I255" s="1">
        <v>17659</v>
      </c>
      <c r="J255" s="1">
        <v>76</v>
      </c>
      <c r="K255" s="48" t="s">
        <v>25</v>
      </c>
      <c r="L255" s="17" t="s">
        <v>45</v>
      </c>
      <c r="M255" s="17" t="s">
        <v>45</v>
      </c>
    </row>
    <row r="256" spans="1:13">
      <c r="A256" s="14">
        <v>45134</v>
      </c>
      <c r="B256" s="13" t="str">
        <f t="shared" ref="B256" si="496">"(" &amp; TEXT(A256,"aaa") &amp; ")"</f>
        <v>(木)</v>
      </c>
      <c r="C256" s="1">
        <f t="shared" ref="C256" si="497">SUM(D256:G256)</f>
        <v>70195</v>
      </c>
      <c r="D256" s="1">
        <v>54854</v>
      </c>
      <c r="E256" s="1">
        <v>15294</v>
      </c>
      <c r="F256" s="1">
        <v>47</v>
      </c>
      <c r="G256" s="48" t="s">
        <v>25</v>
      </c>
      <c r="H256" s="1">
        <v>46721</v>
      </c>
      <c r="I256" s="1">
        <v>13138</v>
      </c>
      <c r="J256" s="1">
        <v>32</v>
      </c>
      <c r="K256" s="48" t="s">
        <v>25</v>
      </c>
      <c r="L256" s="17" t="s">
        <v>45</v>
      </c>
      <c r="M256" s="17" t="s">
        <v>45</v>
      </c>
    </row>
    <row r="257" spans="1:13">
      <c r="A257" s="14">
        <v>45133</v>
      </c>
      <c r="B257" s="13" t="str">
        <f t="shared" ref="B257" si="498">"(" &amp; TEXT(A257,"aaa") &amp; ")"</f>
        <v>(水)</v>
      </c>
      <c r="C257" s="1">
        <f t="shared" ref="C257" si="499">SUM(D257:G257)</f>
        <v>81907</v>
      </c>
      <c r="D257" s="1">
        <v>63154</v>
      </c>
      <c r="E257" s="1">
        <v>18699</v>
      </c>
      <c r="F257" s="1">
        <v>54</v>
      </c>
      <c r="G257" s="48" t="s">
        <v>25</v>
      </c>
      <c r="H257" s="1">
        <v>54702</v>
      </c>
      <c r="I257" s="1">
        <v>15725</v>
      </c>
      <c r="J257" s="1">
        <v>32</v>
      </c>
      <c r="K257" s="48" t="s">
        <v>25</v>
      </c>
      <c r="L257" s="17" t="s">
        <v>45</v>
      </c>
      <c r="M257" s="17" t="s">
        <v>45</v>
      </c>
    </row>
    <row r="258" spans="1:13">
      <c r="A258" s="14">
        <v>45132</v>
      </c>
      <c r="B258" s="13" t="str">
        <f t="shared" ref="B258" si="500">"(" &amp; TEXT(A258,"aaa") &amp; ")"</f>
        <v>(火)</v>
      </c>
      <c r="C258" s="1">
        <f t="shared" ref="C258" si="501">SUM(D258:G258)</f>
        <v>97759</v>
      </c>
      <c r="D258" s="1">
        <v>77165</v>
      </c>
      <c r="E258" s="1">
        <v>20512</v>
      </c>
      <c r="F258" s="1">
        <v>82</v>
      </c>
      <c r="G258" s="48" t="s">
        <v>25</v>
      </c>
      <c r="H258" s="1">
        <v>67688</v>
      </c>
      <c r="I258" s="1">
        <v>17370</v>
      </c>
      <c r="J258" s="1">
        <v>68</v>
      </c>
      <c r="K258" s="48" t="s">
        <v>25</v>
      </c>
      <c r="L258" s="17" t="s">
        <v>45</v>
      </c>
      <c r="M258" s="17" t="s">
        <v>45</v>
      </c>
    </row>
    <row r="259" spans="1:13">
      <c r="A259" s="14">
        <v>45131</v>
      </c>
      <c r="B259" s="13" t="str">
        <f t="shared" ref="B259" si="502">"(" &amp; TEXT(A259,"aaa") &amp; ")"</f>
        <v>(月)</v>
      </c>
      <c r="C259" s="1">
        <f t="shared" ref="C259" si="503">SUM(D259:G259)</f>
        <v>93185</v>
      </c>
      <c r="D259" s="1">
        <v>72805</v>
      </c>
      <c r="E259" s="1">
        <v>20286</v>
      </c>
      <c r="F259" s="1">
        <v>94</v>
      </c>
      <c r="G259" s="48" t="s">
        <v>25</v>
      </c>
      <c r="H259" s="1">
        <v>63958</v>
      </c>
      <c r="I259" s="1">
        <v>17367</v>
      </c>
      <c r="J259" s="1">
        <v>73</v>
      </c>
      <c r="K259" s="48" t="s">
        <v>25</v>
      </c>
      <c r="L259" s="17" t="s">
        <v>45</v>
      </c>
      <c r="M259" s="17" t="s">
        <v>45</v>
      </c>
    </row>
    <row r="260" spans="1:13">
      <c r="A260" s="14">
        <v>45130</v>
      </c>
      <c r="B260" s="13" t="str">
        <f t="shared" ref="B260" si="504">"(" &amp; TEXT(A260,"aaa") &amp; ")"</f>
        <v>(日)</v>
      </c>
      <c r="C260" s="1">
        <f t="shared" ref="C260" si="505">SUM(D260:G260)</f>
        <v>27851</v>
      </c>
      <c r="D260" s="1">
        <v>16243</v>
      </c>
      <c r="E260" s="1">
        <v>11535</v>
      </c>
      <c r="F260" s="1">
        <v>73</v>
      </c>
      <c r="G260" s="48" t="s">
        <v>25</v>
      </c>
      <c r="H260" s="1">
        <v>14220</v>
      </c>
      <c r="I260" s="1">
        <v>10642</v>
      </c>
      <c r="J260" s="1">
        <v>46</v>
      </c>
      <c r="K260" s="48" t="s">
        <v>25</v>
      </c>
      <c r="L260" s="17" t="s">
        <v>45</v>
      </c>
      <c r="M260" s="17" t="s">
        <v>45</v>
      </c>
    </row>
    <row r="261" spans="1:13">
      <c r="A261" s="14">
        <v>45129</v>
      </c>
      <c r="B261" s="13" t="str">
        <f t="shared" ref="B261" si="506">"(" &amp; TEXT(A261,"aaa") &amp; ")"</f>
        <v>(土)</v>
      </c>
      <c r="C261" s="1">
        <f t="shared" ref="C261" si="507">SUM(D261:G261)</f>
        <v>105256</v>
      </c>
      <c r="D261" s="1">
        <v>80150</v>
      </c>
      <c r="E261" s="1">
        <v>24825</v>
      </c>
      <c r="F261" s="1">
        <v>281</v>
      </c>
      <c r="G261" s="48" t="s">
        <v>25</v>
      </c>
      <c r="H261" s="1">
        <v>67307</v>
      </c>
      <c r="I261" s="1">
        <v>21288</v>
      </c>
      <c r="J261" s="1">
        <v>205</v>
      </c>
      <c r="K261" s="48" t="s">
        <v>25</v>
      </c>
      <c r="L261" s="17" t="s">
        <v>45</v>
      </c>
      <c r="M261" s="17" t="s">
        <v>45</v>
      </c>
    </row>
    <row r="262" spans="1:13">
      <c r="A262" s="14">
        <v>45128</v>
      </c>
      <c r="B262" s="13" t="str">
        <f t="shared" ref="B262" si="508">"(" &amp; TEXT(A262,"aaa") &amp; ")"</f>
        <v>(金)</v>
      </c>
      <c r="C262" s="1">
        <f t="shared" ref="C262" si="509">SUM(D262:G262)</f>
        <v>143747</v>
      </c>
      <c r="D262" s="1">
        <v>111232</v>
      </c>
      <c r="E262" s="1">
        <v>32385</v>
      </c>
      <c r="F262" s="1">
        <v>130</v>
      </c>
      <c r="G262" s="48" t="s">
        <v>25</v>
      </c>
      <c r="H262" s="1">
        <v>93308</v>
      </c>
      <c r="I262" s="1">
        <v>26512</v>
      </c>
      <c r="J262" s="1">
        <v>103</v>
      </c>
      <c r="K262" s="48" t="s">
        <v>25</v>
      </c>
      <c r="L262" s="17" t="s">
        <v>45</v>
      </c>
      <c r="M262" s="17" t="s">
        <v>45</v>
      </c>
    </row>
    <row r="263" spans="1:13">
      <c r="A263" s="14">
        <v>45127</v>
      </c>
      <c r="B263" s="13" t="str">
        <f t="shared" ref="B263" si="510">"(" &amp; TEXT(A263,"aaa") &amp; ")"</f>
        <v>(木)</v>
      </c>
      <c r="C263" s="1">
        <f t="shared" ref="C263" si="511">SUM(D263:G263)</f>
        <v>94822</v>
      </c>
      <c r="D263" s="1">
        <v>70578</v>
      </c>
      <c r="E263" s="1">
        <v>24160</v>
      </c>
      <c r="F263" s="1">
        <v>84</v>
      </c>
      <c r="G263" s="48" t="s">
        <v>25</v>
      </c>
      <c r="H263" s="1">
        <v>60611</v>
      </c>
      <c r="I263" s="1">
        <v>20414</v>
      </c>
      <c r="J263" s="1">
        <v>57</v>
      </c>
      <c r="K263" s="48" t="s">
        <v>25</v>
      </c>
      <c r="L263" s="17" t="s">
        <v>45</v>
      </c>
      <c r="M263" s="17" t="s">
        <v>45</v>
      </c>
    </row>
    <row r="264" spans="1:13">
      <c r="A264" s="14">
        <v>45126</v>
      </c>
      <c r="B264" s="13" t="str">
        <f t="shared" ref="B264" si="512">"(" &amp; TEXT(A264,"aaa") &amp; ")"</f>
        <v>(水)</v>
      </c>
      <c r="C264" s="1">
        <f t="shared" ref="C264" si="513">SUM(D264:G264)</f>
        <v>106081</v>
      </c>
      <c r="D264" s="1">
        <v>80322</v>
      </c>
      <c r="E264" s="1">
        <v>25680</v>
      </c>
      <c r="F264" s="1">
        <v>79</v>
      </c>
      <c r="G264" s="48" t="s">
        <v>25</v>
      </c>
      <c r="H264" s="1">
        <v>70012</v>
      </c>
      <c r="I264" s="1">
        <v>21716</v>
      </c>
      <c r="J264" s="1">
        <v>60</v>
      </c>
      <c r="K264" s="48" t="s">
        <v>25</v>
      </c>
      <c r="L264" s="17" t="s">
        <v>45</v>
      </c>
      <c r="M264" s="17" t="s">
        <v>45</v>
      </c>
    </row>
    <row r="265" spans="1:13">
      <c r="A265" s="14">
        <v>45125</v>
      </c>
      <c r="B265" s="13" t="str">
        <f t="shared" ref="B265" si="514">"(" &amp; TEXT(A265,"aaa") &amp; ")"</f>
        <v>(火)</v>
      </c>
      <c r="C265" s="1">
        <f t="shared" ref="C265" si="515">SUM(D265:G265)</f>
        <v>114125</v>
      </c>
      <c r="D265" s="1">
        <v>86328</v>
      </c>
      <c r="E265" s="1">
        <v>27730</v>
      </c>
      <c r="F265" s="1">
        <v>67</v>
      </c>
      <c r="G265" s="48" t="s">
        <v>25</v>
      </c>
      <c r="H265" s="1">
        <v>76371</v>
      </c>
      <c r="I265" s="1">
        <v>24099</v>
      </c>
      <c r="J265" s="1">
        <v>49</v>
      </c>
      <c r="K265" s="48" t="s">
        <v>25</v>
      </c>
      <c r="L265" s="17" t="s">
        <v>45</v>
      </c>
      <c r="M265" s="17" t="s">
        <v>45</v>
      </c>
    </row>
    <row r="266" spans="1:13">
      <c r="A266" s="14">
        <v>45124</v>
      </c>
      <c r="B266" s="13" t="str">
        <f t="shared" ref="B266" si="516">"(" &amp; TEXT(A266,"aaa") &amp; ")"</f>
        <v>(月)</v>
      </c>
      <c r="C266" s="1">
        <f t="shared" ref="C266" si="517">SUM(D266:G266)</f>
        <v>6280</v>
      </c>
      <c r="D266" s="1">
        <v>3509</v>
      </c>
      <c r="E266" s="1">
        <v>2771</v>
      </c>
      <c r="F266" s="1">
        <v>0</v>
      </c>
      <c r="G266" s="48" t="s">
        <v>25</v>
      </c>
      <c r="H266" s="1">
        <v>2893</v>
      </c>
      <c r="I266" s="1">
        <v>2457</v>
      </c>
      <c r="J266" s="1">
        <v>0</v>
      </c>
      <c r="K266" s="48" t="s">
        <v>25</v>
      </c>
      <c r="L266" s="17" t="s">
        <v>45</v>
      </c>
      <c r="M266" s="17" t="s">
        <v>45</v>
      </c>
    </row>
    <row r="267" spans="1:13">
      <c r="A267" s="14">
        <v>45123</v>
      </c>
      <c r="B267" s="13" t="str">
        <f t="shared" ref="B267" si="518">"(" &amp; TEXT(A267,"aaa") &amp; ")"</f>
        <v>(日)</v>
      </c>
      <c r="C267" s="1">
        <f t="shared" ref="C267" si="519">SUM(D267:G267)</f>
        <v>22798</v>
      </c>
      <c r="D267" s="1">
        <v>12064</v>
      </c>
      <c r="E267" s="1">
        <v>10696</v>
      </c>
      <c r="F267" s="1">
        <v>38</v>
      </c>
      <c r="G267" s="48" t="s">
        <v>25</v>
      </c>
      <c r="H267" s="1">
        <v>10009</v>
      </c>
      <c r="I267" s="1">
        <v>9865</v>
      </c>
      <c r="J267" s="1">
        <v>15</v>
      </c>
      <c r="K267" s="48" t="s">
        <v>25</v>
      </c>
      <c r="L267" s="17" t="s">
        <v>45</v>
      </c>
      <c r="M267" s="17" t="s">
        <v>45</v>
      </c>
    </row>
    <row r="268" spans="1:13">
      <c r="A268" s="14">
        <v>45122</v>
      </c>
      <c r="B268" s="13" t="str">
        <f t="shared" ref="B268" si="520">"(" &amp; TEXT(A268,"aaa") &amp; ")"</f>
        <v>(土)</v>
      </c>
      <c r="C268" s="1">
        <f t="shared" ref="C268" si="521">SUM(D268:G268)</f>
        <v>119886</v>
      </c>
      <c r="D268" s="1">
        <v>89218</v>
      </c>
      <c r="E268" s="1">
        <v>30540</v>
      </c>
      <c r="F268" s="1">
        <v>128</v>
      </c>
      <c r="G268" s="48" t="s">
        <v>25</v>
      </c>
      <c r="H268" s="1">
        <v>74070</v>
      </c>
      <c r="I268" s="1">
        <v>26079</v>
      </c>
      <c r="J268" s="1">
        <v>86</v>
      </c>
      <c r="K268" s="48" t="s">
        <v>25</v>
      </c>
      <c r="L268" s="17" t="s">
        <v>45</v>
      </c>
      <c r="M268" s="17" t="s">
        <v>45</v>
      </c>
    </row>
    <row r="269" spans="1:13">
      <c r="A269" s="14">
        <v>45121</v>
      </c>
      <c r="B269" s="13" t="str">
        <f t="shared" ref="B269" si="522">"(" &amp; TEXT(A269,"aaa") &amp; ")"</f>
        <v>(金)</v>
      </c>
      <c r="C269" s="1">
        <f t="shared" ref="C269" si="523">SUM(D269:G269)</f>
        <v>175590</v>
      </c>
      <c r="D269" s="1">
        <v>132813</v>
      </c>
      <c r="E269" s="1">
        <v>42654</v>
      </c>
      <c r="F269" s="1">
        <v>123</v>
      </c>
      <c r="G269" s="48" t="s">
        <v>25</v>
      </c>
      <c r="H269" s="1">
        <v>110773</v>
      </c>
      <c r="I269" s="1">
        <v>34633</v>
      </c>
      <c r="J269" s="1">
        <v>81</v>
      </c>
      <c r="K269" s="48" t="s">
        <v>25</v>
      </c>
      <c r="L269" s="17" t="s">
        <v>45</v>
      </c>
      <c r="M269" s="17" t="s">
        <v>45</v>
      </c>
    </row>
    <row r="270" spans="1:13">
      <c r="A270" s="14">
        <v>45120</v>
      </c>
      <c r="B270" s="13" t="str">
        <f t="shared" ref="B270" si="524">"(" &amp; TEXT(A270,"aaa") &amp; ")"</f>
        <v>(木)</v>
      </c>
      <c r="C270" s="1">
        <f t="shared" ref="C270" si="525">SUM(D270:G270)</f>
        <v>114084</v>
      </c>
      <c r="D270" s="1">
        <v>79195</v>
      </c>
      <c r="E270" s="1">
        <v>34802</v>
      </c>
      <c r="F270" s="1">
        <v>87</v>
      </c>
      <c r="G270" s="48" t="s">
        <v>25</v>
      </c>
      <c r="H270" s="1">
        <v>68214</v>
      </c>
      <c r="I270" s="1">
        <v>29826</v>
      </c>
      <c r="J270" s="1">
        <v>70</v>
      </c>
      <c r="K270" s="48" t="s">
        <v>25</v>
      </c>
      <c r="L270" s="17" t="s">
        <v>45</v>
      </c>
      <c r="M270" s="17" t="s">
        <v>45</v>
      </c>
    </row>
    <row r="271" spans="1:13">
      <c r="A271" s="14">
        <v>45119</v>
      </c>
      <c r="B271" s="13" t="str">
        <f t="shared" ref="B271" si="526">"(" &amp; TEXT(A271,"aaa") &amp; ")"</f>
        <v>(水)</v>
      </c>
      <c r="C271" s="1">
        <f t="shared" ref="C271" si="527">SUM(D271:G271)</f>
        <v>130341</v>
      </c>
      <c r="D271" s="1">
        <v>94525</v>
      </c>
      <c r="E271" s="1">
        <v>35764</v>
      </c>
      <c r="F271" s="1">
        <v>52</v>
      </c>
      <c r="G271" s="48" t="s">
        <v>25</v>
      </c>
      <c r="H271" s="1">
        <v>82254</v>
      </c>
      <c r="I271" s="1">
        <v>30730</v>
      </c>
      <c r="J271" s="1">
        <v>38</v>
      </c>
      <c r="K271" s="48" t="s">
        <v>25</v>
      </c>
      <c r="L271" s="17" t="s">
        <v>45</v>
      </c>
      <c r="M271" s="17" t="s">
        <v>45</v>
      </c>
    </row>
    <row r="272" spans="1:13">
      <c r="A272" s="14">
        <v>45118</v>
      </c>
      <c r="B272" s="13" t="str">
        <f t="shared" ref="B272" si="528">"(" &amp; TEXT(A272,"aaa") &amp; ")"</f>
        <v>(火)</v>
      </c>
      <c r="C272" s="1">
        <f t="shared" ref="C272" si="529">SUM(D272:G272)</f>
        <v>152039</v>
      </c>
      <c r="D272" s="1">
        <v>110581</v>
      </c>
      <c r="E272" s="1">
        <v>41383</v>
      </c>
      <c r="F272" s="1">
        <v>75</v>
      </c>
      <c r="G272" s="48" t="s">
        <v>25</v>
      </c>
      <c r="H272" s="1">
        <v>97875</v>
      </c>
      <c r="I272" s="1">
        <v>35185</v>
      </c>
      <c r="J272" s="1">
        <v>49</v>
      </c>
      <c r="K272" s="48" t="s">
        <v>25</v>
      </c>
      <c r="L272" s="17" t="s">
        <v>45</v>
      </c>
      <c r="M272" s="17" t="s">
        <v>45</v>
      </c>
    </row>
    <row r="273" spans="1:13">
      <c r="A273" s="14">
        <v>45117</v>
      </c>
      <c r="B273" s="13" t="str">
        <f t="shared" ref="B273" si="530">"(" &amp; TEXT(A273,"aaa") &amp; ")"</f>
        <v>(月)</v>
      </c>
      <c r="C273" s="1">
        <f t="shared" ref="C273" si="531">SUM(D273:G273)</f>
        <v>134141</v>
      </c>
      <c r="D273" s="1">
        <v>96831</v>
      </c>
      <c r="E273" s="1">
        <v>37239</v>
      </c>
      <c r="F273" s="1">
        <v>71</v>
      </c>
      <c r="G273" s="48" t="s">
        <v>25</v>
      </c>
      <c r="H273" s="1">
        <v>86760</v>
      </c>
      <c r="I273" s="1">
        <v>32395</v>
      </c>
      <c r="J273" s="1">
        <v>59</v>
      </c>
      <c r="K273" s="48" t="s">
        <v>25</v>
      </c>
      <c r="L273" s="17" t="s">
        <v>45</v>
      </c>
      <c r="M273" s="17" t="s">
        <v>45</v>
      </c>
    </row>
    <row r="274" spans="1:13">
      <c r="A274" s="14">
        <v>45116</v>
      </c>
      <c r="B274" s="13" t="str">
        <f t="shared" ref="B274" si="532">"(" &amp; TEXT(A274,"aaa") &amp; ")"</f>
        <v>(日)</v>
      </c>
      <c r="C274" s="1">
        <f t="shared" ref="C274" si="533">SUM(D274:G274)</f>
        <v>47658</v>
      </c>
      <c r="D274" s="1">
        <v>24987</v>
      </c>
      <c r="E274" s="1">
        <v>22610</v>
      </c>
      <c r="F274" s="1">
        <v>61</v>
      </c>
      <c r="G274" s="48" t="s">
        <v>25</v>
      </c>
      <c r="H274" s="1">
        <v>22570</v>
      </c>
      <c r="I274" s="1">
        <v>20964</v>
      </c>
      <c r="J274" s="1">
        <v>41</v>
      </c>
      <c r="K274" s="48" t="s">
        <v>25</v>
      </c>
      <c r="L274" s="17" t="s">
        <v>45</v>
      </c>
      <c r="M274" s="17" t="s">
        <v>45</v>
      </c>
    </row>
    <row r="275" spans="1:13">
      <c r="A275" s="14">
        <v>45115</v>
      </c>
      <c r="B275" s="13" t="str">
        <f t="shared" ref="B275" si="534">"(" &amp; TEXT(A275,"aaa") &amp; ")"</f>
        <v>(土)</v>
      </c>
      <c r="C275" s="1">
        <f t="shared" ref="C275" si="535">SUM(D275:G275)</f>
        <v>152709</v>
      </c>
      <c r="D275" s="1">
        <v>105327</v>
      </c>
      <c r="E275" s="1">
        <v>47181</v>
      </c>
      <c r="F275" s="1">
        <v>201</v>
      </c>
      <c r="G275" s="48" t="s">
        <v>25</v>
      </c>
      <c r="H275" s="1">
        <v>89544</v>
      </c>
      <c r="I275" s="1">
        <v>41012</v>
      </c>
      <c r="J275" s="1">
        <v>129</v>
      </c>
      <c r="K275" s="48" t="s">
        <v>25</v>
      </c>
      <c r="L275" s="17" t="s">
        <v>45</v>
      </c>
      <c r="M275" s="17" t="s">
        <v>45</v>
      </c>
    </row>
    <row r="276" spans="1:13">
      <c r="A276" s="14">
        <v>45114</v>
      </c>
      <c r="B276" s="13" t="str">
        <f t="shared" ref="B276" si="536">"(" &amp; TEXT(A276,"aaa") &amp; ")"</f>
        <v>(金)</v>
      </c>
      <c r="C276" s="1">
        <f t="shared" ref="C276" si="537">SUM(D276:G276)</f>
        <v>204841</v>
      </c>
      <c r="D276" s="1">
        <v>142127</v>
      </c>
      <c r="E276" s="1">
        <v>62554</v>
      </c>
      <c r="F276" s="1">
        <v>160</v>
      </c>
      <c r="G276" s="48" t="s">
        <v>25</v>
      </c>
      <c r="H276" s="1">
        <v>120438</v>
      </c>
      <c r="I276" s="1">
        <v>50629</v>
      </c>
      <c r="J276" s="1">
        <v>105</v>
      </c>
      <c r="K276" s="48" t="s">
        <v>25</v>
      </c>
      <c r="L276" s="17" t="s">
        <v>45</v>
      </c>
      <c r="M276" s="17" t="s">
        <v>45</v>
      </c>
    </row>
    <row r="277" spans="1:13">
      <c r="A277" s="14">
        <v>45113</v>
      </c>
      <c r="B277" s="13" t="str">
        <f t="shared" ref="B277" si="538">"(" &amp; TEXT(A277,"aaa") &amp; ")"</f>
        <v>(木)</v>
      </c>
      <c r="C277" s="1">
        <f t="shared" ref="C277" si="539">SUM(D277:G277)</f>
        <v>134391</v>
      </c>
      <c r="D277" s="1">
        <v>88890</v>
      </c>
      <c r="E277" s="1">
        <v>45421</v>
      </c>
      <c r="F277" s="1">
        <v>80</v>
      </c>
      <c r="G277" s="48" t="s">
        <v>25</v>
      </c>
      <c r="H277" s="1">
        <v>77782</v>
      </c>
      <c r="I277" s="1">
        <v>38574</v>
      </c>
      <c r="J277" s="1">
        <v>51</v>
      </c>
      <c r="K277" s="48" t="s">
        <v>25</v>
      </c>
      <c r="L277" s="17" t="s">
        <v>45</v>
      </c>
      <c r="M277" s="17" t="s">
        <v>45</v>
      </c>
    </row>
    <row r="278" spans="1:13">
      <c r="A278" s="14">
        <v>45112</v>
      </c>
      <c r="B278" s="13" t="str">
        <f t="shared" ref="B278" si="540">"(" &amp; TEXT(A278,"aaa") &amp; ")"</f>
        <v>(水)</v>
      </c>
      <c r="C278" s="1">
        <f t="shared" ref="C278" si="541">SUM(D278:G278)</f>
        <v>148647</v>
      </c>
      <c r="D278" s="1">
        <v>99800</v>
      </c>
      <c r="E278" s="1">
        <v>48781</v>
      </c>
      <c r="F278" s="1">
        <v>66</v>
      </c>
      <c r="G278" s="48" t="s">
        <v>25</v>
      </c>
      <c r="H278" s="1">
        <v>87980</v>
      </c>
      <c r="I278" s="1">
        <v>42038</v>
      </c>
      <c r="J278" s="1">
        <v>47</v>
      </c>
      <c r="K278" s="48" t="s">
        <v>25</v>
      </c>
      <c r="L278" s="17" t="s">
        <v>45</v>
      </c>
      <c r="M278" s="17" t="s">
        <v>45</v>
      </c>
    </row>
    <row r="279" spans="1:13">
      <c r="A279" s="14">
        <v>45111</v>
      </c>
      <c r="B279" s="13" t="str">
        <f t="shared" ref="B279" si="542">"(" &amp; TEXT(A279,"aaa") &amp; ")"</f>
        <v>(火)</v>
      </c>
      <c r="C279" s="1">
        <f t="shared" ref="C279" si="543">SUM(D279:G279)</f>
        <v>173577</v>
      </c>
      <c r="D279" s="1">
        <v>118436</v>
      </c>
      <c r="E279" s="1">
        <v>55058</v>
      </c>
      <c r="F279" s="1">
        <v>83</v>
      </c>
      <c r="G279" s="48" t="s">
        <v>25</v>
      </c>
      <c r="H279" s="1">
        <v>106122</v>
      </c>
      <c r="I279" s="1">
        <v>47930</v>
      </c>
      <c r="J279" s="1">
        <v>70</v>
      </c>
      <c r="K279" s="48" t="s">
        <v>25</v>
      </c>
      <c r="L279" s="17" t="s">
        <v>45</v>
      </c>
      <c r="M279" s="17" t="s">
        <v>45</v>
      </c>
    </row>
    <row r="280" spans="1:13">
      <c r="A280" s="14">
        <v>45110</v>
      </c>
      <c r="B280" s="13" t="str">
        <f t="shared" ref="B280" si="544">"(" &amp; TEXT(A280,"aaa") &amp; ")"</f>
        <v>(月)</v>
      </c>
      <c r="C280" s="1">
        <f t="shared" ref="C280" si="545">SUM(D280:G280)</f>
        <v>160311</v>
      </c>
      <c r="D280" s="1">
        <v>109383</v>
      </c>
      <c r="E280" s="1">
        <v>50866</v>
      </c>
      <c r="F280" s="1">
        <v>62</v>
      </c>
      <c r="G280" s="48" t="s">
        <v>25</v>
      </c>
      <c r="H280" s="1">
        <v>98869</v>
      </c>
      <c r="I280" s="1">
        <v>44993</v>
      </c>
      <c r="J280" s="1">
        <v>47</v>
      </c>
      <c r="K280" s="48" t="s">
        <v>25</v>
      </c>
      <c r="L280" s="17" t="s">
        <v>45</v>
      </c>
      <c r="M280" s="17" t="s">
        <v>45</v>
      </c>
    </row>
    <row r="281" spans="1:13">
      <c r="A281" s="14">
        <v>45109</v>
      </c>
      <c r="B281" s="13" t="str">
        <f t="shared" ref="B281" si="546">"(" &amp; TEXT(A281,"aaa") &amp; ")"</f>
        <v>(日)</v>
      </c>
      <c r="C281" s="1">
        <f t="shared" ref="C281" si="547">SUM(D281:G281)</f>
        <v>60912</v>
      </c>
      <c r="D281" s="1">
        <v>30327</v>
      </c>
      <c r="E281" s="1">
        <v>30525</v>
      </c>
      <c r="F281" s="1">
        <v>60</v>
      </c>
      <c r="G281" s="48" t="s">
        <v>25</v>
      </c>
      <c r="H281" s="1">
        <v>27123</v>
      </c>
      <c r="I281" s="1">
        <v>28392</v>
      </c>
      <c r="J281" s="1">
        <v>36</v>
      </c>
      <c r="K281" s="48" t="s">
        <v>25</v>
      </c>
      <c r="L281" s="17" t="s">
        <v>45</v>
      </c>
      <c r="M281" s="17" t="s">
        <v>45</v>
      </c>
    </row>
    <row r="282" spans="1:13">
      <c r="A282" s="14">
        <v>45108</v>
      </c>
      <c r="B282" s="13" t="str">
        <f t="shared" ref="B282" si="548">"(" &amp; TEXT(A282,"aaa") &amp; ")"</f>
        <v>(土)</v>
      </c>
      <c r="C282" s="1">
        <f t="shared" ref="C282" si="549">SUM(D282:G282)</f>
        <v>181095</v>
      </c>
      <c r="D282" s="1">
        <v>120350</v>
      </c>
      <c r="E282" s="1">
        <v>60604</v>
      </c>
      <c r="F282" s="1">
        <v>141</v>
      </c>
      <c r="G282" s="48" t="s">
        <v>25</v>
      </c>
      <c r="H282" s="1">
        <v>102928</v>
      </c>
      <c r="I282" s="1">
        <v>53307</v>
      </c>
      <c r="J282" s="1">
        <v>91</v>
      </c>
      <c r="K282" s="48" t="s">
        <v>25</v>
      </c>
      <c r="L282" s="17" t="s">
        <v>45</v>
      </c>
      <c r="M282" s="17" t="s">
        <v>45</v>
      </c>
    </row>
    <row r="283" spans="1:13">
      <c r="A283" s="14">
        <v>45107</v>
      </c>
      <c r="B283" s="13" t="str">
        <f t="shared" ref="B283" si="550">"(" &amp; TEXT(A283,"aaa") &amp; ")"</f>
        <v>(金)</v>
      </c>
      <c r="C283" s="1">
        <f t="shared" ref="C283" si="551">SUM(D283:G283)</f>
        <v>290407</v>
      </c>
      <c r="D283" s="1">
        <v>195188</v>
      </c>
      <c r="E283" s="1">
        <v>95019</v>
      </c>
      <c r="F283" s="1">
        <v>200</v>
      </c>
      <c r="G283" s="48" t="s">
        <v>25</v>
      </c>
      <c r="H283" s="1">
        <v>164638</v>
      </c>
      <c r="I283" s="1">
        <v>77286</v>
      </c>
      <c r="J283" s="1">
        <v>125</v>
      </c>
      <c r="K283" s="48" t="s">
        <v>25</v>
      </c>
      <c r="L283" s="17" t="s">
        <v>45</v>
      </c>
      <c r="M283" s="17" t="s">
        <v>45</v>
      </c>
    </row>
    <row r="284" spans="1:13">
      <c r="A284" s="14">
        <v>45106</v>
      </c>
      <c r="B284" s="13" t="str">
        <f t="shared" ref="B284" si="552">"(" &amp; TEXT(A284,"aaa") &amp; ")"</f>
        <v>(木)</v>
      </c>
      <c r="C284" s="1">
        <f t="shared" ref="C284" si="553">SUM(D284:G284)</f>
        <v>211260</v>
      </c>
      <c r="D284" s="1">
        <v>134379</v>
      </c>
      <c r="E284" s="1">
        <v>76744</v>
      </c>
      <c r="F284" s="1">
        <v>137</v>
      </c>
      <c r="G284" s="48" t="s">
        <v>25</v>
      </c>
      <c r="H284" s="1">
        <v>116364</v>
      </c>
      <c r="I284" s="1">
        <v>65587</v>
      </c>
      <c r="J284" s="1">
        <v>91</v>
      </c>
      <c r="K284" s="48" t="s">
        <v>25</v>
      </c>
      <c r="L284" s="17" t="s">
        <v>45</v>
      </c>
      <c r="M284" s="17" t="s">
        <v>45</v>
      </c>
    </row>
    <row r="285" spans="1:13">
      <c r="A285" s="14">
        <v>45105</v>
      </c>
      <c r="B285" s="13" t="str">
        <f t="shared" ref="B285" si="554">"(" &amp; TEXT(A285,"aaa") &amp; ")"</f>
        <v>(水)</v>
      </c>
      <c r="C285" s="1">
        <f t="shared" ref="C285" si="555">SUM(D285:G285)</f>
        <v>230208</v>
      </c>
      <c r="D285" s="1">
        <v>149639</v>
      </c>
      <c r="E285" s="1">
        <v>80418</v>
      </c>
      <c r="F285" s="1">
        <v>151</v>
      </c>
      <c r="G285" s="48" t="s">
        <v>25</v>
      </c>
      <c r="H285" s="1">
        <v>130872</v>
      </c>
      <c r="I285" s="1">
        <v>69057</v>
      </c>
      <c r="J285" s="1">
        <v>116</v>
      </c>
      <c r="K285" s="48" t="s">
        <v>25</v>
      </c>
      <c r="L285" s="17" t="s">
        <v>45</v>
      </c>
      <c r="M285" s="17" t="s">
        <v>45</v>
      </c>
    </row>
    <row r="286" spans="1:13">
      <c r="A286" s="14">
        <v>45104</v>
      </c>
      <c r="B286" s="13" t="str">
        <f t="shared" ref="B286" si="556">"(" &amp; TEXT(A286,"aaa") &amp; ")"</f>
        <v>(火)</v>
      </c>
      <c r="C286" s="1">
        <f t="shared" ref="C286" si="557">SUM(D286:G286)</f>
        <v>261922</v>
      </c>
      <c r="D286" s="1">
        <v>174261</v>
      </c>
      <c r="E286" s="1">
        <v>87499</v>
      </c>
      <c r="F286" s="1">
        <v>162</v>
      </c>
      <c r="G286" s="48" t="s">
        <v>25</v>
      </c>
      <c r="H286" s="1">
        <v>154477</v>
      </c>
      <c r="I286" s="1">
        <v>76046</v>
      </c>
      <c r="J286" s="1">
        <v>94</v>
      </c>
      <c r="K286" s="48" t="s">
        <v>25</v>
      </c>
      <c r="L286" s="17" t="s">
        <v>45</v>
      </c>
      <c r="M286" s="17" t="s">
        <v>45</v>
      </c>
    </row>
    <row r="287" spans="1:13">
      <c r="A287" s="14">
        <v>45103</v>
      </c>
      <c r="B287" s="13" t="str">
        <f t="shared" ref="B287" si="558">"(" &amp; TEXT(A287,"aaa") &amp; ")"</f>
        <v>(月)</v>
      </c>
      <c r="C287" s="1">
        <f t="shared" ref="C287" si="559">SUM(D287:G287)</f>
        <v>237607</v>
      </c>
      <c r="D287" s="1">
        <v>159020</v>
      </c>
      <c r="E287" s="1">
        <v>78448</v>
      </c>
      <c r="F287" s="1">
        <v>139</v>
      </c>
      <c r="G287" s="48" t="s">
        <v>25</v>
      </c>
      <c r="H287" s="1">
        <v>142274</v>
      </c>
      <c r="I287" s="1">
        <v>69034</v>
      </c>
      <c r="J287" s="1">
        <v>113</v>
      </c>
      <c r="K287" s="48" t="s">
        <v>25</v>
      </c>
      <c r="L287" s="17" t="s">
        <v>45</v>
      </c>
      <c r="M287" s="17" t="s">
        <v>45</v>
      </c>
    </row>
    <row r="288" spans="1:13">
      <c r="A288" s="14">
        <v>45102</v>
      </c>
      <c r="B288" s="13" t="str">
        <f t="shared" ref="B288" si="560">"(" &amp; TEXT(A288,"aaa") &amp; ")"</f>
        <v>(日)</v>
      </c>
      <c r="C288" s="1">
        <f t="shared" ref="C288" si="561">SUM(D288:G288)</f>
        <v>113463</v>
      </c>
      <c r="D288" s="1">
        <v>53551</v>
      </c>
      <c r="E288" s="1">
        <v>59816</v>
      </c>
      <c r="F288" s="1">
        <v>96</v>
      </c>
      <c r="G288" s="48" t="s">
        <v>25</v>
      </c>
      <c r="H288" s="1">
        <v>48110</v>
      </c>
      <c r="I288" s="1">
        <v>55710</v>
      </c>
      <c r="J288" s="1">
        <v>56</v>
      </c>
      <c r="K288" s="48" t="s">
        <v>25</v>
      </c>
      <c r="L288" s="17" t="s">
        <v>45</v>
      </c>
      <c r="M288" s="17" t="s">
        <v>45</v>
      </c>
    </row>
    <row r="289" spans="1:13">
      <c r="A289" s="14">
        <v>45101</v>
      </c>
      <c r="B289" s="13" t="str">
        <f t="shared" ref="B289" si="562">"(" &amp; TEXT(A289,"aaa") &amp; ")"</f>
        <v>(土)</v>
      </c>
      <c r="C289" s="1">
        <f t="shared" ref="C289" si="563">SUM(D289:G289)</f>
        <v>279378</v>
      </c>
      <c r="D289" s="1">
        <v>173138</v>
      </c>
      <c r="E289" s="1">
        <v>106058</v>
      </c>
      <c r="F289" s="1">
        <v>182</v>
      </c>
      <c r="G289" s="48" t="s">
        <v>25</v>
      </c>
      <c r="H289" s="1">
        <v>147914</v>
      </c>
      <c r="I289" s="1">
        <v>94020</v>
      </c>
      <c r="J289" s="1">
        <v>121</v>
      </c>
      <c r="K289" s="48" t="s">
        <v>25</v>
      </c>
      <c r="L289" s="17" t="s">
        <v>45</v>
      </c>
      <c r="M289" s="17" t="s">
        <v>45</v>
      </c>
    </row>
    <row r="290" spans="1:13">
      <c r="A290" s="14">
        <v>45100</v>
      </c>
      <c r="B290" s="13" t="str">
        <f t="shared" ref="B290" si="564">"(" &amp; TEXT(A290,"aaa") &amp; ")"</f>
        <v>(金)</v>
      </c>
      <c r="C290" s="1">
        <f t="shared" ref="C290" si="565">SUM(D290:G290)</f>
        <v>345175</v>
      </c>
      <c r="D290" s="1">
        <v>232944</v>
      </c>
      <c r="E290" s="1">
        <v>112133</v>
      </c>
      <c r="F290" s="1">
        <v>98</v>
      </c>
      <c r="G290" s="48" t="s">
        <v>25</v>
      </c>
      <c r="H290" s="1">
        <v>194974</v>
      </c>
      <c r="I290" s="1">
        <v>90905</v>
      </c>
      <c r="J290" s="1">
        <v>63</v>
      </c>
      <c r="K290" s="48" t="s">
        <v>25</v>
      </c>
      <c r="L290" s="17" t="s">
        <v>45</v>
      </c>
      <c r="M290" s="17" t="s">
        <v>45</v>
      </c>
    </row>
    <row r="291" spans="1:13">
      <c r="A291" s="14">
        <v>45099</v>
      </c>
      <c r="B291" s="13" t="str">
        <f t="shared" ref="B291" si="566">"(" &amp; TEXT(A291,"aaa") &amp; ")"</f>
        <v>(木)</v>
      </c>
      <c r="C291" s="1">
        <f t="shared" ref="C291" si="567">SUM(D291:G291)</f>
        <v>242282</v>
      </c>
      <c r="D291" s="1">
        <v>153678</v>
      </c>
      <c r="E291" s="1">
        <v>88496</v>
      </c>
      <c r="F291" s="1">
        <v>108</v>
      </c>
      <c r="G291" s="48" t="s">
        <v>25</v>
      </c>
      <c r="H291" s="1">
        <v>133701</v>
      </c>
      <c r="I291" s="1">
        <v>75680</v>
      </c>
      <c r="J291" s="1">
        <v>84</v>
      </c>
      <c r="K291" s="48" t="s">
        <v>25</v>
      </c>
      <c r="L291" s="17" t="s">
        <v>45</v>
      </c>
      <c r="M291" s="17" t="s">
        <v>45</v>
      </c>
    </row>
    <row r="292" spans="1:13">
      <c r="A292" s="14">
        <v>45098</v>
      </c>
      <c r="B292" s="13" t="str">
        <f t="shared" ref="B292" si="568">"(" &amp; TEXT(A292,"aaa") &amp; ")"</f>
        <v>(水)</v>
      </c>
      <c r="C292" s="1">
        <f t="shared" ref="C292" si="569">SUM(D292:G292)</f>
        <v>268327</v>
      </c>
      <c r="D292" s="1">
        <v>177515</v>
      </c>
      <c r="E292" s="1">
        <v>90692</v>
      </c>
      <c r="F292" s="1">
        <v>120</v>
      </c>
      <c r="G292" s="48" t="s">
        <v>25</v>
      </c>
      <c r="H292" s="1">
        <v>155436</v>
      </c>
      <c r="I292" s="1">
        <v>78023</v>
      </c>
      <c r="J292" s="1">
        <v>93</v>
      </c>
      <c r="K292" s="48" t="s">
        <v>25</v>
      </c>
      <c r="L292" s="17" t="s">
        <v>45</v>
      </c>
      <c r="M292" s="17" t="s">
        <v>45</v>
      </c>
    </row>
    <row r="293" spans="1:13">
      <c r="A293" s="14">
        <v>45097</v>
      </c>
      <c r="B293" s="13" t="str">
        <f t="shared" ref="B293" si="570">"(" &amp; TEXT(A293,"aaa") &amp; ")"</f>
        <v>(火)</v>
      </c>
      <c r="C293" s="1">
        <f t="shared" ref="C293" si="571">SUM(D293:G293)</f>
        <v>303218</v>
      </c>
      <c r="D293" s="1">
        <v>206763</v>
      </c>
      <c r="E293" s="1">
        <v>96342</v>
      </c>
      <c r="F293" s="1">
        <v>113</v>
      </c>
      <c r="G293" s="48" t="s">
        <v>25</v>
      </c>
      <c r="H293" s="1">
        <v>183563</v>
      </c>
      <c r="I293" s="1">
        <v>84043</v>
      </c>
      <c r="J293" s="1">
        <v>96</v>
      </c>
      <c r="K293" s="48" t="s">
        <v>25</v>
      </c>
      <c r="L293" s="17" t="s">
        <v>45</v>
      </c>
      <c r="M293" s="17" t="s">
        <v>45</v>
      </c>
    </row>
    <row r="294" spans="1:13">
      <c r="A294" s="14">
        <v>45096</v>
      </c>
      <c r="B294" s="13" t="str">
        <f t="shared" ref="B294" si="572">"(" &amp; TEXT(A294,"aaa") &amp; ")"</f>
        <v>(月)</v>
      </c>
      <c r="C294" s="1">
        <f t="shared" ref="C294" si="573">SUM(D294:G294)</f>
        <v>281297</v>
      </c>
      <c r="D294" s="1">
        <v>190532</v>
      </c>
      <c r="E294" s="1">
        <v>90696</v>
      </c>
      <c r="F294" s="1">
        <v>69</v>
      </c>
      <c r="G294" s="48" t="s">
        <v>25</v>
      </c>
      <c r="H294" s="1">
        <v>169989</v>
      </c>
      <c r="I294" s="1">
        <v>79817</v>
      </c>
      <c r="J294" s="1">
        <v>55</v>
      </c>
      <c r="K294" s="48" t="s">
        <v>25</v>
      </c>
      <c r="L294" s="17" t="s">
        <v>45</v>
      </c>
      <c r="M294" s="17" t="s">
        <v>45</v>
      </c>
    </row>
    <row r="295" spans="1:13">
      <c r="A295" s="14">
        <v>45095</v>
      </c>
      <c r="B295" s="13" t="str">
        <f t="shared" ref="B295" si="574">"(" &amp; TEXT(A295,"aaa") &amp; ")"</f>
        <v>(日)</v>
      </c>
      <c r="C295" s="1">
        <f t="shared" ref="C295" si="575">SUM(D295:G295)</f>
        <v>116041</v>
      </c>
      <c r="D295" s="1">
        <v>53152</v>
      </c>
      <c r="E295" s="1">
        <v>62830</v>
      </c>
      <c r="F295" s="1">
        <v>59</v>
      </c>
      <c r="G295" s="48" t="s">
        <v>25</v>
      </c>
      <c r="H295" s="1">
        <v>48095</v>
      </c>
      <c r="I295" s="1">
        <v>58337</v>
      </c>
      <c r="J295" s="1">
        <v>36</v>
      </c>
      <c r="K295" s="48" t="s">
        <v>25</v>
      </c>
      <c r="L295" s="17" t="s">
        <v>45</v>
      </c>
      <c r="M295" s="17" t="s">
        <v>45</v>
      </c>
    </row>
    <row r="296" spans="1:13">
      <c r="A296" s="14">
        <v>45094</v>
      </c>
      <c r="B296" s="13" t="str">
        <f t="shared" ref="B296" si="576">"(" &amp; TEXT(A296,"aaa") &amp; ")"</f>
        <v>(土)</v>
      </c>
      <c r="C296" s="1">
        <f t="shared" ref="C296" si="577">SUM(D296:G296)</f>
        <v>316650</v>
      </c>
      <c r="D296" s="1">
        <v>199976</v>
      </c>
      <c r="E296" s="1">
        <v>116335</v>
      </c>
      <c r="F296" s="1">
        <v>339</v>
      </c>
      <c r="G296" s="48" t="s">
        <v>25</v>
      </c>
      <c r="H296" s="1">
        <v>171491</v>
      </c>
      <c r="I296" s="1">
        <v>103022</v>
      </c>
      <c r="J296" s="1">
        <v>219</v>
      </c>
      <c r="K296" s="48" t="s">
        <v>25</v>
      </c>
      <c r="L296" s="17" t="s">
        <v>45</v>
      </c>
      <c r="M296" s="17" t="s">
        <v>45</v>
      </c>
    </row>
    <row r="297" spans="1:13">
      <c r="A297" s="14">
        <v>45093</v>
      </c>
      <c r="B297" s="13" t="str">
        <f t="shared" ref="B297" si="578">"(" &amp; TEXT(A297,"aaa") &amp; ")"</f>
        <v>(金)</v>
      </c>
      <c r="C297" s="1">
        <f t="shared" ref="C297" si="579">SUM(D297:G297)</f>
        <v>409988</v>
      </c>
      <c r="D297" s="1">
        <v>282670</v>
      </c>
      <c r="E297" s="1">
        <v>127110</v>
      </c>
      <c r="F297" s="1">
        <v>208</v>
      </c>
      <c r="G297" s="48" t="s">
        <v>25</v>
      </c>
      <c r="H297" s="1">
        <v>237995</v>
      </c>
      <c r="I297" s="1">
        <v>103683</v>
      </c>
      <c r="J297" s="1">
        <v>163</v>
      </c>
      <c r="K297" s="48" t="s">
        <v>25</v>
      </c>
      <c r="L297" s="17" t="s">
        <v>45</v>
      </c>
      <c r="M297" s="17" t="s">
        <v>45</v>
      </c>
    </row>
    <row r="298" spans="1:13">
      <c r="A298" s="14">
        <v>45092</v>
      </c>
      <c r="B298" s="13" t="str">
        <f t="shared" ref="B298" si="580">"(" &amp; TEXT(A298,"aaa") &amp; ")"</f>
        <v>(木)</v>
      </c>
      <c r="C298" s="1">
        <f t="shared" ref="C298" si="581">SUM(D298:G298)</f>
        <v>283421</v>
      </c>
      <c r="D298" s="1">
        <v>186481</v>
      </c>
      <c r="E298" s="1">
        <v>96865</v>
      </c>
      <c r="F298" s="1">
        <v>75</v>
      </c>
      <c r="G298" s="48" t="s">
        <v>25</v>
      </c>
      <c r="H298" s="1">
        <v>162790</v>
      </c>
      <c r="I298" s="1">
        <v>83596</v>
      </c>
      <c r="J298" s="1">
        <v>63</v>
      </c>
      <c r="K298" s="48" t="s">
        <v>25</v>
      </c>
      <c r="L298" s="17" t="s">
        <v>45</v>
      </c>
      <c r="M298" s="17" t="s">
        <v>45</v>
      </c>
    </row>
    <row r="299" spans="1:13">
      <c r="A299" s="14">
        <v>45091</v>
      </c>
      <c r="B299" s="13" t="str">
        <f t="shared" ref="B299" si="582">"(" &amp; TEXT(A299,"aaa") &amp; ")"</f>
        <v>(水)</v>
      </c>
      <c r="C299" s="1">
        <f t="shared" ref="C299" si="583">SUM(D299:G299)</f>
        <v>323572</v>
      </c>
      <c r="D299" s="1">
        <v>221903</v>
      </c>
      <c r="E299" s="1">
        <v>101577</v>
      </c>
      <c r="F299" s="1">
        <v>92</v>
      </c>
      <c r="G299" s="48" t="s">
        <v>25</v>
      </c>
      <c r="H299" s="1">
        <v>195423</v>
      </c>
      <c r="I299" s="1">
        <v>87688</v>
      </c>
      <c r="J299" s="1">
        <v>76</v>
      </c>
      <c r="K299" s="48" t="s">
        <v>25</v>
      </c>
      <c r="L299" s="17" t="s">
        <v>45</v>
      </c>
      <c r="M299" s="17" t="s">
        <v>45</v>
      </c>
    </row>
    <row r="300" spans="1:13">
      <c r="A300" s="14">
        <v>45090</v>
      </c>
      <c r="B300" s="13" t="str">
        <f t="shared" ref="B300" si="584">"(" &amp; TEXT(A300,"aaa") &amp; ")"</f>
        <v>(火)</v>
      </c>
      <c r="C300" s="1">
        <f t="shared" ref="C300" si="585">SUM(D300:G300)</f>
        <v>358585</v>
      </c>
      <c r="D300" s="1">
        <v>251039</v>
      </c>
      <c r="E300" s="1">
        <v>107421</v>
      </c>
      <c r="F300" s="1">
        <v>125</v>
      </c>
      <c r="G300" s="48" t="s">
        <v>25</v>
      </c>
      <c r="H300" s="1">
        <v>224894</v>
      </c>
      <c r="I300" s="1">
        <v>93293</v>
      </c>
      <c r="J300" s="1">
        <v>113</v>
      </c>
      <c r="K300" s="48" t="s">
        <v>25</v>
      </c>
      <c r="L300" s="17" t="s">
        <v>45</v>
      </c>
      <c r="M300" s="17" t="s">
        <v>45</v>
      </c>
    </row>
    <row r="301" spans="1:13">
      <c r="A301" s="14">
        <v>45089</v>
      </c>
      <c r="B301" s="13" t="str">
        <f t="shared" ref="B301" si="586">"(" &amp; TEXT(A301,"aaa") &amp; ")"</f>
        <v>(月)</v>
      </c>
      <c r="C301" s="1">
        <f t="shared" ref="C301" si="587">SUM(D301:G301)</f>
        <v>330414</v>
      </c>
      <c r="D301" s="1">
        <v>233167</v>
      </c>
      <c r="E301" s="1">
        <v>97166</v>
      </c>
      <c r="F301" s="1">
        <v>81</v>
      </c>
      <c r="G301" s="48" t="s">
        <v>25</v>
      </c>
      <c r="H301" s="1">
        <v>210800</v>
      </c>
      <c r="I301" s="1">
        <v>85976</v>
      </c>
      <c r="J301" s="1">
        <v>65</v>
      </c>
      <c r="K301" s="48" t="s">
        <v>25</v>
      </c>
      <c r="L301" s="17" t="s">
        <v>45</v>
      </c>
      <c r="M301" s="17" t="s">
        <v>45</v>
      </c>
    </row>
    <row r="302" spans="1:13">
      <c r="A302" s="14">
        <v>45088</v>
      </c>
      <c r="B302" s="13" t="str">
        <f t="shared" ref="B302" si="588">"(" &amp; TEXT(A302,"aaa") &amp; ")"</f>
        <v>(日)</v>
      </c>
      <c r="C302" s="1">
        <f t="shared" ref="C302" si="589">SUM(D302:G302)</f>
        <v>142939</v>
      </c>
      <c r="D302" s="1">
        <v>69510</v>
      </c>
      <c r="E302" s="1">
        <v>73374</v>
      </c>
      <c r="F302" s="1">
        <v>55</v>
      </c>
      <c r="G302" s="48" t="s">
        <v>25</v>
      </c>
      <c r="H302" s="1">
        <v>63135</v>
      </c>
      <c r="I302" s="1">
        <v>68501</v>
      </c>
      <c r="J302" s="1">
        <v>29</v>
      </c>
      <c r="K302" s="48" t="s">
        <v>25</v>
      </c>
      <c r="L302" s="17" t="s">
        <v>45</v>
      </c>
      <c r="M302" s="17" t="s">
        <v>45</v>
      </c>
    </row>
    <row r="303" spans="1:13">
      <c r="A303" s="14">
        <v>45087</v>
      </c>
      <c r="B303" s="13" t="str">
        <f t="shared" ref="B303" si="590">"(" &amp; TEXT(A303,"aaa") &amp; ")"</f>
        <v>(土)</v>
      </c>
      <c r="C303" s="1">
        <f t="shared" ref="C303" si="591">SUM(D303:G303)</f>
        <v>367439</v>
      </c>
      <c r="D303" s="1">
        <v>241967</v>
      </c>
      <c r="E303" s="1">
        <v>125281</v>
      </c>
      <c r="F303" s="1">
        <v>191</v>
      </c>
      <c r="G303" s="48" t="s">
        <v>25</v>
      </c>
      <c r="H303" s="1">
        <v>208295</v>
      </c>
      <c r="I303" s="1">
        <v>111520</v>
      </c>
      <c r="J303" s="1">
        <v>142</v>
      </c>
      <c r="K303" s="48" t="s">
        <v>25</v>
      </c>
      <c r="L303" s="17" t="s">
        <v>45</v>
      </c>
      <c r="M303" s="17" t="s">
        <v>45</v>
      </c>
    </row>
    <row r="304" spans="1:13">
      <c r="A304" s="14">
        <v>45086</v>
      </c>
      <c r="B304" s="13" t="str">
        <f t="shared" ref="B304" si="592">"(" &amp; TEXT(A304,"aaa") &amp; ")"</f>
        <v>(金)</v>
      </c>
      <c r="C304" s="1">
        <f t="shared" ref="C304" si="593">SUM(D304:G304)</f>
        <v>449069</v>
      </c>
      <c r="D304" s="1">
        <v>320817</v>
      </c>
      <c r="E304" s="1">
        <v>128094</v>
      </c>
      <c r="F304" s="1">
        <v>158</v>
      </c>
      <c r="G304" s="48" t="s">
        <v>25</v>
      </c>
      <c r="H304" s="1">
        <v>274083</v>
      </c>
      <c r="I304" s="1">
        <v>106518</v>
      </c>
      <c r="J304" s="1">
        <v>119</v>
      </c>
      <c r="K304" s="48" t="s">
        <v>25</v>
      </c>
      <c r="L304" s="17" t="s">
        <v>45</v>
      </c>
      <c r="M304" s="17" t="s">
        <v>45</v>
      </c>
    </row>
    <row r="305" spans="1:13">
      <c r="A305" s="14">
        <v>45085</v>
      </c>
      <c r="B305" s="13" t="str">
        <f t="shared" ref="B305" si="594">"(" &amp; TEXT(A305,"aaa") &amp; ")"</f>
        <v>(木)</v>
      </c>
      <c r="C305" s="1">
        <f t="shared" ref="C305" si="595">SUM(D305:G305)</f>
        <v>316175</v>
      </c>
      <c r="D305" s="1">
        <v>215042</v>
      </c>
      <c r="E305" s="1">
        <v>101054</v>
      </c>
      <c r="F305" s="1">
        <v>79</v>
      </c>
      <c r="G305" s="48" t="s">
        <v>25</v>
      </c>
      <c r="H305" s="1">
        <v>191130</v>
      </c>
      <c r="I305" s="1">
        <v>88900</v>
      </c>
      <c r="J305" s="1">
        <v>65</v>
      </c>
      <c r="K305" s="48" t="s">
        <v>25</v>
      </c>
      <c r="L305" s="17" t="s">
        <v>45</v>
      </c>
      <c r="M305" s="17" t="s">
        <v>45</v>
      </c>
    </row>
    <row r="306" spans="1:13">
      <c r="A306" s="14">
        <v>45084</v>
      </c>
      <c r="B306" s="13" t="str">
        <f t="shared" ref="B306" si="596">"(" &amp; TEXT(A306,"aaa") &amp; ")"</f>
        <v>(水)</v>
      </c>
      <c r="C306" s="1">
        <f t="shared" ref="C306" si="597">SUM(D306:G306)</f>
        <v>353394</v>
      </c>
      <c r="D306" s="1">
        <v>249817</v>
      </c>
      <c r="E306" s="1">
        <v>103480</v>
      </c>
      <c r="F306" s="1">
        <v>97</v>
      </c>
      <c r="G306" s="48" t="s">
        <v>25</v>
      </c>
      <c r="H306" s="1">
        <v>222549</v>
      </c>
      <c r="I306" s="1">
        <v>89908</v>
      </c>
      <c r="J306" s="1">
        <v>82</v>
      </c>
      <c r="K306" s="48" t="s">
        <v>25</v>
      </c>
      <c r="L306" s="17" t="s">
        <v>45</v>
      </c>
      <c r="M306" s="17" t="s">
        <v>45</v>
      </c>
    </row>
    <row r="307" spans="1:13">
      <c r="A307" s="14">
        <v>45083</v>
      </c>
      <c r="B307" s="13" t="str">
        <f t="shared" ref="B307" si="598">"(" &amp; TEXT(A307,"aaa") &amp; ")"</f>
        <v>(火)</v>
      </c>
      <c r="C307" s="1">
        <f t="shared" ref="C307" si="599">SUM(D307:G307)</f>
        <v>394780</v>
      </c>
      <c r="D307" s="1">
        <v>289880</v>
      </c>
      <c r="E307" s="1">
        <v>104829</v>
      </c>
      <c r="F307" s="1">
        <v>71</v>
      </c>
      <c r="G307" s="48" t="s">
        <v>25</v>
      </c>
      <c r="H307" s="1">
        <v>262161</v>
      </c>
      <c r="I307" s="1">
        <v>93072</v>
      </c>
      <c r="J307" s="1">
        <v>62</v>
      </c>
      <c r="K307" s="48" t="s">
        <v>25</v>
      </c>
      <c r="L307" s="17" t="s">
        <v>45</v>
      </c>
      <c r="M307" s="17" t="s">
        <v>45</v>
      </c>
    </row>
    <row r="308" spans="1:13">
      <c r="A308" s="14">
        <v>45082</v>
      </c>
      <c r="B308" s="13" t="str">
        <f t="shared" ref="B308" si="600">"(" &amp; TEXT(A308,"aaa") &amp; ")"</f>
        <v>(月)</v>
      </c>
      <c r="C308" s="1">
        <f t="shared" ref="C308" si="601">SUM(D308:G308)</f>
        <v>363313</v>
      </c>
      <c r="D308" s="1">
        <v>264228</v>
      </c>
      <c r="E308" s="1">
        <v>99002</v>
      </c>
      <c r="F308" s="1">
        <v>83</v>
      </c>
      <c r="G308" s="48" t="s">
        <v>25</v>
      </c>
      <c r="H308" s="1">
        <v>240508</v>
      </c>
      <c r="I308" s="1">
        <v>88651</v>
      </c>
      <c r="J308" s="1">
        <v>68</v>
      </c>
      <c r="K308" s="48" t="s">
        <v>25</v>
      </c>
      <c r="L308" s="17" t="s">
        <v>45</v>
      </c>
      <c r="M308" s="17" t="s">
        <v>45</v>
      </c>
    </row>
    <row r="309" spans="1:13">
      <c r="A309" s="14">
        <v>45081</v>
      </c>
      <c r="B309" s="13" t="str">
        <f t="shared" ref="B309" si="602">"(" &amp; TEXT(A309,"aaa") &amp; ")"</f>
        <v>(日)</v>
      </c>
      <c r="C309" s="1">
        <f t="shared" ref="C309" si="603">SUM(D309:G309)</f>
        <v>155964</v>
      </c>
      <c r="D309" s="1">
        <v>77357</v>
      </c>
      <c r="E309" s="1">
        <v>78532</v>
      </c>
      <c r="F309" s="1">
        <v>75</v>
      </c>
      <c r="G309" s="48" t="s">
        <v>25</v>
      </c>
      <c r="H309" s="1">
        <v>70942</v>
      </c>
      <c r="I309" s="1">
        <v>73627</v>
      </c>
      <c r="J309" s="1">
        <v>44</v>
      </c>
      <c r="K309" s="48" t="s">
        <v>25</v>
      </c>
      <c r="L309" s="17" t="s">
        <v>45</v>
      </c>
      <c r="M309" s="17" t="s">
        <v>45</v>
      </c>
    </row>
    <row r="310" spans="1:13">
      <c r="A310" s="14">
        <v>45080</v>
      </c>
      <c r="B310" s="13" t="str">
        <f t="shared" ref="B310" si="604">"(" &amp; TEXT(A310,"aaa") &amp; ")"</f>
        <v>(土)</v>
      </c>
      <c r="C310" s="1">
        <f t="shared" ref="C310" si="605">SUM(D310:G310)</f>
        <v>379291</v>
      </c>
      <c r="D310" s="1">
        <v>257405</v>
      </c>
      <c r="E310" s="1">
        <v>121727</v>
      </c>
      <c r="F310" s="1">
        <v>159</v>
      </c>
      <c r="G310" s="48" t="s">
        <v>25</v>
      </c>
      <c r="H310" s="1">
        <v>222264</v>
      </c>
      <c r="I310" s="1">
        <v>109220</v>
      </c>
      <c r="J310" s="1">
        <v>112</v>
      </c>
      <c r="K310" s="48" t="s">
        <v>25</v>
      </c>
      <c r="L310" s="17" t="s">
        <v>45</v>
      </c>
      <c r="M310" s="17" t="s">
        <v>45</v>
      </c>
    </row>
    <row r="311" spans="1:13">
      <c r="A311" s="14">
        <v>45079</v>
      </c>
      <c r="B311" s="13" t="str">
        <f t="shared" ref="B311" si="606">"(" &amp; TEXT(A311,"aaa") &amp; ")"</f>
        <v>(金)</v>
      </c>
      <c r="C311" s="1">
        <f t="shared" ref="C311" si="607">SUM(D311:G311)</f>
        <v>444707</v>
      </c>
      <c r="D311" s="1">
        <v>331745</v>
      </c>
      <c r="E311" s="1">
        <v>112865</v>
      </c>
      <c r="F311" s="1">
        <v>97</v>
      </c>
      <c r="G311" s="48" t="s">
        <v>25</v>
      </c>
      <c r="H311" s="1">
        <v>285214</v>
      </c>
      <c r="I311" s="1">
        <v>94651</v>
      </c>
      <c r="J311" s="1">
        <v>81</v>
      </c>
      <c r="K311" s="48" t="s">
        <v>25</v>
      </c>
      <c r="L311" s="17" t="s">
        <v>45</v>
      </c>
      <c r="M311" s="17" t="s">
        <v>45</v>
      </c>
    </row>
    <row r="312" spans="1:13">
      <c r="A312" s="14">
        <v>45078</v>
      </c>
      <c r="B312" s="13" t="str">
        <f t="shared" ref="B312" si="608">"(" &amp; TEXT(A312,"aaa") &amp; ")"</f>
        <v>(木)</v>
      </c>
      <c r="C312" s="1">
        <f t="shared" ref="C312" si="609">SUM(D312:G312)</f>
        <v>318681</v>
      </c>
      <c r="D312" s="1">
        <v>229331</v>
      </c>
      <c r="E312" s="1">
        <v>89241</v>
      </c>
      <c r="F312" s="1">
        <v>109</v>
      </c>
      <c r="G312" s="48" t="s">
        <v>25</v>
      </c>
      <c r="H312" s="1">
        <v>205472</v>
      </c>
      <c r="I312" s="1">
        <v>78769</v>
      </c>
      <c r="J312" s="1">
        <v>85</v>
      </c>
      <c r="K312" s="48" t="s">
        <v>25</v>
      </c>
      <c r="L312" s="17" t="s">
        <v>45</v>
      </c>
      <c r="M312" s="17" t="s">
        <v>45</v>
      </c>
    </row>
    <row r="313" spans="1:13">
      <c r="A313" s="14">
        <v>45077</v>
      </c>
      <c r="B313" s="13" t="str">
        <f t="shared" ref="B313" si="610">"(" &amp; TEXT(A313,"aaa") &amp; ")"</f>
        <v>(水)</v>
      </c>
      <c r="C313" s="1">
        <f t="shared" ref="C313" si="611">SUM(D313:G313)</f>
        <v>373378</v>
      </c>
      <c r="D313" s="1">
        <v>280764</v>
      </c>
      <c r="E313" s="1">
        <v>92568</v>
      </c>
      <c r="F313" s="1">
        <v>46</v>
      </c>
      <c r="G313" s="48" t="s">
        <v>25</v>
      </c>
      <c r="H313" s="1">
        <v>253054</v>
      </c>
      <c r="I313" s="1">
        <v>82745</v>
      </c>
      <c r="J313" s="1">
        <v>32</v>
      </c>
      <c r="K313" s="48" t="s">
        <v>25</v>
      </c>
      <c r="L313" s="17" t="s">
        <v>45</v>
      </c>
      <c r="M313" s="17" t="s">
        <v>45</v>
      </c>
    </row>
    <row r="314" spans="1:13">
      <c r="A314" s="14">
        <v>45076</v>
      </c>
      <c r="B314" s="13" t="str">
        <f t="shared" ref="B314" si="612">"(" &amp; TEXT(A314,"aaa") &amp; ")"</f>
        <v>(火)</v>
      </c>
      <c r="C314" s="1">
        <f t="shared" ref="C314" si="613">SUM(D314:G314)</f>
        <v>427337</v>
      </c>
      <c r="D314" s="1">
        <v>331429</v>
      </c>
      <c r="E314" s="1">
        <v>95785</v>
      </c>
      <c r="F314" s="1">
        <v>123</v>
      </c>
      <c r="G314" s="48" t="s">
        <v>25</v>
      </c>
      <c r="H314" s="1">
        <v>300861</v>
      </c>
      <c r="I314" s="1">
        <v>85327</v>
      </c>
      <c r="J314" s="1">
        <v>110</v>
      </c>
      <c r="K314" s="48" t="s">
        <v>25</v>
      </c>
      <c r="L314" s="17" t="s">
        <v>45</v>
      </c>
      <c r="M314" s="17" t="s">
        <v>45</v>
      </c>
    </row>
    <row r="315" spans="1:13">
      <c r="A315" s="14">
        <v>45075</v>
      </c>
      <c r="B315" s="13" t="str">
        <f t="shared" ref="B315" si="614">"(" &amp; TEXT(A315,"aaa") &amp; ")"</f>
        <v>(月)</v>
      </c>
      <c r="C315" s="1">
        <f t="shared" ref="C315" si="615">SUM(D315:G315)</f>
        <v>393260</v>
      </c>
      <c r="D315" s="1">
        <v>305041</v>
      </c>
      <c r="E315" s="1">
        <v>88176</v>
      </c>
      <c r="F315" s="1">
        <v>43</v>
      </c>
      <c r="G315" s="48" t="s">
        <v>25</v>
      </c>
      <c r="H315" s="1">
        <v>278239</v>
      </c>
      <c r="I315" s="1">
        <v>79014</v>
      </c>
      <c r="J315" s="1">
        <v>30</v>
      </c>
      <c r="K315" s="48" t="s">
        <v>25</v>
      </c>
      <c r="L315" s="17" t="s">
        <v>45</v>
      </c>
      <c r="M315" s="17" t="s">
        <v>45</v>
      </c>
    </row>
    <row r="316" spans="1:13">
      <c r="A316" s="14">
        <v>45074</v>
      </c>
      <c r="B316" s="13" t="str">
        <f t="shared" ref="B316" si="616">"(" &amp; TEXT(A316,"aaa") &amp; ")"</f>
        <v>(日)</v>
      </c>
      <c r="C316" s="1">
        <f t="shared" ref="C316" si="617">SUM(D316:G316)</f>
        <v>188289</v>
      </c>
      <c r="D316" s="1">
        <v>107507</v>
      </c>
      <c r="E316" s="1">
        <v>80730</v>
      </c>
      <c r="F316" s="1">
        <v>52</v>
      </c>
      <c r="G316" s="48" t="s">
        <v>25</v>
      </c>
      <c r="H316" s="1">
        <v>98613</v>
      </c>
      <c r="I316" s="1">
        <v>75209</v>
      </c>
      <c r="J316" s="1">
        <v>36</v>
      </c>
      <c r="K316" s="48" t="s">
        <v>25</v>
      </c>
      <c r="L316" s="17" t="s">
        <v>45</v>
      </c>
      <c r="M316" s="17" t="s">
        <v>45</v>
      </c>
    </row>
    <row r="317" spans="1:13">
      <c r="A317" s="14">
        <v>45073</v>
      </c>
      <c r="B317" s="13" t="str">
        <f t="shared" ref="B317" si="618">"(" &amp; TEXT(A317,"aaa") &amp; ")"</f>
        <v>(土)</v>
      </c>
      <c r="C317" s="1">
        <f t="shared" ref="C317" si="619">SUM(D317:G317)</f>
        <v>413359</v>
      </c>
      <c r="D317" s="1">
        <v>301248</v>
      </c>
      <c r="E317" s="1">
        <v>111894</v>
      </c>
      <c r="F317" s="1">
        <v>217</v>
      </c>
      <c r="G317" s="48" t="s">
        <v>25</v>
      </c>
      <c r="H317" s="1">
        <v>261294</v>
      </c>
      <c r="I317" s="1">
        <v>99835</v>
      </c>
      <c r="J317" s="1">
        <v>155</v>
      </c>
      <c r="K317" s="48" t="s">
        <v>25</v>
      </c>
      <c r="L317" s="17" t="s">
        <v>45</v>
      </c>
      <c r="M317" s="17" t="s">
        <v>45</v>
      </c>
    </row>
    <row r="318" spans="1:13">
      <c r="A318" s="14">
        <v>45072</v>
      </c>
      <c r="B318" s="13" t="str">
        <f t="shared" ref="B318" si="620">"(" &amp; TEXT(A318,"aaa") &amp; ")"</f>
        <v>(金)</v>
      </c>
      <c r="C318" s="1">
        <f t="shared" ref="C318" si="621">SUM(D318:G318)</f>
        <v>504104</v>
      </c>
      <c r="D318" s="1">
        <v>389603</v>
      </c>
      <c r="E318" s="1">
        <v>114309</v>
      </c>
      <c r="F318" s="1">
        <v>192</v>
      </c>
      <c r="G318" s="48" t="s">
        <v>25</v>
      </c>
      <c r="H318" s="1">
        <v>337048</v>
      </c>
      <c r="I318" s="1">
        <v>96324</v>
      </c>
      <c r="J318" s="1">
        <v>169</v>
      </c>
      <c r="K318" s="48" t="s">
        <v>25</v>
      </c>
      <c r="L318" s="17" t="s">
        <v>45</v>
      </c>
      <c r="M318" s="17" t="s">
        <v>45</v>
      </c>
    </row>
    <row r="319" spans="1:13">
      <c r="A319" s="14">
        <v>45071</v>
      </c>
      <c r="B319" s="13" t="str">
        <f t="shared" ref="B319" si="622">"(" &amp; TEXT(A319,"aaa") &amp; ")"</f>
        <v>(木)</v>
      </c>
      <c r="C319" s="1">
        <f t="shared" ref="C319" si="623">SUM(D319:G319)</f>
        <v>345141</v>
      </c>
      <c r="D319" s="1">
        <v>258394</v>
      </c>
      <c r="E319" s="1">
        <v>86635</v>
      </c>
      <c r="F319" s="1">
        <v>112</v>
      </c>
      <c r="G319" s="48" t="s">
        <v>25</v>
      </c>
      <c r="H319" s="1">
        <v>231594</v>
      </c>
      <c r="I319" s="1">
        <v>76111</v>
      </c>
      <c r="J319" s="1">
        <v>94</v>
      </c>
      <c r="K319" s="48" t="s">
        <v>25</v>
      </c>
      <c r="L319" s="17" t="s">
        <v>45</v>
      </c>
      <c r="M319" s="17" t="s">
        <v>45</v>
      </c>
    </row>
    <row r="320" spans="1:13">
      <c r="A320" s="14">
        <v>45070</v>
      </c>
      <c r="B320" s="13" t="str">
        <f t="shared" ref="B320" si="624">"(" &amp; TEXT(A320,"aaa") &amp; ")"</f>
        <v>(水)</v>
      </c>
      <c r="C320" s="1">
        <f t="shared" ref="C320" si="625">SUM(D320:G320)</f>
        <v>372369</v>
      </c>
      <c r="D320" s="1">
        <v>288268</v>
      </c>
      <c r="E320" s="1">
        <v>83949</v>
      </c>
      <c r="F320" s="1">
        <v>152</v>
      </c>
      <c r="G320" s="48" t="s">
        <v>25</v>
      </c>
      <c r="H320" s="1">
        <v>259321</v>
      </c>
      <c r="I320" s="1">
        <v>74409</v>
      </c>
      <c r="J320" s="1">
        <v>143</v>
      </c>
      <c r="K320" s="48" t="s">
        <v>25</v>
      </c>
      <c r="L320" s="17" t="s">
        <v>45</v>
      </c>
      <c r="M320" s="17" t="s">
        <v>45</v>
      </c>
    </row>
    <row r="321" spans="1:13">
      <c r="A321" s="14">
        <v>45069</v>
      </c>
      <c r="B321" s="13" t="str">
        <f t="shared" ref="B321" si="626">"(" &amp; TEXT(A321,"aaa") &amp; ")"</f>
        <v>(火)</v>
      </c>
      <c r="C321" s="1">
        <f t="shared" ref="C321" si="627">SUM(D321:G321)</f>
        <v>409617</v>
      </c>
      <c r="D321" s="1">
        <v>328005</v>
      </c>
      <c r="E321" s="1">
        <v>81429</v>
      </c>
      <c r="F321" s="1">
        <v>183</v>
      </c>
      <c r="G321" s="48" t="s">
        <v>25</v>
      </c>
      <c r="H321" s="1">
        <v>298518</v>
      </c>
      <c r="I321" s="1">
        <v>72678</v>
      </c>
      <c r="J321" s="1">
        <v>172</v>
      </c>
      <c r="K321" s="48" t="s">
        <v>25</v>
      </c>
      <c r="L321" s="17" t="s">
        <v>45</v>
      </c>
      <c r="M321" s="17" t="s">
        <v>45</v>
      </c>
    </row>
    <row r="322" spans="1:13">
      <c r="A322" s="14">
        <v>45068</v>
      </c>
      <c r="B322" s="13" t="str">
        <f t="shared" ref="B322" si="628">"(" &amp; TEXT(A322,"aaa") &amp; ")"</f>
        <v>(月)</v>
      </c>
      <c r="C322" s="1">
        <f t="shared" ref="C322" si="629">SUM(D322:G322)</f>
        <v>376199</v>
      </c>
      <c r="D322" s="1">
        <v>298008</v>
      </c>
      <c r="E322" s="1">
        <v>78031</v>
      </c>
      <c r="F322" s="1">
        <v>160</v>
      </c>
      <c r="G322" s="48" t="s">
        <v>25</v>
      </c>
      <c r="H322" s="1">
        <v>273342</v>
      </c>
      <c r="I322" s="1">
        <v>70473</v>
      </c>
      <c r="J322" s="1">
        <v>149</v>
      </c>
      <c r="K322" s="48" t="s">
        <v>25</v>
      </c>
      <c r="L322" s="17" t="s">
        <v>45</v>
      </c>
      <c r="M322" s="17" t="s">
        <v>45</v>
      </c>
    </row>
    <row r="323" spans="1:13">
      <c r="A323" s="14">
        <v>45067</v>
      </c>
      <c r="B323" s="13" t="str">
        <f t="shared" ref="B323" si="630">"(" &amp; TEXT(A323,"aaa") &amp; ")"</f>
        <v>(日)</v>
      </c>
      <c r="C323" s="1">
        <f t="shared" ref="C323" si="631">SUM(D323:G323)</f>
        <v>154172</v>
      </c>
      <c r="D323" s="1">
        <v>87737</v>
      </c>
      <c r="E323" s="1">
        <v>66389</v>
      </c>
      <c r="F323" s="1">
        <v>46</v>
      </c>
      <c r="G323" s="48" t="s">
        <v>25</v>
      </c>
      <c r="H323" s="1">
        <v>80529</v>
      </c>
      <c r="I323" s="1">
        <v>62342</v>
      </c>
      <c r="J323" s="1">
        <v>35</v>
      </c>
      <c r="K323" s="48" t="s">
        <v>25</v>
      </c>
      <c r="L323" s="17" t="s">
        <v>45</v>
      </c>
      <c r="M323" s="17" t="s">
        <v>45</v>
      </c>
    </row>
    <row r="324" spans="1:13">
      <c r="A324" s="14">
        <v>45066</v>
      </c>
      <c r="B324" s="13" t="str">
        <f t="shared" ref="B324" si="632">"(" &amp; TEXT(A324,"aaa") &amp; ")"</f>
        <v>(土)</v>
      </c>
      <c r="C324" s="1">
        <f t="shared" ref="C324" si="633">SUM(D324:G324)</f>
        <v>379576</v>
      </c>
      <c r="D324" s="1">
        <v>282827</v>
      </c>
      <c r="E324" s="1">
        <v>96595</v>
      </c>
      <c r="F324" s="1">
        <v>154</v>
      </c>
      <c r="G324" s="48" t="s">
        <v>25</v>
      </c>
      <c r="H324" s="1">
        <v>245830</v>
      </c>
      <c r="I324" s="1">
        <v>86415</v>
      </c>
      <c r="J324" s="1">
        <v>136</v>
      </c>
      <c r="K324" s="48" t="s">
        <v>25</v>
      </c>
      <c r="L324" s="17" t="s">
        <v>45</v>
      </c>
      <c r="M324" s="17" t="s">
        <v>45</v>
      </c>
    </row>
    <row r="325" spans="1:13">
      <c r="A325" s="14">
        <v>45065</v>
      </c>
      <c r="B325" s="13" t="str">
        <f t="shared" ref="B325" si="634">"(" &amp; TEXT(A325,"aaa") &amp; ")"</f>
        <v>(金)</v>
      </c>
      <c r="C325" s="1">
        <f t="shared" ref="C325" si="635">SUM(D325:G325)</f>
        <v>440641</v>
      </c>
      <c r="D325" s="1">
        <v>355031</v>
      </c>
      <c r="E325" s="1">
        <v>85447</v>
      </c>
      <c r="F325" s="1">
        <v>163</v>
      </c>
      <c r="G325" s="48" t="s">
        <v>25</v>
      </c>
      <c r="H325" s="1">
        <v>311672</v>
      </c>
      <c r="I325" s="1">
        <v>72584</v>
      </c>
      <c r="J325" s="1">
        <v>142</v>
      </c>
      <c r="K325" s="48" t="s">
        <v>25</v>
      </c>
      <c r="L325" s="17" t="s">
        <v>45</v>
      </c>
      <c r="M325" s="17" t="s">
        <v>45</v>
      </c>
    </row>
    <row r="326" spans="1:13">
      <c r="A326" s="14">
        <v>45064</v>
      </c>
      <c r="B326" s="13" t="str">
        <f t="shared" ref="B326" si="636">"(" &amp; TEXT(A326,"aaa") &amp; ")"</f>
        <v>(木)</v>
      </c>
      <c r="C326" s="1">
        <f t="shared" ref="C326" si="637">SUM(D326:G326)</f>
        <v>297479</v>
      </c>
      <c r="D326" s="1">
        <v>234533</v>
      </c>
      <c r="E326" s="1">
        <v>62893</v>
      </c>
      <c r="F326" s="1">
        <v>53</v>
      </c>
      <c r="G326" s="48" t="s">
        <v>25</v>
      </c>
      <c r="H326" s="1">
        <v>212378</v>
      </c>
      <c r="I326" s="1">
        <v>55599</v>
      </c>
      <c r="J326" s="1">
        <v>50</v>
      </c>
      <c r="K326" s="48" t="s">
        <v>25</v>
      </c>
      <c r="L326" s="17" t="s">
        <v>45</v>
      </c>
      <c r="M326" s="17" t="s">
        <v>45</v>
      </c>
    </row>
    <row r="327" spans="1:13">
      <c r="A327" s="14">
        <v>45063</v>
      </c>
      <c r="B327" s="13" t="str">
        <f t="shared" ref="B327" si="638">"(" &amp; TEXT(A327,"aaa") &amp; ")"</f>
        <v>(水)</v>
      </c>
      <c r="C327" s="1">
        <f t="shared" ref="C327" si="639">SUM(D327:G327)</f>
        <v>320227</v>
      </c>
      <c r="D327" s="1">
        <v>257108</v>
      </c>
      <c r="E327" s="1">
        <v>63040</v>
      </c>
      <c r="F327" s="1">
        <v>79</v>
      </c>
      <c r="G327" s="48" t="s">
        <v>25</v>
      </c>
      <c r="H327" s="1">
        <v>234536</v>
      </c>
      <c r="I327" s="1">
        <v>56245</v>
      </c>
      <c r="J327" s="1">
        <v>74</v>
      </c>
      <c r="K327" s="48" t="s">
        <v>25</v>
      </c>
      <c r="L327" s="17" t="s">
        <v>45</v>
      </c>
      <c r="M327" s="17" t="s">
        <v>45</v>
      </c>
    </row>
    <row r="328" spans="1:13">
      <c r="A328" s="14">
        <v>45062</v>
      </c>
      <c r="B328" s="13" t="str">
        <f t="shared" ref="B328" si="640">"(" &amp; TEXT(A328,"aaa") &amp; ")"</f>
        <v>(火)</v>
      </c>
      <c r="C328" s="1">
        <f t="shared" ref="C328" si="641">SUM(D328:G328)</f>
        <v>359702</v>
      </c>
      <c r="D328" s="1">
        <v>296375</v>
      </c>
      <c r="E328" s="1">
        <v>63249</v>
      </c>
      <c r="F328" s="1">
        <v>78</v>
      </c>
      <c r="G328" s="48" t="s">
        <v>25</v>
      </c>
      <c r="H328" s="1">
        <v>273092</v>
      </c>
      <c r="I328" s="1">
        <v>56927</v>
      </c>
      <c r="J328" s="1">
        <v>71</v>
      </c>
      <c r="K328" s="48" t="s">
        <v>25</v>
      </c>
      <c r="L328" s="17" t="s">
        <v>45</v>
      </c>
      <c r="M328" s="17" t="s">
        <v>45</v>
      </c>
    </row>
    <row r="329" spans="1:13">
      <c r="A329" s="14">
        <v>45061</v>
      </c>
      <c r="B329" s="13" t="str">
        <f t="shared" ref="B329" si="642">"(" &amp; TEXT(A329,"aaa") &amp; ")"</f>
        <v>(月)</v>
      </c>
      <c r="C329" s="1">
        <f t="shared" ref="C329" si="643">SUM(D329:G329)</f>
        <v>320806</v>
      </c>
      <c r="D329" s="1">
        <v>265837</v>
      </c>
      <c r="E329" s="1">
        <v>54794</v>
      </c>
      <c r="F329" s="1">
        <v>175</v>
      </c>
      <c r="G329" s="48" t="s">
        <v>25</v>
      </c>
      <c r="H329" s="1">
        <v>245743</v>
      </c>
      <c r="I329" s="1">
        <v>49925</v>
      </c>
      <c r="J329" s="1">
        <v>147</v>
      </c>
      <c r="K329" s="48" t="s">
        <v>25</v>
      </c>
      <c r="L329" s="17" t="s">
        <v>45</v>
      </c>
      <c r="M329" s="17" t="s">
        <v>45</v>
      </c>
    </row>
    <row r="330" spans="1:13">
      <c r="A330" s="14">
        <v>45060</v>
      </c>
      <c r="B330" s="13" t="str">
        <f t="shared" ref="B330" si="644">"(" &amp; TEXT(A330,"aaa") &amp; ")"</f>
        <v>(日)</v>
      </c>
      <c r="C330" s="1">
        <f t="shared" ref="C330:C336" si="645">SUM(D330:G330)</f>
        <v>119134</v>
      </c>
      <c r="D330" s="1">
        <v>79327</v>
      </c>
      <c r="E330" s="1">
        <v>39773</v>
      </c>
      <c r="F330" s="1">
        <v>34</v>
      </c>
      <c r="G330" s="48" t="s">
        <v>25</v>
      </c>
      <c r="H330" s="1">
        <v>72068</v>
      </c>
      <c r="I330" s="1">
        <v>37339</v>
      </c>
      <c r="J330" s="1">
        <v>20</v>
      </c>
      <c r="K330" s="48" t="s">
        <v>25</v>
      </c>
      <c r="L330" s="17" t="s">
        <v>45</v>
      </c>
      <c r="M330" s="17" t="s">
        <v>45</v>
      </c>
    </row>
    <row r="331" spans="1:13">
      <c r="A331" s="14">
        <v>45059</v>
      </c>
      <c r="B331" s="13" t="str">
        <f t="shared" ref="B331" si="646">"(" &amp; TEXT(A331,"aaa") &amp; ")"</f>
        <v>(土)</v>
      </c>
      <c r="C331" s="1">
        <f t="shared" si="645"/>
        <v>282247</v>
      </c>
      <c r="D331" s="1">
        <v>222118</v>
      </c>
      <c r="E331" s="1">
        <v>60041</v>
      </c>
      <c r="F331" s="1">
        <v>88</v>
      </c>
      <c r="G331" s="48" t="s">
        <v>25</v>
      </c>
      <c r="H331" s="1">
        <v>192131</v>
      </c>
      <c r="I331" s="1">
        <v>53229</v>
      </c>
      <c r="J331" s="1">
        <v>57</v>
      </c>
      <c r="K331" s="48" t="s">
        <v>25</v>
      </c>
      <c r="L331" s="17" t="s">
        <v>45</v>
      </c>
      <c r="M331" s="17" t="s">
        <v>45</v>
      </c>
    </row>
    <row r="332" spans="1:13">
      <c r="A332" s="14">
        <v>45058</v>
      </c>
      <c r="B332" s="13" t="str">
        <f t="shared" ref="B332" si="647">"(" &amp; TEXT(A332,"aaa") &amp; ")"</f>
        <v>(金)</v>
      </c>
      <c r="C332" s="1">
        <f t="shared" si="645"/>
        <v>323593</v>
      </c>
      <c r="D332" s="1">
        <v>265913</v>
      </c>
      <c r="E332" s="1">
        <v>57617</v>
      </c>
      <c r="F332" s="1">
        <v>63</v>
      </c>
      <c r="G332" s="48" t="s">
        <v>25</v>
      </c>
      <c r="H332" s="1">
        <v>235938</v>
      </c>
      <c r="I332" s="1">
        <v>50292</v>
      </c>
      <c r="J332" s="1">
        <v>49</v>
      </c>
      <c r="K332" s="48" t="s">
        <v>25</v>
      </c>
      <c r="L332" s="17" t="s">
        <v>45</v>
      </c>
      <c r="M332" s="17" t="s">
        <v>45</v>
      </c>
    </row>
    <row r="333" spans="1:13">
      <c r="A333" s="14">
        <v>45057</v>
      </c>
      <c r="B333" s="13" t="str">
        <f t="shared" ref="B333" si="648">"(" &amp; TEXT(A333,"aaa") &amp; ")"</f>
        <v>(木)</v>
      </c>
      <c r="C333" s="1">
        <f t="shared" si="645"/>
        <v>205971</v>
      </c>
      <c r="D333" s="1">
        <v>164672</v>
      </c>
      <c r="E333" s="1">
        <v>41265</v>
      </c>
      <c r="F333" s="1">
        <v>34</v>
      </c>
      <c r="G333" s="48" t="s">
        <v>25</v>
      </c>
      <c r="H333" s="1">
        <v>149843</v>
      </c>
      <c r="I333" s="1">
        <v>37043</v>
      </c>
      <c r="J333" s="1">
        <v>23</v>
      </c>
      <c r="K333" s="48" t="s">
        <v>25</v>
      </c>
      <c r="L333" s="17" t="s">
        <v>45</v>
      </c>
      <c r="M333" s="17" t="s">
        <v>45</v>
      </c>
    </row>
    <row r="334" spans="1:13">
      <c r="A334" s="14">
        <v>45056</v>
      </c>
      <c r="B334" s="13" t="str">
        <f t="shared" ref="B334" si="649">"(" &amp; TEXT(A334,"aaa") &amp; ")"</f>
        <v>(水)</v>
      </c>
      <c r="C334" s="1">
        <f t="shared" si="645"/>
        <v>217672</v>
      </c>
      <c r="D334" s="1">
        <v>177857</v>
      </c>
      <c r="E334" s="1">
        <v>39796</v>
      </c>
      <c r="F334" s="1">
        <v>19</v>
      </c>
      <c r="G334" s="48" t="s">
        <v>25</v>
      </c>
      <c r="H334" s="1">
        <v>162835</v>
      </c>
      <c r="I334" s="1">
        <v>35827</v>
      </c>
      <c r="J334" s="1">
        <v>15</v>
      </c>
      <c r="K334" s="48" t="s">
        <v>25</v>
      </c>
      <c r="L334" s="17" t="s">
        <v>45</v>
      </c>
      <c r="M334" s="17" t="s">
        <v>45</v>
      </c>
    </row>
    <row r="335" spans="1:13">
      <c r="A335" s="14">
        <v>45055</v>
      </c>
      <c r="B335" s="13" t="str">
        <f t="shared" ref="B335" si="650">"(" &amp; TEXT(A335,"aaa") &amp; ")"</f>
        <v>(火)</v>
      </c>
      <c r="C335" s="1">
        <f t="shared" si="645"/>
        <v>220373</v>
      </c>
      <c r="D335" s="1">
        <v>186563</v>
      </c>
      <c r="E335" s="1">
        <v>33791</v>
      </c>
      <c r="F335" s="1">
        <v>19</v>
      </c>
      <c r="G335" s="48" t="s">
        <v>25</v>
      </c>
      <c r="H335" s="1">
        <v>172164</v>
      </c>
      <c r="I335" s="1">
        <v>30677</v>
      </c>
      <c r="J335" s="1">
        <v>16</v>
      </c>
      <c r="K335" s="48" t="s">
        <v>25</v>
      </c>
      <c r="L335" s="17" t="s">
        <v>45</v>
      </c>
      <c r="M335" s="17" t="s">
        <v>45</v>
      </c>
    </row>
    <row r="336" spans="1:13">
      <c r="A336" s="14">
        <v>45054</v>
      </c>
      <c r="B336" s="13" t="str">
        <f t="shared" ref="B336" si="651">"(" &amp; TEXT(A336,"aaa") &amp; ")"</f>
        <v>(月)</v>
      </c>
      <c r="C336" s="1">
        <f t="shared" si="645"/>
        <v>191445</v>
      </c>
      <c r="D336" s="1">
        <v>160915</v>
      </c>
      <c r="E336" s="1">
        <v>30507</v>
      </c>
      <c r="F336" s="1">
        <v>23</v>
      </c>
      <c r="G336" s="48" t="s">
        <v>25</v>
      </c>
      <c r="H336" s="1">
        <v>147839</v>
      </c>
      <c r="I336" s="1">
        <v>27886</v>
      </c>
      <c r="J336" s="1">
        <v>16</v>
      </c>
      <c r="K336" s="48" t="s">
        <v>25</v>
      </c>
      <c r="L336" s="17" t="s">
        <v>45</v>
      </c>
      <c r="M336" s="17" t="s">
        <v>45</v>
      </c>
    </row>
    <row r="337" spans="1:3">
      <c r="A337" s="3"/>
      <c r="B337" s="3"/>
      <c r="C337" s="3"/>
    </row>
    <row r="338" spans="1:3">
      <c r="A338" s="3" t="s">
        <v>26</v>
      </c>
      <c r="B338" s="3"/>
    </row>
  </sheetData>
  <mergeCells count="16">
    <mergeCell ref="L3:M4"/>
    <mergeCell ref="L5:L6"/>
    <mergeCell ref="M5:M6"/>
    <mergeCell ref="A7:B7"/>
    <mergeCell ref="A2:A6"/>
    <mergeCell ref="B2:B6"/>
    <mergeCell ref="H3:K4"/>
    <mergeCell ref="C5:C6"/>
    <mergeCell ref="D5:D6"/>
    <mergeCell ref="E5:E6"/>
    <mergeCell ref="G5:G6"/>
    <mergeCell ref="H5:H6"/>
    <mergeCell ref="I5:I6"/>
    <mergeCell ref="K5:K6"/>
    <mergeCell ref="F5:F6"/>
    <mergeCell ref="J5:J6"/>
  </mergeCells>
  <phoneticPr fontId="1"/>
  <pageMargins left="0.7" right="0.7" top="0.75" bottom="0.75" header="0.3" footer="0.3"/>
  <pageSetup paperSize="9" scale="20" orientation="portrait" r:id="rId1"/>
  <rowBreaks count="2" manualBreakCount="2">
    <brk id="142" max="16383" man="1"/>
    <brk id="300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75F78-814E-4DF7-B193-B65F0DCA6794}">
  <dimension ref="A1:K183"/>
  <sheetViews>
    <sheetView view="pageBreakPreview" topLeftCell="A31" zoomScale="60" zoomScaleNormal="100" workbookViewId="0">
      <selection activeCell="D25" sqref="D25"/>
    </sheetView>
  </sheetViews>
  <sheetFormatPr defaultColWidth="9" defaultRowHeight="18.75"/>
  <cols>
    <col min="1" max="1" width="24.125" style="2" customWidth="1"/>
    <col min="2" max="2" width="6" style="2" customWidth="1"/>
    <col min="3" max="9" width="16.625" style="2" customWidth="1"/>
    <col min="10" max="10" width="8.625" style="2" customWidth="1"/>
    <col min="11" max="11" width="6.5" customWidth="1"/>
    <col min="12" max="16384" width="9" style="2"/>
  </cols>
  <sheetData>
    <row r="1" spans="1:9">
      <c r="A1" s="2" t="s">
        <v>46</v>
      </c>
      <c r="F1" s="70" t="str">
        <f ca="1">"（" &amp; DBCS(MONTH(OFFSET($A$3,1,0))) &amp; "月" &amp; DBCS(DAY(OFFSET($A$3,1,0))) &amp; "日公表時点）"</f>
        <v>（７月１日公表時点）</v>
      </c>
      <c r="G1" s="70"/>
      <c r="H1" s="70"/>
      <c r="I1" s="70"/>
    </row>
    <row r="2" spans="1:9" ht="18.75" customHeight="1">
      <c r="A2" s="58" t="s">
        <v>1</v>
      </c>
      <c r="B2" s="58" t="s">
        <v>2</v>
      </c>
      <c r="C2" s="79" t="s">
        <v>3</v>
      </c>
      <c r="D2" s="79"/>
      <c r="E2" s="60" t="s">
        <v>4</v>
      </c>
      <c r="F2" s="61"/>
      <c r="G2" s="61"/>
      <c r="H2" s="61"/>
      <c r="I2" s="59"/>
    </row>
    <row r="3" spans="1:9" ht="18.75" customHeight="1">
      <c r="A3" s="58"/>
      <c r="B3" s="58"/>
      <c r="C3" s="13" t="s">
        <v>5</v>
      </c>
      <c r="D3" s="13" t="s">
        <v>6</v>
      </c>
      <c r="E3" s="59"/>
      <c r="F3" s="13" t="s">
        <v>33</v>
      </c>
      <c r="G3" s="52" t="s">
        <v>34</v>
      </c>
      <c r="H3" s="52" t="s">
        <v>35</v>
      </c>
      <c r="I3" s="52" t="s">
        <v>36</v>
      </c>
    </row>
    <row r="4" spans="1:9" ht="18.75" customHeight="1">
      <c r="A4" s="20">
        <v>45839</v>
      </c>
      <c r="B4" s="12" t="str">
        <f t="shared" ref="B4" si="0">"(" &amp; TEXT(A4,"aaa") &amp; ")"</f>
        <v>(火)</v>
      </c>
      <c r="C4" s="54">
        <f t="shared" ref="C4" si="1">E4</f>
        <v>38817510</v>
      </c>
      <c r="D4" s="54">
        <f t="shared" ref="D4" si="2">C4-C5</f>
        <v>36912</v>
      </c>
      <c r="E4" s="21">
        <f t="shared" ref="E4" si="3">SUM(F4:I4)</f>
        <v>38817510</v>
      </c>
      <c r="F4" s="1">
        <v>36149417</v>
      </c>
      <c r="G4" s="1">
        <v>2625018</v>
      </c>
      <c r="H4" s="1">
        <v>10885</v>
      </c>
      <c r="I4" s="1">
        <v>32190</v>
      </c>
    </row>
    <row r="5" spans="1:9" ht="18.75" customHeight="1">
      <c r="A5" s="20">
        <v>45383</v>
      </c>
      <c r="B5" s="12" t="str">
        <f t="shared" ref="B5" si="4">"(" &amp; TEXT(A5,"aaa") &amp; ")"</f>
        <v>(月)</v>
      </c>
      <c r="C5" s="54">
        <f t="shared" ref="C5" si="5">E5</f>
        <v>38780598</v>
      </c>
      <c r="D5" s="54">
        <f t="shared" ref="D5" si="6">C5-C6</f>
        <v>63225</v>
      </c>
      <c r="E5" s="21">
        <f t="shared" ref="E5" si="7">SUM(F5:I5)</f>
        <v>38780598</v>
      </c>
      <c r="F5" s="1">
        <v>36116442</v>
      </c>
      <c r="G5" s="1">
        <v>2623363</v>
      </c>
      <c r="H5" s="1">
        <v>10883</v>
      </c>
      <c r="I5" s="1">
        <v>29910</v>
      </c>
    </row>
    <row r="6" spans="1:9" ht="18.75" customHeight="1">
      <c r="A6" s="20">
        <v>45377</v>
      </c>
      <c r="B6" s="12" t="str">
        <f t="shared" ref="B6" si="8">"(" &amp; TEXT(A6,"aaa") &amp; ")"</f>
        <v>(火)</v>
      </c>
      <c r="C6" s="54">
        <f t="shared" ref="C6" si="9">E6</f>
        <v>38717373</v>
      </c>
      <c r="D6" s="54">
        <f t="shared" ref="D6" si="10">C6-C7</f>
        <v>49562</v>
      </c>
      <c r="E6" s="21">
        <f t="shared" ref="E6" si="11">SUM(F6:I6)</f>
        <v>38717373</v>
      </c>
      <c r="F6" s="1">
        <v>36060017</v>
      </c>
      <c r="G6" s="1">
        <v>2619621</v>
      </c>
      <c r="H6" s="1">
        <v>10883</v>
      </c>
      <c r="I6" s="1">
        <v>26852</v>
      </c>
    </row>
    <row r="7" spans="1:9" ht="18.75" customHeight="1">
      <c r="A7" s="20">
        <v>45370</v>
      </c>
      <c r="B7" s="12" t="str">
        <f t="shared" ref="B7" si="12">"(" &amp; TEXT(A7,"aaa") &amp; ")"</f>
        <v>(火)</v>
      </c>
      <c r="C7" s="54">
        <f t="shared" ref="C7" si="13">E7</f>
        <v>38667811</v>
      </c>
      <c r="D7" s="54">
        <f t="shared" ref="D7" si="14">C7-C8</f>
        <v>48179</v>
      </c>
      <c r="E7" s="21">
        <f t="shared" ref="E7" si="15">SUM(F7:I7)</f>
        <v>38667811</v>
      </c>
      <c r="F7" s="1">
        <v>36015338</v>
      </c>
      <c r="G7" s="1">
        <v>2617301</v>
      </c>
      <c r="H7" s="1">
        <v>10881</v>
      </c>
      <c r="I7" s="1">
        <v>24291</v>
      </c>
    </row>
    <row r="8" spans="1:9" ht="18.75" customHeight="1">
      <c r="A8" s="20">
        <v>45363</v>
      </c>
      <c r="B8" s="12" t="str">
        <f t="shared" ref="B8" si="16">"(" &amp; TEXT(A8,"aaa") &amp; ")"</f>
        <v>(火)</v>
      </c>
      <c r="C8" s="54">
        <f t="shared" ref="C8" si="17">E8</f>
        <v>38619632</v>
      </c>
      <c r="D8" s="54">
        <f t="shared" ref="D8" si="18">C8-C9</f>
        <v>45859</v>
      </c>
      <c r="E8" s="21">
        <f t="shared" ref="E8" si="19">SUM(F8:I8)</f>
        <v>38619632</v>
      </c>
      <c r="F8" s="1">
        <v>35971802</v>
      </c>
      <c r="G8" s="1">
        <v>2615034</v>
      </c>
      <c r="H8" s="1">
        <v>10880</v>
      </c>
      <c r="I8" s="1">
        <v>21916</v>
      </c>
    </row>
    <row r="9" spans="1:9" ht="18.75" customHeight="1">
      <c r="A9" s="20">
        <v>45356</v>
      </c>
      <c r="B9" s="12" t="str">
        <f t="shared" ref="B9" si="20">"(" &amp; TEXT(A9,"aaa") &amp; ")"</f>
        <v>(火)</v>
      </c>
      <c r="C9" s="54">
        <f t="shared" ref="C9" si="21">E9</f>
        <v>38573773</v>
      </c>
      <c r="D9" s="54">
        <f t="shared" ref="D9" si="22">C9-C10</f>
        <v>48419</v>
      </c>
      <c r="E9" s="21">
        <f t="shared" ref="E9" si="23">SUM(F9:I9)</f>
        <v>38573773</v>
      </c>
      <c r="F9" s="1">
        <v>35930720</v>
      </c>
      <c r="G9" s="1">
        <v>2612519</v>
      </c>
      <c r="H9" s="1">
        <v>10875</v>
      </c>
      <c r="I9" s="1">
        <v>19659</v>
      </c>
    </row>
    <row r="10" spans="1:9" ht="18.75" customHeight="1">
      <c r="A10" s="20">
        <v>45349</v>
      </c>
      <c r="B10" s="12" t="str">
        <f t="shared" ref="B10" si="24">"(" &amp; TEXT(A10,"aaa") &amp; ")"</f>
        <v>(火)</v>
      </c>
      <c r="C10" s="54">
        <f t="shared" ref="C10" si="25">E10</f>
        <v>38525354</v>
      </c>
      <c r="D10" s="54">
        <f t="shared" ref="D10" si="26">C10-C11</f>
        <v>41091</v>
      </c>
      <c r="E10" s="21">
        <f t="shared" ref="E10" si="27">SUM(F10:I10)</f>
        <v>38525354</v>
      </c>
      <c r="F10" s="1">
        <v>35887742</v>
      </c>
      <c r="G10" s="1">
        <v>2609568</v>
      </c>
      <c r="H10" s="1">
        <v>10873</v>
      </c>
      <c r="I10" s="1">
        <v>17171</v>
      </c>
    </row>
    <row r="11" spans="1:9" ht="18.75" customHeight="1">
      <c r="A11" s="20">
        <v>45342</v>
      </c>
      <c r="B11" s="12" t="str">
        <f t="shared" ref="B11" si="28">"(" &amp; TEXT(A11,"aaa") &amp; ")"</f>
        <v>(火)</v>
      </c>
      <c r="C11" s="54">
        <f t="shared" ref="C11" si="29">E11</f>
        <v>38484263</v>
      </c>
      <c r="D11" s="54">
        <f t="shared" ref="D11" si="30">C11-C12</f>
        <v>47136</v>
      </c>
      <c r="E11" s="21">
        <f t="shared" ref="E11" si="31">SUM(F11:I11)</f>
        <v>38484263</v>
      </c>
      <c r="F11" s="1">
        <v>35850714</v>
      </c>
      <c r="G11" s="1">
        <v>2607560</v>
      </c>
      <c r="H11" s="1">
        <v>10873</v>
      </c>
      <c r="I11" s="1">
        <v>15116</v>
      </c>
    </row>
    <row r="12" spans="1:9" ht="18.75" customHeight="1">
      <c r="A12" s="20">
        <v>45335</v>
      </c>
      <c r="B12" s="12" t="str">
        <f t="shared" ref="B12" si="32">"(" &amp; TEXT(A12,"aaa") &amp; ")"</f>
        <v>(火)</v>
      </c>
      <c r="C12" s="54">
        <f t="shared" ref="C12" si="33">E12</f>
        <v>38437127</v>
      </c>
      <c r="D12" s="54">
        <f t="shared" ref="D12" si="34">C12-C13</f>
        <v>54897</v>
      </c>
      <c r="E12" s="21">
        <f t="shared" ref="E12" si="35">SUM(F12:I12)</f>
        <v>38437127</v>
      </c>
      <c r="F12" s="1">
        <v>35808925</v>
      </c>
      <c r="G12" s="1">
        <v>2605138</v>
      </c>
      <c r="H12" s="1">
        <v>10872</v>
      </c>
      <c r="I12" s="1">
        <v>12192</v>
      </c>
    </row>
    <row r="13" spans="1:9" ht="18.75" customHeight="1">
      <c r="A13" s="20">
        <v>45328</v>
      </c>
      <c r="B13" s="12" t="str">
        <f t="shared" ref="B13" si="36">"(" &amp; TEXT(A13,"aaa") &amp; ")"</f>
        <v>(火)</v>
      </c>
      <c r="C13" s="54">
        <f t="shared" ref="C13" si="37">E13</f>
        <v>38382230</v>
      </c>
      <c r="D13" s="54">
        <f t="shared" ref="D13" si="38">C13-C14</f>
        <v>58860</v>
      </c>
      <c r="E13" s="21">
        <f t="shared" ref="E13" si="39">SUM(F13:I13)</f>
        <v>38382230</v>
      </c>
      <c r="F13" s="1">
        <v>35759055</v>
      </c>
      <c r="G13" s="1">
        <v>2601986</v>
      </c>
      <c r="H13" s="1">
        <v>10872</v>
      </c>
      <c r="I13" s="1">
        <v>10317</v>
      </c>
    </row>
    <row r="14" spans="1:9" ht="18.75" customHeight="1">
      <c r="A14" s="20">
        <v>45321</v>
      </c>
      <c r="B14" s="12" t="str">
        <f t="shared" ref="B14" si="40">"(" &amp; TEXT(A14,"aaa") &amp; ")"</f>
        <v>(火)</v>
      </c>
      <c r="C14" s="54">
        <f t="shared" ref="C14" si="41">E14</f>
        <v>38323370</v>
      </c>
      <c r="D14" s="54">
        <f t="shared" ref="D14" si="42">C14-C15</f>
        <v>65463</v>
      </c>
      <c r="E14" s="21">
        <f t="shared" ref="E14" si="43">SUM(F14:I14)</f>
        <v>38323370</v>
      </c>
      <c r="F14" s="1">
        <v>35706585</v>
      </c>
      <c r="G14" s="1">
        <v>2597974</v>
      </c>
      <c r="H14" s="1">
        <v>10870</v>
      </c>
      <c r="I14" s="1">
        <v>7941</v>
      </c>
    </row>
    <row r="15" spans="1:9" ht="18.75" customHeight="1">
      <c r="A15" s="20">
        <v>45314</v>
      </c>
      <c r="B15" s="12" t="str">
        <f t="shared" ref="B15" si="44">"(" &amp; TEXT(A15,"aaa") &amp; ")"</f>
        <v>(火)</v>
      </c>
      <c r="C15" s="54">
        <f t="shared" ref="C15" si="45">E15</f>
        <v>38257907</v>
      </c>
      <c r="D15" s="54">
        <f t="shared" ref="D15" si="46">C15-C16</f>
        <v>71597</v>
      </c>
      <c r="E15" s="21">
        <f t="shared" ref="E15" si="47">SUM(F15:I15)</f>
        <v>38257907</v>
      </c>
      <c r="F15" s="1">
        <v>35648620</v>
      </c>
      <c r="G15" s="1">
        <v>2593254</v>
      </c>
      <c r="H15" s="1">
        <v>10862</v>
      </c>
      <c r="I15" s="1">
        <v>5171</v>
      </c>
    </row>
    <row r="16" spans="1:9" ht="18.75" customHeight="1">
      <c r="A16" s="20">
        <v>45307</v>
      </c>
      <c r="B16" s="12" t="str">
        <f t="shared" ref="B16" si="48">"(" &amp; TEXT(A16,"aaa") &amp; ")"</f>
        <v>(火)</v>
      </c>
      <c r="C16" s="54">
        <f t="shared" ref="C16" si="49">E16</f>
        <v>38186310</v>
      </c>
      <c r="D16" s="54">
        <f t="shared" ref="D16" si="50">C16-C17</f>
        <v>73306</v>
      </c>
      <c r="E16" s="21">
        <f t="shared" ref="E16" si="51">SUM(F16:I16)</f>
        <v>38186310</v>
      </c>
      <c r="F16" s="1">
        <v>35584258</v>
      </c>
      <c r="G16" s="1">
        <v>2588223</v>
      </c>
      <c r="H16" s="1">
        <v>10852</v>
      </c>
      <c r="I16" s="1">
        <v>2977</v>
      </c>
    </row>
    <row r="17" spans="1:9" ht="18.75" customHeight="1">
      <c r="A17" s="20">
        <v>45300</v>
      </c>
      <c r="B17" s="12" t="str">
        <f t="shared" ref="B17" si="52">"(" &amp; TEXT(A17,"aaa") &amp; ")"</f>
        <v>(火)</v>
      </c>
      <c r="C17" s="54">
        <f t="shared" ref="C17" si="53">E17</f>
        <v>38113004</v>
      </c>
      <c r="D17" s="54">
        <f t="shared" ref="D17" si="54">C17-C18</f>
        <v>40359</v>
      </c>
      <c r="E17" s="21">
        <f t="shared" ref="E17" si="55">SUM(F17:I17)</f>
        <v>38113004</v>
      </c>
      <c r="F17" s="1">
        <v>35518005</v>
      </c>
      <c r="G17" s="1">
        <v>2582489</v>
      </c>
      <c r="H17" s="1">
        <v>10833</v>
      </c>
      <c r="I17" s="1">
        <v>1677</v>
      </c>
    </row>
    <row r="18" spans="1:9" ht="18.75" customHeight="1">
      <c r="A18" s="20">
        <v>45295</v>
      </c>
      <c r="B18" s="12" t="str">
        <f t="shared" ref="B18" si="56">"(" &amp; TEXT(A18,"aaa") &amp; ")"</f>
        <v>(木)</v>
      </c>
      <c r="C18" s="54">
        <f t="shared" ref="C18" si="57">E18</f>
        <v>38072645</v>
      </c>
      <c r="D18" s="54">
        <f t="shared" ref="D18" si="58">C18-C19</f>
        <v>135290</v>
      </c>
      <c r="E18" s="21">
        <f t="shared" ref="E18" si="59">SUM(F18:I18)</f>
        <v>38072645</v>
      </c>
      <c r="F18" s="1">
        <v>35480404</v>
      </c>
      <c r="G18" s="1">
        <v>2580128</v>
      </c>
      <c r="H18" s="1">
        <v>10775</v>
      </c>
      <c r="I18" s="1">
        <v>1338</v>
      </c>
    </row>
    <row r="19" spans="1:9" ht="18.75" customHeight="1">
      <c r="A19" s="20">
        <v>45286</v>
      </c>
      <c r="B19" s="12" t="str">
        <f t="shared" ref="B19" si="60">"(" &amp; TEXT(A19,"aaa") &amp; ")"</f>
        <v>(火)</v>
      </c>
      <c r="C19" s="54">
        <f t="shared" ref="C19" si="61">E19</f>
        <v>37937355</v>
      </c>
      <c r="D19" s="54">
        <f t="shared" ref="D19" si="62">C19-C20</f>
        <v>204971</v>
      </c>
      <c r="E19" s="21">
        <f t="shared" ref="E19" si="63">SUM(F19:I19)</f>
        <v>37937355</v>
      </c>
      <c r="F19" s="1">
        <v>35357172</v>
      </c>
      <c r="G19" s="1">
        <v>2568832</v>
      </c>
      <c r="H19" s="1">
        <v>10680</v>
      </c>
      <c r="I19" s="1">
        <v>671</v>
      </c>
    </row>
    <row r="20" spans="1:9" ht="18.75" customHeight="1">
      <c r="A20" s="20">
        <v>45279</v>
      </c>
      <c r="B20" s="12" t="str">
        <f t="shared" ref="B20" si="64">"(" &amp; TEXT(A20,"aaa") &amp; ")"</f>
        <v>(火)</v>
      </c>
      <c r="C20" s="54">
        <f t="shared" ref="C20" si="65">E20</f>
        <v>37732384</v>
      </c>
      <c r="D20" s="54">
        <f t="shared" ref="D20" si="66">C20-C21</f>
        <v>266011</v>
      </c>
      <c r="E20" s="21">
        <f t="shared" ref="E20" si="67">SUM(F20:I20)</f>
        <v>37732384</v>
      </c>
      <c r="F20" s="1">
        <v>35171587</v>
      </c>
      <c r="G20" s="1">
        <v>2550195</v>
      </c>
      <c r="H20" s="1">
        <v>10310</v>
      </c>
      <c r="I20" s="1">
        <v>292</v>
      </c>
    </row>
    <row r="21" spans="1:9" ht="18.75" customHeight="1">
      <c r="A21" s="20">
        <v>45272</v>
      </c>
      <c r="B21" s="12" t="str">
        <f t="shared" ref="B21" si="68">"(" &amp; TEXT(A21,"aaa") &amp; ")"</f>
        <v>(火)</v>
      </c>
      <c r="C21" s="54">
        <f t="shared" ref="C21" si="69">E21</f>
        <v>37466373</v>
      </c>
      <c r="D21" s="54">
        <f t="shared" ref="D21" si="70">C21-C22</f>
        <v>286931</v>
      </c>
      <c r="E21" s="21">
        <f t="shared" ref="E21" si="71">SUM(F21:I21)</f>
        <v>37466373</v>
      </c>
      <c r="F21" s="1">
        <v>34932478</v>
      </c>
      <c r="G21" s="1">
        <v>2523864</v>
      </c>
      <c r="H21" s="1">
        <v>10026</v>
      </c>
      <c r="I21" s="1">
        <v>5</v>
      </c>
    </row>
    <row r="22" spans="1:9" ht="18.75" customHeight="1">
      <c r="A22" s="20">
        <v>45265</v>
      </c>
      <c r="B22" s="12" t="str">
        <f t="shared" ref="B22" si="72">"(" &amp; TEXT(A22,"aaa") &amp; ")"</f>
        <v>(火)</v>
      </c>
      <c r="C22" s="54">
        <f t="shared" ref="C22" si="73">E22</f>
        <v>37179442</v>
      </c>
      <c r="D22" s="54">
        <f t="shared" ref="D22" si="74">C22-C23</f>
        <v>350410</v>
      </c>
      <c r="E22" s="21">
        <f t="shared" ref="E22" si="75">SUM(F22:I22)</f>
        <v>37179442</v>
      </c>
      <c r="F22" s="1">
        <v>34670489</v>
      </c>
      <c r="G22" s="1">
        <v>2499314</v>
      </c>
      <c r="H22" s="1">
        <v>9639</v>
      </c>
      <c r="I22" s="48" t="s">
        <v>25</v>
      </c>
    </row>
    <row r="23" spans="1:9" ht="18.75" customHeight="1">
      <c r="A23" s="20">
        <v>45258</v>
      </c>
      <c r="B23" s="12" t="str">
        <f t="shared" ref="B23" si="76">"(" &amp; TEXT(A23,"aaa") &amp; ")"</f>
        <v>(火)</v>
      </c>
      <c r="C23" s="54">
        <f t="shared" ref="C23" si="77">E23</f>
        <v>36829032</v>
      </c>
      <c r="D23" s="54">
        <f t="shared" ref="D23" si="78">C23-C24</f>
        <v>366704</v>
      </c>
      <c r="E23" s="21">
        <f t="shared" ref="E23" si="79">SUM(F23:I23)</f>
        <v>36829032</v>
      </c>
      <c r="F23" s="1">
        <v>34351568</v>
      </c>
      <c r="G23" s="1">
        <v>2468132</v>
      </c>
      <c r="H23" s="1">
        <v>9332</v>
      </c>
      <c r="I23" s="48" t="s">
        <v>25</v>
      </c>
    </row>
    <row r="24" spans="1:9" ht="18.75" customHeight="1">
      <c r="A24" s="20">
        <v>45251</v>
      </c>
      <c r="B24" s="12" t="str">
        <f t="shared" ref="B24" si="80">"(" &amp; TEXT(A24,"aaa") &amp; ")"</f>
        <v>(火)</v>
      </c>
      <c r="C24" s="54">
        <f t="shared" ref="C24" si="81">E24</f>
        <v>36462328</v>
      </c>
      <c r="D24" s="54">
        <f t="shared" ref="D24" si="82">C24-C25</f>
        <v>404219</v>
      </c>
      <c r="E24" s="21">
        <f t="shared" ref="E24" si="83">SUM(F24:I24)</f>
        <v>36462328</v>
      </c>
      <c r="F24" s="1">
        <v>34025716</v>
      </c>
      <c r="G24" s="1">
        <v>2427685</v>
      </c>
      <c r="H24" s="1">
        <v>8927</v>
      </c>
      <c r="I24" s="48" t="s">
        <v>25</v>
      </c>
    </row>
    <row r="25" spans="1:9" ht="18.75" customHeight="1">
      <c r="A25" s="20">
        <v>45244</v>
      </c>
      <c r="B25" s="12" t="str">
        <f t="shared" ref="B25" si="84">"(" &amp; TEXT(A25,"aaa") &amp; ")"</f>
        <v>(火)</v>
      </c>
      <c r="C25" s="54">
        <f t="shared" ref="C25" si="85">E25</f>
        <v>36058109</v>
      </c>
      <c r="D25" s="54">
        <f t="shared" ref="D25" si="86">C25-C26</f>
        <v>431616</v>
      </c>
      <c r="E25" s="21">
        <f t="shared" ref="E25" si="87">SUM(F25:I25)</f>
        <v>36058109</v>
      </c>
      <c r="F25" s="1">
        <v>33662896</v>
      </c>
      <c r="G25" s="1">
        <v>2386623</v>
      </c>
      <c r="H25" s="1">
        <v>8590</v>
      </c>
      <c r="I25" s="48" t="s">
        <v>25</v>
      </c>
    </row>
    <row r="26" spans="1:9" ht="18.75" customHeight="1">
      <c r="A26" s="20">
        <v>45237</v>
      </c>
      <c r="B26" s="12" t="str">
        <f t="shared" ref="B26" si="88">"(" &amp; TEXT(A26,"aaa") &amp; ")"</f>
        <v>(火)</v>
      </c>
      <c r="C26" s="54">
        <f t="shared" ref="C26" si="89">E26</f>
        <v>35626493</v>
      </c>
      <c r="D26" s="54">
        <f t="shared" ref="D26" si="90">C26-C27</f>
        <v>411652</v>
      </c>
      <c r="E26" s="21">
        <f t="shared" ref="E26" si="91">SUM(F26:I26)</f>
        <v>35626493</v>
      </c>
      <c r="F26" s="1">
        <v>33276551</v>
      </c>
      <c r="G26" s="1">
        <v>2341758</v>
      </c>
      <c r="H26" s="1">
        <v>8184</v>
      </c>
      <c r="I26" s="48" t="s">
        <v>25</v>
      </c>
    </row>
    <row r="27" spans="1:9" ht="18.75" customHeight="1">
      <c r="A27" s="20">
        <v>45230</v>
      </c>
      <c r="B27" s="12" t="str">
        <f t="shared" ref="B27" si="92">"(" &amp; TEXT(A27,"aaa") &amp; ")"</f>
        <v>(火)</v>
      </c>
      <c r="C27" s="54">
        <f t="shared" ref="C27" si="93">E27</f>
        <v>35214841</v>
      </c>
      <c r="D27" s="54">
        <f t="shared" ref="D27" si="94">C27-C28</f>
        <v>497008</v>
      </c>
      <c r="E27" s="21">
        <f t="shared" ref="E27" si="95">SUM(F27:I27)</f>
        <v>35214841</v>
      </c>
      <c r="F27" s="1">
        <v>32925727</v>
      </c>
      <c r="G27" s="1">
        <v>2281257</v>
      </c>
      <c r="H27" s="1">
        <v>7857</v>
      </c>
      <c r="I27" s="48" t="s">
        <v>25</v>
      </c>
    </row>
    <row r="28" spans="1:9" ht="18.75" customHeight="1">
      <c r="A28" s="20">
        <v>45223</v>
      </c>
      <c r="B28" s="12" t="str">
        <f t="shared" ref="B28" si="96">"(" &amp; TEXT(A28,"aaa") &amp; ")"</f>
        <v>(火)</v>
      </c>
      <c r="C28" s="54">
        <f t="shared" ref="C28" si="97">E28</f>
        <v>34717833</v>
      </c>
      <c r="D28" s="54">
        <f t="shared" ref="D28" si="98">C28-C29</f>
        <v>469637</v>
      </c>
      <c r="E28" s="21">
        <f t="shared" ref="E28" si="99">SUM(F28:I28)</f>
        <v>34717833</v>
      </c>
      <c r="F28" s="1">
        <v>32514103</v>
      </c>
      <c r="G28" s="1">
        <v>2196332</v>
      </c>
      <c r="H28" s="1">
        <v>7398</v>
      </c>
      <c r="I28" s="48" t="s">
        <v>25</v>
      </c>
    </row>
    <row r="29" spans="1:9" ht="18.75" customHeight="1">
      <c r="A29" s="20">
        <v>45216</v>
      </c>
      <c r="B29" s="12" t="str">
        <f t="shared" ref="B29" si="100">"(" &amp; TEXT(A29,"aaa") &amp; ")"</f>
        <v>(火)</v>
      </c>
      <c r="C29" s="54">
        <f t="shared" ref="C29" si="101">E29</f>
        <v>34248196</v>
      </c>
      <c r="D29" s="54">
        <f t="shared" ref="D29" si="102">C29-C30</f>
        <v>386748</v>
      </c>
      <c r="E29" s="21">
        <f t="shared" ref="E29" si="103">SUM(F29:I29)</f>
        <v>34248196</v>
      </c>
      <c r="F29" s="1">
        <v>32125634</v>
      </c>
      <c r="G29" s="1">
        <v>2116114</v>
      </c>
      <c r="H29" s="1">
        <v>6448</v>
      </c>
      <c r="I29" s="48" t="s">
        <v>25</v>
      </c>
    </row>
    <row r="30" spans="1:9" ht="18.75" customHeight="1">
      <c r="A30" s="20">
        <v>45209</v>
      </c>
      <c r="B30" s="12" t="str">
        <f t="shared" ref="B30" si="104">"(" &amp; TEXT(A30,"aaa") &amp; ")"</f>
        <v>(火)</v>
      </c>
      <c r="C30" s="54">
        <f t="shared" ref="C30" si="105">E30</f>
        <v>33861448</v>
      </c>
      <c r="D30" s="54">
        <f t="shared" ref="D30" si="106">C30-C31</f>
        <v>361685</v>
      </c>
      <c r="E30" s="21">
        <f t="shared" ref="E30" si="107">SUM(F30:I30)</f>
        <v>33861448</v>
      </c>
      <c r="F30" s="1">
        <v>31811371</v>
      </c>
      <c r="G30" s="1">
        <v>2044135</v>
      </c>
      <c r="H30" s="1">
        <v>5942</v>
      </c>
      <c r="I30" s="48" t="s">
        <v>25</v>
      </c>
    </row>
    <row r="31" spans="1:9" ht="18.75" customHeight="1">
      <c r="A31" s="20">
        <v>45202</v>
      </c>
      <c r="B31" s="12" t="str">
        <f t="shared" ref="B31" si="108">"(" &amp; TEXT(A31,"aaa") &amp; ")"</f>
        <v>(火)</v>
      </c>
      <c r="C31" s="54">
        <f t="shared" ref="C31" si="109">E31</f>
        <v>33499763</v>
      </c>
      <c r="D31" s="54">
        <f t="shared" ref="D31" si="110">C31-C32</f>
        <v>257180</v>
      </c>
      <c r="E31" s="21">
        <f t="shared" ref="E31" si="111">SUM(F31:I31)</f>
        <v>33499763</v>
      </c>
      <c r="F31" s="1">
        <v>31498814</v>
      </c>
      <c r="G31" s="1">
        <v>1995531</v>
      </c>
      <c r="H31" s="1">
        <v>5418</v>
      </c>
      <c r="I31" s="48" t="s">
        <v>25</v>
      </c>
    </row>
    <row r="32" spans="1:9" ht="18.75" customHeight="1">
      <c r="A32" s="20">
        <v>45195</v>
      </c>
      <c r="B32" s="12" t="str">
        <f t="shared" ref="B32" si="112">"(" &amp; TEXT(A32,"aaa") &amp; ")"</f>
        <v>(火)</v>
      </c>
      <c r="C32" s="54">
        <f t="shared" ref="C32" si="113">E32</f>
        <v>33242583</v>
      </c>
      <c r="D32" s="54">
        <f t="shared" ref="D32" si="114">C32-C33</f>
        <v>82813</v>
      </c>
      <c r="E32" s="21">
        <f t="shared" ref="E32" si="115">SUM(F32:I32)</f>
        <v>33242583</v>
      </c>
      <c r="F32" s="1">
        <v>31249475</v>
      </c>
      <c r="G32" s="1">
        <v>1988217</v>
      </c>
      <c r="H32" s="1">
        <v>4891</v>
      </c>
      <c r="I32" s="48" t="s">
        <v>25</v>
      </c>
    </row>
    <row r="33" spans="1:9" ht="18.75" customHeight="1">
      <c r="A33" s="20">
        <v>45188</v>
      </c>
      <c r="B33" s="12" t="str">
        <f t="shared" ref="B33" si="116">"(" &amp; TEXT(A33,"aaa") &amp; ")"</f>
        <v>(火)</v>
      </c>
      <c r="C33" s="54">
        <f t="shared" ref="C33" si="117">E33</f>
        <v>33159770</v>
      </c>
      <c r="D33" s="54">
        <f t="shared" ref="D33" si="118">C33-C34</f>
        <v>18374</v>
      </c>
      <c r="E33" s="21">
        <f t="shared" ref="E33" si="119">SUM(F33:I33)</f>
        <v>33159770</v>
      </c>
      <c r="F33" s="1">
        <v>31168592</v>
      </c>
      <c r="G33" s="1">
        <v>1986531</v>
      </c>
      <c r="H33" s="1">
        <v>4647</v>
      </c>
      <c r="I33" s="48" t="s">
        <v>25</v>
      </c>
    </row>
    <row r="34" spans="1:9" ht="18.75" customHeight="1">
      <c r="A34" s="20">
        <v>45181</v>
      </c>
      <c r="B34" s="12" t="str">
        <f t="shared" ref="B34" si="120">"(" &amp; TEXT(A34,"aaa") &amp; ")"</f>
        <v>(火)</v>
      </c>
      <c r="C34" s="54">
        <f t="shared" ref="C34" si="121">E34</f>
        <v>33141396</v>
      </c>
      <c r="D34" s="54">
        <f t="shared" ref="D34" si="122">C34-C35</f>
        <v>28676</v>
      </c>
      <c r="E34" s="21">
        <f t="shared" ref="E34" si="123">SUM(F34:I34)</f>
        <v>33141396</v>
      </c>
      <c r="F34" s="1">
        <v>31152386</v>
      </c>
      <c r="G34" s="1">
        <v>1984449</v>
      </c>
      <c r="H34" s="1">
        <v>4561</v>
      </c>
      <c r="I34" s="48" t="s">
        <v>25</v>
      </c>
    </row>
    <row r="35" spans="1:9" ht="18.75" customHeight="1">
      <c r="A35" s="20">
        <v>45174</v>
      </c>
      <c r="B35" s="12" t="str">
        <f t="shared" ref="B35" si="124">"(" &amp; TEXT(A35,"aaa") &amp; ")"</f>
        <v>(火)</v>
      </c>
      <c r="C35" s="54">
        <f t="shared" ref="C35" si="125">E35</f>
        <v>33112720</v>
      </c>
      <c r="D35" s="54">
        <f t="shared" ref="D35" si="126">C35-C36</f>
        <v>49687</v>
      </c>
      <c r="E35" s="21">
        <f t="shared" ref="E35" si="127">SUM(F35:I35)</f>
        <v>33112720</v>
      </c>
      <c r="F35" s="1">
        <v>31128354</v>
      </c>
      <c r="G35" s="1">
        <v>1979858</v>
      </c>
      <c r="H35" s="1">
        <v>4508</v>
      </c>
      <c r="I35" s="48" t="s">
        <v>25</v>
      </c>
    </row>
    <row r="36" spans="1:9" ht="18.75" customHeight="1">
      <c r="A36" s="20">
        <v>45167</v>
      </c>
      <c r="B36" s="12" t="str">
        <f t="shared" ref="B36" si="128">"(" &amp; TEXT(A36,"aaa") &amp; ")"</f>
        <v>(火)</v>
      </c>
      <c r="C36" s="54">
        <f t="shared" ref="C36" si="129">E36</f>
        <v>33063033</v>
      </c>
      <c r="D36" s="54">
        <f t="shared" ref="D36" si="130">C36-C37</f>
        <v>57002</v>
      </c>
      <c r="E36" s="21">
        <f t="shared" ref="E36" si="131">SUM(F36:I36)</f>
        <v>33063033</v>
      </c>
      <c r="F36" s="1">
        <v>31088110</v>
      </c>
      <c r="G36" s="1">
        <v>1970504</v>
      </c>
      <c r="H36" s="1">
        <v>4419</v>
      </c>
      <c r="I36" s="48" t="s">
        <v>25</v>
      </c>
    </row>
    <row r="37" spans="1:9" ht="18.75" customHeight="1">
      <c r="A37" s="20">
        <v>45160</v>
      </c>
      <c r="B37" s="12" t="str">
        <f t="shared" ref="B37" si="132">"(" &amp; TEXT(A37,"aaa") &amp; ")"</f>
        <v>(火)</v>
      </c>
      <c r="C37" s="54">
        <f t="shared" ref="C37" si="133">E37</f>
        <v>33006031</v>
      </c>
      <c r="D37" s="54">
        <f t="shared" ref="D37" si="134">C37-C38</f>
        <v>43652</v>
      </c>
      <c r="E37" s="21">
        <f t="shared" ref="E37" si="135">SUM(F37:I37)</f>
        <v>33006031</v>
      </c>
      <c r="F37" s="1">
        <v>31041198</v>
      </c>
      <c r="G37" s="1">
        <v>1960561</v>
      </c>
      <c r="H37" s="1">
        <v>4272</v>
      </c>
      <c r="I37" s="48" t="s">
        <v>25</v>
      </c>
    </row>
    <row r="38" spans="1:9" ht="18.75" customHeight="1">
      <c r="A38" s="20">
        <v>45153</v>
      </c>
      <c r="B38" s="12" t="str">
        <f t="shared" ref="B38" si="136">"(" &amp; TEXT(A38,"aaa") &amp; ")"</f>
        <v>(火)</v>
      </c>
      <c r="C38" s="54">
        <f t="shared" ref="C38" si="137">E38</f>
        <v>32962379</v>
      </c>
      <c r="D38" s="54">
        <f t="shared" ref="D38" si="138">C38-C39</f>
        <v>63491</v>
      </c>
      <c r="E38" s="21">
        <f t="shared" ref="E38" si="139">SUM(F38:I38)</f>
        <v>32962379</v>
      </c>
      <c r="F38" s="1">
        <v>31004788</v>
      </c>
      <c r="G38" s="1">
        <v>1953428</v>
      </c>
      <c r="H38" s="1">
        <v>4163</v>
      </c>
      <c r="I38" s="48" t="s">
        <v>25</v>
      </c>
    </row>
    <row r="39" spans="1:9" ht="18.75" customHeight="1">
      <c r="A39" s="20">
        <v>45146</v>
      </c>
      <c r="B39" s="12" t="str">
        <f t="shared" ref="B39" si="140">"(" &amp; TEXT(A39,"aaa") &amp; ")"</f>
        <v>(火)</v>
      </c>
      <c r="C39" s="54">
        <f t="shared" ref="C39" si="141">E39</f>
        <v>32898888</v>
      </c>
      <c r="D39" s="54">
        <f t="shared" ref="D39" si="142">C39-C40</f>
        <v>99380</v>
      </c>
      <c r="E39" s="21">
        <f t="shared" ref="E39" si="143">SUM(F39:I39)</f>
        <v>32898888</v>
      </c>
      <c r="F39" s="1">
        <v>30953759</v>
      </c>
      <c r="G39" s="1">
        <v>1941066</v>
      </c>
      <c r="H39" s="1">
        <v>4063</v>
      </c>
      <c r="I39" s="48" t="s">
        <v>25</v>
      </c>
    </row>
    <row r="40" spans="1:9" ht="18.75" customHeight="1">
      <c r="A40" s="20">
        <v>45139</v>
      </c>
      <c r="B40" s="12" t="str">
        <f t="shared" ref="B40" si="144">"(" &amp; TEXT(A40,"aaa") &amp; ")"</f>
        <v>(火)</v>
      </c>
      <c r="C40" s="54">
        <f t="shared" ref="C40" si="145">E40</f>
        <v>32799508</v>
      </c>
      <c r="D40" s="54">
        <f t="shared" ref="D40" si="146">C40-C41</f>
        <v>128461</v>
      </c>
      <c r="E40" s="21">
        <f t="shared" ref="E40" si="147">SUM(F40:I40)</f>
        <v>32799508</v>
      </c>
      <c r="F40" s="1">
        <v>30874599</v>
      </c>
      <c r="G40" s="1">
        <v>1921004</v>
      </c>
      <c r="H40" s="1">
        <v>3905</v>
      </c>
      <c r="I40" s="48" t="s">
        <v>25</v>
      </c>
    </row>
    <row r="41" spans="1:9" ht="18.75" customHeight="1">
      <c r="A41" s="20">
        <v>45132</v>
      </c>
      <c r="B41" s="12" t="str">
        <f t="shared" ref="B41" si="148">"(" &amp; TEXT(A41,"aaa") &amp; ")"</f>
        <v>(火)</v>
      </c>
      <c r="C41" s="54">
        <f t="shared" ref="C41" si="149">E41</f>
        <v>32671047</v>
      </c>
      <c r="D41" s="54">
        <f t="shared" ref="D41" si="150">C41-C42</f>
        <v>117390</v>
      </c>
      <c r="E41" s="21">
        <f t="shared" ref="E41" si="151">SUM(F41:I41)</f>
        <v>32671047</v>
      </c>
      <c r="F41" s="1">
        <v>30775605</v>
      </c>
      <c r="G41" s="1">
        <v>1891735</v>
      </c>
      <c r="H41" s="1">
        <v>3707</v>
      </c>
      <c r="I41" s="48" t="s">
        <v>25</v>
      </c>
    </row>
    <row r="42" spans="1:9" ht="18.75" customHeight="1">
      <c r="A42" s="20">
        <v>45125</v>
      </c>
      <c r="B42" s="12" t="str">
        <f t="shared" ref="B42" si="152">"(" &amp; TEXT(A42,"aaa") &amp; ")"</f>
        <v>(火)</v>
      </c>
      <c r="C42" s="54">
        <f t="shared" ref="C42" si="153">E42</f>
        <v>32553657</v>
      </c>
      <c r="D42" s="54">
        <f t="shared" ref="D42" si="154">C42-C43</f>
        <v>160190</v>
      </c>
      <c r="E42" s="21">
        <f t="shared" ref="E42" si="155">SUM(F42:I42)</f>
        <v>32553657</v>
      </c>
      <c r="F42" s="1">
        <v>30685857</v>
      </c>
      <c r="G42" s="1">
        <v>1864318</v>
      </c>
      <c r="H42" s="1">
        <v>3482</v>
      </c>
      <c r="I42" s="48" t="s">
        <v>25</v>
      </c>
    </row>
    <row r="43" spans="1:9" ht="18.75" customHeight="1">
      <c r="A43" s="20">
        <v>45118</v>
      </c>
      <c r="B43" s="12" t="str">
        <f t="shared" ref="B43" si="156">"(" &amp; TEXT(A43,"aaa") &amp; ")"</f>
        <v>(火)</v>
      </c>
      <c r="C43" s="54">
        <f t="shared" ref="C43" si="157">E43</f>
        <v>32393467</v>
      </c>
      <c r="D43" s="54">
        <f t="shared" ref="D43" si="158">C43-C44</f>
        <v>190861</v>
      </c>
      <c r="E43" s="21">
        <f t="shared" ref="E43" si="159">SUM(F43:I43)</f>
        <v>32393467</v>
      </c>
      <c r="F43" s="1">
        <v>30568713</v>
      </c>
      <c r="G43" s="1">
        <v>1821482</v>
      </c>
      <c r="H43" s="1">
        <v>3272</v>
      </c>
      <c r="I43" s="48" t="s">
        <v>25</v>
      </c>
    </row>
    <row r="44" spans="1:9" ht="18.75" customHeight="1">
      <c r="A44" s="20">
        <v>45111</v>
      </c>
      <c r="B44" s="12" t="str">
        <f t="shared" ref="B44" si="160">"(" &amp; TEXT(A44,"aaa") &amp; ")"</f>
        <v>(火)</v>
      </c>
      <c r="C44" s="54">
        <f t="shared" ref="C44" si="161">E44</f>
        <v>32202606</v>
      </c>
      <c r="D44" s="54">
        <f t="shared" ref="D44" si="162">C44-C45</f>
        <v>222474</v>
      </c>
      <c r="E44" s="21">
        <f t="shared" ref="E44" si="163">SUM(F44:I44)</f>
        <v>32202606</v>
      </c>
      <c r="F44" s="1">
        <v>30436036</v>
      </c>
      <c r="G44" s="1">
        <v>1763569</v>
      </c>
      <c r="H44" s="1">
        <v>3001</v>
      </c>
      <c r="I44" s="48" t="s">
        <v>25</v>
      </c>
    </row>
    <row r="45" spans="1:9" ht="18.75" customHeight="1">
      <c r="A45" s="20">
        <v>45104</v>
      </c>
      <c r="B45" s="12" t="str">
        <f t="shared" ref="B45" si="164">"(" &amp; TEXT(A45,"aaa") &amp; ")"</f>
        <v>(火)</v>
      </c>
      <c r="C45" s="54">
        <f t="shared" ref="C45" si="165">E45</f>
        <v>31980132</v>
      </c>
      <c r="D45" s="54">
        <f t="shared" ref="D45" si="166">C45-C46</f>
        <v>229408</v>
      </c>
      <c r="E45" s="21">
        <f t="shared" ref="E45" si="167">SUM(F45:I45)</f>
        <v>31980132</v>
      </c>
      <c r="F45" s="1">
        <v>30287015</v>
      </c>
      <c r="G45" s="1">
        <v>1690322</v>
      </c>
      <c r="H45" s="1">
        <v>2795</v>
      </c>
      <c r="I45" s="48" t="s">
        <v>25</v>
      </c>
    </row>
    <row r="46" spans="1:9" ht="18.75" customHeight="1">
      <c r="A46" s="20">
        <v>45097</v>
      </c>
      <c r="B46" s="12" t="str">
        <f t="shared" ref="B46" si="168">"(" &amp; TEXT(A46,"aaa") &amp; ")"</f>
        <v>(火)</v>
      </c>
      <c r="C46" s="54">
        <f t="shared" ref="C46" si="169">E46</f>
        <v>31750724</v>
      </c>
      <c r="D46" s="54">
        <f t="shared" ref="D46" si="170">C46-C47</f>
        <v>233671</v>
      </c>
      <c r="E46" s="21">
        <f t="shared" ref="E46" si="171">SUM(F46:I46)</f>
        <v>31750724</v>
      </c>
      <c r="F46" s="1">
        <v>30130339</v>
      </c>
      <c r="G46" s="1">
        <v>1617762</v>
      </c>
      <c r="H46" s="1">
        <v>2623</v>
      </c>
      <c r="I46" s="48" t="s">
        <v>25</v>
      </c>
    </row>
    <row r="47" spans="1:9" ht="18.75" customHeight="1">
      <c r="A47" s="20">
        <v>45090</v>
      </c>
      <c r="B47" s="12" t="str">
        <f t="shared" ref="B47" si="172">"(" &amp; TEXT(A47,"aaa") &amp; ")"</f>
        <v>(火)</v>
      </c>
      <c r="C47" s="54">
        <f t="shared" ref="C47" si="173">E47</f>
        <v>31517053</v>
      </c>
      <c r="D47" s="54">
        <f t="shared" ref="D47:D52" si="174">C47-C48</f>
        <v>233480</v>
      </c>
      <c r="E47" s="21">
        <f t="shared" ref="E47" si="175">SUM(F47:I47)</f>
        <v>31517053</v>
      </c>
      <c r="F47" s="1">
        <v>29962238</v>
      </c>
      <c r="G47" s="1">
        <v>1552400</v>
      </c>
      <c r="H47" s="1">
        <v>2415</v>
      </c>
      <c r="I47" s="48" t="s">
        <v>25</v>
      </c>
    </row>
    <row r="48" spans="1:9" ht="18.75" customHeight="1">
      <c r="A48" s="20">
        <v>45083</v>
      </c>
      <c r="B48" s="12" t="str">
        <f t="shared" ref="B48" si="176">"(" &amp; TEXT(A48,"aaa") &amp; ")"</f>
        <v>(火)</v>
      </c>
      <c r="C48" s="54">
        <f t="shared" ref="C48" si="177">E48</f>
        <v>31283573</v>
      </c>
      <c r="D48" s="54">
        <f t="shared" si="174"/>
        <v>229549</v>
      </c>
      <c r="E48" s="21">
        <f t="shared" ref="E48" si="178">SUM(F48:I48)</f>
        <v>31283573</v>
      </c>
      <c r="F48" s="1">
        <v>29791412</v>
      </c>
      <c r="G48" s="1">
        <v>1489935</v>
      </c>
      <c r="H48" s="1">
        <v>2226</v>
      </c>
      <c r="I48" s="48" t="s">
        <v>25</v>
      </c>
    </row>
    <row r="49" spans="1:9" ht="18.75" customHeight="1">
      <c r="A49" s="20">
        <v>45076</v>
      </c>
      <c r="B49" s="12" t="str">
        <f t="shared" ref="B49" si="179">"(" &amp; TEXT(A49,"aaa") &amp; ")"</f>
        <v>(火)</v>
      </c>
      <c r="C49" s="54">
        <f t="shared" ref="C49" si="180">E49</f>
        <v>31054024</v>
      </c>
      <c r="D49" s="54">
        <f t="shared" si="174"/>
        <v>213267</v>
      </c>
      <c r="E49" s="21">
        <f t="shared" ref="E49" si="181">SUM(F49:I49)</f>
        <v>31054024</v>
      </c>
      <c r="F49" s="1">
        <v>29619979</v>
      </c>
      <c r="G49" s="1">
        <v>1431992</v>
      </c>
      <c r="H49" s="1">
        <v>2053</v>
      </c>
      <c r="I49" s="48" t="s">
        <v>25</v>
      </c>
    </row>
    <row r="50" spans="1:9" ht="18.75" customHeight="1">
      <c r="A50" s="20">
        <v>45069</v>
      </c>
      <c r="B50" s="12" t="str">
        <f t="shared" ref="B50" si="182">"(" &amp; TEXT(A50,"aaa") &amp; ")"</f>
        <v>(火)</v>
      </c>
      <c r="C50" s="54">
        <f t="shared" ref="C50" si="183">E50</f>
        <v>30840757</v>
      </c>
      <c r="D50" s="54">
        <f t="shared" si="174"/>
        <v>165556</v>
      </c>
      <c r="E50" s="21">
        <f t="shared" ref="E50" si="184">SUM(F50:I50)</f>
        <v>30840757</v>
      </c>
      <c r="F50" s="1">
        <v>29459547</v>
      </c>
      <c r="G50" s="1">
        <v>1379339</v>
      </c>
      <c r="H50" s="1">
        <v>1871</v>
      </c>
      <c r="I50" s="48" t="s">
        <v>25</v>
      </c>
    </row>
    <row r="51" spans="1:9" ht="18.75" customHeight="1">
      <c r="A51" s="20">
        <v>45062</v>
      </c>
      <c r="B51" s="12" t="str">
        <f t="shared" ref="B51" si="185">"(" &amp; TEXT(A51,"aaa") &amp; ")"</f>
        <v>(火)</v>
      </c>
      <c r="C51" s="54">
        <f t="shared" ref="C51" si="186">E51</f>
        <v>30675201</v>
      </c>
      <c r="D51" s="54">
        <f t="shared" si="174"/>
        <v>83737</v>
      </c>
      <c r="E51" s="21">
        <f t="shared" ref="E51" si="187">SUM(F51:I51)</f>
        <v>30675201</v>
      </c>
      <c r="F51" s="1">
        <v>29330616</v>
      </c>
      <c r="G51" s="1">
        <v>1342896</v>
      </c>
      <c r="H51" s="1">
        <v>1689</v>
      </c>
      <c r="I51" s="48" t="s">
        <v>25</v>
      </c>
    </row>
    <row r="52" spans="1:9" ht="18.75" customHeight="1">
      <c r="A52" s="20">
        <v>45055</v>
      </c>
      <c r="B52" s="12" t="str">
        <f t="shared" ref="B52" si="188">"(" &amp; TEXT(A52,"aaa") &amp; ")"</f>
        <v>(火)</v>
      </c>
      <c r="C52" s="54">
        <f t="shared" ref="C52" si="189">E52</f>
        <v>30591464</v>
      </c>
      <c r="D52" s="54">
        <f t="shared" si="174"/>
        <v>30591464</v>
      </c>
      <c r="E52" s="21">
        <f t="shared" ref="E52" si="190">SUM(F52:I52)</f>
        <v>30591464</v>
      </c>
      <c r="F52" s="1">
        <v>29264291</v>
      </c>
      <c r="G52" s="1">
        <v>1325556</v>
      </c>
      <c r="H52" s="1">
        <v>1617</v>
      </c>
      <c r="I52" s="48" t="s">
        <v>25</v>
      </c>
    </row>
    <row r="54" spans="1:9">
      <c r="A54" s="2" t="s">
        <v>37</v>
      </c>
    </row>
    <row r="55" spans="1:9">
      <c r="A55" s="2" t="s">
        <v>13</v>
      </c>
    </row>
    <row r="158" spans="6:8" ht="27.75">
      <c r="F158" s="2" ph="1"/>
      <c r="G158" s="2" ph="1"/>
      <c r="H158" s="2" ph="1"/>
    </row>
    <row r="159" spans="6:8" ht="27.75">
      <c r="F159" s="2" ph="1"/>
      <c r="G159" s="2" ph="1"/>
      <c r="H159" s="2" ph="1"/>
    </row>
    <row r="160" spans="6:8" ht="27.75">
      <c r="F160" s="2" ph="1"/>
      <c r="G160" s="2" ph="1"/>
      <c r="H160" s="2" ph="1"/>
    </row>
    <row r="161" spans="6:8" ht="27.75">
      <c r="F161" s="2" ph="1"/>
      <c r="G161" s="2" ph="1"/>
      <c r="H161" s="2" ph="1"/>
    </row>
    <row r="162" spans="6:8" ht="27.75">
      <c r="F162" s="2" ph="1"/>
      <c r="G162" s="2" ph="1"/>
      <c r="H162" s="2" ph="1"/>
    </row>
    <row r="163" spans="6:8" ht="27.75">
      <c r="F163" s="2" ph="1"/>
      <c r="G163" s="2" ph="1"/>
      <c r="H163" s="2" ph="1"/>
    </row>
    <row r="164" spans="6:8" ht="27.75">
      <c r="F164" s="2" ph="1"/>
      <c r="G164" s="2" ph="1"/>
      <c r="H164" s="2" ph="1"/>
    </row>
    <row r="165" spans="6:8" ht="27.75">
      <c r="F165" s="2" ph="1"/>
      <c r="G165" s="2" ph="1"/>
      <c r="H165" s="2" ph="1"/>
    </row>
    <row r="166" spans="6:8" ht="27.75">
      <c r="F166" s="2" ph="1"/>
      <c r="G166" s="2" ph="1"/>
      <c r="H166" s="2" ph="1"/>
    </row>
    <row r="167" spans="6:8" ht="27.75">
      <c r="F167" s="2" ph="1"/>
      <c r="G167" s="2" ph="1"/>
      <c r="H167" s="2" ph="1"/>
    </row>
    <row r="168" spans="6:8" ht="27.75">
      <c r="F168" s="2" ph="1"/>
      <c r="G168" s="2" ph="1"/>
      <c r="H168" s="2" ph="1"/>
    </row>
    <row r="169" spans="6:8" ht="27.75">
      <c r="F169" s="2" ph="1"/>
      <c r="G169" s="2" ph="1"/>
      <c r="H169" s="2" ph="1"/>
    </row>
    <row r="170" spans="6:8" ht="27.75">
      <c r="F170" s="2" ph="1"/>
      <c r="G170" s="2" ph="1"/>
      <c r="H170" s="2" ph="1"/>
    </row>
    <row r="171" spans="6:8" ht="27.75">
      <c r="F171" s="2" ph="1"/>
      <c r="G171" s="2" ph="1"/>
      <c r="H171" s="2" ph="1"/>
    </row>
    <row r="172" spans="6:8" ht="27.75">
      <c r="F172" s="2" ph="1"/>
      <c r="G172" s="2" ph="1"/>
      <c r="H172" s="2" ph="1"/>
    </row>
    <row r="173" spans="6:8" ht="27.75">
      <c r="F173" s="2" ph="1"/>
      <c r="G173" s="2" ph="1"/>
      <c r="H173" s="2" ph="1"/>
    </row>
    <row r="174" spans="6:8" ht="27.75">
      <c r="F174" s="2" ph="1"/>
      <c r="G174" s="2" ph="1"/>
      <c r="H174" s="2" ph="1"/>
    </row>
    <row r="175" spans="6:8" ht="27.75">
      <c r="F175" s="2" ph="1"/>
      <c r="G175" s="2" ph="1"/>
      <c r="H175" s="2" ph="1"/>
    </row>
    <row r="176" spans="6:8" ht="27.75">
      <c r="F176" s="2" ph="1"/>
      <c r="G176" s="2" ph="1"/>
      <c r="H176" s="2" ph="1"/>
    </row>
    <row r="177" spans="6:8" ht="27.75">
      <c r="F177" s="2" ph="1"/>
      <c r="G177" s="2" ph="1"/>
      <c r="H177" s="2" ph="1"/>
    </row>
    <row r="178" spans="6:8" ht="27.75">
      <c r="F178" s="2" ph="1"/>
      <c r="G178" s="2" ph="1"/>
      <c r="H178" s="2" ph="1"/>
    </row>
    <row r="179" spans="6:8" ht="27.75">
      <c r="F179" s="2" ph="1"/>
      <c r="G179" s="2" ph="1"/>
      <c r="H179" s="2" ph="1"/>
    </row>
    <row r="180" spans="6:8" ht="27.75">
      <c r="F180" s="2" ph="1"/>
      <c r="G180" s="2" ph="1"/>
      <c r="H180" s="2" ph="1"/>
    </row>
    <row r="181" spans="6:8" ht="27.75">
      <c r="F181" s="2" ph="1"/>
      <c r="G181" s="2" ph="1"/>
      <c r="H181" s="2" ph="1"/>
    </row>
    <row r="182" spans="6:8" ht="27.75">
      <c r="F182" s="2" ph="1"/>
      <c r="G182" s="2" ph="1"/>
      <c r="H182" s="2" ph="1"/>
    </row>
    <row r="183" spans="6:8" ht="27.75">
      <c r="F183" s="2" ph="1"/>
      <c r="G183" s="2" ph="1"/>
      <c r="H183" s="2" ph="1"/>
    </row>
  </sheetData>
  <mergeCells count="6">
    <mergeCell ref="F1:I1"/>
    <mergeCell ref="A2:A3"/>
    <mergeCell ref="B2:B3"/>
    <mergeCell ref="C2:D2"/>
    <mergeCell ref="E2:E3"/>
    <mergeCell ref="F2:I2"/>
  </mergeCells>
  <phoneticPr fontId="1"/>
  <pageMargins left="0.7" right="0.7" top="0.75" bottom="0.75" header="0.3" footer="0.3"/>
  <pageSetup paperSize="9" scale="5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CC408-4C6A-426D-BD42-6E40F5D7D7AF}">
  <dimension ref="A1:M568"/>
  <sheetViews>
    <sheetView view="pageBreakPreview" topLeftCell="A535" zoomScale="60" zoomScaleNormal="85" workbookViewId="0">
      <selection activeCell="D25" sqref="D25"/>
    </sheetView>
  </sheetViews>
  <sheetFormatPr defaultColWidth="9" defaultRowHeight="18.75"/>
  <cols>
    <col min="1" max="1" width="21.25" style="2" customWidth="1"/>
    <col min="2" max="2" width="5.5" style="2" customWidth="1"/>
    <col min="3" max="13" width="16.625" style="2" customWidth="1"/>
    <col min="14" max="14" width="9.125" style="2" customWidth="1"/>
    <col min="15" max="16384" width="9" style="2"/>
  </cols>
  <sheetData>
    <row r="1" spans="1:13">
      <c r="A1" s="3" t="s">
        <v>47</v>
      </c>
      <c r="B1" s="3"/>
      <c r="G1" s="18"/>
      <c r="K1" s="18"/>
      <c r="L1" s="18"/>
      <c r="M1" s="18" t="str">
        <f ca="1">"（" &amp; TEXT(OFFSET($E$3,5,-4),"m月d日") &amp; "迄報告分）"</f>
        <v>（3月31日迄報告分）</v>
      </c>
    </row>
    <row r="2" spans="1:13">
      <c r="A2" s="58" t="s">
        <v>39</v>
      </c>
      <c r="B2" s="58" t="s">
        <v>2</v>
      </c>
      <c r="C2" s="23"/>
      <c r="D2" s="24"/>
      <c r="E2" s="24"/>
      <c r="F2" s="24"/>
      <c r="G2" s="24"/>
      <c r="H2" s="25"/>
      <c r="I2" s="25"/>
      <c r="J2" s="25"/>
      <c r="K2" s="25"/>
      <c r="L2" s="25"/>
      <c r="M2" s="30"/>
    </row>
    <row r="3" spans="1:13">
      <c r="A3" s="58"/>
      <c r="B3" s="58"/>
      <c r="C3" s="26" t="s">
        <v>16</v>
      </c>
      <c r="G3" s="27"/>
      <c r="H3" s="71" t="s">
        <v>40</v>
      </c>
      <c r="I3" s="72"/>
      <c r="J3" s="72"/>
      <c r="K3" s="73"/>
      <c r="L3" s="80" t="s">
        <v>44</v>
      </c>
      <c r="M3" s="81"/>
    </row>
    <row r="4" spans="1:13">
      <c r="A4" s="58"/>
      <c r="B4" s="58"/>
      <c r="C4" s="28"/>
      <c r="D4" s="22"/>
      <c r="E4" s="22"/>
      <c r="F4" s="22"/>
      <c r="G4" s="29"/>
      <c r="H4" s="74"/>
      <c r="I4" s="75"/>
      <c r="J4" s="75"/>
      <c r="K4" s="76"/>
      <c r="L4" s="82"/>
      <c r="M4" s="83"/>
    </row>
    <row r="5" spans="1:13" ht="18" customHeight="1">
      <c r="A5" s="58"/>
      <c r="B5" s="58"/>
      <c r="C5" s="59" t="s">
        <v>19</v>
      </c>
      <c r="D5" s="59" t="s">
        <v>33</v>
      </c>
      <c r="E5" s="77" t="s">
        <v>34</v>
      </c>
      <c r="F5" s="64" t="s">
        <v>22</v>
      </c>
      <c r="G5" s="64" t="s">
        <v>36</v>
      </c>
      <c r="H5" s="59" t="s">
        <v>33</v>
      </c>
      <c r="I5" s="77" t="s">
        <v>34</v>
      </c>
      <c r="J5" s="64" t="s">
        <v>22</v>
      </c>
      <c r="K5" s="64" t="s">
        <v>36</v>
      </c>
      <c r="L5" s="64" t="s">
        <v>33</v>
      </c>
      <c r="M5" s="64" t="s">
        <v>34</v>
      </c>
    </row>
    <row r="6" spans="1:13">
      <c r="A6" s="58"/>
      <c r="B6" s="58"/>
      <c r="C6" s="59"/>
      <c r="D6" s="59"/>
      <c r="E6" s="65"/>
      <c r="F6" s="65"/>
      <c r="G6" s="78"/>
      <c r="H6" s="59"/>
      <c r="I6" s="65"/>
      <c r="J6" s="65"/>
      <c r="K6" s="78"/>
      <c r="L6" s="65"/>
      <c r="M6" s="65"/>
    </row>
    <row r="7" spans="1:13">
      <c r="A7" s="62" t="s">
        <v>24</v>
      </c>
      <c r="B7" s="63"/>
      <c r="C7" s="1">
        <f ca="1">SUM(OFFSET(C$7,1,0):C566)</f>
        <v>38817510</v>
      </c>
      <c r="D7" s="1">
        <f ca="1">SUM(OFFSET(D$7,1,0):D566)</f>
        <v>36149417</v>
      </c>
      <c r="E7" s="1">
        <f ca="1">SUM(OFFSET(E$7,1,0):E566)</f>
        <v>2625018</v>
      </c>
      <c r="F7" s="1">
        <f ca="1">SUM(OFFSET(F$7,1,0):F566)</f>
        <v>10885</v>
      </c>
      <c r="G7" s="1">
        <f ca="1">SUM(OFFSET(G$7,1,0):G566)</f>
        <v>32190</v>
      </c>
      <c r="H7" s="1">
        <f ca="1">SUM(OFFSET(H$7,1,0):H566)</f>
        <v>25329762</v>
      </c>
      <c r="I7" s="1">
        <f ca="1">SUM(OFFSET(I$7,1,0):I566)</f>
        <v>1478244</v>
      </c>
      <c r="J7" s="1">
        <f ca="1">SUM(OFFSET(J$7,1,0):J566)</f>
        <v>2671</v>
      </c>
      <c r="K7" s="1">
        <f ca="1">SUM(OFFSET(K$7,1,0):K566)</f>
        <v>2302</v>
      </c>
      <c r="L7" s="1">
        <f ca="1">SUM(OFFSET(L$7,1,0):L566)</f>
        <v>81876</v>
      </c>
      <c r="M7" s="1">
        <f ca="1">SUM(OFFSET(M$7,1,0):M566)</f>
        <v>1532</v>
      </c>
    </row>
    <row r="8" spans="1:13">
      <c r="A8" s="14">
        <v>45382</v>
      </c>
      <c r="B8" s="13" t="str">
        <f t="shared" ref="B8" si="0">"(" &amp; TEXT(A8,"aaa") &amp; ")"</f>
        <v>(日)</v>
      </c>
      <c r="C8" s="1">
        <f t="shared" ref="C8" si="1">SUM(D8:G8)</f>
        <v>2349</v>
      </c>
      <c r="D8" s="1">
        <v>2013</v>
      </c>
      <c r="E8" s="1">
        <v>175</v>
      </c>
      <c r="F8" s="1">
        <v>0</v>
      </c>
      <c r="G8" s="1">
        <v>161</v>
      </c>
      <c r="H8" s="1">
        <v>131</v>
      </c>
      <c r="I8" s="1">
        <v>11</v>
      </c>
      <c r="J8" s="1">
        <v>0</v>
      </c>
      <c r="K8" s="1">
        <v>7</v>
      </c>
      <c r="L8" s="1">
        <v>15</v>
      </c>
      <c r="M8" s="1">
        <v>0</v>
      </c>
    </row>
    <row r="9" spans="1:13">
      <c r="A9" s="14">
        <v>45381</v>
      </c>
      <c r="B9" s="13" t="str">
        <f t="shared" ref="B9" si="2">"(" &amp; TEXT(A9,"aaa") &amp; ")"</f>
        <v>(土)</v>
      </c>
      <c r="C9" s="1">
        <f t="shared" ref="C9" si="3">SUM(D9:G9)</f>
        <v>13943</v>
      </c>
      <c r="D9" s="1">
        <v>12716</v>
      </c>
      <c r="E9" s="1">
        <v>568</v>
      </c>
      <c r="F9" s="1">
        <v>0</v>
      </c>
      <c r="G9" s="1">
        <v>659</v>
      </c>
      <c r="H9" s="1">
        <v>970</v>
      </c>
      <c r="I9" s="1">
        <v>42</v>
      </c>
      <c r="J9" s="1">
        <v>0</v>
      </c>
      <c r="K9" s="1">
        <v>36</v>
      </c>
      <c r="L9" s="1">
        <v>282</v>
      </c>
      <c r="M9" s="1">
        <v>2</v>
      </c>
    </row>
    <row r="10" spans="1:13">
      <c r="A10" s="14">
        <v>45380</v>
      </c>
      <c r="B10" s="13" t="str">
        <f t="shared" ref="B10" si="4">"(" &amp; TEXT(A10,"aaa") &amp; ")"</f>
        <v>(金)</v>
      </c>
      <c r="C10" s="1">
        <f t="shared" ref="C10" si="5">SUM(D10:G10)</f>
        <v>12973</v>
      </c>
      <c r="D10" s="1">
        <v>11656</v>
      </c>
      <c r="E10" s="1">
        <v>674</v>
      </c>
      <c r="F10" s="1">
        <v>0</v>
      </c>
      <c r="G10" s="1">
        <v>643</v>
      </c>
      <c r="H10" s="1">
        <v>1283</v>
      </c>
      <c r="I10" s="1">
        <v>79</v>
      </c>
      <c r="J10" s="1">
        <v>0</v>
      </c>
      <c r="K10" s="1">
        <v>70</v>
      </c>
      <c r="L10" s="1">
        <v>225</v>
      </c>
      <c r="M10" s="1">
        <v>0</v>
      </c>
    </row>
    <row r="11" spans="1:13">
      <c r="A11" s="14">
        <v>45379</v>
      </c>
      <c r="B11" s="13" t="str">
        <f t="shared" ref="B11" si="6">"(" &amp; TEXT(A11,"aaa") &amp; ")"</f>
        <v>(木)</v>
      </c>
      <c r="C11" s="1">
        <f t="shared" ref="C11" si="7">SUM(D11:G11)</f>
        <v>6178</v>
      </c>
      <c r="D11" s="1">
        <v>5462</v>
      </c>
      <c r="E11" s="1">
        <v>367</v>
      </c>
      <c r="F11" s="1">
        <v>0</v>
      </c>
      <c r="G11" s="1">
        <v>349</v>
      </c>
      <c r="H11" s="1">
        <v>795</v>
      </c>
      <c r="I11" s="1">
        <v>58</v>
      </c>
      <c r="J11" s="1">
        <v>0</v>
      </c>
      <c r="K11" s="1">
        <v>41</v>
      </c>
      <c r="L11" s="1">
        <v>84</v>
      </c>
      <c r="M11" s="1">
        <v>8</v>
      </c>
    </row>
    <row r="12" spans="1:13">
      <c r="A12" s="14">
        <v>45378</v>
      </c>
      <c r="B12" s="13" t="str">
        <f t="shared" ref="B12" si="8">"(" &amp; TEXT(A12,"aaa") &amp; ")"</f>
        <v>(水)</v>
      </c>
      <c r="C12" s="1">
        <f t="shared" ref="C12" si="9">SUM(D12:G12)</f>
        <v>7931</v>
      </c>
      <c r="D12" s="1">
        <v>7092</v>
      </c>
      <c r="E12" s="1">
        <v>401</v>
      </c>
      <c r="F12" s="1">
        <v>0</v>
      </c>
      <c r="G12" s="1">
        <v>438</v>
      </c>
      <c r="H12" s="1">
        <v>1054</v>
      </c>
      <c r="I12" s="1">
        <v>73</v>
      </c>
      <c r="J12" s="1">
        <v>0</v>
      </c>
      <c r="K12" s="1">
        <v>46</v>
      </c>
      <c r="L12" s="1">
        <v>137</v>
      </c>
      <c r="M12" s="1">
        <v>1</v>
      </c>
    </row>
    <row r="13" spans="1:13">
      <c r="A13" s="14">
        <v>45377</v>
      </c>
      <c r="B13" s="13" t="str">
        <f t="shared" ref="B13" si="10">"(" &amp; TEXT(A13,"aaa") &amp; ")"</f>
        <v>(火)</v>
      </c>
      <c r="C13" s="1">
        <f t="shared" ref="C13" si="11">SUM(D13:G13)</f>
        <v>7625</v>
      </c>
      <c r="D13" s="1">
        <v>6859</v>
      </c>
      <c r="E13" s="1">
        <v>377</v>
      </c>
      <c r="F13" s="1">
        <v>0</v>
      </c>
      <c r="G13" s="1">
        <v>389</v>
      </c>
      <c r="H13" s="1">
        <v>1005</v>
      </c>
      <c r="I13" s="1">
        <v>127</v>
      </c>
      <c r="J13" s="1">
        <v>0</v>
      </c>
      <c r="K13" s="1">
        <v>53</v>
      </c>
      <c r="L13" s="1">
        <v>153</v>
      </c>
      <c r="M13" s="1">
        <v>1</v>
      </c>
    </row>
    <row r="14" spans="1:13">
      <c r="A14" s="14">
        <v>45376</v>
      </c>
      <c r="B14" s="13" t="str">
        <f t="shared" ref="B14" si="12">"(" &amp; TEXT(A14,"aaa") &amp; ")"</f>
        <v>(月)</v>
      </c>
      <c r="C14" s="1">
        <f t="shared" ref="C14" si="13">SUM(D14:G14)</f>
        <v>7142</v>
      </c>
      <c r="D14" s="1">
        <v>6394</v>
      </c>
      <c r="E14" s="1">
        <v>365</v>
      </c>
      <c r="F14" s="1">
        <v>0</v>
      </c>
      <c r="G14" s="1">
        <v>383</v>
      </c>
      <c r="H14" s="1">
        <v>926</v>
      </c>
      <c r="I14" s="1">
        <v>67</v>
      </c>
      <c r="J14" s="1">
        <v>0</v>
      </c>
      <c r="K14" s="1">
        <v>39</v>
      </c>
      <c r="L14" s="1">
        <v>108</v>
      </c>
      <c r="M14" s="1">
        <v>3</v>
      </c>
    </row>
    <row r="15" spans="1:13">
      <c r="A15" s="14">
        <v>45375</v>
      </c>
      <c r="B15" s="13" t="str">
        <f t="shared" ref="B15" si="14">"(" &amp; TEXT(A15,"aaa") &amp; ")"</f>
        <v>(日)</v>
      </c>
      <c r="C15" s="1">
        <f t="shared" ref="C15" si="15">SUM(D15:G15)</f>
        <v>1884</v>
      </c>
      <c r="D15" s="1">
        <v>1693</v>
      </c>
      <c r="E15" s="1">
        <v>144</v>
      </c>
      <c r="F15" s="1">
        <v>0</v>
      </c>
      <c r="G15" s="1">
        <v>47</v>
      </c>
      <c r="H15" s="1">
        <v>108</v>
      </c>
      <c r="I15" s="1">
        <v>5</v>
      </c>
      <c r="J15" s="1">
        <v>0</v>
      </c>
      <c r="K15" s="1">
        <v>1</v>
      </c>
      <c r="L15" s="1">
        <v>26</v>
      </c>
      <c r="M15" s="1">
        <v>0</v>
      </c>
    </row>
    <row r="16" spans="1:13">
      <c r="A16" s="14">
        <v>45374</v>
      </c>
      <c r="B16" s="13" t="str">
        <f t="shared" ref="B16" si="16">"(" &amp; TEXT(A16,"aaa") &amp; ")"</f>
        <v>(土)</v>
      </c>
      <c r="C16" s="1">
        <f t="shared" ref="C16" si="17">SUM(D16:G16)</f>
        <v>16519</v>
      </c>
      <c r="D16" s="1">
        <v>15201</v>
      </c>
      <c r="E16" s="1">
        <v>611</v>
      </c>
      <c r="F16" s="1">
        <v>0</v>
      </c>
      <c r="G16" s="1">
        <v>707</v>
      </c>
      <c r="H16" s="1">
        <v>1021</v>
      </c>
      <c r="I16" s="1">
        <v>37</v>
      </c>
      <c r="J16" s="1">
        <v>0</v>
      </c>
      <c r="K16" s="1">
        <v>36</v>
      </c>
      <c r="L16" s="1">
        <v>329</v>
      </c>
      <c r="M16" s="1">
        <v>2</v>
      </c>
    </row>
    <row r="17" spans="1:13">
      <c r="A17" s="14">
        <v>45373</v>
      </c>
      <c r="B17" s="13" t="str">
        <f t="shared" ref="B17" si="18">"(" &amp; TEXT(A17,"aaa") &amp; ")"</f>
        <v>(金)</v>
      </c>
      <c r="C17" s="1">
        <f t="shared" ref="C17" si="19">SUM(D17:G17)</f>
        <v>13568</v>
      </c>
      <c r="D17" s="1">
        <v>12127</v>
      </c>
      <c r="E17" s="1">
        <v>663</v>
      </c>
      <c r="F17" s="1">
        <v>0</v>
      </c>
      <c r="G17" s="1">
        <v>778</v>
      </c>
      <c r="H17" s="1">
        <v>1424</v>
      </c>
      <c r="I17" s="1">
        <v>120</v>
      </c>
      <c r="J17" s="1">
        <v>0</v>
      </c>
      <c r="K17" s="1">
        <v>90</v>
      </c>
      <c r="L17" s="1">
        <v>266</v>
      </c>
      <c r="M17" s="1">
        <v>4</v>
      </c>
    </row>
    <row r="18" spans="1:13">
      <c r="A18" s="14">
        <v>45372</v>
      </c>
      <c r="B18" s="13" t="str">
        <f t="shared" ref="B18" si="20">"(" &amp; TEXT(A18,"aaa") &amp; ")"</f>
        <v>(木)</v>
      </c>
      <c r="C18" s="1">
        <f t="shared" ref="C18" si="21">SUM(D18:G18)</f>
        <v>5467</v>
      </c>
      <c r="D18" s="1">
        <v>4797</v>
      </c>
      <c r="E18" s="1">
        <v>362</v>
      </c>
      <c r="F18" s="1">
        <v>0</v>
      </c>
      <c r="G18" s="1">
        <v>308</v>
      </c>
      <c r="H18" s="1">
        <v>908</v>
      </c>
      <c r="I18" s="1">
        <v>74</v>
      </c>
      <c r="J18" s="1">
        <v>0</v>
      </c>
      <c r="K18" s="1">
        <v>32</v>
      </c>
      <c r="L18" s="1">
        <v>64</v>
      </c>
      <c r="M18" s="1">
        <v>0</v>
      </c>
    </row>
    <row r="19" spans="1:13">
      <c r="A19" s="14">
        <v>45371</v>
      </c>
      <c r="B19" s="13" t="str">
        <f t="shared" ref="B19" si="22">"(" &amp; TEXT(A19,"aaa") &amp; ")"</f>
        <v>(水)</v>
      </c>
      <c r="C19" s="1">
        <f t="shared" ref="C19" si="23">SUM(D19:G19)</f>
        <v>926</v>
      </c>
      <c r="D19" s="1">
        <v>720</v>
      </c>
      <c r="E19" s="1">
        <v>115</v>
      </c>
      <c r="F19" s="1">
        <v>0</v>
      </c>
      <c r="G19" s="1">
        <v>91</v>
      </c>
      <c r="H19" s="1">
        <v>52</v>
      </c>
      <c r="I19" s="1">
        <v>17</v>
      </c>
      <c r="J19" s="1">
        <v>0</v>
      </c>
      <c r="K19" s="1">
        <v>1</v>
      </c>
      <c r="L19" s="1">
        <v>16</v>
      </c>
      <c r="M19" s="1">
        <v>2</v>
      </c>
    </row>
    <row r="20" spans="1:13">
      <c r="A20" s="14">
        <v>45370</v>
      </c>
      <c r="B20" s="13" t="str">
        <f t="shared" ref="B20" si="24">"(" &amp; TEXT(A20,"aaa") &amp; ")"</f>
        <v>(火)</v>
      </c>
      <c r="C20" s="1">
        <f t="shared" ref="C20" si="25">SUM(D20:G20)</f>
        <v>9170</v>
      </c>
      <c r="D20" s="1">
        <v>8203</v>
      </c>
      <c r="E20" s="1">
        <v>389</v>
      </c>
      <c r="F20" s="1">
        <v>0</v>
      </c>
      <c r="G20" s="1">
        <v>578</v>
      </c>
      <c r="H20" s="1">
        <v>1020</v>
      </c>
      <c r="I20" s="1">
        <v>99</v>
      </c>
      <c r="J20" s="1">
        <v>0</v>
      </c>
      <c r="K20" s="1">
        <v>51</v>
      </c>
      <c r="L20" s="1">
        <v>101</v>
      </c>
      <c r="M20" s="1">
        <v>1</v>
      </c>
    </row>
    <row r="21" spans="1:13">
      <c r="A21" s="14">
        <v>45369</v>
      </c>
      <c r="B21" s="13" t="str">
        <f t="shared" ref="B21" si="26">"(" &amp; TEXT(A21,"aaa") &amp; ")"</f>
        <v>(月)</v>
      </c>
      <c r="C21" s="1">
        <f t="shared" ref="C21" si="27">SUM(D21:G21)</f>
        <v>5993</v>
      </c>
      <c r="D21" s="1">
        <v>5339</v>
      </c>
      <c r="E21" s="1">
        <v>296</v>
      </c>
      <c r="F21" s="1">
        <v>0</v>
      </c>
      <c r="G21" s="1">
        <v>358</v>
      </c>
      <c r="H21" s="1">
        <v>835</v>
      </c>
      <c r="I21" s="1">
        <v>61</v>
      </c>
      <c r="J21" s="1">
        <v>0</v>
      </c>
      <c r="K21" s="1">
        <v>66</v>
      </c>
      <c r="L21" s="1">
        <v>43</v>
      </c>
      <c r="M21" s="1">
        <v>1</v>
      </c>
    </row>
    <row r="22" spans="1:13">
      <c r="A22" s="14">
        <v>45368</v>
      </c>
      <c r="B22" s="13" t="str">
        <f t="shared" ref="B22" si="28">"(" &amp; TEXT(A22,"aaa") &amp; ")"</f>
        <v>(日)</v>
      </c>
      <c r="C22" s="1">
        <f t="shared" ref="C22" si="29">SUM(D22:G22)</f>
        <v>1369</v>
      </c>
      <c r="D22" s="1">
        <v>1168</v>
      </c>
      <c r="E22" s="1">
        <v>34</v>
      </c>
      <c r="F22" s="1">
        <v>0</v>
      </c>
      <c r="G22" s="1">
        <v>167</v>
      </c>
      <c r="H22" s="1">
        <v>75</v>
      </c>
      <c r="I22" s="1">
        <v>6</v>
      </c>
      <c r="J22" s="1">
        <v>0</v>
      </c>
      <c r="K22" s="1">
        <v>11</v>
      </c>
      <c r="L22" s="1">
        <v>30</v>
      </c>
      <c r="M22" s="1">
        <v>0</v>
      </c>
    </row>
    <row r="23" spans="1:13">
      <c r="A23" s="14">
        <v>45367</v>
      </c>
      <c r="B23" s="13" t="str">
        <f t="shared" ref="B23" si="30">"(" &amp; TEXT(A23,"aaa") &amp; ")"</f>
        <v>(土)</v>
      </c>
      <c r="C23" s="1">
        <f t="shared" ref="C23" si="31">SUM(D23:G23)</f>
        <v>14879</v>
      </c>
      <c r="D23" s="1">
        <v>13574</v>
      </c>
      <c r="E23" s="1">
        <v>586</v>
      </c>
      <c r="F23" s="1">
        <v>0</v>
      </c>
      <c r="G23" s="1">
        <v>719</v>
      </c>
      <c r="H23" s="1">
        <v>959</v>
      </c>
      <c r="I23" s="1">
        <v>25</v>
      </c>
      <c r="J23" s="1">
        <v>0</v>
      </c>
      <c r="K23" s="1">
        <v>37</v>
      </c>
      <c r="L23" s="1">
        <v>306</v>
      </c>
      <c r="M23" s="1">
        <v>6</v>
      </c>
    </row>
    <row r="24" spans="1:13">
      <c r="A24" s="14">
        <v>45366</v>
      </c>
      <c r="B24" s="13" t="str">
        <f t="shared" ref="B24" si="32">"(" &amp; TEXT(A24,"aaa") &amp; ")"</f>
        <v>(金)</v>
      </c>
      <c r="C24" s="1">
        <f t="shared" ref="C24" si="33">SUM(D24:G24)</f>
        <v>12395</v>
      </c>
      <c r="D24" s="1">
        <v>11188</v>
      </c>
      <c r="E24" s="1">
        <v>535</v>
      </c>
      <c r="F24" s="1">
        <v>0</v>
      </c>
      <c r="G24" s="1">
        <v>672</v>
      </c>
      <c r="H24" s="1">
        <v>1260</v>
      </c>
      <c r="I24" s="1">
        <v>75</v>
      </c>
      <c r="J24" s="1">
        <v>0</v>
      </c>
      <c r="K24" s="1">
        <v>62</v>
      </c>
      <c r="L24" s="1">
        <v>198</v>
      </c>
      <c r="M24" s="1">
        <v>1</v>
      </c>
    </row>
    <row r="25" spans="1:13">
      <c r="A25" s="14">
        <v>45365</v>
      </c>
      <c r="B25" s="13" t="str">
        <f t="shared" ref="B25" si="34">"(" &amp; TEXT(A25,"aaa") &amp; ")"</f>
        <v>(木)</v>
      </c>
      <c r="C25" s="1">
        <f t="shared" ref="C25" si="35">SUM(D25:G25)</f>
        <v>4700</v>
      </c>
      <c r="D25" s="1">
        <v>4140</v>
      </c>
      <c r="E25" s="1">
        <v>259</v>
      </c>
      <c r="F25" s="1">
        <v>0</v>
      </c>
      <c r="G25" s="1">
        <v>301</v>
      </c>
      <c r="H25" s="1">
        <v>717</v>
      </c>
      <c r="I25" s="1">
        <v>68</v>
      </c>
      <c r="J25" s="1">
        <v>0</v>
      </c>
      <c r="K25" s="1">
        <v>29</v>
      </c>
      <c r="L25" s="1">
        <v>32</v>
      </c>
      <c r="M25" s="1">
        <v>1</v>
      </c>
    </row>
    <row r="26" spans="1:13">
      <c r="A26" s="14">
        <v>45364</v>
      </c>
      <c r="B26" s="13" t="str">
        <f t="shared" ref="B26" si="36">"(" &amp; TEXT(A26,"aaa") &amp; ")"</f>
        <v>(水)</v>
      </c>
      <c r="C26" s="1">
        <f t="shared" ref="C26" si="37">SUM(D26:G26)</f>
        <v>5701</v>
      </c>
      <c r="D26" s="1">
        <v>5061</v>
      </c>
      <c r="E26" s="1">
        <v>324</v>
      </c>
      <c r="F26" s="1">
        <v>0</v>
      </c>
      <c r="G26" s="1">
        <v>316</v>
      </c>
      <c r="H26" s="1">
        <v>855</v>
      </c>
      <c r="I26" s="1">
        <v>57</v>
      </c>
      <c r="J26" s="1">
        <v>0</v>
      </c>
      <c r="K26" s="1">
        <v>28</v>
      </c>
      <c r="L26" s="1">
        <v>88</v>
      </c>
      <c r="M26" s="1">
        <v>0</v>
      </c>
    </row>
    <row r="27" spans="1:13">
      <c r="A27" s="14">
        <v>45363</v>
      </c>
      <c r="B27" s="13" t="str">
        <f t="shared" ref="B27" si="38">"(" &amp; TEXT(A27,"aaa") &amp; ")"</f>
        <v>(火)</v>
      </c>
      <c r="C27" s="1">
        <f t="shared" ref="C27" si="39">SUM(D27:G27)</f>
        <v>5425</v>
      </c>
      <c r="D27" s="1">
        <v>4948</v>
      </c>
      <c r="E27" s="1">
        <v>241</v>
      </c>
      <c r="F27" s="1">
        <v>0</v>
      </c>
      <c r="G27" s="1">
        <v>236</v>
      </c>
      <c r="H27" s="1">
        <v>841</v>
      </c>
      <c r="I27" s="1">
        <v>63</v>
      </c>
      <c r="J27" s="1">
        <v>0</v>
      </c>
      <c r="K27" s="1">
        <v>32</v>
      </c>
      <c r="L27" s="1">
        <v>56</v>
      </c>
      <c r="M27" s="1">
        <v>0</v>
      </c>
    </row>
    <row r="28" spans="1:13">
      <c r="A28" s="14">
        <v>45362</v>
      </c>
      <c r="B28" s="13" t="str">
        <f t="shared" ref="B28" si="40">"(" &amp; TEXT(A28,"aaa") &amp; ")"</f>
        <v>(月)</v>
      </c>
      <c r="C28" s="1">
        <f t="shared" ref="C28" si="41">SUM(D28:G28)</f>
        <v>5100</v>
      </c>
      <c r="D28" s="1">
        <v>4582</v>
      </c>
      <c r="E28" s="1">
        <v>257</v>
      </c>
      <c r="F28" s="1">
        <v>0</v>
      </c>
      <c r="G28" s="1">
        <v>261</v>
      </c>
      <c r="H28" s="1">
        <v>781</v>
      </c>
      <c r="I28" s="1">
        <v>60</v>
      </c>
      <c r="J28" s="1">
        <v>0</v>
      </c>
      <c r="K28" s="1">
        <v>34</v>
      </c>
      <c r="L28" s="1">
        <v>25</v>
      </c>
      <c r="M28" s="1">
        <v>0</v>
      </c>
    </row>
    <row r="29" spans="1:13">
      <c r="A29" s="14">
        <v>45361</v>
      </c>
      <c r="B29" s="13" t="str">
        <f t="shared" ref="B29" si="42">"(" &amp; TEXT(A29,"aaa") &amp; ")"</f>
        <v>(日)</v>
      </c>
      <c r="C29" s="1">
        <f t="shared" ref="C29" si="43">SUM(D29:G29)</f>
        <v>1145</v>
      </c>
      <c r="D29" s="1">
        <v>1010</v>
      </c>
      <c r="E29" s="1">
        <v>88</v>
      </c>
      <c r="F29" s="1">
        <v>0</v>
      </c>
      <c r="G29" s="1">
        <v>47</v>
      </c>
      <c r="H29" s="1">
        <v>65</v>
      </c>
      <c r="I29" s="1">
        <v>8</v>
      </c>
      <c r="J29" s="1">
        <v>0</v>
      </c>
      <c r="K29" s="1">
        <v>0</v>
      </c>
      <c r="L29" s="1">
        <v>15</v>
      </c>
      <c r="M29" s="1">
        <v>0</v>
      </c>
    </row>
    <row r="30" spans="1:13">
      <c r="A30" s="14">
        <v>45360</v>
      </c>
      <c r="B30" s="13" t="str">
        <f t="shared" ref="B30" si="44">"(" &amp; TEXT(A30,"aaa") &amp; ")"</f>
        <v>(土)</v>
      </c>
      <c r="C30" s="1">
        <f t="shared" ref="C30" si="45">SUM(D30:G30)</f>
        <v>13853</v>
      </c>
      <c r="D30" s="1">
        <v>12687</v>
      </c>
      <c r="E30" s="1">
        <v>575</v>
      </c>
      <c r="F30" s="1">
        <v>0</v>
      </c>
      <c r="G30" s="1">
        <v>591</v>
      </c>
      <c r="H30" s="1">
        <v>828</v>
      </c>
      <c r="I30" s="1">
        <v>30</v>
      </c>
      <c r="J30" s="1">
        <v>0</v>
      </c>
      <c r="K30" s="1">
        <v>41</v>
      </c>
      <c r="L30" s="1">
        <v>296</v>
      </c>
      <c r="M30" s="1">
        <v>1</v>
      </c>
    </row>
    <row r="31" spans="1:13">
      <c r="A31" s="14">
        <v>45359</v>
      </c>
      <c r="B31" s="13" t="str">
        <f t="shared" ref="B31" si="46">"(" &amp; TEXT(A31,"aaa") &amp; ")"</f>
        <v>(金)</v>
      </c>
      <c r="C31" s="1">
        <f t="shared" ref="C31" si="47">SUM(D31:G31)</f>
        <v>10833</v>
      </c>
      <c r="D31" s="1">
        <v>9704</v>
      </c>
      <c r="E31" s="1">
        <v>599</v>
      </c>
      <c r="F31" s="1">
        <v>0</v>
      </c>
      <c r="G31" s="1">
        <v>530</v>
      </c>
      <c r="H31" s="1">
        <v>1126</v>
      </c>
      <c r="I31" s="1">
        <v>149</v>
      </c>
      <c r="J31" s="1">
        <v>0</v>
      </c>
      <c r="K31" s="1">
        <v>37</v>
      </c>
      <c r="L31" s="1">
        <v>155</v>
      </c>
      <c r="M31" s="1">
        <v>0</v>
      </c>
    </row>
    <row r="32" spans="1:13">
      <c r="A32" s="14">
        <v>45358</v>
      </c>
      <c r="B32" s="13" t="str">
        <f t="shared" ref="B32" si="48">"(" &amp; TEXT(A32,"aaa") &amp; ")"</f>
        <v>(木)</v>
      </c>
      <c r="C32" s="1">
        <f t="shared" ref="C32" si="49">SUM(D32:G32)</f>
        <v>3799</v>
      </c>
      <c r="D32" s="1">
        <v>3335</v>
      </c>
      <c r="E32" s="1">
        <v>269</v>
      </c>
      <c r="F32" s="1">
        <v>0</v>
      </c>
      <c r="G32" s="1">
        <v>195</v>
      </c>
      <c r="H32" s="1">
        <v>566</v>
      </c>
      <c r="I32" s="1">
        <v>58</v>
      </c>
      <c r="J32" s="1">
        <v>0</v>
      </c>
      <c r="K32" s="1">
        <v>20</v>
      </c>
      <c r="L32" s="1">
        <v>56</v>
      </c>
      <c r="M32" s="1">
        <v>0</v>
      </c>
    </row>
    <row r="33" spans="1:13">
      <c r="A33" s="14">
        <v>45357</v>
      </c>
      <c r="B33" s="13" t="str">
        <f t="shared" ref="B33" si="50">"(" &amp; TEXT(A33,"aaa") &amp; ")"</f>
        <v>(水)</v>
      </c>
      <c r="C33" s="1">
        <f t="shared" ref="C33" si="51">SUM(D33:G33)</f>
        <v>4183</v>
      </c>
      <c r="D33" s="1">
        <v>3758</v>
      </c>
      <c r="E33" s="1">
        <v>216</v>
      </c>
      <c r="F33" s="1">
        <v>0</v>
      </c>
      <c r="G33" s="1">
        <v>209</v>
      </c>
      <c r="H33" s="1">
        <v>678</v>
      </c>
      <c r="I33" s="1">
        <v>46</v>
      </c>
      <c r="J33" s="1">
        <v>0</v>
      </c>
      <c r="K33" s="1">
        <v>28</v>
      </c>
      <c r="L33" s="1">
        <v>83</v>
      </c>
      <c r="M33" s="1">
        <v>0</v>
      </c>
    </row>
    <row r="34" spans="1:13">
      <c r="A34" s="14">
        <v>45356</v>
      </c>
      <c r="B34" s="13" t="str">
        <f t="shared" ref="B34" si="52">"(" &amp; TEXT(A34,"aaa") &amp; ")"</f>
        <v>(火)</v>
      </c>
      <c r="C34" s="1">
        <f t="shared" ref="C34" si="53">SUM(D34:G34)</f>
        <v>4380</v>
      </c>
      <c r="D34" s="1">
        <v>4013</v>
      </c>
      <c r="E34" s="1">
        <v>188</v>
      </c>
      <c r="F34" s="1">
        <v>0</v>
      </c>
      <c r="G34" s="1">
        <v>179</v>
      </c>
      <c r="H34" s="1">
        <v>675</v>
      </c>
      <c r="I34" s="1">
        <v>61</v>
      </c>
      <c r="J34" s="1">
        <v>0</v>
      </c>
      <c r="K34" s="1">
        <v>23</v>
      </c>
      <c r="L34" s="1">
        <v>54</v>
      </c>
      <c r="M34" s="1">
        <v>2</v>
      </c>
    </row>
    <row r="35" spans="1:13">
      <c r="A35" s="14">
        <v>45355</v>
      </c>
      <c r="B35" s="13" t="str">
        <f t="shared" ref="B35" si="54">"(" &amp; TEXT(A35,"aaa") &amp; ")"</f>
        <v>(月)</v>
      </c>
      <c r="C35" s="1">
        <f t="shared" ref="C35" si="55">SUM(D35:G35)</f>
        <v>3819</v>
      </c>
      <c r="D35" s="1">
        <v>3395</v>
      </c>
      <c r="E35" s="1">
        <v>178</v>
      </c>
      <c r="F35" s="1">
        <v>0</v>
      </c>
      <c r="G35" s="1">
        <v>246</v>
      </c>
      <c r="H35" s="1">
        <v>560</v>
      </c>
      <c r="I35" s="1">
        <v>41</v>
      </c>
      <c r="J35" s="1">
        <v>0</v>
      </c>
      <c r="K35" s="1">
        <v>40</v>
      </c>
      <c r="L35" s="1">
        <v>16</v>
      </c>
      <c r="M35" s="1">
        <v>0</v>
      </c>
    </row>
    <row r="36" spans="1:13">
      <c r="A36" s="14">
        <v>45354</v>
      </c>
      <c r="B36" s="13" t="str">
        <f t="shared" ref="B36" si="56">"(" &amp; TEXT(A36,"aaa") &amp; ")"</f>
        <v>(日)</v>
      </c>
      <c r="C36" s="1">
        <f t="shared" ref="C36" si="57">SUM(D36:G36)</f>
        <v>864</v>
      </c>
      <c r="D36" s="1">
        <v>811</v>
      </c>
      <c r="E36" s="1">
        <v>27</v>
      </c>
      <c r="F36" s="1">
        <v>0</v>
      </c>
      <c r="G36" s="1">
        <v>26</v>
      </c>
      <c r="H36" s="1">
        <v>51</v>
      </c>
      <c r="I36" s="1">
        <v>2</v>
      </c>
      <c r="J36" s="1">
        <v>0</v>
      </c>
      <c r="K36" s="1">
        <v>1</v>
      </c>
      <c r="L36" s="1">
        <v>18</v>
      </c>
      <c r="M36" s="1">
        <v>0</v>
      </c>
    </row>
    <row r="37" spans="1:13">
      <c r="A37" s="14">
        <v>45353</v>
      </c>
      <c r="B37" s="13" t="str">
        <f t="shared" ref="B37" si="58">"(" &amp; TEXT(A37,"aaa") &amp; ")"</f>
        <v>(土)</v>
      </c>
      <c r="C37" s="1">
        <f t="shared" ref="C37" si="59">SUM(D37:G37)</f>
        <v>11324</v>
      </c>
      <c r="D37" s="1">
        <v>10294</v>
      </c>
      <c r="E37" s="1">
        <v>380</v>
      </c>
      <c r="F37" s="1">
        <v>0</v>
      </c>
      <c r="G37" s="1">
        <v>650</v>
      </c>
      <c r="H37" s="1">
        <v>648</v>
      </c>
      <c r="I37" s="1">
        <v>20</v>
      </c>
      <c r="J37" s="1">
        <v>0</v>
      </c>
      <c r="K37" s="1">
        <v>24</v>
      </c>
      <c r="L37" s="1">
        <v>276</v>
      </c>
      <c r="M37" s="1">
        <v>0</v>
      </c>
    </row>
    <row r="38" spans="1:13">
      <c r="A38" s="14">
        <v>45352</v>
      </c>
      <c r="B38" s="13" t="str">
        <f t="shared" ref="B38" si="60">"(" &amp; TEXT(A38,"aaa") &amp; ")"</f>
        <v>(金)</v>
      </c>
      <c r="C38" s="1">
        <f t="shared" ref="C38" si="61">SUM(D38:G38)</f>
        <v>9023</v>
      </c>
      <c r="D38" s="1">
        <v>8173</v>
      </c>
      <c r="E38" s="1">
        <v>346</v>
      </c>
      <c r="F38" s="1">
        <v>0</v>
      </c>
      <c r="G38" s="1">
        <v>504</v>
      </c>
      <c r="H38" s="1">
        <v>811</v>
      </c>
      <c r="I38" s="1">
        <v>55</v>
      </c>
      <c r="J38" s="1">
        <v>0</v>
      </c>
      <c r="K38" s="1">
        <v>30</v>
      </c>
      <c r="L38" s="1">
        <v>179</v>
      </c>
      <c r="M38" s="1">
        <v>3</v>
      </c>
    </row>
    <row r="39" spans="1:13">
      <c r="A39" s="14">
        <v>45351</v>
      </c>
      <c r="B39" s="13" t="str">
        <f t="shared" ref="B39" si="62">"(" &amp; TEXT(A39,"aaa") &amp; ")"</f>
        <v>(木)</v>
      </c>
      <c r="C39" s="1">
        <f t="shared" ref="C39" si="63">SUM(D39:G39)</f>
        <v>3972</v>
      </c>
      <c r="D39" s="1">
        <v>3372</v>
      </c>
      <c r="E39" s="1">
        <v>290</v>
      </c>
      <c r="F39" s="1">
        <v>0</v>
      </c>
      <c r="G39" s="1">
        <v>310</v>
      </c>
      <c r="H39" s="1">
        <v>592</v>
      </c>
      <c r="I39" s="1">
        <v>46</v>
      </c>
      <c r="J39" s="1">
        <v>0</v>
      </c>
      <c r="K39" s="1">
        <v>25</v>
      </c>
      <c r="L39" s="1">
        <v>42</v>
      </c>
      <c r="M39" s="1">
        <v>1</v>
      </c>
    </row>
    <row r="40" spans="1:13">
      <c r="A40" s="14">
        <v>45350</v>
      </c>
      <c r="B40" s="13" t="str">
        <f t="shared" ref="B40" si="64">"(" &amp; TEXT(A40,"aaa") &amp; ")"</f>
        <v>(水)</v>
      </c>
      <c r="C40" s="1">
        <f t="shared" ref="C40" si="65">SUM(D40:G40)</f>
        <v>4954</v>
      </c>
      <c r="D40" s="1">
        <v>4410</v>
      </c>
      <c r="E40" s="1">
        <v>302</v>
      </c>
      <c r="F40" s="1">
        <v>0</v>
      </c>
      <c r="G40" s="1">
        <v>242</v>
      </c>
      <c r="H40" s="1">
        <v>833</v>
      </c>
      <c r="I40" s="1">
        <v>84</v>
      </c>
      <c r="J40" s="1">
        <v>0</v>
      </c>
      <c r="K40" s="1">
        <v>28</v>
      </c>
      <c r="L40" s="1">
        <v>55</v>
      </c>
      <c r="M40" s="1">
        <v>8</v>
      </c>
    </row>
    <row r="41" spans="1:13">
      <c r="A41" s="14">
        <v>45349</v>
      </c>
      <c r="B41" s="13" t="str">
        <f t="shared" ref="B41" si="66">"(" &amp; TEXT(A41,"aaa") &amp; ")"</f>
        <v>(火)</v>
      </c>
      <c r="C41" s="1">
        <f t="shared" ref="C41" si="67">SUM(D41:G41)</f>
        <v>5513</v>
      </c>
      <c r="D41" s="1">
        <v>5037</v>
      </c>
      <c r="E41" s="1">
        <v>245</v>
      </c>
      <c r="F41" s="1">
        <v>0</v>
      </c>
      <c r="G41" s="1">
        <v>231</v>
      </c>
      <c r="H41" s="1">
        <v>841</v>
      </c>
      <c r="I41" s="1">
        <v>78</v>
      </c>
      <c r="J41" s="1">
        <v>0</v>
      </c>
      <c r="K41" s="1">
        <v>26</v>
      </c>
      <c r="L41" s="1">
        <v>88</v>
      </c>
      <c r="M41" s="1">
        <v>0</v>
      </c>
    </row>
    <row r="42" spans="1:13">
      <c r="A42" s="14">
        <v>45348</v>
      </c>
      <c r="B42" s="13" t="str">
        <f t="shared" ref="B42" si="68">"(" &amp; TEXT(A42,"aaa") &amp; ")"</f>
        <v>(月)</v>
      </c>
      <c r="C42" s="1">
        <f t="shared" ref="C42" si="69">SUM(D42:G42)</f>
        <v>5082</v>
      </c>
      <c r="D42" s="1">
        <v>4582</v>
      </c>
      <c r="E42" s="1">
        <v>312</v>
      </c>
      <c r="F42" s="1">
        <v>0</v>
      </c>
      <c r="G42" s="1">
        <v>188</v>
      </c>
      <c r="H42" s="1">
        <v>781</v>
      </c>
      <c r="I42" s="1">
        <v>83</v>
      </c>
      <c r="J42" s="1">
        <v>0</v>
      </c>
      <c r="K42" s="1">
        <v>24</v>
      </c>
      <c r="L42" s="1">
        <v>67</v>
      </c>
      <c r="M42" s="1">
        <v>0</v>
      </c>
    </row>
    <row r="43" spans="1:13">
      <c r="A43" s="14">
        <v>45347</v>
      </c>
      <c r="B43" s="13" t="str">
        <f t="shared" ref="B43" si="70">"(" &amp; TEXT(A43,"aaa") &amp; ")"</f>
        <v>(日)</v>
      </c>
      <c r="C43" s="1">
        <f t="shared" ref="C43" si="71">SUM(D43:G43)</f>
        <v>1133</v>
      </c>
      <c r="D43" s="1">
        <v>862</v>
      </c>
      <c r="E43" s="1">
        <v>78</v>
      </c>
      <c r="F43" s="1">
        <v>0</v>
      </c>
      <c r="G43" s="1">
        <v>193</v>
      </c>
      <c r="H43" s="1">
        <v>46</v>
      </c>
      <c r="I43" s="1">
        <v>7</v>
      </c>
      <c r="J43" s="1">
        <v>0</v>
      </c>
      <c r="K43" s="1">
        <v>5</v>
      </c>
      <c r="L43" s="1">
        <v>29</v>
      </c>
      <c r="M43" s="1">
        <v>0</v>
      </c>
    </row>
    <row r="44" spans="1:13">
      <c r="A44" s="14">
        <v>45346</v>
      </c>
      <c r="B44" s="13" t="str">
        <f t="shared" ref="B44" si="72">"(" &amp; TEXT(A44,"aaa") &amp; ")"</f>
        <v>(土)</v>
      </c>
      <c r="C44" s="1">
        <f t="shared" ref="C44" si="73">SUM(D44:G44)</f>
        <v>13197</v>
      </c>
      <c r="D44" s="1">
        <v>12026</v>
      </c>
      <c r="E44" s="1">
        <v>449</v>
      </c>
      <c r="F44" s="1">
        <v>0</v>
      </c>
      <c r="G44" s="1">
        <v>722</v>
      </c>
      <c r="H44" s="1">
        <v>671</v>
      </c>
      <c r="I44" s="1">
        <v>30</v>
      </c>
      <c r="J44" s="1">
        <v>0</v>
      </c>
      <c r="K44" s="1">
        <v>24</v>
      </c>
      <c r="L44" s="1">
        <v>311</v>
      </c>
      <c r="M44" s="1">
        <v>0</v>
      </c>
    </row>
    <row r="45" spans="1:13">
      <c r="A45" s="14">
        <v>45345</v>
      </c>
      <c r="B45" s="13" t="str">
        <f t="shared" ref="B45" si="74">"(" &amp; TEXT(A45,"aaa") &amp; ")"</f>
        <v>(金)</v>
      </c>
      <c r="C45" s="1">
        <f t="shared" ref="C45" si="75">SUM(D45:G45)</f>
        <v>1284</v>
      </c>
      <c r="D45" s="1">
        <v>934</v>
      </c>
      <c r="E45" s="1">
        <v>93</v>
      </c>
      <c r="F45" s="1">
        <v>0</v>
      </c>
      <c r="G45" s="1">
        <v>257</v>
      </c>
      <c r="H45" s="1">
        <v>76</v>
      </c>
      <c r="I45" s="1">
        <v>7</v>
      </c>
      <c r="J45" s="1">
        <v>0</v>
      </c>
      <c r="K45" s="1">
        <v>1</v>
      </c>
      <c r="L45" s="1">
        <v>5</v>
      </c>
      <c r="M45" s="1">
        <v>0</v>
      </c>
    </row>
    <row r="46" spans="1:13">
      <c r="A46" s="14">
        <v>45344</v>
      </c>
      <c r="B46" s="13" t="str">
        <f t="shared" ref="B46" si="76">"(" &amp; TEXT(A46,"aaa") &amp; ")"</f>
        <v>(木)</v>
      </c>
      <c r="C46" s="1">
        <f t="shared" ref="C46" si="77">SUM(D46:G46)</f>
        <v>7878</v>
      </c>
      <c r="D46" s="1">
        <v>6915</v>
      </c>
      <c r="E46" s="1">
        <v>464</v>
      </c>
      <c r="F46" s="1">
        <v>0</v>
      </c>
      <c r="G46" s="1">
        <v>499</v>
      </c>
      <c r="H46" s="1">
        <v>750</v>
      </c>
      <c r="I46" s="1">
        <v>64</v>
      </c>
      <c r="J46" s="1">
        <v>0</v>
      </c>
      <c r="K46" s="1">
        <v>24</v>
      </c>
      <c r="L46" s="1">
        <v>90</v>
      </c>
      <c r="M46" s="1">
        <v>0</v>
      </c>
    </row>
    <row r="47" spans="1:13">
      <c r="A47" s="14">
        <v>45343</v>
      </c>
      <c r="B47" s="13" t="str">
        <f t="shared" ref="B47" si="78">"(" &amp; TEXT(A47,"aaa") &amp; ")"</f>
        <v>(水)</v>
      </c>
      <c r="C47" s="1">
        <f t="shared" ref="C47" si="79">SUM(D47:G47)</f>
        <v>5097</v>
      </c>
      <c r="D47" s="1">
        <v>4594</v>
      </c>
      <c r="E47" s="1">
        <v>300</v>
      </c>
      <c r="F47" s="1">
        <v>0</v>
      </c>
      <c r="G47" s="1">
        <v>203</v>
      </c>
      <c r="H47" s="1">
        <v>781</v>
      </c>
      <c r="I47" s="1">
        <v>79</v>
      </c>
      <c r="J47" s="1">
        <v>0</v>
      </c>
      <c r="K47" s="1">
        <v>25</v>
      </c>
      <c r="L47" s="1">
        <v>86</v>
      </c>
      <c r="M47" s="1">
        <v>0</v>
      </c>
    </row>
    <row r="48" spans="1:13">
      <c r="A48" s="14">
        <v>45342</v>
      </c>
      <c r="B48" s="13" t="str">
        <f t="shared" ref="B48" si="80">"(" &amp; TEXT(A48,"aaa") &amp; ")"</f>
        <v>(火)</v>
      </c>
      <c r="C48" s="1">
        <f t="shared" ref="C48" si="81">SUM(D48:G48)</f>
        <v>5908</v>
      </c>
      <c r="D48" s="1">
        <v>5375</v>
      </c>
      <c r="E48" s="1">
        <v>297</v>
      </c>
      <c r="F48" s="1">
        <v>0</v>
      </c>
      <c r="G48" s="1">
        <v>236</v>
      </c>
      <c r="H48" s="1">
        <v>974</v>
      </c>
      <c r="I48" s="1">
        <v>71</v>
      </c>
      <c r="J48" s="1">
        <v>0</v>
      </c>
      <c r="K48" s="1">
        <v>23</v>
      </c>
      <c r="L48" s="1">
        <v>99</v>
      </c>
      <c r="M48" s="1">
        <v>0</v>
      </c>
    </row>
    <row r="49" spans="1:13">
      <c r="A49" s="14">
        <v>45341</v>
      </c>
      <c r="B49" s="13" t="str">
        <f t="shared" ref="B49" si="82">"(" &amp; TEXT(A49,"aaa") &amp; ")"</f>
        <v>(月)</v>
      </c>
      <c r="C49" s="1">
        <f t="shared" ref="C49" si="83">SUM(D49:G49)</f>
        <v>5304</v>
      </c>
      <c r="D49" s="1">
        <v>4811</v>
      </c>
      <c r="E49" s="1">
        <v>289</v>
      </c>
      <c r="F49" s="1">
        <v>0</v>
      </c>
      <c r="G49" s="1">
        <v>204</v>
      </c>
      <c r="H49" s="1">
        <v>830</v>
      </c>
      <c r="I49" s="1">
        <v>86</v>
      </c>
      <c r="J49" s="1">
        <v>0</v>
      </c>
      <c r="K49" s="1">
        <v>24</v>
      </c>
      <c r="L49" s="1">
        <v>77</v>
      </c>
      <c r="M49" s="1">
        <v>0</v>
      </c>
    </row>
    <row r="50" spans="1:13">
      <c r="A50" s="14">
        <v>45340</v>
      </c>
      <c r="B50" s="13" t="str">
        <f t="shared" ref="B50" si="84">"(" &amp; TEXT(A50,"aaa") &amp; ")"</f>
        <v>(日)</v>
      </c>
      <c r="C50" s="1">
        <f t="shared" ref="C50" si="85">SUM(D50:G50)</f>
        <v>1704</v>
      </c>
      <c r="D50" s="1">
        <v>1357</v>
      </c>
      <c r="E50" s="1">
        <v>81</v>
      </c>
      <c r="F50" s="1">
        <v>0</v>
      </c>
      <c r="G50" s="1">
        <v>266</v>
      </c>
      <c r="H50" s="1">
        <v>80</v>
      </c>
      <c r="I50" s="1">
        <v>3</v>
      </c>
      <c r="J50" s="1">
        <v>0</v>
      </c>
      <c r="K50" s="1">
        <v>15</v>
      </c>
      <c r="L50" s="1">
        <v>31</v>
      </c>
      <c r="M50" s="1">
        <v>0</v>
      </c>
    </row>
    <row r="51" spans="1:13">
      <c r="A51" s="14">
        <v>45339</v>
      </c>
      <c r="B51" s="13" t="str">
        <f t="shared" ref="B51" si="86">"(" &amp; TEXT(A51,"aaa") &amp; ")"</f>
        <v>(土)</v>
      </c>
      <c r="C51" s="1">
        <f t="shared" ref="C51" si="87">SUM(D51:G51)</f>
        <v>15031</v>
      </c>
      <c r="D51" s="1">
        <v>13632</v>
      </c>
      <c r="E51" s="1">
        <v>463</v>
      </c>
      <c r="F51" s="1">
        <v>0</v>
      </c>
      <c r="G51" s="1">
        <v>936</v>
      </c>
      <c r="H51" s="1">
        <v>945</v>
      </c>
      <c r="I51" s="1">
        <v>26</v>
      </c>
      <c r="J51" s="1">
        <v>0</v>
      </c>
      <c r="K51" s="1">
        <v>35</v>
      </c>
      <c r="L51" s="1">
        <v>399</v>
      </c>
      <c r="M51" s="1">
        <v>2</v>
      </c>
    </row>
    <row r="52" spans="1:13">
      <c r="A52" s="14">
        <v>45338</v>
      </c>
      <c r="B52" s="13" t="str">
        <f t="shared" ref="B52" si="88">"(" &amp; TEXT(A52,"aaa") &amp; ")"</f>
        <v>(金)</v>
      </c>
      <c r="C52" s="1">
        <f t="shared" ref="C52" si="89">SUM(D52:G52)</f>
        <v>13028</v>
      </c>
      <c r="D52" s="1">
        <v>11644</v>
      </c>
      <c r="E52" s="1">
        <v>579</v>
      </c>
      <c r="F52" s="1">
        <v>0</v>
      </c>
      <c r="G52" s="1">
        <v>805</v>
      </c>
      <c r="H52" s="1">
        <v>1302</v>
      </c>
      <c r="I52" s="1">
        <v>83</v>
      </c>
      <c r="J52" s="1">
        <v>0</v>
      </c>
      <c r="K52" s="1">
        <v>59</v>
      </c>
      <c r="L52" s="1">
        <v>290</v>
      </c>
      <c r="M52" s="1">
        <v>8</v>
      </c>
    </row>
    <row r="53" spans="1:13">
      <c r="A53" s="14">
        <v>45337</v>
      </c>
      <c r="B53" s="13" t="str">
        <f t="shared" ref="B53" si="90">"(" &amp; TEXT(A53,"aaa") &amp; ")"</f>
        <v>(木)</v>
      </c>
      <c r="C53" s="1">
        <f t="shared" ref="C53" si="91">SUM(D53:G53)</f>
        <v>4716</v>
      </c>
      <c r="D53" s="1">
        <v>3948</v>
      </c>
      <c r="E53" s="1">
        <v>326</v>
      </c>
      <c r="F53" s="1">
        <v>0</v>
      </c>
      <c r="G53" s="1">
        <v>442</v>
      </c>
      <c r="H53" s="1">
        <v>671</v>
      </c>
      <c r="I53" s="1">
        <v>80</v>
      </c>
      <c r="J53" s="1">
        <v>0</v>
      </c>
      <c r="K53" s="1">
        <v>31</v>
      </c>
      <c r="L53" s="1">
        <v>76</v>
      </c>
      <c r="M53" s="1">
        <v>0</v>
      </c>
    </row>
    <row r="54" spans="1:13">
      <c r="A54" s="14">
        <v>45336</v>
      </c>
      <c r="B54" s="13" t="str">
        <f t="shared" ref="B54" si="92">"(" &amp; TEXT(A54,"aaa") &amp; ")"</f>
        <v>(水)</v>
      </c>
      <c r="C54" s="1">
        <f t="shared" ref="C54" si="93">SUM(D54:G54)</f>
        <v>4959</v>
      </c>
      <c r="D54" s="1">
        <v>4366</v>
      </c>
      <c r="E54" s="1">
        <v>303</v>
      </c>
      <c r="F54" s="1">
        <v>0</v>
      </c>
      <c r="G54" s="1">
        <v>290</v>
      </c>
      <c r="H54" s="1">
        <v>823</v>
      </c>
      <c r="I54" s="1">
        <v>109</v>
      </c>
      <c r="J54" s="1">
        <v>0</v>
      </c>
      <c r="K54" s="1">
        <v>30</v>
      </c>
      <c r="L54" s="1">
        <v>64</v>
      </c>
      <c r="M54" s="1">
        <v>2</v>
      </c>
    </row>
    <row r="55" spans="1:13">
      <c r="A55" s="14">
        <v>45335</v>
      </c>
      <c r="B55" s="13" t="str">
        <f t="shared" ref="B55" si="94">"(" &amp; TEXT(A55,"aaa") &amp; ")"</f>
        <v>(火)</v>
      </c>
      <c r="C55" s="1">
        <f t="shared" ref="C55" si="95">SUM(D55:G55)</f>
        <v>5186</v>
      </c>
      <c r="D55" s="1">
        <v>4788</v>
      </c>
      <c r="E55" s="1">
        <v>192</v>
      </c>
      <c r="F55" s="1">
        <v>0</v>
      </c>
      <c r="G55" s="1">
        <v>206</v>
      </c>
      <c r="H55" s="1">
        <v>784</v>
      </c>
      <c r="I55" s="1">
        <v>53</v>
      </c>
      <c r="J55" s="1">
        <v>0</v>
      </c>
      <c r="K55" s="1">
        <v>33</v>
      </c>
      <c r="L55" s="1">
        <v>73</v>
      </c>
      <c r="M55" s="1">
        <v>0</v>
      </c>
    </row>
    <row r="56" spans="1:13">
      <c r="A56" s="14">
        <v>45334</v>
      </c>
      <c r="B56" s="13" t="str">
        <f t="shared" ref="B56" si="96">"(" &amp; TEXT(A56,"aaa") &amp; ")"</f>
        <v>(月)</v>
      </c>
      <c r="C56" s="1">
        <f t="shared" ref="C56" si="97">SUM(D56:G56)</f>
        <v>495</v>
      </c>
      <c r="D56" s="1">
        <v>291</v>
      </c>
      <c r="E56" s="1">
        <v>12</v>
      </c>
      <c r="F56" s="1">
        <v>0</v>
      </c>
      <c r="G56" s="1">
        <v>192</v>
      </c>
      <c r="H56" s="1">
        <v>53</v>
      </c>
      <c r="I56" s="1">
        <v>2</v>
      </c>
      <c r="J56" s="1">
        <v>0</v>
      </c>
      <c r="K56" s="1">
        <v>2</v>
      </c>
      <c r="L56" s="1">
        <v>14</v>
      </c>
      <c r="M56" s="1">
        <v>0</v>
      </c>
    </row>
    <row r="57" spans="1:13">
      <c r="A57" s="14">
        <v>45333</v>
      </c>
      <c r="B57" s="13" t="str">
        <f t="shared" ref="B57" si="98">"(" &amp; TEXT(A57,"aaa") &amp; ")"</f>
        <v>(日)</v>
      </c>
      <c r="C57" s="1">
        <f t="shared" ref="C57" si="99">SUM(D57:G57)</f>
        <v>1183</v>
      </c>
      <c r="D57" s="1">
        <v>862</v>
      </c>
      <c r="E57" s="1">
        <v>43</v>
      </c>
      <c r="F57" s="1">
        <v>0</v>
      </c>
      <c r="G57" s="1">
        <v>278</v>
      </c>
      <c r="H57" s="1">
        <v>47</v>
      </c>
      <c r="I57" s="1">
        <v>2</v>
      </c>
      <c r="J57" s="1">
        <v>0</v>
      </c>
      <c r="K57" s="1">
        <v>3</v>
      </c>
      <c r="L57" s="1">
        <v>34</v>
      </c>
      <c r="M57" s="1">
        <v>0</v>
      </c>
    </row>
    <row r="58" spans="1:13">
      <c r="A58" s="14">
        <v>45332</v>
      </c>
      <c r="B58" s="13" t="str">
        <f t="shared" ref="B58" si="100">"(" &amp; TEXT(A58,"aaa") &amp; ")"</f>
        <v>(土)</v>
      </c>
      <c r="C58" s="1">
        <f t="shared" ref="C58" si="101">SUM(D58:G58)</f>
        <v>17203</v>
      </c>
      <c r="D58" s="1">
        <v>15881</v>
      </c>
      <c r="E58" s="1">
        <v>645</v>
      </c>
      <c r="F58" s="1">
        <v>0</v>
      </c>
      <c r="G58" s="1">
        <v>677</v>
      </c>
      <c r="H58" s="1">
        <v>967</v>
      </c>
      <c r="I58" s="1">
        <v>38</v>
      </c>
      <c r="J58" s="1">
        <v>0</v>
      </c>
      <c r="K58" s="1">
        <v>29</v>
      </c>
      <c r="L58" s="1">
        <v>354</v>
      </c>
      <c r="M58" s="1">
        <v>0</v>
      </c>
    </row>
    <row r="59" spans="1:13">
      <c r="A59" s="14">
        <v>45331</v>
      </c>
      <c r="B59" s="13" t="str">
        <f t="shared" ref="B59" si="102">"(" &amp; TEXT(A59,"aaa") &amp; ")"</f>
        <v>(金)</v>
      </c>
      <c r="C59" s="1">
        <f t="shared" ref="C59" si="103">SUM(D59:G59)</f>
        <v>13415</v>
      </c>
      <c r="D59" s="1">
        <v>12187</v>
      </c>
      <c r="E59" s="1">
        <v>620</v>
      </c>
      <c r="F59" s="1">
        <v>0</v>
      </c>
      <c r="G59" s="1">
        <v>608</v>
      </c>
      <c r="H59" s="1">
        <v>1312</v>
      </c>
      <c r="I59" s="1">
        <v>71</v>
      </c>
      <c r="J59" s="1">
        <v>0</v>
      </c>
      <c r="K59" s="1">
        <v>44</v>
      </c>
      <c r="L59" s="1">
        <v>245</v>
      </c>
      <c r="M59" s="1">
        <v>2</v>
      </c>
    </row>
    <row r="60" spans="1:13">
      <c r="A60" s="14">
        <v>45330</v>
      </c>
      <c r="B60" s="13" t="str">
        <f t="shared" ref="B60" si="104">"(" &amp; TEXT(A60,"aaa") &amp; ")"</f>
        <v>(木)</v>
      </c>
      <c r="C60" s="1">
        <f t="shared" ref="C60" si="105">SUM(D60:G60)</f>
        <v>4336</v>
      </c>
      <c r="D60" s="1">
        <v>3748</v>
      </c>
      <c r="E60" s="1">
        <v>371</v>
      </c>
      <c r="F60" s="1">
        <v>0</v>
      </c>
      <c r="G60" s="1">
        <v>217</v>
      </c>
      <c r="H60" s="1">
        <v>656</v>
      </c>
      <c r="I60" s="1">
        <v>88</v>
      </c>
      <c r="J60" s="1">
        <v>0</v>
      </c>
      <c r="K60" s="1">
        <v>26</v>
      </c>
      <c r="L60" s="1">
        <v>58</v>
      </c>
      <c r="M60" s="1">
        <v>0</v>
      </c>
    </row>
    <row r="61" spans="1:13">
      <c r="A61" s="14">
        <v>45329</v>
      </c>
      <c r="B61" s="13" t="str">
        <f t="shared" ref="B61" si="106">"(" &amp; TEXT(A61,"aaa") &amp; ")"</f>
        <v>(水)</v>
      </c>
      <c r="C61" s="1">
        <f t="shared" ref="C61" si="107">SUM(D61:G61)</f>
        <v>4962</v>
      </c>
      <c r="D61" s="1">
        <v>4447</v>
      </c>
      <c r="E61" s="1">
        <v>322</v>
      </c>
      <c r="F61" s="1">
        <v>0</v>
      </c>
      <c r="G61" s="1">
        <v>193</v>
      </c>
      <c r="H61" s="1">
        <v>757</v>
      </c>
      <c r="I61" s="1">
        <v>92</v>
      </c>
      <c r="J61" s="1">
        <v>0</v>
      </c>
      <c r="K61" s="1">
        <v>17</v>
      </c>
      <c r="L61" s="1">
        <v>92</v>
      </c>
      <c r="M61" s="1">
        <v>4</v>
      </c>
    </row>
    <row r="62" spans="1:13">
      <c r="A62" s="14">
        <v>45328</v>
      </c>
      <c r="B62" s="13" t="str">
        <f t="shared" ref="B62" si="108">"(" &amp; TEXT(A62,"aaa") &amp; ")"</f>
        <v>(火)</v>
      </c>
      <c r="C62" s="1">
        <f t="shared" ref="C62" si="109">SUM(D62:G62)</f>
        <v>5449</v>
      </c>
      <c r="D62" s="1">
        <v>4862</v>
      </c>
      <c r="E62" s="1">
        <v>327</v>
      </c>
      <c r="F62" s="1">
        <v>0</v>
      </c>
      <c r="G62" s="1">
        <v>260</v>
      </c>
      <c r="H62" s="1">
        <v>918</v>
      </c>
      <c r="I62" s="1">
        <v>111</v>
      </c>
      <c r="J62" s="1">
        <v>0</v>
      </c>
      <c r="K62" s="1">
        <v>25</v>
      </c>
      <c r="L62" s="1">
        <v>88</v>
      </c>
      <c r="M62" s="1">
        <v>0</v>
      </c>
    </row>
    <row r="63" spans="1:13">
      <c r="A63" s="14">
        <v>45327</v>
      </c>
      <c r="B63" s="13" t="str">
        <f t="shared" ref="B63" si="110">"(" &amp; TEXT(A63,"aaa") &amp; ")"</f>
        <v>(月)</v>
      </c>
      <c r="C63" s="1">
        <f t="shared" ref="C63" si="111">SUM(D63:G63)</f>
        <v>5029</v>
      </c>
      <c r="D63" s="1">
        <v>4604</v>
      </c>
      <c r="E63" s="1">
        <v>253</v>
      </c>
      <c r="F63" s="1">
        <v>0</v>
      </c>
      <c r="G63" s="1">
        <v>172</v>
      </c>
      <c r="H63" s="1">
        <v>764</v>
      </c>
      <c r="I63" s="1">
        <v>74</v>
      </c>
      <c r="J63" s="1">
        <v>0</v>
      </c>
      <c r="K63" s="1">
        <v>20</v>
      </c>
      <c r="L63" s="1">
        <v>59</v>
      </c>
      <c r="M63" s="1">
        <v>1</v>
      </c>
    </row>
    <row r="64" spans="1:13">
      <c r="A64" s="14">
        <v>45326</v>
      </c>
      <c r="B64" s="13" t="str">
        <f t="shared" ref="B64" si="112">"(" &amp; TEXT(A64,"aaa") &amp; ")"</f>
        <v>(日)</v>
      </c>
      <c r="C64" s="1">
        <f t="shared" ref="C64" si="113">SUM(D64:G64)</f>
        <v>1449</v>
      </c>
      <c r="D64" s="1">
        <v>1373</v>
      </c>
      <c r="E64" s="1">
        <v>38</v>
      </c>
      <c r="F64" s="1">
        <v>0</v>
      </c>
      <c r="G64" s="1">
        <v>38</v>
      </c>
      <c r="H64" s="1">
        <v>59</v>
      </c>
      <c r="I64" s="1">
        <v>4</v>
      </c>
      <c r="J64" s="1">
        <v>0</v>
      </c>
      <c r="K64" s="1">
        <v>1</v>
      </c>
      <c r="L64" s="1">
        <v>24</v>
      </c>
      <c r="M64" s="1">
        <v>0</v>
      </c>
    </row>
    <row r="65" spans="1:13">
      <c r="A65" s="14">
        <v>45325</v>
      </c>
      <c r="B65" s="13" t="str">
        <f t="shared" ref="B65" si="114">"(" &amp; TEXT(A65,"aaa") &amp; ")"</f>
        <v>(土)</v>
      </c>
      <c r="C65" s="1">
        <f t="shared" ref="C65" si="115">SUM(D65:G65)</f>
        <v>13835</v>
      </c>
      <c r="D65" s="1">
        <v>12832</v>
      </c>
      <c r="E65" s="1">
        <v>509</v>
      </c>
      <c r="F65" s="1">
        <v>0</v>
      </c>
      <c r="G65" s="1">
        <v>494</v>
      </c>
      <c r="H65" s="1">
        <v>745</v>
      </c>
      <c r="I65" s="1">
        <v>27</v>
      </c>
      <c r="J65" s="1">
        <v>0</v>
      </c>
      <c r="K65" s="1">
        <v>17</v>
      </c>
      <c r="L65" s="1">
        <v>429</v>
      </c>
      <c r="M65" s="1">
        <v>0</v>
      </c>
    </row>
    <row r="66" spans="1:13">
      <c r="A66" s="14">
        <v>45324</v>
      </c>
      <c r="B66" s="13" t="str">
        <f t="shared" ref="B66" si="116">"(" &amp; TEXT(A66,"aaa") &amp; ")"</f>
        <v>(金)</v>
      </c>
      <c r="C66" s="1">
        <f t="shared" ref="C66" si="117">SUM(D66:G66)</f>
        <v>11404</v>
      </c>
      <c r="D66" s="1">
        <v>10318</v>
      </c>
      <c r="E66" s="1">
        <v>615</v>
      </c>
      <c r="F66" s="1">
        <v>0</v>
      </c>
      <c r="G66" s="1">
        <v>471</v>
      </c>
      <c r="H66" s="1">
        <v>1137</v>
      </c>
      <c r="I66" s="1">
        <v>136</v>
      </c>
      <c r="J66" s="1">
        <v>0</v>
      </c>
      <c r="K66" s="1">
        <v>39</v>
      </c>
      <c r="L66" s="1">
        <v>201</v>
      </c>
      <c r="M66" s="1">
        <v>2</v>
      </c>
    </row>
    <row r="67" spans="1:13">
      <c r="A67" s="14">
        <v>45323</v>
      </c>
      <c r="B67" s="13" t="str">
        <f t="shared" ref="B67" si="118">"(" &amp; TEXT(A67,"aaa") &amp; ")"</f>
        <v>(木)</v>
      </c>
      <c r="C67" s="1">
        <f t="shared" ref="C67" si="119">SUM(D67:G67)</f>
        <v>4285</v>
      </c>
      <c r="D67" s="1">
        <v>3723</v>
      </c>
      <c r="E67" s="1">
        <v>381</v>
      </c>
      <c r="F67" s="1">
        <v>0</v>
      </c>
      <c r="G67" s="1">
        <v>181</v>
      </c>
      <c r="H67" s="1">
        <v>675</v>
      </c>
      <c r="I67" s="1">
        <v>67</v>
      </c>
      <c r="J67" s="1">
        <v>0</v>
      </c>
      <c r="K67" s="1">
        <v>19</v>
      </c>
      <c r="L67" s="1">
        <v>68</v>
      </c>
      <c r="M67" s="1">
        <v>3</v>
      </c>
    </row>
    <row r="68" spans="1:13">
      <c r="A68" s="14">
        <v>45322</v>
      </c>
      <c r="B68" s="13" t="str">
        <f t="shared" ref="B68" si="120">"(" &amp; TEXT(A68,"aaa") &amp; ")"</f>
        <v>(水)</v>
      </c>
      <c r="C68" s="1">
        <f t="shared" ref="C68" si="121">SUM(D68:G68)</f>
        <v>5972</v>
      </c>
      <c r="D68" s="1">
        <v>5262</v>
      </c>
      <c r="E68" s="1">
        <v>438</v>
      </c>
      <c r="F68" s="1">
        <v>0</v>
      </c>
      <c r="G68" s="1">
        <v>272</v>
      </c>
      <c r="H68" s="1">
        <v>910</v>
      </c>
      <c r="I68" s="1">
        <v>101</v>
      </c>
      <c r="J68" s="1">
        <v>0</v>
      </c>
      <c r="K68" s="1">
        <v>19</v>
      </c>
      <c r="L68" s="1">
        <v>125</v>
      </c>
      <c r="M68" s="1">
        <v>0</v>
      </c>
    </row>
    <row r="69" spans="1:13">
      <c r="A69" s="14">
        <v>45321</v>
      </c>
      <c r="B69" s="13" t="str">
        <f t="shared" ref="B69" si="122">"(" &amp; TEXT(A69,"aaa") &amp; ")"</f>
        <v>(火)</v>
      </c>
      <c r="C69" s="1">
        <f t="shared" ref="C69" si="123">SUM(D69:G69)</f>
        <v>6834</v>
      </c>
      <c r="D69" s="1">
        <v>6070</v>
      </c>
      <c r="E69" s="1">
        <v>433</v>
      </c>
      <c r="F69" s="1">
        <v>0</v>
      </c>
      <c r="G69" s="1">
        <v>331</v>
      </c>
      <c r="H69" s="1">
        <v>1064</v>
      </c>
      <c r="I69" s="1">
        <v>131</v>
      </c>
      <c r="J69" s="1">
        <v>0</v>
      </c>
      <c r="K69" s="1">
        <v>28</v>
      </c>
      <c r="L69" s="1">
        <v>108</v>
      </c>
      <c r="M69" s="1">
        <v>14</v>
      </c>
    </row>
    <row r="70" spans="1:13">
      <c r="A70" s="14">
        <v>45320</v>
      </c>
      <c r="B70" s="13" t="str">
        <f t="shared" ref="B70" si="124">"(" &amp; TEXT(A70,"aaa") &amp; ")"</f>
        <v>(月)</v>
      </c>
      <c r="C70" s="1">
        <f t="shared" ref="C70" si="125">SUM(D70:G70)</f>
        <v>6078</v>
      </c>
      <c r="D70" s="1">
        <v>5444</v>
      </c>
      <c r="E70" s="1">
        <v>365</v>
      </c>
      <c r="F70" s="1">
        <v>0</v>
      </c>
      <c r="G70" s="1">
        <v>269</v>
      </c>
      <c r="H70" s="1">
        <v>935</v>
      </c>
      <c r="I70" s="1">
        <v>91</v>
      </c>
      <c r="J70" s="1">
        <v>0</v>
      </c>
      <c r="K70" s="1">
        <v>21</v>
      </c>
      <c r="L70" s="1">
        <v>73</v>
      </c>
      <c r="M70" s="1">
        <v>3</v>
      </c>
    </row>
    <row r="71" spans="1:13">
      <c r="A71" s="14">
        <v>45319</v>
      </c>
      <c r="B71" s="13" t="str">
        <f t="shared" ref="B71" si="126">"(" &amp; TEXT(A71,"aaa") &amp; ")"</f>
        <v>(日)</v>
      </c>
      <c r="C71" s="1">
        <f t="shared" ref="C71" si="127">SUM(D71:G71)</f>
        <v>2631</v>
      </c>
      <c r="D71" s="1">
        <v>2310</v>
      </c>
      <c r="E71" s="1">
        <v>165</v>
      </c>
      <c r="F71" s="1">
        <v>0</v>
      </c>
      <c r="G71" s="1">
        <v>156</v>
      </c>
      <c r="H71" s="1">
        <v>123</v>
      </c>
      <c r="I71" s="1">
        <v>8</v>
      </c>
      <c r="J71" s="1">
        <v>0</v>
      </c>
      <c r="K71" s="1">
        <v>2</v>
      </c>
      <c r="L71" s="1">
        <v>58</v>
      </c>
      <c r="M71" s="1">
        <v>0</v>
      </c>
    </row>
    <row r="72" spans="1:13">
      <c r="A72" s="14">
        <v>45318</v>
      </c>
      <c r="B72" s="13" t="str">
        <f t="shared" ref="B72" si="128">"(" &amp; TEXT(A72,"aaa") &amp; ")"</f>
        <v>(土)</v>
      </c>
      <c r="C72" s="1">
        <f t="shared" ref="C72" si="129">SUM(D72:G72)</f>
        <v>18651</v>
      </c>
      <c r="D72" s="1">
        <v>16642</v>
      </c>
      <c r="E72" s="1">
        <v>1063</v>
      </c>
      <c r="F72" s="1">
        <v>0</v>
      </c>
      <c r="G72" s="1">
        <v>946</v>
      </c>
      <c r="H72" s="1">
        <v>1039</v>
      </c>
      <c r="I72" s="1">
        <v>71</v>
      </c>
      <c r="J72" s="1">
        <v>0</v>
      </c>
      <c r="K72" s="1">
        <v>24</v>
      </c>
      <c r="L72" s="1">
        <v>548</v>
      </c>
      <c r="M72" s="1">
        <v>2</v>
      </c>
    </row>
    <row r="73" spans="1:13">
      <c r="A73" s="14">
        <v>45317</v>
      </c>
      <c r="B73" s="13" t="str">
        <f t="shared" ref="B73" si="130">"(" &amp; TEXT(A73,"aaa") &amp; ")"</f>
        <v>(金)</v>
      </c>
      <c r="C73" s="1">
        <f t="shared" ref="C73" si="131">SUM(D73:G73)</f>
        <v>15250</v>
      </c>
      <c r="D73" s="1">
        <v>13763</v>
      </c>
      <c r="E73" s="1">
        <v>764</v>
      </c>
      <c r="F73" s="1">
        <v>0</v>
      </c>
      <c r="G73" s="1">
        <v>723</v>
      </c>
      <c r="H73" s="1">
        <v>1597</v>
      </c>
      <c r="I73" s="1">
        <v>127</v>
      </c>
      <c r="J73" s="1">
        <v>0</v>
      </c>
      <c r="K73" s="1">
        <v>45</v>
      </c>
      <c r="L73" s="1">
        <v>284</v>
      </c>
      <c r="M73" s="1">
        <v>3</v>
      </c>
    </row>
    <row r="74" spans="1:13">
      <c r="A74" s="14">
        <v>45316</v>
      </c>
      <c r="B74" s="13" t="str">
        <f t="shared" ref="B74" si="132">"(" &amp; TEXT(A74,"aaa") &amp; ")"</f>
        <v>(木)</v>
      </c>
      <c r="C74" s="1">
        <f t="shared" ref="C74" si="133">SUM(D74:G74)</f>
        <v>6077</v>
      </c>
      <c r="D74" s="1">
        <v>5045</v>
      </c>
      <c r="E74" s="1">
        <v>670</v>
      </c>
      <c r="F74" s="1">
        <v>0</v>
      </c>
      <c r="G74" s="1">
        <v>362</v>
      </c>
      <c r="H74" s="1">
        <v>967</v>
      </c>
      <c r="I74" s="1">
        <v>179</v>
      </c>
      <c r="J74" s="1">
        <v>0</v>
      </c>
      <c r="K74" s="1">
        <v>22</v>
      </c>
      <c r="L74" s="1">
        <v>84</v>
      </c>
      <c r="M74" s="1">
        <v>4</v>
      </c>
    </row>
    <row r="75" spans="1:13">
      <c r="A75" s="14">
        <v>45315</v>
      </c>
      <c r="B75" s="13" t="str">
        <f t="shared" ref="B75" si="134">"(" &amp; TEXT(A75,"aaa") &amp; ")"</f>
        <v>(水)</v>
      </c>
      <c r="C75" s="1">
        <f t="shared" ref="C75" si="135">SUM(D75:G75)</f>
        <v>6165</v>
      </c>
      <c r="D75" s="1">
        <v>5373</v>
      </c>
      <c r="E75" s="1">
        <v>583</v>
      </c>
      <c r="F75" s="1">
        <v>0</v>
      </c>
      <c r="G75" s="1">
        <v>209</v>
      </c>
      <c r="H75" s="1">
        <v>914</v>
      </c>
      <c r="I75" s="1">
        <v>175</v>
      </c>
      <c r="J75" s="1">
        <v>0</v>
      </c>
      <c r="K75" s="1">
        <v>36</v>
      </c>
      <c r="L75" s="1">
        <v>128</v>
      </c>
      <c r="M75" s="1">
        <v>2</v>
      </c>
    </row>
    <row r="76" spans="1:13">
      <c r="A76" s="14">
        <v>45314</v>
      </c>
      <c r="B76" s="13" t="str">
        <f t="shared" ref="B76" si="136">"(" &amp; TEXT(A76,"aaa") &amp; ")"</f>
        <v>(火)</v>
      </c>
      <c r="C76" s="1">
        <f t="shared" ref="C76" si="137">SUM(D76:G76)</f>
        <v>7255</v>
      </c>
      <c r="D76" s="1">
        <v>6418</v>
      </c>
      <c r="E76" s="1">
        <v>604</v>
      </c>
      <c r="F76" s="1">
        <v>0</v>
      </c>
      <c r="G76" s="1">
        <v>233</v>
      </c>
      <c r="H76" s="1">
        <v>1249</v>
      </c>
      <c r="I76" s="1">
        <v>238</v>
      </c>
      <c r="J76" s="1">
        <v>0</v>
      </c>
      <c r="K76" s="1">
        <v>26</v>
      </c>
      <c r="L76" s="1">
        <v>99</v>
      </c>
      <c r="M76" s="1">
        <v>5</v>
      </c>
    </row>
    <row r="77" spans="1:13">
      <c r="A77" s="14">
        <v>45313</v>
      </c>
      <c r="B77" s="13" t="str">
        <f t="shared" ref="B77" si="138">"(" &amp; TEXT(A77,"aaa") &amp; ")"</f>
        <v>(月)</v>
      </c>
      <c r="C77" s="1">
        <f t="shared" ref="C77" si="139">SUM(D77:G77)</f>
        <v>6503</v>
      </c>
      <c r="D77" s="1">
        <v>5662</v>
      </c>
      <c r="E77" s="1">
        <v>655</v>
      </c>
      <c r="F77" s="1">
        <v>0</v>
      </c>
      <c r="G77" s="1">
        <v>186</v>
      </c>
      <c r="H77" s="1">
        <v>1060</v>
      </c>
      <c r="I77" s="1">
        <v>191</v>
      </c>
      <c r="J77" s="1">
        <v>0</v>
      </c>
      <c r="K77" s="1">
        <v>31</v>
      </c>
      <c r="L77" s="1">
        <v>49</v>
      </c>
      <c r="M77" s="1">
        <v>3</v>
      </c>
    </row>
    <row r="78" spans="1:13">
      <c r="A78" s="14">
        <v>45312</v>
      </c>
      <c r="B78" s="13" t="str">
        <f t="shared" ref="B78" si="140">"(" &amp; TEXT(A78,"aaa") &amp; ")"</f>
        <v>(日)</v>
      </c>
      <c r="C78" s="1">
        <f t="shared" ref="C78" si="141">SUM(D78:G78)</f>
        <v>1807</v>
      </c>
      <c r="D78" s="1">
        <v>1366</v>
      </c>
      <c r="E78" s="1">
        <v>116</v>
      </c>
      <c r="F78" s="1">
        <v>0</v>
      </c>
      <c r="G78" s="1">
        <v>325</v>
      </c>
      <c r="H78" s="1">
        <v>93</v>
      </c>
      <c r="I78" s="1">
        <v>28</v>
      </c>
      <c r="J78" s="1">
        <v>0</v>
      </c>
      <c r="K78" s="1">
        <v>7</v>
      </c>
      <c r="L78" s="1">
        <v>31</v>
      </c>
      <c r="M78" s="1">
        <v>0</v>
      </c>
    </row>
    <row r="79" spans="1:13">
      <c r="A79" s="14">
        <v>45311</v>
      </c>
      <c r="B79" s="13" t="str">
        <f t="shared" ref="B79" si="142">"(" &amp; TEXT(A79,"aaa") &amp; ")"</f>
        <v>(土)</v>
      </c>
      <c r="C79" s="1">
        <f t="shared" ref="C79" si="143">SUM(D79:G79)</f>
        <v>17832</v>
      </c>
      <c r="D79" s="1">
        <v>16371</v>
      </c>
      <c r="E79" s="1">
        <v>652</v>
      </c>
      <c r="F79" s="1">
        <v>0</v>
      </c>
      <c r="G79" s="1">
        <v>809</v>
      </c>
      <c r="H79" s="1">
        <v>1007</v>
      </c>
      <c r="I79" s="1">
        <v>58</v>
      </c>
      <c r="J79" s="1">
        <v>0</v>
      </c>
      <c r="K79" s="1">
        <v>23</v>
      </c>
      <c r="L79" s="1">
        <v>548</v>
      </c>
      <c r="M79" s="1">
        <v>6</v>
      </c>
    </row>
    <row r="80" spans="1:13">
      <c r="A80" s="14">
        <v>45310</v>
      </c>
      <c r="B80" s="13" t="str">
        <f t="shared" ref="B80" si="144">"(" &amp; TEXT(A80,"aaa") &amp; ")"</f>
        <v>(金)</v>
      </c>
      <c r="C80" s="1">
        <f t="shared" ref="C80" si="145">SUM(D80:G80)</f>
        <v>15518</v>
      </c>
      <c r="D80" s="1">
        <v>14002</v>
      </c>
      <c r="E80" s="1">
        <v>849</v>
      </c>
      <c r="F80" s="1">
        <v>0</v>
      </c>
      <c r="G80" s="1">
        <v>667</v>
      </c>
      <c r="H80" s="1">
        <v>1685</v>
      </c>
      <c r="I80" s="1">
        <v>150</v>
      </c>
      <c r="J80" s="1">
        <v>0</v>
      </c>
      <c r="K80" s="1">
        <v>26</v>
      </c>
      <c r="L80" s="1">
        <v>382</v>
      </c>
      <c r="M80" s="1">
        <v>10</v>
      </c>
    </row>
    <row r="81" spans="1:13">
      <c r="A81" s="14">
        <v>45309</v>
      </c>
      <c r="B81" s="13" t="str">
        <f t="shared" ref="B81" si="146">"(" &amp; TEXT(A81,"aaa") &amp; ")"</f>
        <v>(木)</v>
      </c>
      <c r="C81" s="1">
        <f t="shared" ref="C81" si="147">SUM(D81:G81)</f>
        <v>5796</v>
      </c>
      <c r="D81" s="1">
        <v>4913</v>
      </c>
      <c r="E81" s="1">
        <v>610</v>
      </c>
      <c r="F81" s="1">
        <v>0</v>
      </c>
      <c r="G81" s="1">
        <v>273</v>
      </c>
      <c r="H81" s="1">
        <v>938</v>
      </c>
      <c r="I81" s="1">
        <v>159</v>
      </c>
      <c r="J81" s="1">
        <v>0</v>
      </c>
      <c r="K81" s="1">
        <v>20</v>
      </c>
      <c r="L81" s="1">
        <v>92</v>
      </c>
      <c r="M81" s="1">
        <v>0</v>
      </c>
    </row>
    <row r="82" spans="1:13">
      <c r="A82" s="14">
        <v>45308</v>
      </c>
      <c r="B82" s="13" t="str">
        <f t="shared" ref="B82" si="148">"(" &amp; TEXT(A82,"aaa") &amp; ")"</f>
        <v>(水)</v>
      </c>
      <c r="C82" s="1">
        <f t="shared" ref="C82" si="149">SUM(D82:G82)</f>
        <v>6571</v>
      </c>
      <c r="D82" s="1">
        <v>5773</v>
      </c>
      <c r="E82" s="1">
        <v>576</v>
      </c>
      <c r="F82" s="1">
        <v>0</v>
      </c>
      <c r="G82" s="1">
        <v>222</v>
      </c>
      <c r="H82" s="1">
        <v>1132</v>
      </c>
      <c r="I82" s="1">
        <v>188</v>
      </c>
      <c r="J82" s="1">
        <v>0</v>
      </c>
      <c r="K82" s="1">
        <v>25</v>
      </c>
      <c r="L82" s="1">
        <v>139</v>
      </c>
      <c r="M82" s="1">
        <v>4</v>
      </c>
    </row>
    <row r="83" spans="1:13">
      <c r="A83" s="14">
        <v>45307</v>
      </c>
      <c r="B83" s="13" t="str">
        <f t="shared" ref="B83" si="150">"(" &amp; TEXT(A83,"aaa") &amp; ")"</f>
        <v>(火)</v>
      </c>
      <c r="C83" s="1">
        <f t="shared" ref="C83" si="151">SUM(D83:G83)</f>
        <v>7477</v>
      </c>
      <c r="D83" s="1">
        <v>6805</v>
      </c>
      <c r="E83" s="1">
        <v>515</v>
      </c>
      <c r="F83" s="1">
        <v>0</v>
      </c>
      <c r="G83" s="1">
        <v>157</v>
      </c>
      <c r="H83" s="1">
        <v>1314</v>
      </c>
      <c r="I83" s="1">
        <v>143</v>
      </c>
      <c r="J83" s="1">
        <v>0</v>
      </c>
      <c r="K83" s="1">
        <v>24</v>
      </c>
      <c r="L83" s="1">
        <v>149</v>
      </c>
      <c r="M83" s="1">
        <v>18</v>
      </c>
    </row>
    <row r="84" spans="1:13">
      <c r="A84" s="14">
        <v>45306</v>
      </c>
      <c r="B84" s="13" t="str">
        <f t="shared" ref="B84" si="152">"(" &amp; TEXT(A84,"aaa") &amp; ")"</f>
        <v>(月)</v>
      </c>
      <c r="C84" s="1">
        <f t="shared" ref="C84" si="153">SUM(D84:G84)</f>
        <v>6876</v>
      </c>
      <c r="D84" s="1">
        <v>6197</v>
      </c>
      <c r="E84" s="1">
        <v>511</v>
      </c>
      <c r="F84" s="1">
        <v>0</v>
      </c>
      <c r="G84" s="1">
        <v>168</v>
      </c>
      <c r="H84" s="1">
        <v>1047</v>
      </c>
      <c r="I84" s="1">
        <v>136</v>
      </c>
      <c r="J84" s="1">
        <v>0</v>
      </c>
      <c r="K84" s="1">
        <v>16</v>
      </c>
      <c r="L84" s="1">
        <v>83</v>
      </c>
      <c r="M84" s="1">
        <v>0</v>
      </c>
    </row>
    <row r="85" spans="1:13">
      <c r="A85" s="14">
        <v>45305</v>
      </c>
      <c r="B85" s="13" t="str">
        <f t="shared" ref="B85" si="154">"(" &amp; TEXT(A85,"aaa") &amp; ")"</f>
        <v>(日)</v>
      </c>
      <c r="C85" s="1">
        <f t="shared" ref="C85" si="155">SUM(D85:G85)</f>
        <v>2060</v>
      </c>
      <c r="D85" s="1">
        <v>1650</v>
      </c>
      <c r="E85" s="1">
        <v>197</v>
      </c>
      <c r="F85" s="1">
        <v>0</v>
      </c>
      <c r="G85" s="1">
        <v>213</v>
      </c>
      <c r="H85" s="1">
        <v>98</v>
      </c>
      <c r="I85" s="1">
        <v>24</v>
      </c>
      <c r="J85" s="1">
        <v>0</v>
      </c>
      <c r="K85" s="1">
        <v>0</v>
      </c>
      <c r="L85" s="1">
        <v>40</v>
      </c>
      <c r="M85" s="1">
        <v>0</v>
      </c>
    </row>
    <row r="86" spans="1:13">
      <c r="A86" s="14">
        <v>45304</v>
      </c>
      <c r="B86" s="13" t="str">
        <f t="shared" ref="B86" si="156">"(" &amp; TEXT(A86,"aaa") &amp; ")"</f>
        <v>(土)</v>
      </c>
      <c r="C86" s="1">
        <f t="shared" ref="C86" si="157">SUM(D86:G86)</f>
        <v>18391</v>
      </c>
      <c r="D86" s="1">
        <v>16689</v>
      </c>
      <c r="E86" s="1">
        <v>973</v>
      </c>
      <c r="F86" s="1">
        <v>0</v>
      </c>
      <c r="G86" s="1">
        <v>729</v>
      </c>
      <c r="H86" s="1">
        <v>1102</v>
      </c>
      <c r="I86" s="1">
        <v>74</v>
      </c>
      <c r="J86" s="1">
        <v>0</v>
      </c>
      <c r="K86" s="1">
        <v>22</v>
      </c>
      <c r="L86" s="1">
        <v>585</v>
      </c>
      <c r="M86" s="1">
        <v>2</v>
      </c>
    </row>
    <row r="87" spans="1:13">
      <c r="A87" s="14">
        <v>45303</v>
      </c>
      <c r="B87" s="13" t="str">
        <f t="shared" ref="B87" si="158">"(" &amp; TEXT(A87,"aaa") &amp; ")"</f>
        <v>(金)</v>
      </c>
      <c r="C87" s="1">
        <f t="shared" ref="C87" si="159">SUM(D87:G87)</f>
        <v>14693</v>
      </c>
      <c r="D87" s="1">
        <v>13513</v>
      </c>
      <c r="E87" s="1">
        <v>666</v>
      </c>
      <c r="F87" s="1">
        <v>0</v>
      </c>
      <c r="G87" s="1">
        <v>514</v>
      </c>
      <c r="H87" s="1">
        <v>1636</v>
      </c>
      <c r="I87" s="1">
        <v>124</v>
      </c>
      <c r="J87" s="1">
        <v>0</v>
      </c>
      <c r="K87" s="1">
        <v>45</v>
      </c>
      <c r="L87" s="1">
        <v>372</v>
      </c>
      <c r="M87" s="1">
        <v>4</v>
      </c>
    </row>
    <row r="88" spans="1:13">
      <c r="A88" s="14">
        <v>45302</v>
      </c>
      <c r="B88" s="13" t="str">
        <f t="shared" ref="B88" si="160">"(" &amp; TEXT(A88,"aaa") &amp; ")"</f>
        <v>(木)</v>
      </c>
      <c r="C88" s="1">
        <f t="shared" ref="C88" si="161">SUM(D88:G88)</f>
        <v>5819</v>
      </c>
      <c r="D88" s="1">
        <v>5068</v>
      </c>
      <c r="E88" s="1">
        <v>553</v>
      </c>
      <c r="F88" s="1">
        <v>0</v>
      </c>
      <c r="G88" s="1">
        <v>198</v>
      </c>
      <c r="H88" s="1">
        <v>991</v>
      </c>
      <c r="I88" s="1">
        <v>101</v>
      </c>
      <c r="J88" s="1">
        <v>0</v>
      </c>
      <c r="K88" s="1">
        <v>7</v>
      </c>
      <c r="L88" s="1">
        <v>123</v>
      </c>
      <c r="M88" s="1">
        <v>13</v>
      </c>
    </row>
    <row r="89" spans="1:13">
      <c r="A89" s="14">
        <v>45301</v>
      </c>
      <c r="B89" s="13" t="str">
        <f t="shared" ref="B89" si="162">"(" &amp; TEXT(A89,"aaa") &amp; ")"</f>
        <v>(水)</v>
      </c>
      <c r="C89" s="1">
        <f t="shared" ref="C89" si="163">SUM(D89:G89)</f>
        <v>5937</v>
      </c>
      <c r="D89" s="1">
        <v>5340</v>
      </c>
      <c r="E89" s="1">
        <v>438</v>
      </c>
      <c r="F89" s="1">
        <v>0</v>
      </c>
      <c r="G89" s="1">
        <v>159</v>
      </c>
      <c r="H89" s="1">
        <v>1029</v>
      </c>
      <c r="I89" s="1">
        <v>112</v>
      </c>
      <c r="J89" s="1">
        <v>0</v>
      </c>
      <c r="K89" s="1">
        <v>11</v>
      </c>
      <c r="L89" s="1">
        <v>164</v>
      </c>
      <c r="M89" s="1">
        <v>7</v>
      </c>
    </row>
    <row r="90" spans="1:13">
      <c r="A90" s="14">
        <v>45300</v>
      </c>
      <c r="B90" s="13" t="str">
        <f t="shared" ref="B90" si="164">"(" &amp; TEXT(A90,"aaa") &amp; ")"</f>
        <v>(火)</v>
      </c>
      <c r="C90" s="1">
        <f t="shared" ref="C90" si="165">SUM(D90:G90)</f>
        <v>5525</v>
      </c>
      <c r="D90" s="1">
        <v>5108</v>
      </c>
      <c r="E90" s="1">
        <v>328</v>
      </c>
      <c r="F90" s="1">
        <v>0</v>
      </c>
      <c r="G90" s="1">
        <v>89</v>
      </c>
      <c r="H90" s="1">
        <v>887</v>
      </c>
      <c r="I90" s="1">
        <v>88</v>
      </c>
      <c r="J90" s="1">
        <v>0</v>
      </c>
      <c r="K90" s="1">
        <v>9</v>
      </c>
      <c r="L90" s="1">
        <v>114</v>
      </c>
      <c r="M90" s="1">
        <v>0</v>
      </c>
    </row>
    <row r="91" spans="1:13">
      <c r="A91" s="14">
        <v>45299</v>
      </c>
      <c r="B91" s="13" t="str">
        <f t="shared" ref="B91" si="166">"(" &amp; TEXT(A91,"aaa") &amp; ")"</f>
        <v>(月)</v>
      </c>
      <c r="C91" s="1">
        <f t="shared" ref="C91" si="167">SUM(D91:G91)</f>
        <v>526</v>
      </c>
      <c r="D91" s="1">
        <v>502</v>
      </c>
      <c r="E91" s="1">
        <v>19</v>
      </c>
      <c r="F91" s="1">
        <v>0</v>
      </c>
      <c r="G91" s="1">
        <v>5</v>
      </c>
      <c r="H91" s="1">
        <v>63</v>
      </c>
      <c r="I91" s="1">
        <v>6</v>
      </c>
      <c r="J91" s="1">
        <v>0</v>
      </c>
      <c r="K91" s="1">
        <v>0</v>
      </c>
      <c r="L91" s="1">
        <v>5</v>
      </c>
      <c r="M91" s="1">
        <v>0</v>
      </c>
    </row>
    <row r="92" spans="1:13">
      <c r="A92" s="14">
        <v>45298</v>
      </c>
      <c r="B92" s="13" t="str">
        <f t="shared" ref="B92" si="168">"(" &amp; TEXT(A92,"aaa") &amp; ")"</f>
        <v>(日)</v>
      </c>
      <c r="C92" s="1">
        <f t="shared" ref="C92" si="169">SUM(D92:G92)</f>
        <v>1224</v>
      </c>
      <c r="D92" s="1">
        <v>1189</v>
      </c>
      <c r="E92" s="1">
        <v>24</v>
      </c>
      <c r="F92" s="1">
        <v>0</v>
      </c>
      <c r="G92" s="1">
        <v>11</v>
      </c>
      <c r="H92" s="1">
        <v>49</v>
      </c>
      <c r="I92" s="1">
        <v>1</v>
      </c>
      <c r="J92" s="1">
        <v>0</v>
      </c>
      <c r="K92" s="1">
        <v>0</v>
      </c>
      <c r="L92" s="1">
        <v>54</v>
      </c>
      <c r="M92" s="1">
        <v>0</v>
      </c>
    </row>
    <row r="93" spans="1:13">
      <c r="A93" s="14">
        <v>45297</v>
      </c>
      <c r="B93" s="13" t="str">
        <f t="shared" ref="B93" si="170">"(" &amp; TEXT(A93,"aaa") &amp; ")"</f>
        <v>(土)</v>
      </c>
      <c r="C93" s="1">
        <f t="shared" ref="C93" si="171">SUM(D93:G93)</f>
        <v>11023</v>
      </c>
      <c r="D93" s="1">
        <v>10386</v>
      </c>
      <c r="E93" s="1">
        <v>346</v>
      </c>
      <c r="F93" s="1">
        <v>0</v>
      </c>
      <c r="G93" s="1">
        <v>291</v>
      </c>
      <c r="H93" s="1">
        <v>522</v>
      </c>
      <c r="I93" s="1">
        <v>25</v>
      </c>
      <c r="J93" s="1">
        <v>0</v>
      </c>
      <c r="K93" s="1">
        <v>2</v>
      </c>
      <c r="L93" s="1">
        <v>410</v>
      </c>
      <c r="M93" s="1">
        <v>3</v>
      </c>
    </row>
    <row r="94" spans="1:13">
      <c r="A94" s="14">
        <v>45296</v>
      </c>
      <c r="B94" s="13" t="str">
        <f t="shared" ref="B94" si="172">"(" &amp; TEXT(A94,"aaa") &amp; ")"</f>
        <v>(金)</v>
      </c>
      <c r="C94" s="1">
        <f t="shared" ref="C94" si="173">SUM(D94:G94)</f>
        <v>9130</v>
      </c>
      <c r="D94" s="1">
        <v>8423</v>
      </c>
      <c r="E94" s="1">
        <v>388</v>
      </c>
      <c r="F94" s="1">
        <v>0</v>
      </c>
      <c r="G94" s="1">
        <v>319</v>
      </c>
      <c r="H94" s="1">
        <v>718</v>
      </c>
      <c r="I94" s="1">
        <v>68</v>
      </c>
      <c r="J94" s="1">
        <v>0</v>
      </c>
      <c r="K94" s="1">
        <v>4</v>
      </c>
      <c r="L94" s="1">
        <v>272</v>
      </c>
      <c r="M94" s="1">
        <v>1</v>
      </c>
    </row>
    <row r="95" spans="1:13">
      <c r="A95" s="14">
        <v>45295</v>
      </c>
      <c r="B95" s="13" t="str">
        <f t="shared" ref="B95" si="174">"(" &amp; TEXT(A95,"aaa") &amp; ")"</f>
        <v>(木)</v>
      </c>
      <c r="C95" s="1">
        <f t="shared" ref="C95" si="175">SUM(D95:G95)</f>
        <v>3332</v>
      </c>
      <c r="D95" s="1">
        <v>3071</v>
      </c>
      <c r="E95" s="1">
        <v>178</v>
      </c>
      <c r="F95" s="1">
        <v>0</v>
      </c>
      <c r="G95" s="1">
        <v>83</v>
      </c>
      <c r="H95" s="1">
        <v>217</v>
      </c>
      <c r="I95" s="1">
        <v>25</v>
      </c>
      <c r="J95" s="1">
        <v>0</v>
      </c>
      <c r="K95" s="1">
        <v>2</v>
      </c>
      <c r="L95" s="1">
        <v>30</v>
      </c>
      <c r="M95" s="1">
        <v>2</v>
      </c>
    </row>
    <row r="96" spans="1:13">
      <c r="A96" s="14">
        <v>45294</v>
      </c>
      <c r="B96" s="13" t="str">
        <f t="shared" ref="B96" si="176">"(" &amp; TEXT(A96,"aaa") &amp; ")"</f>
        <v>(水)</v>
      </c>
      <c r="C96" s="1">
        <f t="shared" ref="C96" si="177">SUM(D96:G96)</f>
        <v>101</v>
      </c>
      <c r="D96" s="1">
        <v>97</v>
      </c>
      <c r="E96" s="1">
        <v>4</v>
      </c>
      <c r="F96" s="1">
        <v>0</v>
      </c>
      <c r="G96" s="1">
        <v>0</v>
      </c>
      <c r="H96" s="1">
        <v>8</v>
      </c>
      <c r="I96" s="1">
        <v>0</v>
      </c>
      <c r="J96" s="1">
        <v>0</v>
      </c>
      <c r="K96" s="1">
        <v>0</v>
      </c>
      <c r="L96" s="1">
        <v>1</v>
      </c>
      <c r="M96" s="1">
        <v>0</v>
      </c>
    </row>
    <row r="97" spans="1:13">
      <c r="A97" s="14">
        <v>45293</v>
      </c>
      <c r="B97" s="13" t="str">
        <f t="shared" ref="B97" si="178">"(" &amp; TEXT(A97,"aaa") &amp; ")"</f>
        <v>(火)</v>
      </c>
      <c r="C97" s="1">
        <f t="shared" ref="C97" si="179">SUM(D97:G97)</f>
        <v>34</v>
      </c>
      <c r="D97" s="1">
        <v>32</v>
      </c>
      <c r="E97" s="1">
        <v>0</v>
      </c>
      <c r="F97" s="1">
        <v>0</v>
      </c>
      <c r="G97" s="1">
        <v>2</v>
      </c>
      <c r="H97" s="1">
        <v>1</v>
      </c>
      <c r="I97" s="1">
        <v>0</v>
      </c>
      <c r="J97" s="1">
        <v>0</v>
      </c>
      <c r="K97" s="1">
        <v>1</v>
      </c>
      <c r="L97" s="1">
        <v>0</v>
      </c>
      <c r="M97" s="1">
        <v>0</v>
      </c>
    </row>
    <row r="98" spans="1:13">
      <c r="A98" s="14">
        <v>45292</v>
      </c>
      <c r="B98" s="13" t="str">
        <f t="shared" ref="B98" si="180">"(" &amp; TEXT(A98,"aaa") &amp; ")"</f>
        <v>(月)</v>
      </c>
      <c r="C98" s="1">
        <f t="shared" ref="C98" si="181">SUM(D98:G98)</f>
        <v>58</v>
      </c>
      <c r="D98" s="1">
        <v>58</v>
      </c>
      <c r="E98" s="1">
        <v>0</v>
      </c>
      <c r="F98" s="1">
        <v>0</v>
      </c>
      <c r="G98" s="1">
        <v>0</v>
      </c>
      <c r="H98" s="1">
        <v>1</v>
      </c>
      <c r="I98" s="1">
        <v>0</v>
      </c>
      <c r="J98" s="1">
        <v>0</v>
      </c>
      <c r="K98" s="1">
        <v>0</v>
      </c>
      <c r="L98" s="1">
        <v>1</v>
      </c>
      <c r="M98" s="1">
        <v>0</v>
      </c>
    </row>
    <row r="99" spans="1:13">
      <c r="A99" s="14">
        <v>45291</v>
      </c>
      <c r="B99" s="13" t="str">
        <f t="shared" ref="B99" si="182">"(" &amp; TEXT(A99,"aaa") &amp; ")"</f>
        <v>(日)</v>
      </c>
      <c r="C99" s="1">
        <f t="shared" ref="C99" si="183">SUM(D99:G99)</f>
        <v>181</v>
      </c>
      <c r="D99" s="1">
        <v>167</v>
      </c>
      <c r="E99" s="1">
        <v>11</v>
      </c>
      <c r="F99" s="1">
        <v>0</v>
      </c>
      <c r="G99" s="1">
        <v>3</v>
      </c>
      <c r="H99" s="1">
        <v>6</v>
      </c>
      <c r="I99" s="1">
        <v>1</v>
      </c>
      <c r="J99" s="1">
        <v>0</v>
      </c>
      <c r="K99" s="1">
        <v>0</v>
      </c>
      <c r="L99" s="1">
        <v>3</v>
      </c>
      <c r="M99" s="1">
        <v>0</v>
      </c>
    </row>
    <row r="100" spans="1:13">
      <c r="A100" s="14">
        <v>45290</v>
      </c>
      <c r="B100" s="13" t="str">
        <f t="shared" ref="B100" si="184">"(" &amp; TEXT(A100,"aaa") &amp; ")"</f>
        <v>(土)</v>
      </c>
      <c r="C100" s="1">
        <f t="shared" ref="C100" si="185">SUM(D100:G100)</f>
        <v>1605</v>
      </c>
      <c r="D100" s="1">
        <v>1488</v>
      </c>
      <c r="E100" s="1">
        <v>111</v>
      </c>
      <c r="F100" s="1">
        <v>0</v>
      </c>
      <c r="G100" s="1">
        <v>6</v>
      </c>
      <c r="H100" s="1">
        <v>60</v>
      </c>
      <c r="I100" s="1">
        <v>7</v>
      </c>
      <c r="J100" s="1">
        <v>0</v>
      </c>
      <c r="K100" s="1">
        <v>0</v>
      </c>
      <c r="L100" s="1">
        <v>34</v>
      </c>
      <c r="M100" s="1">
        <v>0</v>
      </c>
    </row>
    <row r="101" spans="1:13">
      <c r="A101" s="14">
        <v>45289</v>
      </c>
      <c r="B101" s="13" t="str">
        <f t="shared" ref="B101" si="186">"(" &amp; TEXT(A101,"aaa") &amp; ")"</f>
        <v>(金)</v>
      </c>
      <c r="C101" s="1">
        <f t="shared" ref="C101" si="187">SUM(D101:G101)</f>
        <v>10397</v>
      </c>
      <c r="D101" s="1">
        <v>9969</v>
      </c>
      <c r="E101" s="1">
        <v>372</v>
      </c>
      <c r="F101" s="1">
        <v>0</v>
      </c>
      <c r="G101" s="1">
        <v>56</v>
      </c>
      <c r="H101" s="1">
        <v>384</v>
      </c>
      <c r="I101" s="1">
        <v>31</v>
      </c>
      <c r="J101" s="1">
        <v>0</v>
      </c>
      <c r="K101" s="1">
        <v>3</v>
      </c>
      <c r="L101" s="1">
        <v>120</v>
      </c>
      <c r="M101" s="1">
        <v>0</v>
      </c>
    </row>
    <row r="102" spans="1:13">
      <c r="A102" s="14">
        <v>45288</v>
      </c>
      <c r="B102" s="13" t="str">
        <f t="shared" ref="B102" si="188">"(" &amp; TEXT(A102,"aaa") &amp; ")"</f>
        <v>(木)</v>
      </c>
      <c r="C102" s="1">
        <f t="shared" ref="C102" si="189">SUM(D102:G102)</f>
        <v>14760</v>
      </c>
      <c r="D102" s="1">
        <v>13854</v>
      </c>
      <c r="E102" s="1">
        <v>833</v>
      </c>
      <c r="F102" s="1">
        <v>0</v>
      </c>
      <c r="G102" s="1">
        <v>73</v>
      </c>
      <c r="H102" s="1">
        <v>1046</v>
      </c>
      <c r="I102" s="1">
        <v>84</v>
      </c>
      <c r="J102" s="1">
        <v>0</v>
      </c>
      <c r="K102" s="1">
        <v>4</v>
      </c>
      <c r="L102" s="1">
        <v>165</v>
      </c>
      <c r="M102" s="1">
        <v>1</v>
      </c>
    </row>
    <row r="103" spans="1:13">
      <c r="A103" s="14">
        <v>45287</v>
      </c>
      <c r="B103" s="13" t="str">
        <f t="shared" ref="B103" si="190">"(" &amp; TEXT(A103,"aaa") &amp; ")"</f>
        <v>(水)</v>
      </c>
      <c r="C103" s="1">
        <f t="shared" ref="C103" si="191">SUM(D103:G103)</f>
        <v>17907</v>
      </c>
      <c r="D103" s="1">
        <v>16629</v>
      </c>
      <c r="E103" s="1">
        <v>1188</v>
      </c>
      <c r="F103" s="1">
        <v>0</v>
      </c>
      <c r="G103" s="1">
        <v>90</v>
      </c>
      <c r="H103" s="1">
        <v>1615</v>
      </c>
      <c r="I103" s="1">
        <v>251</v>
      </c>
      <c r="J103" s="1">
        <v>0</v>
      </c>
      <c r="K103" s="1">
        <v>10</v>
      </c>
      <c r="L103" s="1">
        <v>386</v>
      </c>
      <c r="M103" s="1">
        <v>36</v>
      </c>
    </row>
    <row r="104" spans="1:13">
      <c r="A104" s="14">
        <v>45286</v>
      </c>
      <c r="B104" s="13" t="str">
        <f t="shared" ref="B104" si="192">"(" &amp; TEXT(A104,"aaa") &amp; ")"</f>
        <v>(火)</v>
      </c>
      <c r="C104" s="1">
        <f t="shared" ref="C104" si="193">SUM(D104:G104)</f>
        <v>22034</v>
      </c>
      <c r="D104" s="1">
        <v>20845</v>
      </c>
      <c r="E104" s="1">
        <v>1053</v>
      </c>
      <c r="F104" s="1">
        <v>0</v>
      </c>
      <c r="G104" s="1">
        <v>136</v>
      </c>
      <c r="H104" s="1">
        <v>2265</v>
      </c>
      <c r="I104" s="1">
        <v>258</v>
      </c>
      <c r="J104" s="1">
        <v>0</v>
      </c>
      <c r="K104" s="1">
        <v>5</v>
      </c>
      <c r="L104" s="1">
        <v>477</v>
      </c>
      <c r="M104" s="1">
        <v>26</v>
      </c>
    </row>
    <row r="105" spans="1:13">
      <c r="A105" s="14">
        <v>45285</v>
      </c>
      <c r="B105" s="13" t="str">
        <f t="shared" ref="B105" si="194">"(" &amp; TEXT(A105,"aaa") &amp; ")"</f>
        <v>(月)</v>
      </c>
      <c r="C105" s="1">
        <f t="shared" ref="C105" si="195">SUM(D105:G105)</f>
        <v>18404</v>
      </c>
      <c r="D105" s="1">
        <v>17198</v>
      </c>
      <c r="E105" s="1">
        <v>1040</v>
      </c>
      <c r="F105" s="1">
        <v>44</v>
      </c>
      <c r="G105" s="1">
        <v>122</v>
      </c>
      <c r="H105" s="1">
        <v>2151</v>
      </c>
      <c r="I105" s="1">
        <v>303</v>
      </c>
      <c r="J105" s="1">
        <v>7</v>
      </c>
      <c r="K105" s="1">
        <v>6</v>
      </c>
      <c r="L105" s="1">
        <v>295</v>
      </c>
      <c r="M105" s="1">
        <v>5</v>
      </c>
    </row>
    <row r="106" spans="1:13">
      <c r="A106" s="14">
        <v>45284</v>
      </c>
      <c r="B106" s="13" t="str">
        <f t="shared" ref="B106" si="196">"(" &amp; TEXT(A106,"aaa") &amp; ")"</f>
        <v>(日)</v>
      </c>
      <c r="C106" s="1">
        <f t="shared" ref="C106" si="197">SUM(D106:G106)</f>
        <v>6392</v>
      </c>
      <c r="D106" s="1">
        <v>5438</v>
      </c>
      <c r="E106" s="1">
        <v>806</v>
      </c>
      <c r="F106" s="1">
        <v>45</v>
      </c>
      <c r="G106" s="1">
        <v>103</v>
      </c>
      <c r="H106" s="1">
        <v>326</v>
      </c>
      <c r="I106" s="1">
        <v>61</v>
      </c>
      <c r="J106" s="1">
        <v>0</v>
      </c>
      <c r="K106" s="1">
        <v>2</v>
      </c>
      <c r="L106" s="1">
        <v>106</v>
      </c>
      <c r="M106" s="1">
        <v>0</v>
      </c>
    </row>
    <row r="107" spans="1:13">
      <c r="A107" s="14">
        <v>45283</v>
      </c>
      <c r="B107" s="13" t="str">
        <f t="shared" ref="B107" si="198">"(" &amp; TEXT(A107,"aaa") &amp; ")"</f>
        <v>(土)</v>
      </c>
      <c r="C107" s="1">
        <f t="shared" ref="C107" si="199">SUM(D107:G107)</f>
        <v>48485</v>
      </c>
      <c r="D107" s="1">
        <v>43811</v>
      </c>
      <c r="E107" s="1">
        <v>4278</v>
      </c>
      <c r="F107" s="1">
        <v>104</v>
      </c>
      <c r="G107" s="1">
        <v>292</v>
      </c>
      <c r="H107" s="1">
        <v>2506</v>
      </c>
      <c r="I107" s="1">
        <v>218</v>
      </c>
      <c r="J107" s="1">
        <v>6</v>
      </c>
      <c r="K107" s="1">
        <v>9</v>
      </c>
      <c r="L107" s="1">
        <v>1285</v>
      </c>
      <c r="M107" s="1">
        <v>62</v>
      </c>
    </row>
    <row r="108" spans="1:13">
      <c r="A108" s="14">
        <v>45282</v>
      </c>
      <c r="B108" s="13" t="str">
        <f t="shared" ref="B108" si="200">"(" &amp; TEXT(A108,"aaa") &amp; ")"</f>
        <v>(金)</v>
      </c>
      <c r="C108" s="1">
        <f t="shared" ref="C108" si="201">SUM(D108:G108)</f>
        <v>43463</v>
      </c>
      <c r="D108" s="1">
        <v>39693</v>
      </c>
      <c r="E108" s="1">
        <v>3519</v>
      </c>
      <c r="F108" s="1">
        <v>86</v>
      </c>
      <c r="G108" s="1">
        <v>165</v>
      </c>
      <c r="H108" s="1">
        <v>4072</v>
      </c>
      <c r="I108" s="1">
        <v>447</v>
      </c>
      <c r="J108" s="1">
        <v>11</v>
      </c>
      <c r="K108" s="1">
        <v>7</v>
      </c>
      <c r="L108" s="1">
        <v>889</v>
      </c>
      <c r="M108" s="1">
        <v>9</v>
      </c>
    </row>
    <row r="109" spans="1:13">
      <c r="A109" s="14">
        <v>45281</v>
      </c>
      <c r="B109" s="13" t="str">
        <f t="shared" ref="B109" si="202">"(" &amp; TEXT(A109,"aaa") &amp; ")"</f>
        <v>(木)</v>
      </c>
      <c r="C109" s="1">
        <f t="shared" ref="C109" si="203">SUM(D109:G109)</f>
        <v>19470</v>
      </c>
      <c r="D109" s="1">
        <v>17796</v>
      </c>
      <c r="E109" s="1">
        <v>1555</v>
      </c>
      <c r="F109" s="1">
        <v>54</v>
      </c>
      <c r="G109" s="1">
        <v>65</v>
      </c>
      <c r="H109" s="1">
        <v>2968</v>
      </c>
      <c r="I109" s="1">
        <v>368</v>
      </c>
      <c r="J109" s="1">
        <v>7</v>
      </c>
      <c r="K109" s="1">
        <v>10</v>
      </c>
      <c r="L109" s="1">
        <v>264</v>
      </c>
      <c r="M109" s="1">
        <v>0</v>
      </c>
    </row>
    <row r="110" spans="1:13">
      <c r="A110" s="14">
        <v>45280</v>
      </c>
      <c r="B110" s="13" t="str">
        <f t="shared" ref="B110" si="204">"(" &amp; TEXT(A110,"aaa") &amp; ")"</f>
        <v>(水)</v>
      </c>
      <c r="C110" s="1">
        <f t="shared" ref="C110" si="205">SUM(D110:G110)</f>
        <v>22658</v>
      </c>
      <c r="D110" s="1">
        <v>20713</v>
      </c>
      <c r="E110" s="1">
        <v>1867</v>
      </c>
      <c r="F110" s="1">
        <v>39</v>
      </c>
      <c r="G110" s="1">
        <v>39</v>
      </c>
      <c r="H110" s="1">
        <v>3503</v>
      </c>
      <c r="I110" s="1">
        <v>488</v>
      </c>
      <c r="J110" s="1">
        <v>5</v>
      </c>
      <c r="K110" s="1">
        <v>4</v>
      </c>
      <c r="L110" s="1">
        <v>267</v>
      </c>
      <c r="M110" s="1">
        <v>3</v>
      </c>
    </row>
    <row r="111" spans="1:13">
      <c r="A111" s="14">
        <v>45279</v>
      </c>
      <c r="B111" s="13" t="str">
        <f t="shared" ref="B111" si="206">"(" &amp; TEXT(A111,"aaa") &amp; ")"</f>
        <v>(火)</v>
      </c>
      <c r="C111" s="1">
        <f t="shared" ref="C111" si="207">SUM(D111:G111)</f>
        <v>25055</v>
      </c>
      <c r="D111" s="1">
        <v>23210</v>
      </c>
      <c r="E111" s="1">
        <v>1768</v>
      </c>
      <c r="F111" s="1">
        <v>56</v>
      </c>
      <c r="G111" s="1">
        <v>21</v>
      </c>
      <c r="H111" s="1">
        <v>3887</v>
      </c>
      <c r="I111" s="1">
        <v>497</v>
      </c>
      <c r="J111" s="1">
        <v>6</v>
      </c>
      <c r="K111" s="1">
        <v>3</v>
      </c>
      <c r="L111" s="1">
        <v>247</v>
      </c>
      <c r="M111" s="1">
        <v>4</v>
      </c>
    </row>
    <row r="112" spans="1:13">
      <c r="A112" s="14">
        <v>45278</v>
      </c>
      <c r="B112" s="13" t="str">
        <f t="shared" ref="B112" si="208">"(" &amp; TEXT(A112,"aaa") &amp; ")"</f>
        <v>(月)</v>
      </c>
      <c r="C112" s="1">
        <f t="shared" ref="C112" si="209">SUM(D112:G112)</f>
        <v>23749</v>
      </c>
      <c r="D112" s="1">
        <v>22031</v>
      </c>
      <c r="E112" s="1">
        <v>1672</v>
      </c>
      <c r="F112" s="1">
        <v>26</v>
      </c>
      <c r="G112" s="1">
        <v>20</v>
      </c>
      <c r="H112" s="1">
        <v>3511</v>
      </c>
      <c r="I112" s="1">
        <v>411</v>
      </c>
      <c r="J112" s="1">
        <v>9</v>
      </c>
      <c r="K112" s="1">
        <v>2</v>
      </c>
      <c r="L112" s="1">
        <v>231</v>
      </c>
      <c r="M112" s="1">
        <v>4</v>
      </c>
    </row>
    <row r="113" spans="1:13">
      <c r="A113" s="14">
        <v>45277</v>
      </c>
      <c r="B113" s="13" t="str">
        <f t="shared" ref="B113" si="210">"(" &amp; TEXT(A113,"aaa") &amp; ")"</f>
        <v>(日)</v>
      </c>
      <c r="C113" s="1">
        <f t="shared" ref="C113" si="211">SUM(D113:G113)</f>
        <v>14535</v>
      </c>
      <c r="D113" s="1">
        <v>10387</v>
      </c>
      <c r="E113" s="1">
        <v>4123</v>
      </c>
      <c r="F113" s="1">
        <v>12</v>
      </c>
      <c r="G113" s="1">
        <v>13</v>
      </c>
      <c r="H113" s="1">
        <v>601</v>
      </c>
      <c r="I113" s="1">
        <v>184</v>
      </c>
      <c r="J113" s="1">
        <v>1</v>
      </c>
      <c r="K113" s="1">
        <v>2</v>
      </c>
      <c r="L113" s="1">
        <v>170</v>
      </c>
      <c r="M113" s="1">
        <v>0</v>
      </c>
    </row>
    <row r="114" spans="1:13">
      <c r="A114" s="14">
        <v>45276</v>
      </c>
      <c r="B114" s="13" t="str">
        <f t="shared" ref="B114" si="212">"(" &amp; TEXT(A114,"aaa") &amp; ")"</f>
        <v>(土)</v>
      </c>
      <c r="C114" s="1">
        <f t="shared" ref="C114" si="213">SUM(D114:G114)</f>
        <v>67918</v>
      </c>
      <c r="D114" s="1">
        <v>59136</v>
      </c>
      <c r="E114" s="1">
        <v>8630</v>
      </c>
      <c r="F114" s="1">
        <v>81</v>
      </c>
      <c r="G114" s="1">
        <v>71</v>
      </c>
      <c r="H114" s="1">
        <v>3341</v>
      </c>
      <c r="I114" s="1">
        <v>439</v>
      </c>
      <c r="J114" s="1">
        <v>7</v>
      </c>
      <c r="K114" s="1">
        <v>2</v>
      </c>
      <c r="L114" s="1">
        <v>1291</v>
      </c>
      <c r="M114" s="1">
        <v>3</v>
      </c>
    </row>
    <row r="115" spans="1:13">
      <c r="A115" s="14">
        <v>45275</v>
      </c>
      <c r="B115" s="13" t="str">
        <f t="shared" ref="B115" si="214">"(" &amp; TEXT(A115,"aaa") &amp; ")"</f>
        <v>(金)</v>
      </c>
      <c r="C115" s="1">
        <f t="shared" ref="C115" si="215">SUM(D115:G115)</f>
        <v>55966</v>
      </c>
      <c r="D115" s="1">
        <v>51701</v>
      </c>
      <c r="E115" s="1">
        <v>4132</v>
      </c>
      <c r="F115" s="1">
        <v>44</v>
      </c>
      <c r="G115" s="1">
        <v>89</v>
      </c>
      <c r="H115" s="1">
        <v>5243</v>
      </c>
      <c r="I115" s="1">
        <v>595</v>
      </c>
      <c r="J115" s="1">
        <v>4</v>
      </c>
      <c r="K115" s="1">
        <v>5</v>
      </c>
      <c r="L115" s="1">
        <v>753</v>
      </c>
      <c r="M115" s="1">
        <v>24</v>
      </c>
    </row>
    <row r="116" spans="1:13">
      <c r="A116" s="14">
        <v>45274</v>
      </c>
      <c r="B116" s="13" t="str">
        <f t="shared" ref="B116" si="216">"(" &amp; TEXT(A116,"aaa") &amp; ")"</f>
        <v>(木)</v>
      </c>
      <c r="C116" s="1">
        <f t="shared" ref="C116" si="217">SUM(D116:G116)</f>
        <v>24041</v>
      </c>
      <c r="D116" s="1">
        <v>21937</v>
      </c>
      <c r="E116" s="1">
        <v>2051</v>
      </c>
      <c r="F116" s="1">
        <v>29</v>
      </c>
      <c r="G116" s="1">
        <v>24</v>
      </c>
      <c r="H116" s="1">
        <v>3709</v>
      </c>
      <c r="I116" s="1">
        <v>655</v>
      </c>
      <c r="J116" s="1">
        <v>4</v>
      </c>
      <c r="K116" s="1">
        <v>3</v>
      </c>
      <c r="L116" s="1">
        <v>203</v>
      </c>
      <c r="M116" s="1">
        <v>2</v>
      </c>
    </row>
    <row r="117" spans="1:13">
      <c r="A117" s="14">
        <v>45273</v>
      </c>
      <c r="B117" s="13" t="str">
        <f t="shared" ref="B117" si="218">"(" &amp; TEXT(A117,"aaa") &amp; ")"</f>
        <v>(水)</v>
      </c>
      <c r="C117" s="1">
        <f t="shared" ref="C117" si="219">SUM(D117:G117)</f>
        <v>26651</v>
      </c>
      <c r="D117" s="1">
        <v>24300</v>
      </c>
      <c r="E117" s="1">
        <v>2284</v>
      </c>
      <c r="F117" s="1">
        <v>46</v>
      </c>
      <c r="G117" s="1">
        <v>21</v>
      </c>
      <c r="H117" s="1">
        <v>4204</v>
      </c>
      <c r="I117" s="1">
        <v>646</v>
      </c>
      <c r="J117" s="1">
        <v>3</v>
      </c>
      <c r="K117" s="1">
        <v>1</v>
      </c>
      <c r="L117" s="1">
        <v>315</v>
      </c>
      <c r="M117" s="1">
        <v>2</v>
      </c>
    </row>
    <row r="118" spans="1:13">
      <c r="A118" s="14">
        <v>45272</v>
      </c>
      <c r="B118" s="13" t="str">
        <f t="shared" ref="B118" si="220">"(" &amp; TEXT(A118,"aaa") &amp; ")"</f>
        <v>(火)</v>
      </c>
      <c r="C118" s="1">
        <f t="shared" ref="C118" si="221">SUM(D118:G118)</f>
        <v>30226</v>
      </c>
      <c r="D118" s="1">
        <v>28142</v>
      </c>
      <c r="E118" s="1">
        <v>2042</v>
      </c>
      <c r="F118" s="1">
        <v>32</v>
      </c>
      <c r="G118" s="1">
        <v>10</v>
      </c>
      <c r="H118" s="1">
        <v>4732</v>
      </c>
      <c r="I118" s="1">
        <v>634</v>
      </c>
      <c r="J118" s="1">
        <v>9</v>
      </c>
      <c r="K118" s="1">
        <v>2</v>
      </c>
      <c r="L118" s="1">
        <v>307</v>
      </c>
      <c r="M118" s="1">
        <v>0</v>
      </c>
    </row>
    <row r="119" spans="1:13">
      <c r="A119" s="14">
        <v>45271</v>
      </c>
      <c r="B119" s="13" t="str">
        <f t="shared" ref="B119" si="222">"(" &amp; TEXT(A119,"aaa") &amp; ")"</f>
        <v>(月)</v>
      </c>
      <c r="C119" s="1">
        <f t="shared" ref="C119" si="223">SUM(D119:G119)</f>
        <v>27560</v>
      </c>
      <c r="D119" s="1">
        <v>25303</v>
      </c>
      <c r="E119" s="1">
        <v>2240</v>
      </c>
      <c r="F119" s="1">
        <v>11</v>
      </c>
      <c r="G119" s="1">
        <v>6</v>
      </c>
      <c r="H119" s="1">
        <v>3954</v>
      </c>
      <c r="I119" s="1">
        <v>555</v>
      </c>
      <c r="J119" s="1">
        <v>0</v>
      </c>
      <c r="K119" s="1">
        <v>3</v>
      </c>
      <c r="L119" s="1">
        <v>127</v>
      </c>
      <c r="M119" s="1">
        <v>3</v>
      </c>
    </row>
    <row r="120" spans="1:13">
      <c r="A120" s="14">
        <v>45270</v>
      </c>
      <c r="B120" s="13" t="str">
        <f t="shared" ref="B120" si="224">"(" &amp; TEXT(A120,"aaa") &amp; ")"</f>
        <v>(日)</v>
      </c>
      <c r="C120" s="1">
        <f t="shared" ref="C120" si="225">SUM(D120:G120)</f>
        <v>17580</v>
      </c>
      <c r="D120" s="1">
        <v>14465</v>
      </c>
      <c r="E120" s="1">
        <v>3055</v>
      </c>
      <c r="F120" s="1">
        <v>58</v>
      </c>
      <c r="G120" s="1">
        <v>2</v>
      </c>
      <c r="H120" s="1">
        <v>780</v>
      </c>
      <c r="I120" s="1">
        <v>228</v>
      </c>
      <c r="J120" s="1">
        <v>2</v>
      </c>
      <c r="K120" s="1">
        <v>0</v>
      </c>
      <c r="L120" s="1">
        <v>89</v>
      </c>
      <c r="M120" s="1">
        <v>25</v>
      </c>
    </row>
    <row r="121" spans="1:13">
      <c r="A121" s="14">
        <v>45269</v>
      </c>
      <c r="B121" s="13" t="str">
        <f t="shared" ref="B121" si="226">"(" &amp; TEXT(A121,"aaa") &amp; ")"</f>
        <v>(土)</v>
      </c>
      <c r="C121" s="1">
        <f t="shared" ref="C121" si="227">SUM(D121:G121)</f>
        <v>75304</v>
      </c>
      <c r="D121" s="1">
        <v>67622</v>
      </c>
      <c r="E121" s="1">
        <v>7590</v>
      </c>
      <c r="F121" s="1">
        <v>91</v>
      </c>
      <c r="G121" s="1">
        <v>1</v>
      </c>
      <c r="H121" s="1">
        <v>3723</v>
      </c>
      <c r="I121" s="1">
        <v>417</v>
      </c>
      <c r="J121" s="1">
        <v>5</v>
      </c>
      <c r="K121" s="1">
        <v>0</v>
      </c>
      <c r="L121" s="1">
        <v>1596</v>
      </c>
      <c r="M121" s="1">
        <v>4</v>
      </c>
    </row>
    <row r="122" spans="1:13">
      <c r="A122" s="14">
        <v>45268</v>
      </c>
      <c r="B122" s="13" t="str">
        <f t="shared" ref="B122" si="228">"(" &amp; TEXT(A122,"aaa") &amp; ")"</f>
        <v>(金)</v>
      </c>
      <c r="C122" s="1">
        <f t="shared" ref="C122" si="229">SUM(D122:G122)</f>
        <v>61339</v>
      </c>
      <c r="D122" s="1">
        <v>56599</v>
      </c>
      <c r="E122" s="1">
        <v>4559</v>
      </c>
      <c r="F122" s="1">
        <v>89</v>
      </c>
      <c r="G122" s="1">
        <v>92</v>
      </c>
      <c r="H122" s="1">
        <v>5557</v>
      </c>
      <c r="I122" s="1">
        <v>575</v>
      </c>
      <c r="J122" s="1">
        <v>16</v>
      </c>
      <c r="K122" s="1">
        <v>1</v>
      </c>
      <c r="L122" s="1">
        <v>834</v>
      </c>
      <c r="M122" s="1">
        <v>13</v>
      </c>
    </row>
    <row r="123" spans="1:13">
      <c r="A123" s="14">
        <v>45267</v>
      </c>
      <c r="B123" s="13" t="str">
        <f t="shared" ref="B123" si="230">"(" &amp; TEXT(A123,"aaa") &amp; ")"</f>
        <v>(木)</v>
      </c>
      <c r="C123" s="1">
        <f t="shared" ref="C123" si="231">SUM(D123:G123)</f>
        <v>26258</v>
      </c>
      <c r="D123" s="1">
        <v>24163</v>
      </c>
      <c r="E123" s="1">
        <v>2052</v>
      </c>
      <c r="F123" s="1">
        <v>43</v>
      </c>
      <c r="G123" s="1">
        <v>0</v>
      </c>
      <c r="H123" s="1">
        <v>4033</v>
      </c>
      <c r="I123" s="1">
        <v>662</v>
      </c>
      <c r="J123" s="1">
        <v>6</v>
      </c>
      <c r="K123" s="1">
        <v>0</v>
      </c>
      <c r="L123" s="1">
        <v>303</v>
      </c>
      <c r="M123" s="1">
        <v>0</v>
      </c>
    </row>
    <row r="124" spans="1:13">
      <c r="A124" s="14">
        <v>45266</v>
      </c>
      <c r="B124" s="13" t="str">
        <f t="shared" ref="B124" si="232">"(" &amp; TEXT(A124,"aaa") &amp; ")"</f>
        <v>(水)</v>
      </c>
      <c r="C124" s="1">
        <f t="shared" ref="C124" si="233">SUM(D124:G124)</f>
        <v>29544</v>
      </c>
      <c r="D124" s="1">
        <v>26965</v>
      </c>
      <c r="E124" s="1">
        <v>2536</v>
      </c>
      <c r="F124" s="1">
        <v>43</v>
      </c>
      <c r="G124" s="1">
        <v>0</v>
      </c>
      <c r="H124" s="1">
        <v>4481</v>
      </c>
      <c r="I124" s="1">
        <v>614</v>
      </c>
      <c r="J124" s="1">
        <v>4</v>
      </c>
      <c r="K124" s="1">
        <v>0</v>
      </c>
      <c r="L124" s="1">
        <v>253</v>
      </c>
      <c r="M124" s="1">
        <v>1</v>
      </c>
    </row>
    <row r="125" spans="1:13">
      <c r="A125" s="14">
        <v>45265</v>
      </c>
      <c r="B125" s="13" t="str">
        <f t="shared" ref="B125" si="234">"(" &amp; TEXT(A125,"aaa") &amp; ")"</f>
        <v>(火)</v>
      </c>
      <c r="C125" s="1">
        <f t="shared" ref="C125" si="235">SUM(D125:G125)</f>
        <v>32217</v>
      </c>
      <c r="D125" s="1">
        <v>30039</v>
      </c>
      <c r="E125" s="1">
        <v>2140</v>
      </c>
      <c r="F125" s="1">
        <v>38</v>
      </c>
      <c r="G125" s="1">
        <v>0</v>
      </c>
      <c r="H125" s="1">
        <v>5025</v>
      </c>
      <c r="I125" s="1">
        <v>595</v>
      </c>
      <c r="J125" s="1">
        <v>2</v>
      </c>
      <c r="K125" s="1">
        <v>0</v>
      </c>
      <c r="L125" s="1">
        <v>326</v>
      </c>
      <c r="M125" s="1">
        <v>3</v>
      </c>
    </row>
    <row r="126" spans="1:13">
      <c r="A126" s="14">
        <v>45264</v>
      </c>
      <c r="B126" s="13" t="str">
        <f t="shared" ref="B126" si="236">"(" &amp; TEXT(A126,"aaa") &amp; ")"</f>
        <v>(月)</v>
      </c>
      <c r="C126" s="1">
        <f t="shared" ref="C126" si="237">SUM(D126:G126)</f>
        <v>29127</v>
      </c>
      <c r="D126" s="1">
        <v>27129</v>
      </c>
      <c r="E126" s="1">
        <v>1971</v>
      </c>
      <c r="F126" s="1">
        <v>27</v>
      </c>
      <c r="G126" s="1">
        <v>0</v>
      </c>
      <c r="H126" s="1">
        <v>4494</v>
      </c>
      <c r="I126" s="1">
        <v>480</v>
      </c>
      <c r="J126" s="1">
        <v>3</v>
      </c>
      <c r="K126" s="1">
        <v>0</v>
      </c>
      <c r="L126" s="1">
        <v>149</v>
      </c>
      <c r="M126" s="1">
        <v>2</v>
      </c>
    </row>
    <row r="127" spans="1:13">
      <c r="A127" s="14">
        <v>45263</v>
      </c>
      <c r="B127" s="13" t="str">
        <f t="shared" ref="B127" si="238">"(" &amp; TEXT(A127,"aaa") &amp; ")"</f>
        <v>(日)</v>
      </c>
      <c r="C127" s="1">
        <f t="shared" ref="C127" si="239">SUM(D127:G127)</f>
        <v>15806</v>
      </c>
      <c r="D127" s="1">
        <v>12356</v>
      </c>
      <c r="E127" s="1">
        <v>3440</v>
      </c>
      <c r="F127" s="1">
        <v>10</v>
      </c>
      <c r="G127" s="48" t="s">
        <v>25</v>
      </c>
      <c r="H127" s="1">
        <v>809</v>
      </c>
      <c r="I127" s="1">
        <v>218</v>
      </c>
      <c r="J127" s="1">
        <v>3</v>
      </c>
      <c r="K127" s="48" t="s">
        <v>25</v>
      </c>
      <c r="L127" s="1">
        <v>229</v>
      </c>
      <c r="M127" s="1">
        <v>26</v>
      </c>
    </row>
    <row r="128" spans="1:13">
      <c r="A128" s="14">
        <v>45262</v>
      </c>
      <c r="B128" s="13" t="str">
        <f t="shared" ref="B128" si="240">"(" &amp; TEXT(A128,"aaa") &amp; ")"</f>
        <v>(土)</v>
      </c>
      <c r="C128" s="1">
        <f t="shared" ref="C128" si="241">SUM(D128:G128)</f>
        <v>73353</v>
      </c>
      <c r="D128" s="1">
        <v>66307</v>
      </c>
      <c r="E128" s="1">
        <v>6979</v>
      </c>
      <c r="F128" s="1">
        <v>67</v>
      </c>
      <c r="G128" s="48" t="s">
        <v>25</v>
      </c>
      <c r="H128" s="1">
        <v>4050</v>
      </c>
      <c r="I128" s="1">
        <v>400</v>
      </c>
      <c r="J128" s="1">
        <v>1</v>
      </c>
      <c r="K128" s="48" t="s">
        <v>25</v>
      </c>
      <c r="L128" s="1">
        <v>1402</v>
      </c>
      <c r="M128" s="1">
        <v>1</v>
      </c>
    </row>
    <row r="129" spans="1:13">
      <c r="A129" s="14">
        <v>45261</v>
      </c>
      <c r="B129" s="13" t="str">
        <f t="shared" ref="B129" si="242">"(" &amp; TEXT(A129,"aaa") &amp; ")"</f>
        <v>(金)</v>
      </c>
      <c r="C129" s="1">
        <f t="shared" ref="C129" si="243">SUM(D129:G129)</f>
        <v>60147</v>
      </c>
      <c r="D129" s="1">
        <v>55446</v>
      </c>
      <c r="E129" s="1">
        <v>4591</v>
      </c>
      <c r="F129" s="1">
        <v>110</v>
      </c>
      <c r="G129" s="48" t="s">
        <v>25</v>
      </c>
      <c r="H129" s="1">
        <v>5916</v>
      </c>
      <c r="I129" s="1">
        <v>504</v>
      </c>
      <c r="J129" s="1">
        <v>12</v>
      </c>
      <c r="K129" s="48" t="s">
        <v>25</v>
      </c>
      <c r="L129" s="1">
        <v>729</v>
      </c>
      <c r="M129" s="1">
        <v>7</v>
      </c>
    </row>
    <row r="130" spans="1:13">
      <c r="A130" s="14">
        <v>45260</v>
      </c>
      <c r="B130" s="13" t="str">
        <f t="shared" ref="B130" si="244">"(" &amp; TEXT(A130,"aaa") &amp; ")"</f>
        <v>(木)</v>
      </c>
      <c r="C130" s="1">
        <f t="shared" ref="C130" si="245">SUM(D130:G130)</f>
        <v>34835</v>
      </c>
      <c r="D130" s="1">
        <v>31340</v>
      </c>
      <c r="E130" s="1">
        <v>3450</v>
      </c>
      <c r="F130" s="1">
        <v>45</v>
      </c>
      <c r="G130" s="48" t="s">
        <v>25</v>
      </c>
      <c r="H130" s="1">
        <v>4655</v>
      </c>
      <c r="I130" s="1">
        <v>686</v>
      </c>
      <c r="J130" s="1">
        <v>6</v>
      </c>
      <c r="K130" s="48" t="s">
        <v>25</v>
      </c>
      <c r="L130" s="1">
        <v>384</v>
      </c>
      <c r="M130" s="1">
        <v>2</v>
      </c>
    </row>
    <row r="131" spans="1:13">
      <c r="A131" s="14">
        <v>45259</v>
      </c>
      <c r="B131" s="13" t="str">
        <f t="shared" ref="B131" si="246">"(" &amp; TEXT(A131,"aaa") &amp; ")"</f>
        <v>(水)</v>
      </c>
      <c r="C131" s="1">
        <f t="shared" ref="C131" si="247">SUM(D131:G131)</f>
        <v>38962</v>
      </c>
      <c r="D131" s="1">
        <v>35587</v>
      </c>
      <c r="E131" s="1">
        <v>3323</v>
      </c>
      <c r="F131" s="1">
        <v>52</v>
      </c>
      <c r="G131" s="48" t="s">
        <v>25</v>
      </c>
      <c r="H131" s="1">
        <v>5404</v>
      </c>
      <c r="I131" s="1">
        <v>706</v>
      </c>
      <c r="J131" s="1">
        <v>9</v>
      </c>
      <c r="K131" s="48" t="s">
        <v>25</v>
      </c>
      <c r="L131" s="1">
        <v>347</v>
      </c>
      <c r="M131" s="1">
        <v>2</v>
      </c>
    </row>
    <row r="132" spans="1:13">
      <c r="A132" s="14">
        <v>45258</v>
      </c>
      <c r="B132" s="13" t="str">
        <f t="shared" ref="B132" si="248">"(" &amp; TEXT(A132,"aaa") &amp; ")"</f>
        <v>(火)</v>
      </c>
      <c r="C132" s="1">
        <f t="shared" ref="C132" si="249">SUM(D132:G132)</f>
        <v>43599</v>
      </c>
      <c r="D132" s="1">
        <v>40925</v>
      </c>
      <c r="E132" s="1">
        <v>2643</v>
      </c>
      <c r="F132" s="1">
        <v>31</v>
      </c>
      <c r="G132" s="48" t="s">
        <v>25</v>
      </c>
      <c r="H132" s="1">
        <v>6410</v>
      </c>
      <c r="I132" s="1">
        <v>717</v>
      </c>
      <c r="J132" s="1">
        <v>4</v>
      </c>
      <c r="K132" s="48" t="s">
        <v>25</v>
      </c>
      <c r="L132" s="1">
        <v>426</v>
      </c>
      <c r="M132" s="1">
        <v>0</v>
      </c>
    </row>
    <row r="133" spans="1:13">
      <c r="A133" s="14">
        <v>45257</v>
      </c>
      <c r="B133" s="13" t="str">
        <f t="shared" ref="B133" si="250">"(" &amp; TEXT(A133,"aaa") &amp; ")"</f>
        <v>(月)</v>
      </c>
      <c r="C133" s="1">
        <f t="shared" ref="C133" si="251">SUM(D133:G133)</f>
        <v>41157</v>
      </c>
      <c r="D133" s="1">
        <v>38244</v>
      </c>
      <c r="E133" s="1">
        <v>2893</v>
      </c>
      <c r="F133" s="1">
        <v>20</v>
      </c>
      <c r="G133" s="48" t="s">
        <v>25</v>
      </c>
      <c r="H133" s="1">
        <v>5674</v>
      </c>
      <c r="I133" s="1">
        <v>714</v>
      </c>
      <c r="J133" s="1">
        <v>3</v>
      </c>
      <c r="K133" s="48" t="s">
        <v>25</v>
      </c>
      <c r="L133" s="1">
        <v>228</v>
      </c>
      <c r="M133" s="1">
        <v>5</v>
      </c>
    </row>
    <row r="134" spans="1:13">
      <c r="A134" s="14">
        <v>45256</v>
      </c>
      <c r="B134" s="13" t="str">
        <f t="shared" ref="B134" si="252">"(" &amp; TEXT(A134,"aaa") &amp; ")"</f>
        <v>(日)</v>
      </c>
      <c r="C134" s="1">
        <f t="shared" ref="C134" si="253">SUM(D134:G134)</f>
        <v>27897</v>
      </c>
      <c r="D134" s="1">
        <v>20821</v>
      </c>
      <c r="E134" s="1">
        <v>7065</v>
      </c>
      <c r="F134" s="1">
        <v>11</v>
      </c>
      <c r="G134" s="48" t="s">
        <v>25</v>
      </c>
      <c r="H134" s="1">
        <v>1304</v>
      </c>
      <c r="I134" s="1">
        <v>494</v>
      </c>
      <c r="J134" s="1">
        <v>0</v>
      </c>
      <c r="K134" s="48" t="s">
        <v>25</v>
      </c>
      <c r="L134" s="1">
        <v>182</v>
      </c>
      <c r="M134" s="1">
        <v>47</v>
      </c>
    </row>
    <row r="135" spans="1:13">
      <c r="A135" s="14">
        <v>45255</v>
      </c>
      <c r="B135" s="13" t="str">
        <f t="shared" ref="B135" si="254">"(" &amp; TEXT(A135,"aaa") &amp; ")"</f>
        <v>(土)</v>
      </c>
      <c r="C135" s="1">
        <f t="shared" ref="C135" si="255">SUM(D135:G135)</f>
        <v>98495</v>
      </c>
      <c r="D135" s="1">
        <v>86752</v>
      </c>
      <c r="E135" s="1">
        <v>11664</v>
      </c>
      <c r="F135" s="1">
        <v>79</v>
      </c>
      <c r="G135" s="48" t="s">
        <v>25</v>
      </c>
      <c r="H135" s="1">
        <v>4977</v>
      </c>
      <c r="I135" s="1">
        <v>717</v>
      </c>
      <c r="J135" s="1">
        <v>3</v>
      </c>
      <c r="K135" s="48" t="s">
        <v>25</v>
      </c>
      <c r="L135" s="1">
        <v>1763</v>
      </c>
      <c r="M135" s="1">
        <v>162</v>
      </c>
    </row>
    <row r="136" spans="1:13">
      <c r="A136" s="14">
        <v>45254</v>
      </c>
      <c r="B136" s="13" t="str">
        <f t="shared" ref="B136" si="256">"(" &amp; TEXT(A136,"aaa") &amp; ")"</f>
        <v>(金)</v>
      </c>
      <c r="C136" s="1">
        <f t="shared" ref="C136" si="257">SUM(D136:G136)</f>
        <v>87396</v>
      </c>
      <c r="D136" s="1">
        <v>79981</v>
      </c>
      <c r="E136" s="1">
        <v>7313</v>
      </c>
      <c r="F136" s="1">
        <v>102</v>
      </c>
      <c r="G136" s="48" t="s">
        <v>25</v>
      </c>
      <c r="H136" s="1">
        <v>7400</v>
      </c>
      <c r="I136" s="1">
        <v>780</v>
      </c>
      <c r="J136" s="1">
        <v>7</v>
      </c>
      <c r="K136" s="48" t="s">
        <v>25</v>
      </c>
      <c r="L136" s="1">
        <v>899</v>
      </c>
      <c r="M136" s="1">
        <v>8</v>
      </c>
    </row>
    <row r="137" spans="1:13">
      <c r="A137" s="14">
        <v>45253</v>
      </c>
      <c r="B137" s="13" t="str">
        <f t="shared" ref="B137" si="258">"(" &amp; TEXT(A137,"aaa") &amp; ")"</f>
        <v>(木)</v>
      </c>
      <c r="C137" s="1">
        <f t="shared" ref="C137" si="259">SUM(D137:G137)</f>
        <v>12129</v>
      </c>
      <c r="D137" s="1">
        <v>9428</v>
      </c>
      <c r="E137" s="1">
        <v>2649</v>
      </c>
      <c r="F137" s="1">
        <v>52</v>
      </c>
      <c r="G137" s="48" t="s">
        <v>25</v>
      </c>
      <c r="H137" s="1">
        <v>709</v>
      </c>
      <c r="I137" s="1">
        <v>198</v>
      </c>
      <c r="J137" s="1">
        <v>0</v>
      </c>
      <c r="K137" s="48" t="s">
        <v>25</v>
      </c>
      <c r="L137" s="1">
        <v>74</v>
      </c>
      <c r="M137" s="1">
        <v>103</v>
      </c>
    </row>
    <row r="138" spans="1:13">
      <c r="A138" s="14">
        <v>45252</v>
      </c>
      <c r="B138" s="13" t="str">
        <f t="shared" ref="B138" si="260">"(" &amp; TEXT(A138,"aaa") &amp; ")"</f>
        <v>(水)</v>
      </c>
      <c r="C138" s="1">
        <f t="shared" ref="C138" si="261">SUM(D138:G138)</f>
        <v>54578</v>
      </c>
      <c r="D138" s="1">
        <v>50340</v>
      </c>
      <c r="E138" s="1">
        <v>4189</v>
      </c>
      <c r="F138" s="1">
        <v>49</v>
      </c>
      <c r="G138" s="48" t="s">
        <v>25</v>
      </c>
      <c r="H138" s="1">
        <v>5672</v>
      </c>
      <c r="I138" s="1">
        <v>776</v>
      </c>
      <c r="J138" s="1">
        <v>2</v>
      </c>
      <c r="K138" s="48" t="s">
        <v>25</v>
      </c>
      <c r="L138" s="1">
        <v>416</v>
      </c>
      <c r="M138" s="1">
        <v>10</v>
      </c>
    </row>
    <row r="139" spans="1:13">
      <c r="A139" s="14">
        <v>45251</v>
      </c>
      <c r="B139" s="13" t="str">
        <f t="shared" ref="B139" si="262">"(" &amp; TEXT(A139,"aaa") &amp; ")"</f>
        <v>(火)</v>
      </c>
      <c r="C139" s="1">
        <f t="shared" ref="C139" si="263">SUM(D139:G139)</f>
        <v>46419</v>
      </c>
      <c r="D139" s="1">
        <v>43360</v>
      </c>
      <c r="E139" s="1">
        <v>3035</v>
      </c>
      <c r="F139" s="1">
        <v>24</v>
      </c>
      <c r="G139" s="48" t="s">
        <v>25</v>
      </c>
      <c r="H139" s="1">
        <v>6986</v>
      </c>
      <c r="I139" s="1">
        <v>797</v>
      </c>
      <c r="J139" s="1">
        <v>1</v>
      </c>
      <c r="K139" s="48" t="s">
        <v>25</v>
      </c>
      <c r="L139" s="1">
        <v>387</v>
      </c>
      <c r="M139" s="1">
        <v>0</v>
      </c>
    </row>
    <row r="140" spans="1:13">
      <c r="A140" s="14">
        <v>45250</v>
      </c>
      <c r="B140" s="13" t="str">
        <f t="shared" ref="B140" si="264">"(" &amp; TEXT(A140,"aaa") &amp; ")"</f>
        <v>(月)</v>
      </c>
      <c r="C140" s="1">
        <f t="shared" ref="C140" si="265">SUM(D140:G140)</f>
        <v>43255</v>
      </c>
      <c r="D140" s="1">
        <v>40079</v>
      </c>
      <c r="E140" s="1">
        <v>3133</v>
      </c>
      <c r="F140" s="1">
        <v>43</v>
      </c>
      <c r="G140" s="48" t="s">
        <v>25</v>
      </c>
      <c r="H140" s="1">
        <v>6183</v>
      </c>
      <c r="I140" s="1">
        <v>616</v>
      </c>
      <c r="J140" s="1">
        <v>3</v>
      </c>
      <c r="K140" s="48" t="s">
        <v>25</v>
      </c>
      <c r="L140" s="1">
        <v>231</v>
      </c>
      <c r="M140" s="1">
        <v>2</v>
      </c>
    </row>
    <row r="141" spans="1:13">
      <c r="A141" s="14">
        <v>45249</v>
      </c>
      <c r="B141" s="13" t="str">
        <f t="shared" ref="B141" si="266">"(" &amp; TEXT(A141,"aaa") &amp; ")"</f>
        <v>(日)</v>
      </c>
      <c r="C141" s="1">
        <f t="shared" ref="C141" si="267">SUM(D141:G141)</f>
        <v>29395</v>
      </c>
      <c r="D141" s="1">
        <v>21518</v>
      </c>
      <c r="E141" s="1">
        <v>7867</v>
      </c>
      <c r="F141" s="1">
        <v>10</v>
      </c>
      <c r="G141" s="48" t="s">
        <v>25</v>
      </c>
      <c r="H141" s="1">
        <v>1421</v>
      </c>
      <c r="I141" s="1">
        <v>507</v>
      </c>
      <c r="J141" s="1">
        <v>0</v>
      </c>
      <c r="K141" s="48" t="s">
        <v>25</v>
      </c>
      <c r="L141" s="1">
        <v>203</v>
      </c>
      <c r="M141" s="1">
        <v>49</v>
      </c>
    </row>
    <row r="142" spans="1:13">
      <c r="A142" s="14">
        <v>45248</v>
      </c>
      <c r="B142" s="13" t="str">
        <f t="shared" ref="B142" si="268">"(" &amp; TEXT(A142,"aaa") &amp; ")"</f>
        <v>(土)</v>
      </c>
      <c r="C142" s="1">
        <f t="shared" ref="C142" si="269">SUM(D142:G142)</f>
        <v>104617</v>
      </c>
      <c r="D142" s="1">
        <v>90464</v>
      </c>
      <c r="E142" s="1">
        <v>14050</v>
      </c>
      <c r="F142" s="1">
        <v>103</v>
      </c>
      <c r="G142" s="48" t="s">
        <v>25</v>
      </c>
      <c r="H142" s="1">
        <v>5385</v>
      </c>
      <c r="I142" s="1">
        <v>827</v>
      </c>
      <c r="J142" s="1">
        <v>4</v>
      </c>
      <c r="K142" s="48" t="s">
        <v>25</v>
      </c>
      <c r="L142" s="1">
        <v>1825</v>
      </c>
      <c r="M142" s="1">
        <v>27</v>
      </c>
    </row>
    <row r="143" spans="1:13">
      <c r="A143" s="14">
        <v>45247</v>
      </c>
      <c r="B143" s="13" t="str">
        <f t="shared" ref="B143" si="270">"(" &amp; TEXT(A143,"aaa") &amp; ")"</f>
        <v>(金)</v>
      </c>
      <c r="C143" s="1">
        <f t="shared" ref="C143" si="271">SUM(D143:G143)</f>
        <v>91763</v>
      </c>
      <c r="D143" s="1">
        <v>84316</v>
      </c>
      <c r="E143" s="1">
        <v>7352</v>
      </c>
      <c r="F143" s="1">
        <v>95</v>
      </c>
      <c r="G143" s="48" t="s">
        <v>25</v>
      </c>
      <c r="H143" s="1">
        <v>8216</v>
      </c>
      <c r="I143" s="1">
        <v>836</v>
      </c>
      <c r="J143" s="1">
        <v>4</v>
      </c>
      <c r="K143" s="48" t="s">
        <v>25</v>
      </c>
      <c r="L143" s="1">
        <v>1184</v>
      </c>
      <c r="M143" s="1">
        <v>8</v>
      </c>
    </row>
    <row r="144" spans="1:13">
      <c r="A144" s="14">
        <v>45246</v>
      </c>
      <c r="B144" s="13" t="str">
        <f t="shared" ref="B144" si="272">"(" &amp; TEXT(A144,"aaa") &amp; ")"</f>
        <v>(木)</v>
      </c>
      <c r="C144" s="1">
        <f t="shared" ref="C144" si="273">SUM(D144:G144)</f>
        <v>40883</v>
      </c>
      <c r="D144" s="1">
        <v>37086</v>
      </c>
      <c r="E144" s="1">
        <v>3731</v>
      </c>
      <c r="F144" s="1">
        <v>66</v>
      </c>
      <c r="G144" s="48" t="s">
        <v>25</v>
      </c>
      <c r="H144" s="1">
        <v>5841</v>
      </c>
      <c r="I144" s="1">
        <v>743</v>
      </c>
      <c r="J144" s="1">
        <v>8</v>
      </c>
      <c r="K144" s="48" t="s">
        <v>25</v>
      </c>
      <c r="L144" s="1">
        <v>299</v>
      </c>
      <c r="M144" s="1">
        <v>0</v>
      </c>
    </row>
    <row r="145" spans="1:13">
      <c r="A145" s="14">
        <v>45245</v>
      </c>
      <c r="B145" s="13" t="str">
        <f t="shared" ref="B145" si="274">"(" &amp; TEXT(A145,"aaa") &amp; ")"</f>
        <v>(水)</v>
      </c>
      <c r="C145" s="1">
        <f t="shared" ref="C145" si="275">SUM(D145:G145)</f>
        <v>46464</v>
      </c>
      <c r="D145" s="1">
        <v>42753</v>
      </c>
      <c r="E145" s="1">
        <v>3668</v>
      </c>
      <c r="F145" s="1">
        <v>43</v>
      </c>
      <c r="G145" s="48" t="s">
        <v>25</v>
      </c>
      <c r="H145" s="1">
        <v>6663</v>
      </c>
      <c r="I145" s="1">
        <v>790</v>
      </c>
      <c r="J145" s="1">
        <v>7</v>
      </c>
      <c r="K145" s="48" t="s">
        <v>25</v>
      </c>
      <c r="L145" s="1">
        <v>456</v>
      </c>
      <c r="M145" s="1">
        <v>0</v>
      </c>
    </row>
    <row r="146" spans="1:13">
      <c r="A146" s="14">
        <v>45244</v>
      </c>
      <c r="B146" s="13" t="str">
        <f t="shared" ref="B146" si="276">"(" &amp; TEXT(A146,"aaa") &amp; ")"</f>
        <v>(火)</v>
      </c>
      <c r="C146" s="1">
        <f t="shared" ref="C146" si="277">SUM(D146:G146)</f>
        <v>50270</v>
      </c>
      <c r="D146" s="1">
        <v>47038</v>
      </c>
      <c r="E146" s="1">
        <v>3204</v>
      </c>
      <c r="F146" s="1">
        <v>28</v>
      </c>
      <c r="G146" s="48" t="s">
        <v>25</v>
      </c>
      <c r="H146" s="1">
        <v>7611</v>
      </c>
      <c r="I146" s="1">
        <v>752</v>
      </c>
      <c r="J146" s="1">
        <v>5</v>
      </c>
      <c r="K146" s="48" t="s">
        <v>25</v>
      </c>
      <c r="L146" s="1">
        <v>471</v>
      </c>
      <c r="M146" s="1">
        <v>2</v>
      </c>
    </row>
    <row r="147" spans="1:13">
      <c r="A147" s="14">
        <v>45243</v>
      </c>
      <c r="B147" s="13" t="str">
        <f t="shared" ref="B147" si="278">"(" &amp; TEXT(A147,"aaa") &amp; ")"</f>
        <v>(月)</v>
      </c>
      <c r="C147" s="1">
        <f t="shared" ref="C147" si="279">SUM(D147:G147)</f>
        <v>47716</v>
      </c>
      <c r="D147" s="1">
        <v>44729</v>
      </c>
      <c r="E147" s="1">
        <v>2966</v>
      </c>
      <c r="F147" s="1">
        <v>21</v>
      </c>
      <c r="G147" s="48" t="s">
        <v>25</v>
      </c>
      <c r="H147" s="1">
        <v>6797</v>
      </c>
      <c r="I147" s="1">
        <v>604</v>
      </c>
      <c r="J147" s="1">
        <v>0</v>
      </c>
      <c r="K147" s="48" t="s">
        <v>25</v>
      </c>
      <c r="L147" s="1">
        <v>232</v>
      </c>
      <c r="M147" s="1">
        <v>30</v>
      </c>
    </row>
    <row r="148" spans="1:13">
      <c r="A148" s="14">
        <v>45242</v>
      </c>
      <c r="B148" s="13" t="str">
        <f t="shared" ref="B148" si="280">"(" &amp; TEXT(A148,"aaa") &amp; ")"</f>
        <v>(日)</v>
      </c>
      <c r="C148" s="1">
        <f t="shared" ref="C148" si="281">SUM(D148:G148)</f>
        <v>31202</v>
      </c>
      <c r="D148" s="1">
        <v>23778</v>
      </c>
      <c r="E148" s="1">
        <v>7408</v>
      </c>
      <c r="F148" s="1">
        <v>16</v>
      </c>
      <c r="G148" s="48" t="s">
        <v>25</v>
      </c>
      <c r="H148" s="1">
        <v>1598</v>
      </c>
      <c r="I148" s="1">
        <v>551</v>
      </c>
      <c r="J148" s="1">
        <v>2</v>
      </c>
      <c r="K148" s="48" t="s">
        <v>25</v>
      </c>
      <c r="L148" s="1">
        <v>310</v>
      </c>
      <c r="M148" s="1">
        <v>0</v>
      </c>
    </row>
    <row r="149" spans="1:13">
      <c r="A149" s="14">
        <v>45241</v>
      </c>
      <c r="B149" s="13" t="str">
        <f t="shared" ref="B149" si="282">"(" &amp; TEXT(A149,"aaa") &amp; ")"</f>
        <v>(土)</v>
      </c>
      <c r="C149" s="1">
        <f t="shared" ref="C149" si="283">SUM(D149:G149)</f>
        <v>112037</v>
      </c>
      <c r="D149" s="1">
        <v>96951</v>
      </c>
      <c r="E149" s="1">
        <v>14903</v>
      </c>
      <c r="F149" s="1">
        <v>183</v>
      </c>
      <c r="G149" s="48" t="s">
        <v>25</v>
      </c>
      <c r="H149" s="1">
        <v>6269</v>
      </c>
      <c r="I149" s="1">
        <v>837</v>
      </c>
      <c r="J149" s="1">
        <v>9</v>
      </c>
      <c r="K149" s="48" t="s">
        <v>25</v>
      </c>
      <c r="L149" s="1">
        <v>2321</v>
      </c>
      <c r="M149" s="1">
        <v>18</v>
      </c>
    </row>
    <row r="150" spans="1:13">
      <c r="A150" s="14">
        <v>45240</v>
      </c>
      <c r="B150" s="13" t="str">
        <f t="shared" ref="B150" si="284">"(" &amp; TEXT(A150,"aaa") &amp; ")"</f>
        <v>(金)</v>
      </c>
      <c r="C150" s="1">
        <f t="shared" ref="C150" si="285">SUM(D150:G150)</f>
        <v>96937</v>
      </c>
      <c r="D150" s="1">
        <v>88590</v>
      </c>
      <c r="E150" s="1">
        <v>8262</v>
      </c>
      <c r="F150" s="1">
        <v>85</v>
      </c>
      <c r="G150" s="48" t="s">
        <v>25</v>
      </c>
      <c r="H150" s="1">
        <v>9033</v>
      </c>
      <c r="I150" s="1">
        <v>922</v>
      </c>
      <c r="J150" s="1">
        <v>0</v>
      </c>
      <c r="K150" s="48" t="s">
        <v>25</v>
      </c>
      <c r="L150" s="1">
        <v>1521</v>
      </c>
      <c r="M150" s="1">
        <v>11</v>
      </c>
    </row>
    <row r="151" spans="1:13">
      <c r="A151" s="14">
        <v>45239</v>
      </c>
      <c r="B151" s="13" t="str">
        <f t="shared" ref="B151" si="286">"(" &amp; TEXT(A151,"aaa") &amp; ")"</f>
        <v>(木)</v>
      </c>
      <c r="C151" s="1">
        <f t="shared" ref="C151" si="287">SUM(D151:G151)</f>
        <v>43555</v>
      </c>
      <c r="D151" s="1">
        <v>39238</v>
      </c>
      <c r="E151" s="1">
        <v>4293</v>
      </c>
      <c r="F151" s="1">
        <v>24</v>
      </c>
      <c r="G151" s="48" t="s">
        <v>25</v>
      </c>
      <c r="H151" s="1">
        <v>5904</v>
      </c>
      <c r="I151" s="1">
        <v>723</v>
      </c>
      <c r="J151" s="1">
        <v>3</v>
      </c>
      <c r="K151" s="48" t="s">
        <v>25</v>
      </c>
      <c r="L151" s="1">
        <v>370</v>
      </c>
      <c r="M151" s="1">
        <v>1</v>
      </c>
    </row>
    <row r="152" spans="1:13">
      <c r="A152" s="14">
        <v>45238</v>
      </c>
      <c r="B152" s="13" t="str">
        <f t="shared" ref="B152" si="288">"(" &amp; TEXT(A152,"aaa") &amp; ")"</f>
        <v>(水)</v>
      </c>
      <c r="C152" s="1">
        <f t="shared" ref="C152" si="289">SUM(D152:G152)</f>
        <v>48766</v>
      </c>
      <c r="D152" s="1">
        <v>44344</v>
      </c>
      <c r="E152" s="1">
        <v>4372</v>
      </c>
      <c r="F152" s="1">
        <v>50</v>
      </c>
      <c r="G152" s="48" t="s">
        <v>25</v>
      </c>
      <c r="H152" s="1">
        <v>7083</v>
      </c>
      <c r="I152" s="1">
        <v>831</v>
      </c>
      <c r="J152" s="1">
        <v>3</v>
      </c>
      <c r="K152" s="48" t="s">
        <v>25</v>
      </c>
      <c r="L152" s="1">
        <v>489</v>
      </c>
      <c r="M152" s="1">
        <v>3</v>
      </c>
    </row>
    <row r="153" spans="1:13">
      <c r="A153" s="14">
        <v>45237</v>
      </c>
      <c r="B153" s="13" t="str">
        <f t="shared" ref="B153" si="290">"(" &amp; TEXT(A153,"aaa") &amp; ")"</f>
        <v>(火)</v>
      </c>
      <c r="C153" s="1">
        <f t="shared" ref="C153" si="291">SUM(D153:G153)</f>
        <v>52826</v>
      </c>
      <c r="D153" s="1">
        <v>49514</v>
      </c>
      <c r="E153" s="1">
        <v>3279</v>
      </c>
      <c r="F153" s="1">
        <v>33</v>
      </c>
      <c r="G153" s="48" t="s">
        <v>25</v>
      </c>
      <c r="H153" s="1">
        <v>8032</v>
      </c>
      <c r="I153" s="1">
        <v>729</v>
      </c>
      <c r="J153" s="1">
        <v>1</v>
      </c>
      <c r="K153" s="48" t="s">
        <v>25</v>
      </c>
      <c r="L153" s="1">
        <v>541</v>
      </c>
      <c r="M153" s="1">
        <v>1</v>
      </c>
    </row>
    <row r="154" spans="1:13">
      <c r="A154" s="14">
        <v>45236</v>
      </c>
      <c r="B154" s="13" t="str">
        <f t="shared" ref="B154" si="292">"(" &amp; TEXT(A154,"aaa") &amp; ")"</f>
        <v>(月)</v>
      </c>
      <c r="C154" s="1">
        <f t="shared" ref="C154" si="293">SUM(D154:G154)</f>
        <v>48164</v>
      </c>
      <c r="D154" s="1">
        <v>45064</v>
      </c>
      <c r="E154" s="1">
        <v>3066</v>
      </c>
      <c r="F154" s="1">
        <v>34</v>
      </c>
      <c r="G154" s="48" t="s">
        <v>25</v>
      </c>
      <c r="H154" s="1">
        <v>7007</v>
      </c>
      <c r="I154" s="1">
        <v>649</v>
      </c>
      <c r="J154" s="1">
        <v>4</v>
      </c>
      <c r="K154" s="48" t="s">
        <v>25</v>
      </c>
      <c r="L154" s="1">
        <v>217</v>
      </c>
      <c r="M154" s="1">
        <v>1</v>
      </c>
    </row>
    <row r="155" spans="1:13">
      <c r="A155" s="14">
        <v>45235</v>
      </c>
      <c r="B155" s="13" t="str">
        <f t="shared" ref="B155" si="294">"(" &amp; TEXT(A155,"aaa") &amp; ")"</f>
        <v>(日)</v>
      </c>
      <c r="C155" s="1">
        <f t="shared" ref="C155" si="295">SUM(D155:G155)</f>
        <v>26543</v>
      </c>
      <c r="D155" s="1">
        <v>19818</v>
      </c>
      <c r="E155" s="1">
        <v>6709</v>
      </c>
      <c r="F155" s="1">
        <v>16</v>
      </c>
      <c r="G155" s="48" t="s">
        <v>25</v>
      </c>
      <c r="H155" s="1">
        <v>1502</v>
      </c>
      <c r="I155" s="1">
        <v>475</v>
      </c>
      <c r="J155" s="1">
        <v>5</v>
      </c>
      <c r="K155" s="48" t="s">
        <v>25</v>
      </c>
      <c r="L155" s="1">
        <v>191</v>
      </c>
      <c r="M155" s="1">
        <v>0</v>
      </c>
    </row>
    <row r="156" spans="1:13">
      <c r="A156" s="14">
        <v>45234</v>
      </c>
      <c r="B156" s="13" t="str">
        <f t="shared" ref="B156" si="296">"(" &amp; TEXT(A156,"aaa") &amp; ")"</f>
        <v>(土)</v>
      </c>
      <c r="C156" s="1">
        <f t="shared" ref="C156" si="297">SUM(D156:G156)</f>
        <v>97130</v>
      </c>
      <c r="D156" s="1">
        <v>84780</v>
      </c>
      <c r="E156" s="1">
        <v>12289</v>
      </c>
      <c r="F156" s="1">
        <v>61</v>
      </c>
      <c r="G156" s="48" t="s">
        <v>25</v>
      </c>
      <c r="H156" s="1">
        <v>5648</v>
      </c>
      <c r="I156" s="1">
        <v>683</v>
      </c>
      <c r="J156" s="1">
        <v>4</v>
      </c>
      <c r="K156" s="48" t="s">
        <v>25</v>
      </c>
      <c r="L156" s="1">
        <v>1791</v>
      </c>
      <c r="M156" s="1">
        <v>13</v>
      </c>
    </row>
    <row r="157" spans="1:13">
      <c r="A157" s="14">
        <v>45233</v>
      </c>
      <c r="B157" s="13" t="str">
        <f t="shared" ref="B157" si="298">"(" &amp; TEXT(A157,"aaa") &amp; ")"</f>
        <v>(金)</v>
      </c>
      <c r="C157" s="1">
        <f t="shared" ref="C157" si="299">SUM(D157:G157)</f>
        <v>26162</v>
      </c>
      <c r="D157" s="1">
        <v>19205</v>
      </c>
      <c r="E157" s="1">
        <v>6912</v>
      </c>
      <c r="F157" s="1">
        <v>45</v>
      </c>
      <c r="G157" s="48" t="s">
        <v>25</v>
      </c>
      <c r="H157" s="1">
        <v>1090</v>
      </c>
      <c r="I157" s="1">
        <v>311</v>
      </c>
      <c r="J157" s="1">
        <v>0</v>
      </c>
      <c r="K157" s="48" t="s">
        <v>25</v>
      </c>
      <c r="L157" s="1">
        <v>189</v>
      </c>
      <c r="M157" s="1">
        <v>0</v>
      </c>
    </row>
    <row r="158" spans="1:13">
      <c r="A158" s="14">
        <v>45232</v>
      </c>
      <c r="B158" s="13" t="str">
        <f t="shared" ref="B158" si="300">"(" &amp; TEXT(A158,"aaa") &amp; ")"</f>
        <v>(木)</v>
      </c>
      <c r="C158" s="1">
        <f t="shared" ref="C158" si="301">SUM(D158:G158)</f>
        <v>60309</v>
      </c>
      <c r="D158" s="1">
        <v>53216</v>
      </c>
      <c r="E158" s="1">
        <v>7045</v>
      </c>
      <c r="F158" s="1">
        <v>48</v>
      </c>
      <c r="G158" s="48" t="s">
        <v>25</v>
      </c>
      <c r="H158" s="1">
        <v>6118</v>
      </c>
      <c r="I158" s="1">
        <v>888</v>
      </c>
      <c r="J158" s="1">
        <v>2</v>
      </c>
      <c r="K158" s="48" t="s">
        <v>25</v>
      </c>
      <c r="L158" s="1">
        <v>419</v>
      </c>
      <c r="M158" s="1">
        <v>9</v>
      </c>
    </row>
    <row r="159" spans="1:13">
      <c r="A159" s="14">
        <v>45231</v>
      </c>
      <c r="B159" s="13" t="str">
        <f t="shared" ref="B159" si="302">"(" &amp; TEXT(A159,"aaa") &amp; ")"</f>
        <v>(水)</v>
      </c>
      <c r="C159" s="1">
        <f t="shared" ref="C159" si="303">SUM(D159:G159)</f>
        <v>49146</v>
      </c>
      <c r="D159" s="1">
        <v>43993</v>
      </c>
      <c r="E159" s="1">
        <v>5130</v>
      </c>
      <c r="F159" s="1">
        <v>23</v>
      </c>
      <c r="G159" s="48" t="s">
        <v>25</v>
      </c>
      <c r="H159" s="1">
        <v>7180</v>
      </c>
      <c r="I159" s="1">
        <v>966</v>
      </c>
      <c r="J159" s="1">
        <v>0</v>
      </c>
      <c r="K159" s="48" t="s">
        <v>25</v>
      </c>
      <c r="L159" s="1">
        <v>432</v>
      </c>
      <c r="M159" s="1">
        <v>11</v>
      </c>
    </row>
    <row r="160" spans="1:13">
      <c r="A160" s="14">
        <v>45230</v>
      </c>
      <c r="B160" s="13" t="str">
        <f t="shared" ref="B160" si="304">"(" &amp; TEXT(A160,"aaa") &amp; ")"</f>
        <v>(火)</v>
      </c>
      <c r="C160" s="1">
        <f t="shared" ref="C160" si="305">SUM(D160:G160)</f>
        <v>60196</v>
      </c>
      <c r="D160" s="1">
        <v>54619</v>
      </c>
      <c r="E160" s="1">
        <v>5565</v>
      </c>
      <c r="F160" s="1">
        <v>12</v>
      </c>
      <c r="G160" s="48" t="s">
        <v>25</v>
      </c>
      <c r="H160" s="1">
        <v>8857</v>
      </c>
      <c r="I160" s="1">
        <v>1088</v>
      </c>
      <c r="J160" s="1">
        <v>2</v>
      </c>
      <c r="K160" s="48" t="s">
        <v>25</v>
      </c>
      <c r="L160" s="1">
        <v>560</v>
      </c>
      <c r="M160" s="1">
        <v>21</v>
      </c>
    </row>
    <row r="161" spans="1:13">
      <c r="A161" s="14">
        <v>45229</v>
      </c>
      <c r="B161" s="13" t="str">
        <f t="shared" ref="B161" si="306">"(" &amp; TEXT(A161,"aaa") &amp; ")"</f>
        <v>(月)</v>
      </c>
      <c r="C161" s="1">
        <f t="shared" ref="C161" si="307">SUM(D161:G161)</f>
        <v>60122</v>
      </c>
      <c r="D161" s="1">
        <v>54663</v>
      </c>
      <c r="E161" s="1">
        <v>5447</v>
      </c>
      <c r="F161" s="1">
        <v>12</v>
      </c>
      <c r="G161" s="48" t="s">
        <v>25</v>
      </c>
      <c r="H161" s="1">
        <v>8283</v>
      </c>
      <c r="I161" s="1">
        <v>898</v>
      </c>
      <c r="J161" s="1">
        <v>1</v>
      </c>
      <c r="K161" s="48" t="s">
        <v>25</v>
      </c>
      <c r="L161" s="1">
        <v>370</v>
      </c>
      <c r="M161" s="1">
        <v>9</v>
      </c>
    </row>
    <row r="162" spans="1:13">
      <c r="A162" s="14">
        <v>45228</v>
      </c>
      <c r="B162" s="13" t="str">
        <f t="shared" ref="B162" si="308">"(" &amp; TEXT(A162,"aaa") &amp; ")"</f>
        <v>(日)</v>
      </c>
      <c r="C162" s="1">
        <f t="shared" ref="C162" si="309">SUM(D162:G162)</f>
        <v>43824</v>
      </c>
      <c r="D162" s="1">
        <v>29660</v>
      </c>
      <c r="E162" s="1">
        <v>14150</v>
      </c>
      <c r="F162" s="1">
        <v>14</v>
      </c>
      <c r="G162" s="48" t="s">
        <v>25</v>
      </c>
      <c r="H162" s="1">
        <v>2494</v>
      </c>
      <c r="I162" s="1">
        <v>904</v>
      </c>
      <c r="J162" s="1">
        <v>2</v>
      </c>
      <c r="K162" s="48" t="s">
        <v>25</v>
      </c>
      <c r="L162" s="1">
        <v>597</v>
      </c>
      <c r="M162" s="1">
        <v>8</v>
      </c>
    </row>
    <row r="163" spans="1:13">
      <c r="A163" s="14">
        <v>45227</v>
      </c>
      <c r="B163" s="13" t="str">
        <f t="shared" ref="B163" si="310">"(" &amp; TEXT(A163,"aaa") &amp; ")"</f>
        <v>(土)</v>
      </c>
      <c r="C163" s="1">
        <f t="shared" ref="C163" si="311">SUM(D163:G163)</f>
        <v>129194</v>
      </c>
      <c r="D163" s="1">
        <v>104431</v>
      </c>
      <c r="E163" s="1">
        <v>24690</v>
      </c>
      <c r="F163" s="1">
        <v>73</v>
      </c>
      <c r="G163" s="48" t="s">
        <v>25</v>
      </c>
      <c r="H163" s="1">
        <v>7183</v>
      </c>
      <c r="I163" s="1">
        <v>1358</v>
      </c>
      <c r="J163" s="1">
        <v>0</v>
      </c>
      <c r="K163" s="48" t="s">
        <v>25</v>
      </c>
      <c r="L163" s="1">
        <v>2883</v>
      </c>
      <c r="M163" s="1">
        <v>131</v>
      </c>
    </row>
    <row r="164" spans="1:13">
      <c r="A164" s="14">
        <v>45226</v>
      </c>
      <c r="B164" s="13" t="str">
        <f t="shared" ref="B164" si="312">"(" &amp; TEXT(A164,"aaa") &amp; ")"</f>
        <v>(金)</v>
      </c>
      <c r="C164" s="1">
        <f t="shared" ref="C164" si="313">SUM(D164:G164)</f>
        <v>110304</v>
      </c>
      <c r="D164" s="1">
        <v>95173</v>
      </c>
      <c r="E164" s="1">
        <v>15082</v>
      </c>
      <c r="F164" s="1">
        <v>49</v>
      </c>
      <c r="G164" s="48" t="s">
        <v>25</v>
      </c>
      <c r="H164" s="1">
        <v>10262</v>
      </c>
      <c r="I164" s="1">
        <v>1354</v>
      </c>
      <c r="J164" s="1">
        <v>3</v>
      </c>
      <c r="K164" s="48" t="s">
        <v>25</v>
      </c>
      <c r="L164" s="1">
        <v>1870</v>
      </c>
      <c r="M164" s="1">
        <v>9</v>
      </c>
    </row>
    <row r="165" spans="1:13">
      <c r="A165" s="14">
        <v>45225</v>
      </c>
      <c r="B165" s="13" t="str">
        <f t="shared" ref="B165" si="314">"(" &amp; TEXT(A165,"aaa") &amp; ")"</f>
        <v>(木)</v>
      </c>
      <c r="C165" s="1">
        <f t="shared" ref="C165" si="315">SUM(D165:G165)</f>
        <v>55751</v>
      </c>
      <c r="D165" s="1">
        <v>45731</v>
      </c>
      <c r="E165" s="1">
        <v>9975</v>
      </c>
      <c r="F165" s="1">
        <v>45</v>
      </c>
      <c r="G165" s="48" t="s">
        <v>25</v>
      </c>
      <c r="H165" s="1">
        <v>7496</v>
      </c>
      <c r="I165" s="1">
        <v>1619</v>
      </c>
      <c r="J165" s="1">
        <v>2</v>
      </c>
      <c r="K165" s="48" t="s">
        <v>25</v>
      </c>
      <c r="L165" s="1">
        <v>496</v>
      </c>
      <c r="M165" s="1">
        <v>5</v>
      </c>
    </row>
    <row r="166" spans="1:13">
      <c r="A166" s="14">
        <v>45224</v>
      </c>
      <c r="B166" s="13" t="str">
        <f t="shared" ref="B166" si="316">"(" &amp; TEXT(A166,"aaa") &amp; ")"</f>
        <v>(水)</v>
      </c>
      <c r="C166" s="1">
        <f t="shared" ref="C166" si="317">SUM(D166:G166)</f>
        <v>58151</v>
      </c>
      <c r="D166" s="1">
        <v>50376</v>
      </c>
      <c r="E166" s="1">
        <v>7679</v>
      </c>
      <c r="F166" s="1">
        <v>96</v>
      </c>
      <c r="G166" s="48" t="s">
        <v>25</v>
      </c>
      <c r="H166" s="1">
        <v>8321</v>
      </c>
      <c r="I166" s="1">
        <v>1344</v>
      </c>
      <c r="J166" s="1">
        <v>4</v>
      </c>
      <c r="K166" s="48" t="s">
        <v>25</v>
      </c>
      <c r="L166" s="1">
        <v>699</v>
      </c>
      <c r="M166" s="1">
        <v>1</v>
      </c>
    </row>
    <row r="167" spans="1:13">
      <c r="A167" s="14">
        <v>45223</v>
      </c>
      <c r="B167" s="13" t="str">
        <f t="shared" ref="B167" si="318">"(" &amp; TEXT(A167,"aaa") &amp; ")"</f>
        <v>(火)</v>
      </c>
      <c r="C167" s="1">
        <f t="shared" ref="C167" si="319">SUM(D167:G167)</f>
        <v>62937</v>
      </c>
      <c r="D167" s="1">
        <v>55582</v>
      </c>
      <c r="E167" s="1">
        <v>7276</v>
      </c>
      <c r="F167" s="1">
        <v>79</v>
      </c>
      <c r="G167" s="48" t="s">
        <v>25</v>
      </c>
      <c r="H167" s="1">
        <v>9423</v>
      </c>
      <c r="I167" s="1">
        <v>1377</v>
      </c>
      <c r="J167" s="1">
        <v>5</v>
      </c>
      <c r="K167" s="48" t="s">
        <v>25</v>
      </c>
      <c r="L167" s="1">
        <v>694</v>
      </c>
      <c r="M167" s="1">
        <v>9</v>
      </c>
    </row>
    <row r="168" spans="1:13">
      <c r="A168" s="14">
        <v>45222</v>
      </c>
      <c r="B168" s="13" t="str">
        <f t="shared" ref="B168" si="320">"(" &amp; TEXT(A168,"aaa") &amp; ")"</f>
        <v>(月)</v>
      </c>
      <c r="C168" s="1">
        <f t="shared" ref="C168" si="321">SUM(D168:G168)</f>
        <v>57835</v>
      </c>
      <c r="D168" s="1">
        <v>50853</v>
      </c>
      <c r="E168" s="1">
        <v>6909</v>
      </c>
      <c r="F168" s="1">
        <v>73</v>
      </c>
      <c r="G168" s="48" t="s">
        <v>25</v>
      </c>
      <c r="H168" s="1">
        <v>8197</v>
      </c>
      <c r="I168" s="1">
        <v>1133</v>
      </c>
      <c r="J168" s="1">
        <v>9</v>
      </c>
      <c r="K168" s="48" t="s">
        <v>25</v>
      </c>
      <c r="L168" s="1">
        <v>491</v>
      </c>
      <c r="M168" s="1">
        <v>4</v>
      </c>
    </row>
    <row r="169" spans="1:13">
      <c r="A169" s="14">
        <v>45221</v>
      </c>
      <c r="B169" s="13" t="str">
        <f t="shared" ref="B169" si="322">"(" &amp; TEXT(A169,"aaa") &amp; ")"</f>
        <v>(日)</v>
      </c>
      <c r="C169" s="1">
        <f t="shared" ref="C169" si="323">SUM(D169:G169)</f>
        <v>45890</v>
      </c>
      <c r="D169" s="1">
        <v>30393</v>
      </c>
      <c r="E169" s="1">
        <v>15444</v>
      </c>
      <c r="F169" s="1">
        <v>53</v>
      </c>
      <c r="G169" s="48" t="s">
        <v>25</v>
      </c>
      <c r="H169" s="1">
        <v>2449</v>
      </c>
      <c r="I169" s="1">
        <v>1094</v>
      </c>
      <c r="J169" s="1">
        <v>4</v>
      </c>
      <c r="K169" s="48" t="s">
        <v>25</v>
      </c>
      <c r="L169" s="1">
        <v>614</v>
      </c>
      <c r="M169" s="1">
        <v>1</v>
      </c>
    </row>
    <row r="170" spans="1:13">
      <c r="A170" s="14">
        <v>45220</v>
      </c>
      <c r="B170" s="13" t="str">
        <f t="shared" ref="B170" si="324">"(" &amp; TEXT(A170,"aaa") &amp; ")"</f>
        <v>(土)</v>
      </c>
      <c r="C170" s="1">
        <f t="shared" ref="C170" si="325">SUM(D170:G170)</f>
        <v>123918</v>
      </c>
      <c r="D170" s="1">
        <v>100151</v>
      </c>
      <c r="E170" s="1">
        <v>23482</v>
      </c>
      <c r="F170" s="1">
        <v>285</v>
      </c>
      <c r="G170" s="48" t="s">
        <v>25</v>
      </c>
      <c r="H170" s="1">
        <v>7297</v>
      </c>
      <c r="I170" s="1">
        <v>1332</v>
      </c>
      <c r="J170" s="1">
        <v>12</v>
      </c>
      <c r="K170" s="48" t="s">
        <v>25</v>
      </c>
      <c r="L170" s="1">
        <v>3202</v>
      </c>
      <c r="M170" s="1">
        <v>115</v>
      </c>
    </row>
    <row r="171" spans="1:13">
      <c r="A171" s="14">
        <v>45219</v>
      </c>
      <c r="B171" s="13" t="str">
        <f t="shared" ref="B171" si="326">"(" &amp; TEXT(A171,"aaa") &amp; ")"</f>
        <v>(金)</v>
      </c>
      <c r="C171" s="1">
        <f t="shared" ref="C171" si="327">SUM(D171:G171)</f>
        <v>103458</v>
      </c>
      <c r="D171" s="1">
        <v>88487</v>
      </c>
      <c r="E171" s="1">
        <v>14694</v>
      </c>
      <c r="F171" s="1">
        <v>277</v>
      </c>
      <c r="G171" s="48" t="s">
        <v>25</v>
      </c>
      <c r="H171" s="1">
        <v>9905</v>
      </c>
      <c r="I171" s="1">
        <v>1353</v>
      </c>
      <c r="J171" s="1">
        <v>12</v>
      </c>
      <c r="K171" s="48" t="s">
        <v>25</v>
      </c>
      <c r="L171" s="1">
        <v>1825</v>
      </c>
      <c r="M171" s="1">
        <v>4</v>
      </c>
    </row>
    <row r="172" spans="1:13">
      <c r="A172" s="14">
        <v>45218</v>
      </c>
      <c r="B172" s="13" t="str">
        <f t="shared" ref="B172" si="328">"(" &amp; TEXT(A172,"aaa") &amp; ")"</f>
        <v>(木)</v>
      </c>
      <c r="C172" s="1">
        <f t="shared" ref="C172" si="329">SUM(D172:G172)</f>
        <v>53559</v>
      </c>
      <c r="D172" s="1">
        <v>43810</v>
      </c>
      <c r="E172" s="1">
        <v>9640</v>
      </c>
      <c r="F172" s="1">
        <v>109</v>
      </c>
      <c r="G172" s="48" t="s">
        <v>25</v>
      </c>
      <c r="H172" s="1">
        <v>7445</v>
      </c>
      <c r="I172" s="1">
        <v>1549</v>
      </c>
      <c r="J172" s="1">
        <v>12</v>
      </c>
      <c r="K172" s="48" t="s">
        <v>25</v>
      </c>
      <c r="L172" s="1">
        <v>605</v>
      </c>
      <c r="M172" s="1">
        <v>8</v>
      </c>
    </row>
    <row r="173" spans="1:13">
      <c r="A173" s="14">
        <v>45217</v>
      </c>
      <c r="B173" s="13" t="str">
        <f t="shared" ref="B173" si="330">"(" &amp; TEXT(A173,"aaa") &amp; ")"</f>
        <v>(水)</v>
      </c>
      <c r="C173" s="1">
        <f t="shared" ref="C173" si="331">SUM(D173:G173)</f>
        <v>57198</v>
      </c>
      <c r="D173" s="1">
        <v>48393</v>
      </c>
      <c r="E173" s="1">
        <v>8664</v>
      </c>
      <c r="F173" s="1">
        <v>141</v>
      </c>
      <c r="G173" s="48" t="s">
        <v>25</v>
      </c>
      <c r="H173" s="1">
        <v>8164</v>
      </c>
      <c r="I173" s="1">
        <v>1483</v>
      </c>
      <c r="J173" s="1">
        <v>13</v>
      </c>
      <c r="K173" s="48" t="s">
        <v>25</v>
      </c>
      <c r="L173" s="1">
        <v>722</v>
      </c>
      <c r="M173" s="1">
        <v>5</v>
      </c>
    </row>
    <row r="174" spans="1:13">
      <c r="A174" s="14">
        <v>45216</v>
      </c>
      <c r="B174" s="13" t="str">
        <f t="shared" ref="B174" si="332">"(" &amp; TEXT(A174,"aaa") &amp; ")"</f>
        <v>(火)</v>
      </c>
      <c r="C174" s="1">
        <f t="shared" ref="C174" si="333">SUM(D174:G174)</f>
        <v>58123</v>
      </c>
      <c r="D174" s="1">
        <v>51804</v>
      </c>
      <c r="E174" s="1">
        <v>6265</v>
      </c>
      <c r="F174" s="1">
        <v>54</v>
      </c>
      <c r="G174" s="48" t="s">
        <v>25</v>
      </c>
      <c r="H174" s="1">
        <v>8838</v>
      </c>
      <c r="I174" s="1">
        <v>1294</v>
      </c>
      <c r="J174" s="1">
        <v>5</v>
      </c>
      <c r="K174" s="48" t="s">
        <v>25</v>
      </c>
      <c r="L174" s="1">
        <v>815</v>
      </c>
      <c r="M174" s="1">
        <v>5</v>
      </c>
    </row>
    <row r="175" spans="1:13">
      <c r="A175" s="14">
        <v>45215</v>
      </c>
      <c r="B175" s="13" t="str">
        <f t="shared" ref="B175" si="334">"(" &amp; TEXT(A175,"aaa") &amp; ")"</f>
        <v>(月)</v>
      </c>
      <c r="C175" s="1">
        <f t="shared" ref="C175" si="335">SUM(D175:G175)</f>
        <v>55290</v>
      </c>
      <c r="D175" s="1">
        <v>49528</v>
      </c>
      <c r="E175" s="1">
        <v>5734</v>
      </c>
      <c r="F175" s="1">
        <v>28</v>
      </c>
      <c r="G175" s="48" t="s">
        <v>25</v>
      </c>
      <c r="H175" s="1">
        <v>7942</v>
      </c>
      <c r="I175" s="1">
        <v>1126</v>
      </c>
      <c r="J175" s="1">
        <v>5</v>
      </c>
      <c r="K175" s="48" t="s">
        <v>25</v>
      </c>
      <c r="L175" s="1">
        <v>547</v>
      </c>
      <c r="M175" s="1">
        <v>4</v>
      </c>
    </row>
    <row r="176" spans="1:13">
      <c r="A176" s="14">
        <v>45214</v>
      </c>
      <c r="B176" s="13" t="str">
        <f t="shared" ref="B176" si="336">"(" &amp; TEXT(A176,"aaa") &amp; ")"</f>
        <v>(日)</v>
      </c>
      <c r="C176" s="1">
        <f t="shared" ref="C176" si="337">SUM(D176:G176)</f>
        <v>42193</v>
      </c>
      <c r="D176" s="1">
        <v>26795</v>
      </c>
      <c r="E176" s="1">
        <v>15339</v>
      </c>
      <c r="F176" s="1">
        <v>59</v>
      </c>
      <c r="G176" s="48" t="s">
        <v>25</v>
      </c>
      <c r="H176" s="1">
        <v>2198</v>
      </c>
      <c r="I176" s="1">
        <v>1025</v>
      </c>
      <c r="J176" s="1">
        <v>3</v>
      </c>
      <c r="K176" s="48" t="s">
        <v>25</v>
      </c>
      <c r="L176" s="1">
        <v>599</v>
      </c>
      <c r="M176" s="1">
        <v>1</v>
      </c>
    </row>
    <row r="177" spans="1:13">
      <c r="A177" s="14">
        <v>45213</v>
      </c>
      <c r="B177" s="13" t="str">
        <f t="shared" ref="B177" si="338">"(" &amp; TEXT(A177,"aaa") &amp; ")"</f>
        <v>(土)</v>
      </c>
      <c r="C177" s="1">
        <f t="shared" ref="C177" si="339">SUM(D177:G177)</f>
        <v>117882</v>
      </c>
      <c r="D177" s="1">
        <v>94677</v>
      </c>
      <c r="E177" s="1">
        <v>23078</v>
      </c>
      <c r="F177" s="1">
        <v>127</v>
      </c>
      <c r="G177" s="48" t="s">
        <v>25</v>
      </c>
      <c r="H177" s="1">
        <v>6620</v>
      </c>
      <c r="I177" s="1">
        <v>1234</v>
      </c>
      <c r="J177" s="1">
        <v>7</v>
      </c>
      <c r="K177" s="48" t="s">
        <v>25</v>
      </c>
      <c r="L177" s="1">
        <v>3577</v>
      </c>
      <c r="M177" s="1">
        <v>36</v>
      </c>
    </row>
    <row r="178" spans="1:13">
      <c r="A178" s="14">
        <v>45212</v>
      </c>
      <c r="B178" s="13" t="str">
        <f t="shared" ref="B178" si="340">"(" &amp; TEXT(A178,"aaa") &amp; ")"</f>
        <v>(金)</v>
      </c>
      <c r="C178" s="1">
        <f t="shared" ref="C178" si="341">SUM(D178:G178)</f>
        <v>97091</v>
      </c>
      <c r="D178" s="1">
        <v>83157</v>
      </c>
      <c r="E178" s="1">
        <v>13853</v>
      </c>
      <c r="F178" s="1">
        <v>81</v>
      </c>
      <c r="G178" s="48" t="s">
        <v>25</v>
      </c>
      <c r="H178" s="1">
        <v>9409</v>
      </c>
      <c r="I178" s="1">
        <v>1229</v>
      </c>
      <c r="J178" s="1">
        <v>4</v>
      </c>
      <c r="K178" s="48" t="s">
        <v>25</v>
      </c>
      <c r="L178" s="1">
        <v>1906</v>
      </c>
      <c r="M178" s="1">
        <v>14</v>
      </c>
    </row>
    <row r="179" spans="1:13">
      <c r="A179" s="14">
        <v>45211</v>
      </c>
      <c r="B179" s="13" t="str">
        <f t="shared" ref="B179" si="342">"(" &amp; TEXT(A179,"aaa") &amp; ")"</f>
        <v>(木)</v>
      </c>
      <c r="C179" s="1">
        <f t="shared" ref="C179" si="343">SUM(D179:G179)</f>
        <v>49777</v>
      </c>
      <c r="D179" s="1">
        <v>40403</v>
      </c>
      <c r="E179" s="1">
        <v>9317</v>
      </c>
      <c r="F179" s="1">
        <v>57</v>
      </c>
      <c r="G179" s="48" t="s">
        <v>25</v>
      </c>
      <c r="H179" s="1">
        <v>6861</v>
      </c>
      <c r="I179" s="1">
        <v>1332</v>
      </c>
      <c r="J179" s="1">
        <v>4</v>
      </c>
      <c r="K179" s="48" t="s">
        <v>25</v>
      </c>
      <c r="L179" s="1">
        <v>510</v>
      </c>
      <c r="M179" s="1">
        <v>41</v>
      </c>
    </row>
    <row r="180" spans="1:13">
      <c r="A180" s="14">
        <v>45210</v>
      </c>
      <c r="B180" s="13" t="str">
        <f t="shared" ref="B180" si="344">"(" &amp; TEXT(A180,"aaa") &amp; ")"</f>
        <v>(水)</v>
      </c>
      <c r="C180" s="1">
        <f t="shared" ref="C180" si="345">SUM(D180:G180)</f>
        <v>51581</v>
      </c>
      <c r="D180" s="1">
        <v>44001</v>
      </c>
      <c r="E180" s="1">
        <v>7481</v>
      </c>
      <c r="F180" s="1">
        <v>99</v>
      </c>
      <c r="G180" s="48" t="s">
        <v>25</v>
      </c>
      <c r="H180" s="1">
        <v>7420</v>
      </c>
      <c r="I180" s="1">
        <v>1100</v>
      </c>
      <c r="J180" s="1">
        <v>9</v>
      </c>
      <c r="K180" s="48" t="s">
        <v>25</v>
      </c>
      <c r="L180" s="1">
        <v>780</v>
      </c>
      <c r="M180" s="1">
        <v>8</v>
      </c>
    </row>
    <row r="181" spans="1:13">
      <c r="A181" s="14">
        <v>45209</v>
      </c>
      <c r="B181" s="13" t="str">
        <f t="shared" ref="B181" si="346">"(" &amp; TEXT(A181,"aaa") &amp; ")"</f>
        <v>(火)</v>
      </c>
      <c r="C181" s="1">
        <f t="shared" ref="C181" si="347">SUM(D181:G181)</f>
        <v>51088</v>
      </c>
      <c r="D181" s="1">
        <v>45257</v>
      </c>
      <c r="E181" s="1">
        <v>5790</v>
      </c>
      <c r="F181" s="1">
        <v>41</v>
      </c>
      <c r="G181" s="48" t="s">
        <v>25</v>
      </c>
      <c r="H181" s="1">
        <v>7323</v>
      </c>
      <c r="I181" s="1">
        <v>900</v>
      </c>
      <c r="J181" s="1">
        <v>2</v>
      </c>
      <c r="K181" s="48" t="s">
        <v>25</v>
      </c>
      <c r="L181" s="1">
        <v>683</v>
      </c>
      <c r="M181" s="1">
        <v>9</v>
      </c>
    </row>
    <row r="182" spans="1:13">
      <c r="A182" s="14">
        <v>45208</v>
      </c>
      <c r="B182" s="13" t="str">
        <f t="shared" ref="B182" si="348">"(" &amp; TEXT(A182,"aaa") &amp; ")"</f>
        <v>(月)</v>
      </c>
      <c r="C182" s="1">
        <f t="shared" ref="C182" si="349">SUM(D182:G182)</f>
        <v>15324</v>
      </c>
      <c r="D182" s="1">
        <v>9482</v>
      </c>
      <c r="E182" s="1">
        <v>5842</v>
      </c>
      <c r="F182" s="1">
        <v>0</v>
      </c>
      <c r="G182" s="48" t="s">
        <v>25</v>
      </c>
      <c r="H182" s="1">
        <v>859</v>
      </c>
      <c r="I182" s="1">
        <v>378</v>
      </c>
      <c r="J182" s="1">
        <v>0</v>
      </c>
      <c r="K182" s="48" t="s">
        <v>25</v>
      </c>
      <c r="L182" s="1">
        <v>92</v>
      </c>
      <c r="M182" s="1">
        <v>1</v>
      </c>
    </row>
    <row r="183" spans="1:13">
      <c r="A183" s="14">
        <v>45207</v>
      </c>
      <c r="B183" s="13" t="str">
        <f t="shared" ref="B183" si="350">"(" &amp; TEXT(A183,"aaa") &amp; ")"</f>
        <v>(日)</v>
      </c>
      <c r="C183" s="1">
        <f t="shared" ref="C183" si="351">SUM(D183:G183)</f>
        <v>41961</v>
      </c>
      <c r="D183" s="1">
        <v>26246</v>
      </c>
      <c r="E183" s="1">
        <v>15649</v>
      </c>
      <c r="F183" s="1">
        <v>66</v>
      </c>
      <c r="G183" s="48" t="s">
        <v>25</v>
      </c>
      <c r="H183" s="1">
        <v>1666</v>
      </c>
      <c r="I183" s="1">
        <v>763</v>
      </c>
      <c r="J183" s="1">
        <v>0</v>
      </c>
      <c r="K183" s="48" t="s">
        <v>25</v>
      </c>
      <c r="L183" s="1">
        <v>357</v>
      </c>
      <c r="M183" s="1">
        <v>31</v>
      </c>
    </row>
    <row r="184" spans="1:13">
      <c r="A184" s="14">
        <v>45206</v>
      </c>
      <c r="B184" s="13" t="str">
        <f t="shared" ref="B184" si="352">"(" &amp; TEXT(A184,"aaa") &amp; ")"</f>
        <v>(土)</v>
      </c>
      <c r="C184" s="1">
        <f t="shared" ref="C184" si="353">SUM(D184:G184)</f>
        <v>108656</v>
      </c>
      <c r="D184" s="1">
        <v>87576</v>
      </c>
      <c r="E184" s="1">
        <v>20929</v>
      </c>
      <c r="F184" s="1">
        <v>151</v>
      </c>
      <c r="G184" s="48" t="s">
        <v>25</v>
      </c>
      <c r="H184" s="1">
        <v>5561</v>
      </c>
      <c r="I184" s="1">
        <v>963</v>
      </c>
      <c r="J184" s="1">
        <v>7</v>
      </c>
      <c r="K184" s="48" t="s">
        <v>25</v>
      </c>
      <c r="L184" s="1">
        <v>2974</v>
      </c>
      <c r="M184" s="1">
        <v>54</v>
      </c>
    </row>
    <row r="185" spans="1:13">
      <c r="A185" s="14">
        <v>45205</v>
      </c>
      <c r="B185" s="13" t="str">
        <f t="shared" ref="B185" si="354">"(" &amp; TEXT(A185,"aaa") &amp; ")"</f>
        <v>(金)</v>
      </c>
      <c r="C185" s="1">
        <f t="shared" ref="C185" si="355">SUM(D185:G185)</f>
        <v>84510</v>
      </c>
      <c r="D185" s="1">
        <v>74191</v>
      </c>
      <c r="E185" s="1">
        <v>10150</v>
      </c>
      <c r="F185" s="1">
        <v>169</v>
      </c>
      <c r="G185" s="48" t="s">
        <v>25</v>
      </c>
      <c r="H185" s="1">
        <v>8113</v>
      </c>
      <c r="I185" s="1">
        <v>753</v>
      </c>
      <c r="J185" s="1">
        <v>14</v>
      </c>
      <c r="K185" s="48" t="s">
        <v>25</v>
      </c>
      <c r="L185" s="1">
        <v>1716</v>
      </c>
      <c r="M185" s="1">
        <v>7</v>
      </c>
    </row>
    <row r="186" spans="1:13">
      <c r="A186" s="14">
        <v>45204</v>
      </c>
      <c r="B186" s="13" t="str">
        <f t="shared" ref="B186" si="356">"(" &amp; TEXT(A186,"aaa") &amp; ")"</f>
        <v>(木)</v>
      </c>
      <c r="C186" s="1">
        <f t="shared" ref="C186" si="357">SUM(D186:G186)</f>
        <v>41386</v>
      </c>
      <c r="D186" s="1">
        <v>35578</v>
      </c>
      <c r="E186" s="1">
        <v>5749</v>
      </c>
      <c r="F186" s="1">
        <v>59</v>
      </c>
      <c r="G186" s="48" t="s">
        <v>25</v>
      </c>
      <c r="H186" s="1">
        <v>5704</v>
      </c>
      <c r="I186" s="1">
        <v>659</v>
      </c>
      <c r="J186" s="1">
        <v>4</v>
      </c>
      <c r="K186" s="48" t="s">
        <v>25</v>
      </c>
      <c r="L186" s="1">
        <v>427</v>
      </c>
      <c r="M186" s="1">
        <v>1</v>
      </c>
    </row>
    <row r="187" spans="1:13">
      <c r="A187" s="14">
        <v>45203</v>
      </c>
      <c r="B187" s="13" t="str">
        <f t="shared" ref="B187" si="358">"(" &amp; TEXT(A187,"aaa") &amp; ")"</f>
        <v>(水)</v>
      </c>
      <c r="C187" s="1">
        <f t="shared" ref="C187" si="359">SUM(D187:G187)</f>
        <v>44205</v>
      </c>
      <c r="D187" s="1">
        <v>39008</v>
      </c>
      <c r="E187" s="1">
        <v>5124</v>
      </c>
      <c r="F187" s="1">
        <v>73</v>
      </c>
      <c r="G187" s="48" t="s">
        <v>25</v>
      </c>
      <c r="H187" s="1">
        <v>6121</v>
      </c>
      <c r="I187" s="1">
        <v>612</v>
      </c>
      <c r="J187" s="1">
        <v>9</v>
      </c>
      <c r="K187" s="48" t="s">
        <v>25</v>
      </c>
      <c r="L187" s="1">
        <v>652</v>
      </c>
      <c r="M187" s="1">
        <v>11</v>
      </c>
    </row>
    <row r="188" spans="1:13">
      <c r="A188" s="14">
        <v>45202</v>
      </c>
      <c r="B188" s="13" t="str">
        <f t="shared" ref="B188" si="360">"(" &amp; TEXT(A188,"aaa") &amp; ")"</f>
        <v>(火)</v>
      </c>
      <c r="C188" s="1">
        <f t="shared" ref="C188" si="361">SUM(D188:G188)</f>
        <v>44121</v>
      </c>
      <c r="D188" s="1">
        <v>40545</v>
      </c>
      <c r="E188" s="1">
        <v>3512</v>
      </c>
      <c r="F188" s="1">
        <v>64</v>
      </c>
      <c r="G188" s="48" t="s">
        <v>25</v>
      </c>
      <c r="H188" s="1">
        <v>6646</v>
      </c>
      <c r="I188" s="1">
        <v>447</v>
      </c>
      <c r="J188" s="1">
        <v>12</v>
      </c>
      <c r="K188" s="48" t="s">
        <v>25</v>
      </c>
      <c r="L188" s="1">
        <v>452</v>
      </c>
      <c r="M188" s="1">
        <v>5</v>
      </c>
    </row>
    <row r="189" spans="1:13">
      <c r="A189" s="14">
        <v>45201</v>
      </c>
      <c r="B189" s="13" t="str">
        <f t="shared" ref="B189" si="362">"(" &amp; TEXT(A189,"aaa") &amp; ")"</f>
        <v>(月)</v>
      </c>
      <c r="C189" s="1">
        <f t="shared" ref="C189" si="363">SUM(D189:G189)</f>
        <v>39229</v>
      </c>
      <c r="D189" s="1">
        <v>37174</v>
      </c>
      <c r="E189" s="1">
        <v>2016</v>
      </c>
      <c r="F189" s="1">
        <v>39</v>
      </c>
      <c r="G189" s="48" t="s">
        <v>25</v>
      </c>
      <c r="H189" s="1">
        <v>5864</v>
      </c>
      <c r="I189" s="1">
        <v>353</v>
      </c>
      <c r="J189" s="1">
        <v>3</v>
      </c>
      <c r="K189" s="48" t="s">
        <v>25</v>
      </c>
      <c r="L189" s="1">
        <v>330</v>
      </c>
      <c r="M189" s="1">
        <v>5</v>
      </c>
    </row>
    <row r="190" spans="1:13">
      <c r="A190" s="14">
        <v>45200</v>
      </c>
      <c r="B190" s="13" t="str">
        <f t="shared" ref="B190" si="364">"(" &amp; TEXT(A190,"aaa") &amp; ")"</f>
        <v>(日)</v>
      </c>
      <c r="C190" s="1">
        <f t="shared" ref="C190" si="365">SUM(D190:G190)</f>
        <v>31059</v>
      </c>
      <c r="D190" s="1">
        <v>27335</v>
      </c>
      <c r="E190" s="1">
        <v>3673</v>
      </c>
      <c r="F190" s="1">
        <v>51</v>
      </c>
      <c r="G190" s="48" t="s">
        <v>25</v>
      </c>
      <c r="H190" s="1">
        <v>2221</v>
      </c>
      <c r="I190" s="1">
        <v>297</v>
      </c>
      <c r="J190" s="1">
        <v>3</v>
      </c>
      <c r="K190" s="48" t="s">
        <v>25</v>
      </c>
      <c r="L190" s="1">
        <v>217</v>
      </c>
      <c r="M190" s="1">
        <v>0</v>
      </c>
    </row>
    <row r="191" spans="1:13">
      <c r="A191" s="14">
        <v>45199</v>
      </c>
      <c r="B191" s="13" t="str">
        <f t="shared" ref="B191" si="366">"(" &amp; TEXT(A191,"aaa") &amp; ")"</f>
        <v>(土)</v>
      </c>
      <c r="C191" s="1">
        <f t="shared" ref="C191" si="367">SUM(D191:G191)</f>
        <v>80259</v>
      </c>
      <c r="D191" s="1">
        <v>76531</v>
      </c>
      <c r="E191" s="1">
        <v>3550</v>
      </c>
      <c r="F191" s="1">
        <v>178</v>
      </c>
      <c r="G191" s="48" t="s">
        <v>25</v>
      </c>
      <c r="H191" s="1">
        <v>5074</v>
      </c>
      <c r="I191" s="1">
        <v>215</v>
      </c>
      <c r="J191" s="1">
        <v>9</v>
      </c>
      <c r="K191" s="48" t="s">
        <v>25</v>
      </c>
      <c r="L191" s="1">
        <v>1645</v>
      </c>
      <c r="M191" s="1">
        <v>0</v>
      </c>
    </row>
    <row r="192" spans="1:13">
      <c r="A192" s="14">
        <v>45198</v>
      </c>
      <c r="B192" s="13" t="str">
        <f t="shared" ref="B192" si="368">"(" &amp; TEXT(A192,"aaa") &amp; ")"</f>
        <v>(金)</v>
      </c>
      <c r="C192" s="1">
        <f t="shared" ref="C192" si="369">SUM(D192:G192)</f>
        <v>61428</v>
      </c>
      <c r="D192" s="1">
        <v>60473</v>
      </c>
      <c r="E192" s="1">
        <v>855</v>
      </c>
      <c r="F192" s="1">
        <v>100</v>
      </c>
      <c r="G192" s="48" t="s">
        <v>25</v>
      </c>
      <c r="H192" s="1">
        <v>6515</v>
      </c>
      <c r="I192" s="1">
        <v>65</v>
      </c>
      <c r="J192" s="1">
        <v>7</v>
      </c>
      <c r="K192" s="48" t="s">
        <v>25</v>
      </c>
      <c r="L192" s="1">
        <v>672</v>
      </c>
      <c r="M192" s="1">
        <v>0</v>
      </c>
    </row>
    <row r="193" spans="1:13">
      <c r="A193" s="14">
        <v>45197</v>
      </c>
      <c r="B193" s="13" t="str">
        <f t="shared" ref="B193" si="370">"(" &amp; TEXT(A193,"aaa") &amp; ")"</f>
        <v>(木)</v>
      </c>
      <c r="C193" s="1">
        <f t="shared" ref="C193" si="371">SUM(D193:G193)</f>
        <v>32241</v>
      </c>
      <c r="D193" s="1">
        <v>31685</v>
      </c>
      <c r="E193" s="1">
        <v>493</v>
      </c>
      <c r="F193" s="1">
        <v>63</v>
      </c>
      <c r="G193" s="48" t="s">
        <v>25</v>
      </c>
      <c r="H193" s="1">
        <v>4607</v>
      </c>
      <c r="I193" s="1">
        <v>44</v>
      </c>
      <c r="J193" s="1">
        <v>3</v>
      </c>
      <c r="K193" s="48" t="s">
        <v>25</v>
      </c>
      <c r="L193" s="1">
        <v>237</v>
      </c>
      <c r="M193" s="1">
        <v>0</v>
      </c>
    </row>
    <row r="194" spans="1:13">
      <c r="A194" s="14">
        <v>45196</v>
      </c>
      <c r="B194" s="13" t="str">
        <f t="shared" ref="B194" si="372">"(" &amp; TEXT(A194,"aaa") &amp; ")"</f>
        <v>(水)</v>
      </c>
      <c r="C194" s="1">
        <f t="shared" ref="C194" si="373">SUM(D194:G194)</f>
        <v>35438</v>
      </c>
      <c r="D194" s="1">
        <v>35254</v>
      </c>
      <c r="E194" s="1">
        <v>105</v>
      </c>
      <c r="F194" s="1">
        <v>79</v>
      </c>
      <c r="G194" s="48" t="s">
        <v>25</v>
      </c>
      <c r="H194" s="1">
        <v>5105</v>
      </c>
      <c r="I194" s="1">
        <v>15</v>
      </c>
      <c r="J194" s="1">
        <v>6</v>
      </c>
      <c r="K194" s="48" t="s">
        <v>25</v>
      </c>
      <c r="L194" s="1">
        <v>259</v>
      </c>
      <c r="M194" s="1">
        <v>0</v>
      </c>
    </row>
    <row r="195" spans="1:13">
      <c r="A195" s="14">
        <v>45195</v>
      </c>
      <c r="B195" s="13" t="str">
        <f t="shared" ref="B195" si="374">"(" &amp; TEXT(A195,"aaa") &amp; ")"</f>
        <v>(火)</v>
      </c>
      <c r="C195" s="1">
        <f t="shared" ref="C195" si="375">SUM(D195:G195)</f>
        <v>36501</v>
      </c>
      <c r="D195" s="1">
        <v>36412</v>
      </c>
      <c r="E195" s="1">
        <v>19</v>
      </c>
      <c r="F195" s="1">
        <v>70</v>
      </c>
      <c r="G195" s="48" t="s">
        <v>25</v>
      </c>
      <c r="H195" s="1">
        <v>5131</v>
      </c>
      <c r="I195" s="1">
        <v>6</v>
      </c>
      <c r="J195" s="1">
        <v>3</v>
      </c>
      <c r="K195" s="48" t="s">
        <v>25</v>
      </c>
      <c r="L195" s="1">
        <v>190</v>
      </c>
      <c r="M195" s="1">
        <v>0</v>
      </c>
    </row>
    <row r="196" spans="1:13">
      <c r="A196" s="14">
        <v>45194</v>
      </c>
      <c r="B196" s="13" t="str">
        <f t="shared" ref="B196" si="376">"(" &amp; TEXT(A196,"aaa") &amp; ")"</f>
        <v>(月)</v>
      </c>
      <c r="C196" s="1">
        <f t="shared" ref="C196" si="377">SUM(D196:G196)</f>
        <v>32383</v>
      </c>
      <c r="D196" s="1">
        <v>32326</v>
      </c>
      <c r="E196" s="1">
        <v>5</v>
      </c>
      <c r="F196" s="1">
        <v>52</v>
      </c>
      <c r="G196" s="48" t="s">
        <v>25</v>
      </c>
      <c r="H196" s="1">
        <v>4491</v>
      </c>
      <c r="I196" s="1">
        <v>2</v>
      </c>
      <c r="J196" s="1">
        <v>3</v>
      </c>
      <c r="K196" s="48" t="s">
        <v>25</v>
      </c>
      <c r="L196" s="1">
        <v>99</v>
      </c>
      <c r="M196" s="1">
        <v>0</v>
      </c>
    </row>
    <row r="197" spans="1:13">
      <c r="A197" s="14">
        <v>45193</v>
      </c>
      <c r="B197" s="13" t="str">
        <f t="shared" ref="B197" si="378">"(" &amp; TEXT(A197,"aaa") &amp; ")"</f>
        <v>(日)</v>
      </c>
      <c r="C197" s="1">
        <f t="shared" ref="C197" si="379">SUM(D197:G197)</f>
        <v>23130</v>
      </c>
      <c r="D197" s="1">
        <v>23063</v>
      </c>
      <c r="E197" s="1">
        <v>0</v>
      </c>
      <c r="F197" s="1">
        <v>67</v>
      </c>
      <c r="G197" s="48" t="s">
        <v>25</v>
      </c>
      <c r="H197" s="1">
        <v>1676</v>
      </c>
      <c r="I197" s="1">
        <v>0</v>
      </c>
      <c r="J197" s="1">
        <v>4</v>
      </c>
      <c r="K197" s="48" t="s">
        <v>25</v>
      </c>
      <c r="L197" s="1">
        <v>140</v>
      </c>
      <c r="M197" s="1">
        <v>0</v>
      </c>
    </row>
    <row r="198" spans="1:13">
      <c r="A198" s="14">
        <v>45192</v>
      </c>
      <c r="B198" s="13" t="str">
        <f t="shared" ref="B198" si="380">"(" &amp; TEXT(A198,"aaa") &amp; ")"</f>
        <v>(土)</v>
      </c>
      <c r="C198" s="1">
        <f t="shared" ref="C198" si="381">SUM(D198:G198)</f>
        <v>25031</v>
      </c>
      <c r="D198" s="1">
        <v>24991</v>
      </c>
      <c r="E198" s="1">
        <v>0</v>
      </c>
      <c r="F198" s="1">
        <v>40</v>
      </c>
      <c r="G198" s="48" t="s">
        <v>25</v>
      </c>
      <c r="H198" s="1">
        <v>1554</v>
      </c>
      <c r="I198" s="1">
        <v>0</v>
      </c>
      <c r="J198" s="1">
        <v>1</v>
      </c>
      <c r="K198" s="48" t="s">
        <v>25</v>
      </c>
      <c r="L198" s="1">
        <v>51</v>
      </c>
      <c r="M198" s="1">
        <v>0</v>
      </c>
    </row>
    <row r="199" spans="1:13">
      <c r="A199" s="14">
        <v>45191</v>
      </c>
      <c r="B199" s="13" t="str">
        <f t="shared" ref="B199" si="382">"(" &amp; TEXT(A199,"aaa") &amp; ")"</f>
        <v>(金)</v>
      </c>
      <c r="C199" s="1">
        <f t="shared" ref="C199" si="383">SUM(D199:G199)</f>
        <v>39670</v>
      </c>
      <c r="D199" s="1">
        <v>39603</v>
      </c>
      <c r="E199" s="1">
        <v>0</v>
      </c>
      <c r="F199" s="1">
        <v>67</v>
      </c>
      <c r="G199" s="48" t="s">
        <v>25</v>
      </c>
      <c r="H199" s="1">
        <v>3975</v>
      </c>
      <c r="I199" s="1">
        <v>0</v>
      </c>
      <c r="J199" s="1">
        <v>0</v>
      </c>
      <c r="K199" s="48" t="s">
        <v>25</v>
      </c>
      <c r="L199" s="1">
        <v>15</v>
      </c>
      <c r="M199" s="1">
        <v>0</v>
      </c>
    </row>
    <row r="200" spans="1:13">
      <c r="A200" s="14">
        <v>45190</v>
      </c>
      <c r="B200" s="13" t="str">
        <f t="shared" ref="B200" si="384">"(" &amp; TEXT(A200,"aaa") &amp; ")"</f>
        <v>(木)</v>
      </c>
      <c r="C200" s="1">
        <f t="shared" ref="C200" si="385">SUM(D200:G200)</f>
        <v>20244</v>
      </c>
      <c r="D200" s="1">
        <v>20183</v>
      </c>
      <c r="E200" s="1">
        <v>0</v>
      </c>
      <c r="F200" s="1">
        <v>61</v>
      </c>
      <c r="G200" s="48" t="s">
        <v>25</v>
      </c>
      <c r="H200" s="1">
        <v>2526</v>
      </c>
      <c r="I200" s="1">
        <v>0</v>
      </c>
      <c r="J200" s="1">
        <v>7</v>
      </c>
      <c r="K200" s="48" t="s">
        <v>25</v>
      </c>
      <c r="L200" s="1">
        <v>0</v>
      </c>
      <c r="M200" s="1">
        <v>0</v>
      </c>
    </row>
    <row r="201" spans="1:13">
      <c r="A201" s="14">
        <v>45189</v>
      </c>
      <c r="B201" s="13" t="str">
        <f t="shared" ref="B201" si="386">"(" &amp; TEXT(A201,"aaa") &amp; ")"</f>
        <v>(水)</v>
      </c>
      <c r="C201" s="1">
        <f t="shared" ref="C201" si="387">SUM(D201:G201)</f>
        <v>20831</v>
      </c>
      <c r="D201" s="1">
        <v>20783</v>
      </c>
      <c r="E201" s="1">
        <v>0</v>
      </c>
      <c r="F201" s="1">
        <v>48</v>
      </c>
      <c r="G201" s="48" t="s">
        <v>25</v>
      </c>
      <c r="H201" s="1">
        <v>2752</v>
      </c>
      <c r="I201" s="1">
        <v>0</v>
      </c>
      <c r="J201" s="1">
        <v>1</v>
      </c>
      <c r="K201" s="48" t="s">
        <v>25</v>
      </c>
      <c r="L201" s="1">
        <v>0</v>
      </c>
      <c r="M201" s="1">
        <v>0</v>
      </c>
    </row>
    <row r="202" spans="1:13">
      <c r="A202" s="14">
        <v>45188</v>
      </c>
      <c r="B202" s="13" t="str">
        <f t="shared" ref="B202" si="388">"(" &amp; TEXT(A202,"aaa") &amp; ")"</f>
        <v>(火)</v>
      </c>
      <c r="C202" s="1">
        <f t="shared" ref="C202" si="389">SUM(D202:G202)</f>
        <v>2111</v>
      </c>
      <c r="D202" s="1">
        <v>1952</v>
      </c>
      <c r="E202" s="1">
        <v>145</v>
      </c>
      <c r="F202" s="1">
        <v>14</v>
      </c>
      <c r="G202" s="48" t="s">
        <v>25</v>
      </c>
      <c r="H202" s="1">
        <v>961</v>
      </c>
      <c r="I202" s="1">
        <v>79</v>
      </c>
      <c r="J202" s="1">
        <v>5</v>
      </c>
      <c r="K202" s="48" t="s">
        <v>25</v>
      </c>
      <c r="L202" s="1">
        <v>8</v>
      </c>
      <c r="M202" s="1">
        <v>0</v>
      </c>
    </row>
    <row r="203" spans="1:13">
      <c r="A203" s="14">
        <v>45187</v>
      </c>
      <c r="B203" s="13" t="str">
        <f t="shared" ref="B203" si="390">"(" &amp; TEXT(A203,"aaa") &amp; ")"</f>
        <v>(月)</v>
      </c>
      <c r="C203" s="1">
        <f t="shared" ref="C203" si="391">SUM(D203:G203)</f>
        <v>144</v>
      </c>
      <c r="D203" s="1">
        <v>121</v>
      </c>
      <c r="E203" s="1">
        <v>23</v>
      </c>
      <c r="F203" s="1">
        <v>0</v>
      </c>
      <c r="G203" s="48" t="s">
        <v>25</v>
      </c>
      <c r="H203" s="1">
        <v>55</v>
      </c>
      <c r="I203" s="1">
        <v>13</v>
      </c>
      <c r="J203" s="1">
        <v>0</v>
      </c>
      <c r="K203" s="48" t="s">
        <v>25</v>
      </c>
      <c r="L203" s="1">
        <v>0</v>
      </c>
      <c r="M203" s="1">
        <v>0</v>
      </c>
    </row>
    <row r="204" spans="1:13">
      <c r="A204" s="14">
        <v>45186</v>
      </c>
      <c r="B204" s="13" t="str">
        <f t="shared" ref="B204" si="392">"(" &amp; TEXT(A204,"aaa") &amp; ")"</f>
        <v>(日)</v>
      </c>
      <c r="C204" s="1">
        <f t="shared" ref="C204" si="393">SUM(D204:G204)</f>
        <v>276</v>
      </c>
      <c r="D204" s="1">
        <v>239</v>
      </c>
      <c r="E204" s="1">
        <v>27</v>
      </c>
      <c r="F204" s="1">
        <v>10</v>
      </c>
      <c r="G204" s="48" t="s">
        <v>25</v>
      </c>
      <c r="H204" s="1">
        <v>78</v>
      </c>
      <c r="I204" s="1">
        <v>5</v>
      </c>
      <c r="J204" s="1">
        <v>0</v>
      </c>
      <c r="K204" s="48" t="s">
        <v>25</v>
      </c>
      <c r="L204" s="1">
        <v>1</v>
      </c>
      <c r="M204" s="1">
        <v>0</v>
      </c>
    </row>
    <row r="205" spans="1:13">
      <c r="A205" s="14">
        <v>45185</v>
      </c>
      <c r="B205" s="13" t="str">
        <f t="shared" ref="B205" si="394">"(" &amp; TEXT(A205,"aaa") &amp; ")"</f>
        <v>(土)</v>
      </c>
      <c r="C205" s="1">
        <f t="shared" ref="C205" si="395">SUM(D205:G205)</f>
        <v>2570</v>
      </c>
      <c r="D205" s="1">
        <v>2290</v>
      </c>
      <c r="E205" s="1">
        <v>264</v>
      </c>
      <c r="F205" s="1">
        <v>16</v>
      </c>
      <c r="G205" s="48" t="s">
        <v>25</v>
      </c>
      <c r="H205" s="1">
        <v>830</v>
      </c>
      <c r="I205" s="1">
        <v>74</v>
      </c>
      <c r="J205" s="1">
        <v>4</v>
      </c>
      <c r="K205" s="48" t="s">
        <v>25</v>
      </c>
      <c r="L205" s="1">
        <v>32</v>
      </c>
      <c r="M205" s="1">
        <v>0</v>
      </c>
    </row>
    <row r="206" spans="1:13">
      <c r="A206" s="14">
        <v>45184</v>
      </c>
      <c r="B206" s="13" t="str">
        <f t="shared" ref="B206" si="396">"(" &amp; TEXT(A206,"aaa") &amp; ")"</f>
        <v>(金)</v>
      </c>
      <c r="C206" s="1">
        <f t="shared" ref="C206" si="397">SUM(D206:G206)</f>
        <v>3354</v>
      </c>
      <c r="D206" s="1">
        <v>2970</v>
      </c>
      <c r="E206" s="1">
        <v>366</v>
      </c>
      <c r="F206" s="1">
        <v>18</v>
      </c>
      <c r="G206" s="48" t="s">
        <v>25</v>
      </c>
      <c r="H206" s="1">
        <v>1356</v>
      </c>
      <c r="I206" s="1">
        <v>175</v>
      </c>
      <c r="J206" s="1">
        <v>6</v>
      </c>
      <c r="K206" s="48" t="s">
        <v>25</v>
      </c>
      <c r="L206" s="1">
        <v>30</v>
      </c>
      <c r="M206" s="1">
        <v>0</v>
      </c>
    </row>
    <row r="207" spans="1:13">
      <c r="A207" s="14">
        <v>45183</v>
      </c>
      <c r="B207" s="13" t="str">
        <f t="shared" ref="B207" si="398">"(" &amp; TEXT(A207,"aaa") &amp; ")"</f>
        <v>(木)</v>
      </c>
      <c r="C207" s="1">
        <f t="shared" ref="C207" si="399">SUM(D207:G207)</f>
        <v>1803</v>
      </c>
      <c r="D207" s="1">
        <v>1616</v>
      </c>
      <c r="E207" s="1">
        <v>183</v>
      </c>
      <c r="F207" s="1">
        <v>4</v>
      </c>
      <c r="G207" s="48" t="s">
        <v>25</v>
      </c>
      <c r="H207" s="1">
        <v>794</v>
      </c>
      <c r="I207" s="1">
        <v>102</v>
      </c>
      <c r="J207" s="1">
        <v>0</v>
      </c>
      <c r="K207" s="48" t="s">
        <v>25</v>
      </c>
      <c r="L207" s="1">
        <v>0</v>
      </c>
      <c r="M207" s="1">
        <v>0</v>
      </c>
    </row>
    <row r="208" spans="1:13">
      <c r="A208" s="14">
        <v>45182</v>
      </c>
      <c r="B208" s="13" t="str">
        <f t="shared" ref="B208" si="400">"(" &amp; TEXT(A208,"aaa") &amp; ")"</f>
        <v>(水)</v>
      </c>
      <c r="C208" s="1">
        <f t="shared" ref="C208" si="401">SUM(D208:G208)</f>
        <v>2005</v>
      </c>
      <c r="D208" s="1">
        <v>1816</v>
      </c>
      <c r="E208" s="1">
        <v>178</v>
      </c>
      <c r="F208" s="1">
        <v>11</v>
      </c>
      <c r="G208" s="48" t="s">
        <v>25</v>
      </c>
      <c r="H208" s="1">
        <v>988</v>
      </c>
      <c r="I208" s="1">
        <v>81</v>
      </c>
      <c r="J208" s="1">
        <v>5</v>
      </c>
      <c r="K208" s="48" t="s">
        <v>25</v>
      </c>
      <c r="L208" s="1">
        <v>0</v>
      </c>
      <c r="M208" s="1">
        <v>0</v>
      </c>
    </row>
    <row r="209" spans="1:13">
      <c r="A209" s="14">
        <v>45181</v>
      </c>
      <c r="B209" s="13" t="str">
        <f t="shared" ref="B209" si="402">"(" &amp; TEXT(A209,"aaa") &amp; ")"</f>
        <v>(火)</v>
      </c>
      <c r="C209" s="1">
        <f t="shared" ref="C209" si="403">SUM(D209:G209)</f>
        <v>2107</v>
      </c>
      <c r="D209" s="1">
        <v>1923</v>
      </c>
      <c r="E209" s="1">
        <v>167</v>
      </c>
      <c r="F209" s="1">
        <v>17</v>
      </c>
      <c r="G209" s="48" t="s">
        <v>25</v>
      </c>
      <c r="H209" s="1">
        <v>1013</v>
      </c>
      <c r="I209" s="1">
        <v>82</v>
      </c>
      <c r="J209" s="1">
        <v>1</v>
      </c>
      <c r="K209" s="48" t="s">
        <v>25</v>
      </c>
      <c r="L209" s="1">
        <v>2</v>
      </c>
      <c r="M209" s="1">
        <v>0</v>
      </c>
    </row>
    <row r="210" spans="1:13">
      <c r="A210" s="14">
        <v>45180</v>
      </c>
      <c r="B210" s="13" t="str">
        <f t="shared" ref="B210" si="404">"(" &amp; TEXT(A210,"aaa") &amp; ")"</f>
        <v>(月)</v>
      </c>
      <c r="C210" s="1">
        <f t="shared" ref="C210" si="405">SUM(D210:G210)</f>
        <v>1782</v>
      </c>
      <c r="D210" s="1">
        <v>1670</v>
      </c>
      <c r="E210" s="1">
        <v>102</v>
      </c>
      <c r="F210" s="1">
        <v>10</v>
      </c>
      <c r="G210" s="48" t="s">
        <v>25</v>
      </c>
      <c r="H210" s="1">
        <v>904</v>
      </c>
      <c r="I210" s="1">
        <v>42</v>
      </c>
      <c r="J210" s="1">
        <v>1</v>
      </c>
      <c r="K210" s="48" t="s">
        <v>25</v>
      </c>
      <c r="L210" s="1">
        <v>1</v>
      </c>
      <c r="M210" s="1">
        <v>0</v>
      </c>
    </row>
    <row r="211" spans="1:13">
      <c r="A211" s="14">
        <v>45179</v>
      </c>
      <c r="B211" s="13" t="str">
        <f t="shared" ref="B211" si="406">"(" &amp; TEXT(A211,"aaa") &amp; ")"</f>
        <v>(日)</v>
      </c>
      <c r="C211" s="1">
        <f t="shared" ref="C211" si="407">SUM(D211:G211)</f>
        <v>296</v>
      </c>
      <c r="D211" s="1">
        <v>264</v>
      </c>
      <c r="E211" s="1">
        <v>25</v>
      </c>
      <c r="F211" s="1">
        <v>7</v>
      </c>
      <c r="G211" s="48" t="s">
        <v>25</v>
      </c>
      <c r="H211" s="1">
        <v>82</v>
      </c>
      <c r="I211" s="1">
        <v>12</v>
      </c>
      <c r="J211" s="1">
        <v>3</v>
      </c>
      <c r="K211" s="48" t="s">
        <v>25</v>
      </c>
      <c r="L211" s="1">
        <v>3</v>
      </c>
      <c r="M211" s="1">
        <v>0</v>
      </c>
    </row>
    <row r="212" spans="1:13">
      <c r="A212" s="14">
        <v>45178</v>
      </c>
      <c r="B212" s="13" t="str">
        <f t="shared" ref="B212" si="408">"(" &amp; TEXT(A212,"aaa") &amp; ")"</f>
        <v>(土)</v>
      </c>
      <c r="C212" s="1">
        <f t="shared" ref="C212" si="409">SUM(D212:G212)</f>
        <v>2688</v>
      </c>
      <c r="D212" s="1">
        <v>2479</v>
      </c>
      <c r="E212" s="1">
        <v>185</v>
      </c>
      <c r="F212" s="1">
        <v>24</v>
      </c>
      <c r="G212" s="48" t="s">
        <v>25</v>
      </c>
      <c r="H212" s="1">
        <v>958</v>
      </c>
      <c r="I212" s="1">
        <v>54</v>
      </c>
      <c r="J212" s="1">
        <v>4</v>
      </c>
      <c r="K212" s="48" t="s">
        <v>25</v>
      </c>
      <c r="L212" s="1">
        <v>20</v>
      </c>
      <c r="M212" s="1">
        <v>0</v>
      </c>
    </row>
    <row r="213" spans="1:13">
      <c r="A213" s="14">
        <v>45177</v>
      </c>
      <c r="B213" s="13" t="str">
        <f t="shared" ref="B213" si="410">"(" &amp; TEXT(A213,"aaa") &amp; ")"</f>
        <v>(金)</v>
      </c>
      <c r="C213" s="1">
        <f t="shared" ref="C213" si="411">SUM(D213:G213)</f>
        <v>3230</v>
      </c>
      <c r="D213" s="1">
        <v>2930</v>
      </c>
      <c r="E213" s="1">
        <v>273</v>
      </c>
      <c r="F213" s="1">
        <v>27</v>
      </c>
      <c r="G213" s="48" t="s">
        <v>25</v>
      </c>
      <c r="H213" s="1">
        <v>1408</v>
      </c>
      <c r="I213" s="1">
        <v>129</v>
      </c>
      <c r="J213" s="1">
        <v>7</v>
      </c>
      <c r="K213" s="48" t="s">
        <v>25</v>
      </c>
      <c r="L213" s="1">
        <v>6</v>
      </c>
      <c r="M213" s="1">
        <v>0</v>
      </c>
    </row>
    <row r="214" spans="1:13">
      <c r="A214" s="14">
        <v>45176</v>
      </c>
      <c r="B214" s="13" t="str">
        <f t="shared" ref="B214" si="412">"(" &amp; TEXT(A214,"aaa") &amp; ")"</f>
        <v>(木)</v>
      </c>
      <c r="C214" s="1">
        <f t="shared" ref="C214" si="413">SUM(D214:G214)</f>
        <v>1863</v>
      </c>
      <c r="D214" s="1">
        <v>1713</v>
      </c>
      <c r="E214" s="1">
        <v>148</v>
      </c>
      <c r="F214" s="1">
        <v>2</v>
      </c>
      <c r="G214" s="48" t="s">
        <v>25</v>
      </c>
      <c r="H214" s="1">
        <v>983</v>
      </c>
      <c r="I214" s="1">
        <v>75</v>
      </c>
      <c r="J214" s="1">
        <v>1</v>
      </c>
      <c r="K214" s="48" t="s">
        <v>25</v>
      </c>
      <c r="L214" s="1">
        <v>0</v>
      </c>
      <c r="M214" s="1">
        <v>0</v>
      </c>
    </row>
    <row r="215" spans="1:13">
      <c r="A215" s="14">
        <v>45175</v>
      </c>
      <c r="B215" s="13" t="str">
        <f t="shared" ref="B215" si="414">"(" &amp; TEXT(A215,"aaa") &amp; ")"</f>
        <v>(水)</v>
      </c>
      <c r="C215" s="1">
        <f t="shared" ref="C215" si="415">SUM(D215:G215)</f>
        <v>1954</v>
      </c>
      <c r="D215" s="1">
        <v>1747</v>
      </c>
      <c r="E215" s="1">
        <v>202</v>
      </c>
      <c r="F215" s="1">
        <v>5</v>
      </c>
      <c r="G215" s="48" t="s">
        <v>25</v>
      </c>
      <c r="H215" s="1">
        <v>968</v>
      </c>
      <c r="I215" s="1">
        <v>92</v>
      </c>
      <c r="J215" s="1">
        <v>1</v>
      </c>
      <c r="K215" s="48" t="s">
        <v>25</v>
      </c>
      <c r="L215" s="1">
        <v>3</v>
      </c>
      <c r="M215" s="1">
        <v>0</v>
      </c>
    </row>
    <row r="216" spans="1:13">
      <c r="A216" s="14">
        <v>45174</v>
      </c>
      <c r="B216" s="13" t="str">
        <f t="shared" ref="B216" si="416">"(" &amp; TEXT(A216,"aaa") &amp; ")"</f>
        <v>(火)</v>
      </c>
      <c r="C216" s="1">
        <f t="shared" ref="C216" si="417">SUM(D216:G216)</f>
        <v>2242</v>
      </c>
      <c r="D216" s="1">
        <v>1959</v>
      </c>
      <c r="E216" s="1">
        <v>266</v>
      </c>
      <c r="F216" s="1">
        <v>17</v>
      </c>
      <c r="G216" s="48" t="s">
        <v>25</v>
      </c>
      <c r="H216" s="1">
        <v>1127</v>
      </c>
      <c r="I216" s="1">
        <v>164</v>
      </c>
      <c r="J216" s="1">
        <v>5</v>
      </c>
      <c r="K216" s="48" t="s">
        <v>25</v>
      </c>
      <c r="L216" s="1">
        <v>8</v>
      </c>
      <c r="M216" s="1">
        <v>0</v>
      </c>
    </row>
    <row r="217" spans="1:13">
      <c r="A217" s="14">
        <v>45173</v>
      </c>
      <c r="B217" s="13" t="str">
        <f t="shared" ref="B217" si="418">"(" &amp; TEXT(A217,"aaa") &amp; ")"</f>
        <v>(月)</v>
      </c>
      <c r="C217" s="1">
        <f t="shared" ref="C217" si="419">SUM(D217:G217)</f>
        <v>1904</v>
      </c>
      <c r="D217" s="1">
        <v>1764</v>
      </c>
      <c r="E217" s="1">
        <v>135</v>
      </c>
      <c r="F217" s="1">
        <v>5</v>
      </c>
      <c r="G217" s="48" t="s">
        <v>25</v>
      </c>
      <c r="H217" s="1">
        <v>1016</v>
      </c>
      <c r="I217" s="1">
        <v>92</v>
      </c>
      <c r="J217" s="1">
        <v>4</v>
      </c>
      <c r="K217" s="48" t="s">
        <v>25</v>
      </c>
      <c r="L217" s="1">
        <v>3</v>
      </c>
      <c r="M217" s="1">
        <v>0</v>
      </c>
    </row>
    <row r="218" spans="1:13">
      <c r="A218" s="14">
        <v>45172</v>
      </c>
      <c r="B218" s="13" t="str">
        <f t="shared" ref="B218" si="420">"(" &amp; TEXT(A218,"aaa") &amp; ")"</f>
        <v>(日)</v>
      </c>
      <c r="C218" s="1">
        <f t="shared" ref="C218" si="421">SUM(D218:G218)</f>
        <v>274</v>
      </c>
      <c r="D218" s="1">
        <v>235</v>
      </c>
      <c r="E218" s="1">
        <v>35</v>
      </c>
      <c r="F218" s="1">
        <v>4</v>
      </c>
      <c r="G218" s="48" t="s">
        <v>25</v>
      </c>
      <c r="H218" s="1">
        <v>65</v>
      </c>
      <c r="I218" s="1">
        <v>17</v>
      </c>
      <c r="J218" s="1">
        <v>1</v>
      </c>
      <c r="K218" s="48" t="s">
        <v>25</v>
      </c>
      <c r="L218" s="1">
        <v>2</v>
      </c>
      <c r="M218" s="1">
        <v>0</v>
      </c>
    </row>
    <row r="219" spans="1:13">
      <c r="A219" s="14">
        <v>45171</v>
      </c>
      <c r="B219" s="13" t="str">
        <f t="shared" ref="B219" si="422">"(" &amp; TEXT(A219,"aaa") &amp; ")"</f>
        <v>(土)</v>
      </c>
      <c r="C219" s="1">
        <f t="shared" ref="C219" si="423">SUM(D219:G219)</f>
        <v>2278</v>
      </c>
      <c r="D219" s="1">
        <v>2086</v>
      </c>
      <c r="E219" s="1">
        <v>184</v>
      </c>
      <c r="F219" s="1">
        <v>8</v>
      </c>
      <c r="G219" s="48" t="s">
        <v>25</v>
      </c>
      <c r="H219" s="1">
        <v>791</v>
      </c>
      <c r="I219" s="1">
        <v>87</v>
      </c>
      <c r="J219" s="1">
        <v>1</v>
      </c>
      <c r="K219" s="48" t="s">
        <v>25</v>
      </c>
      <c r="L219" s="1">
        <v>25</v>
      </c>
      <c r="M219" s="1">
        <v>0</v>
      </c>
    </row>
    <row r="220" spans="1:13">
      <c r="A220" s="14">
        <v>45170</v>
      </c>
      <c r="B220" s="13" t="str">
        <f t="shared" ref="B220" si="424">"(" &amp; TEXT(A220,"aaa") &amp; ")"</f>
        <v>(金)</v>
      </c>
      <c r="C220" s="1">
        <f t="shared" ref="C220" si="425">SUM(D220:G220)</f>
        <v>2722</v>
      </c>
      <c r="D220" s="1">
        <v>2469</v>
      </c>
      <c r="E220" s="1">
        <v>246</v>
      </c>
      <c r="F220" s="1">
        <v>7</v>
      </c>
      <c r="G220" s="48" t="s">
        <v>25</v>
      </c>
      <c r="H220" s="1">
        <v>1198</v>
      </c>
      <c r="I220" s="1">
        <v>148</v>
      </c>
      <c r="J220" s="1">
        <v>3</v>
      </c>
      <c r="K220" s="48" t="s">
        <v>25</v>
      </c>
      <c r="L220" s="1">
        <v>8</v>
      </c>
      <c r="M220" s="1">
        <v>0</v>
      </c>
    </row>
    <row r="221" spans="1:13">
      <c r="A221" s="14">
        <v>45169</v>
      </c>
      <c r="B221" s="13" t="str">
        <f t="shared" ref="B221" si="426">"(" &amp; TEXT(A221,"aaa") &amp; ")"</f>
        <v>(木)</v>
      </c>
      <c r="C221" s="1">
        <f t="shared" ref="C221" si="427">SUM(D221:G221)</f>
        <v>5421</v>
      </c>
      <c r="D221" s="1">
        <v>4568</v>
      </c>
      <c r="E221" s="1">
        <v>836</v>
      </c>
      <c r="F221" s="1">
        <v>17</v>
      </c>
      <c r="G221" s="48" t="s">
        <v>25</v>
      </c>
      <c r="H221" s="1">
        <v>2817</v>
      </c>
      <c r="I221" s="1">
        <v>561</v>
      </c>
      <c r="J221" s="1">
        <v>9</v>
      </c>
      <c r="K221" s="48" t="s">
        <v>25</v>
      </c>
      <c r="L221" s="1">
        <v>7</v>
      </c>
      <c r="M221" s="1">
        <v>0</v>
      </c>
    </row>
    <row r="222" spans="1:13">
      <c r="A222" s="14">
        <v>45168</v>
      </c>
      <c r="B222" s="13" t="str">
        <f t="shared" ref="B222" si="428">"(" &amp; TEXT(A222,"aaa") &amp; ")"</f>
        <v>(水)</v>
      </c>
      <c r="C222" s="1">
        <f t="shared" ref="C222" si="429">SUM(D222:G222)</f>
        <v>6327</v>
      </c>
      <c r="D222" s="1">
        <v>5342</v>
      </c>
      <c r="E222" s="1">
        <v>975</v>
      </c>
      <c r="F222" s="1">
        <v>10</v>
      </c>
      <c r="G222" s="48" t="s">
        <v>25</v>
      </c>
      <c r="H222" s="1">
        <v>3339</v>
      </c>
      <c r="I222" s="1">
        <v>659</v>
      </c>
      <c r="J222" s="1">
        <v>3</v>
      </c>
      <c r="K222" s="48" t="s">
        <v>25</v>
      </c>
      <c r="L222" s="1">
        <v>7</v>
      </c>
      <c r="M222" s="1">
        <v>0</v>
      </c>
    </row>
    <row r="223" spans="1:13">
      <c r="A223" s="14">
        <v>45167</v>
      </c>
      <c r="B223" s="13" t="str">
        <f t="shared" ref="B223" si="430">"(" &amp; TEXT(A223,"aaa") &amp; ")"</f>
        <v>(火)</v>
      </c>
      <c r="C223" s="1">
        <f t="shared" ref="C223" si="431">SUM(D223:G223)</f>
        <v>7103</v>
      </c>
      <c r="D223" s="1">
        <v>5971</v>
      </c>
      <c r="E223" s="1">
        <v>1122</v>
      </c>
      <c r="F223" s="1">
        <v>10</v>
      </c>
      <c r="G223" s="48" t="s">
        <v>25</v>
      </c>
      <c r="H223" s="1">
        <v>3939</v>
      </c>
      <c r="I223" s="1">
        <v>681</v>
      </c>
      <c r="J223" s="1">
        <v>4</v>
      </c>
      <c r="K223" s="48" t="s">
        <v>25</v>
      </c>
      <c r="L223" s="1">
        <v>9</v>
      </c>
      <c r="M223" s="1">
        <v>0</v>
      </c>
    </row>
    <row r="224" spans="1:13">
      <c r="A224" s="14">
        <v>45166</v>
      </c>
      <c r="B224" s="13" t="str">
        <f t="shared" ref="B224" si="432">"(" &amp; TEXT(A224,"aaa") &amp; ")"</f>
        <v>(月)</v>
      </c>
      <c r="C224" s="1">
        <f t="shared" ref="C224" si="433">SUM(D224:G224)</f>
        <v>6432</v>
      </c>
      <c r="D224" s="1">
        <v>5450</v>
      </c>
      <c r="E224" s="1">
        <v>969</v>
      </c>
      <c r="F224" s="1">
        <v>13</v>
      </c>
      <c r="G224" s="48" t="s">
        <v>25</v>
      </c>
      <c r="H224" s="1">
        <v>3478</v>
      </c>
      <c r="I224" s="1">
        <v>632</v>
      </c>
      <c r="J224" s="1">
        <v>10</v>
      </c>
      <c r="K224" s="48" t="s">
        <v>25</v>
      </c>
      <c r="L224" s="1">
        <v>18</v>
      </c>
      <c r="M224" s="1">
        <v>0</v>
      </c>
    </row>
    <row r="225" spans="1:13">
      <c r="A225" s="14">
        <v>45165</v>
      </c>
      <c r="B225" s="13" t="str">
        <f t="shared" ref="B225" si="434">"(" &amp; TEXT(A225,"aaa") &amp; ")"</f>
        <v>(日)</v>
      </c>
      <c r="C225" s="1">
        <f t="shared" ref="C225" si="435">SUM(D225:G225)</f>
        <v>1462</v>
      </c>
      <c r="D225" s="1">
        <v>1358</v>
      </c>
      <c r="E225" s="1">
        <v>97</v>
      </c>
      <c r="F225" s="1">
        <v>7</v>
      </c>
      <c r="G225" s="48" t="s">
        <v>25</v>
      </c>
      <c r="H225" s="1">
        <v>621</v>
      </c>
      <c r="I225" s="1">
        <v>48</v>
      </c>
      <c r="J225" s="1">
        <v>3</v>
      </c>
      <c r="K225" s="48" t="s">
        <v>25</v>
      </c>
      <c r="L225" s="1">
        <v>4</v>
      </c>
      <c r="M225" s="1">
        <v>0</v>
      </c>
    </row>
    <row r="226" spans="1:13">
      <c r="A226" s="14">
        <v>45164</v>
      </c>
      <c r="B226" s="13" t="str">
        <f t="shared" ref="B226" si="436">"(" &amp; TEXT(A226,"aaa") &amp; ")"</f>
        <v>(土)</v>
      </c>
      <c r="C226" s="1">
        <f t="shared" ref="C226" si="437">SUM(D226:G226)</f>
        <v>8606</v>
      </c>
      <c r="D226" s="1">
        <v>7449</v>
      </c>
      <c r="E226" s="1">
        <v>1126</v>
      </c>
      <c r="F226" s="1">
        <v>31</v>
      </c>
      <c r="G226" s="48" t="s">
        <v>25</v>
      </c>
      <c r="H226" s="1">
        <v>3808</v>
      </c>
      <c r="I226" s="1">
        <v>568</v>
      </c>
      <c r="J226" s="1">
        <v>9</v>
      </c>
      <c r="K226" s="48" t="s">
        <v>25</v>
      </c>
      <c r="L226" s="1">
        <v>55</v>
      </c>
      <c r="M226" s="1">
        <v>0</v>
      </c>
    </row>
    <row r="227" spans="1:13">
      <c r="A227" s="14">
        <v>45163</v>
      </c>
      <c r="B227" s="13" t="str">
        <f t="shared" ref="B227" si="438">"(" &amp; TEXT(A227,"aaa") &amp; ")"</f>
        <v>(金)</v>
      </c>
      <c r="C227" s="1">
        <f t="shared" ref="C227" si="439">SUM(D227:G227)</f>
        <v>11728</v>
      </c>
      <c r="D227" s="1">
        <v>9965</v>
      </c>
      <c r="E227" s="1">
        <v>1740</v>
      </c>
      <c r="F227" s="1">
        <v>23</v>
      </c>
      <c r="G227" s="48" t="s">
        <v>25</v>
      </c>
      <c r="H227" s="1">
        <v>5775</v>
      </c>
      <c r="I227" s="1">
        <v>1022</v>
      </c>
      <c r="J227" s="1">
        <v>10</v>
      </c>
      <c r="K227" s="48" t="s">
        <v>25</v>
      </c>
      <c r="L227" s="1">
        <v>24</v>
      </c>
      <c r="M227" s="1">
        <v>0</v>
      </c>
    </row>
    <row r="228" spans="1:13">
      <c r="A228" s="14">
        <v>45162</v>
      </c>
      <c r="B228" s="13" t="str">
        <f t="shared" ref="B228" si="440">"(" &amp; TEXT(A228,"aaa") &amp; ")"</f>
        <v>(木)</v>
      </c>
      <c r="C228" s="1">
        <f t="shared" ref="C228" si="441">SUM(D228:G228)</f>
        <v>6925</v>
      </c>
      <c r="D228" s="1">
        <v>5813</v>
      </c>
      <c r="E228" s="1">
        <v>1097</v>
      </c>
      <c r="F228" s="1">
        <v>15</v>
      </c>
      <c r="G228" s="48" t="s">
        <v>25</v>
      </c>
      <c r="H228" s="1">
        <v>3603</v>
      </c>
      <c r="I228" s="1">
        <v>688</v>
      </c>
      <c r="J228" s="1">
        <v>11</v>
      </c>
      <c r="K228" s="48" t="s">
        <v>25</v>
      </c>
      <c r="L228" s="1">
        <v>6</v>
      </c>
      <c r="M228" s="1">
        <v>0</v>
      </c>
    </row>
    <row r="229" spans="1:13">
      <c r="A229" s="14">
        <v>45161</v>
      </c>
      <c r="B229" s="13" t="str">
        <f t="shared" ref="B229" si="442">"(" &amp; TEXT(A229,"aaa") &amp; ")"</f>
        <v>(水)</v>
      </c>
      <c r="C229" s="1">
        <f t="shared" ref="C229" si="443">SUM(D229:G229)</f>
        <v>7521</v>
      </c>
      <c r="D229" s="1">
        <v>6270</v>
      </c>
      <c r="E229" s="1">
        <v>1229</v>
      </c>
      <c r="F229" s="1">
        <v>22</v>
      </c>
      <c r="G229" s="48" t="s">
        <v>25</v>
      </c>
      <c r="H229" s="1">
        <v>3923</v>
      </c>
      <c r="I229" s="1">
        <v>781</v>
      </c>
      <c r="J229" s="1">
        <v>10</v>
      </c>
      <c r="K229" s="48" t="s">
        <v>25</v>
      </c>
      <c r="L229" s="1">
        <v>10</v>
      </c>
      <c r="M229" s="1">
        <v>0</v>
      </c>
    </row>
    <row r="230" spans="1:13">
      <c r="A230" s="14">
        <v>45160</v>
      </c>
      <c r="B230" s="13" t="str">
        <f t="shared" ref="B230" si="444">"(" &amp; TEXT(A230,"aaa") &amp; ")"</f>
        <v>(火)</v>
      </c>
      <c r="C230" s="1">
        <f t="shared" ref="C230" si="445">SUM(D230:G230)</f>
        <v>8658</v>
      </c>
      <c r="D230" s="1">
        <v>7328</v>
      </c>
      <c r="E230" s="1">
        <v>1313</v>
      </c>
      <c r="F230" s="1">
        <v>17</v>
      </c>
      <c r="G230" s="48" t="s">
        <v>25</v>
      </c>
      <c r="H230" s="1">
        <v>4796</v>
      </c>
      <c r="I230" s="1">
        <v>869</v>
      </c>
      <c r="J230" s="1">
        <v>9</v>
      </c>
      <c r="K230" s="48" t="s">
        <v>25</v>
      </c>
      <c r="L230" s="1">
        <v>14</v>
      </c>
      <c r="M230" s="1">
        <v>0</v>
      </c>
    </row>
    <row r="231" spans="1:13">
      <c r="A231" s="14">
        <v>45159</v>
      </c>
      <c r="B231" s="13" t="str">
        <f t="shared" ref="B231" si="446">"(" &amp; TEXT(A231,"aaa") &amp; ")"</f>
        <v>(月)</v>
      </c>
      <c r="C231" s="1">
        <f t="shared" ref="C231" si="447">SUM(D231:G231)</f>
        <v>7286</v>
      </c>
      <c r="D231" s="1">
        <v>6215</v>
      </c>
      <c r="E231" s="1">
        <v>1046</v>
      </c>
      <c r="F231" s="1">
        <v>25</v>
      </c>
      <c r="G231" s="48" t="s">
        <v>25</v>
      </c>
      <c r="H231" s="1">
        <v>4076</v>
      </c>
      <c r="I231" s="1">
        <v>669</v>
      </c>
      <c r="J231" s="1">
        <v>18</v>
      </c>
      <c r="K231" s="48" t="s">
        <v>25</v>
      </c>
      <c r="L231" s="1">
        <v>13</v>
      </c>
      <c r="M231" s="1">
        <v>0</v>
      </c>
    </row>
    <row r="232" spans="1:13">
      <c r="A232" s="14">
        <v>45158</v>
      </c>
      <c r="B232" s="13" t="str">
        <f t="shared" ref="B232" si="448">"(" &amp; TEXT(A232,"aaa") &amp; ")"</f>
        <v>(日)</v>
      </c>
      <c r="C232" s="1">
        <f t="shared" ref="C232" si="449">SUM(D232:G232)</f>
        <v>1108</v>
      </c>
      <c r="D232" s="1">
        <v>902</v>
      </c>
      <c r="E232" s="1">
        <v>189</v>
      </c>
      <c r="F232" s="1">
        <v>17</v>
      </c>
      <c r="G232" s="48" t="s">
        <v>25</v>
      </c>
      <c r="H232" s="1">
        <v>487</v>
      </c>
      <c r="I232" s="1">
        <v>123</v>
      </c>
      <c r="J232" s="1">
        <v>7</v>
      </c>
      <c r="K232" s="48" t="s">
        <v>25</v>
      </c>
      <c r="L232" s="1">
        <v>5</v>
      </c>
      <c r="M232" s="1">
        <v>0</v>
      </c>
    </row>
    <row r="233" spans="1:13">
      <c r="A233" s="14">
        <v>45157</v>
      </c>
      <c r="B233" s="13" t="str">
        <f t="shared" ref="B233" si="450">"(" &amp; TEXT(A233,"aaa") &amp; ")"</f>
        <v>(土)</v>
      </c>
      <c r="C233" s="1">
        <f t="shared" ref="C233" si="451">SUM(D233:G233)</f>
        <v>8026</v>
      </c>
      <c r="D233" s="1">
        <v>6971</v>
      </c>
      <c r="E233" s="1">
        <v>1035</v>
      </c>
      <c r="F233" s="1">
        <v>20</v>
      </c>
      <c r="G233" s="48" t="s">
        <v>25</v>
      </c>
      <c r="H233" s="1">
        <v>3700</v>
      </c>
      <c r="I233" s="1">
        <v>540</v>
      </c>
      <c r="J233" s="1">
        <v>10</v>
      </c>
      <c r="K233" s="48" t="s">
        <v>25</v>
      </c>
      <c r="L233" s="1">
        <v>43</v>
      </c>
      <c r="M233" s="1">
        <v>0</v>
      </c>
    </row>
    <row r="234" spans="1:13">
      <c r="A234" s="14">
        <v>45156</v>
      </c>
      <c r="B234" s="13" t="str">
        <f t="shared" ref="B234" si="452">"(" &amp; TEXT(A234,"aaa") &amp; ")"</f>
        <v>(金)</v>
      </c>
      <c r="C234" s="1">
        <f t="shared" ref="C234" si="453">SUM(D234:G234)</f>
        <v>12216</v>
      </c>
      <c r="D234" s="1">
        <v>10324</v>
      </c>
      <c r="E234" s="1">
        <v>1868</v>
      </c>
      <c r="F234" s="1">
        <v>24</v>
      </c>
      <c r="G234" s="48" t="s">
        <v>25</v>
      </c>
      <c r="H234" s="1">
        <v>6005</v>
      </c>
      <c r="I234" s="1">
        <v>1157</v>
      </c>
      <c r="J234" s="1">
        <v>9</v>
      </c>
      <c r="K234" s="48" t="s">
        <v>25</v>
      </c>
      <c r="L234" s="1">
        <v>24</v>
      </c>
      <c r="M234" s="1">
        <v>0</v>
      </c>
    </row>
    <row r="235" spans="1:13">
      <c r="A235" s="14">
        <v>45155</v>
      </c>
      <c r="B235" s="13" t="str">
        <f t="shared" ref="B235" si="454">"(" &amp; TEXT(A235,"aaa") &amp; ")"</f>
        <v>(木)</v>
      </c>
      <c r="C235" s="1">
        <f t="shared" ref="C235" si="455">SUM(D235:G235)</f>
        <v>6126</v>
      </c>
      <c r="D235" s="1">
        <v>5037</v>
      </c>
      <c r="E235" s="1">
        <v>1080</v>
      </c>
      <c r="F235" s="1">
        <v>9</v>
      </c>
      <c r="G235" s="48" t="s">
        <v>25</v>
      </c>
      <c r="H235" s="1">
        <v>3101</v>
      </c>
      <c r="I235" s="1">
        <v>701</v>
      </c>
      <c r="J235" s="1">
        <v>1</v>
      </c>
      <c r="K235" s="48" t="s">
        <v>25</v>
      </c>
      <c r="L235" s="1">
        <v>11</v>
      </c>
      <c r="M235" s="1">
        <v>0</v>
      </c>
    </row>
    <row r="236" spans="1:13">
      <c r="A236" s="14">
        <v>45154</v>
      </c>
      <c r="B236" s="13" t="str">
        <f t="shared" ref="B236" si="456">"(" &amp; TEXT(A236,"aaa") &amp; ")"</f>
        <v>(水)</v>
      </c>
      <c r="C236" s="1">
        <f t="shared" ref="C236" si="457">SUM(D236:G236)</f>
        <v>4853</v>
      </c>
      <c r="D236" s="1">
        <v>3995</v>
      </c>
      <c r="E236" s="1">
        <v>854</v>
      </c>
      <c r="F236" s="1">
        <v>4</v>
      </c>
      <c r="G236" s="48" t="s">
        <v>25</v>
      </c>
      <c r="H236" s="1">
        <v>2450</v>
      </c>
      <c r="I236" s="1">
        <v>545</v>
      </c>
      <c r="J236" s="1">
        <v>1</v>
      </c>
      <c r="K236" s="48" t="s">
        <v>25</v>
      </c>
      <c r="L236" s="1">
        <v>2</v>
      </c>
      <c r="M236" s="1">
        <v>0</v>
      </c>
    </row>
    <row r="237" spans="1:13">
      <c r="A237" s="14">
        <v>45153</v>
      </c>
      <c r="B237" s="13" t="str">
        <f t="shared" ref="B237" si="458">"(" &amp; TEXT(A237,"aaa") &amp; ")"</f>
        <v>(火)</v>
      </c>
      <c r="C237" s="1">
        <f t="shared" ref="C237" si="459">SUM(D237:G237)</f>
        <v>2780</v>
      </c>
      <c r="D237" s="1">
        <v>2344</v>
      </c>
      <c r="E237" s="1">
        <v>436</v>
      </c>
      <c r="F237" s="1">
        <v>0</v>
      </c>
      <c r="G237" s="48" t="s">
        <v>25</v>
      </c>
      <c r="H237" s="1">
        <v>1353</v>
      </c>
      <c r="I237" s="1">
        <v>276</v>
      </c>
      <c r="J237" s="1">
        <v>0</v>
      </c>
      <c r="K237" s="48" t="s">
        <v>25</v>
      </c>
      <c r="L237" s="1">
        <v>7</v>
      </c>
      <c r="M237" s="1">
        <v>0</v>
      </c>
    </row>
    <row r="238" spans="1:13">
      <c r="A238" s="14">
        <v>45152</v>
      </c>
      <c r="B238" s="13" t="str">
        <f t="shared" ref="B238" si="460">"(" &amp; TEXT(A238,"aaa") &amp; ")"</f>
        <v>(月)</v>
      </c>
      <c r="C238" s="1">
        <f t="shared" ref="C238" si="461">SUM(D238:G238)</f>
        <v>3075</v>
      </c>
      <c r="D238" s="1">
        <v>2635</v>
      </c>
      <c r="E238" s="1">
        <v>434</v>
      </c>
      <c r="F238" s="1">
        <v>6</v>
      </c>
      <c r="G238" s="48" t="s">
        <v>25</v>
      </c>
      <c r="H238" s="1">
        <v>1434</v>
      </c>
      <c r="I238" s="1">
        <v>264</v>
      </c>
      <c r="J238" s="1">
        <v>2</v>
      </c>
      <c r="K238" s="48" t="s">
        <v>25</v>
      </c>
      <c r="L238" s="1">
        <v>3</v>
      </c>
      <c r="M238" s="1">
        <v>0</v>
      </c>
    </row>
    <row r="239" spans="1:13">
      <c r="A239" s="14">
        <v>45151</v>
      </c>
      <c r="B239" s="13" t="str">
        <f t="shared" ref="B239" si="462">"(" &amp; TEXT(A239,"aaa") &amp; ")"</f>
        <v>(日)</v>
      </c>
      <c r="C239" s="1">
        <f t="shared" ref="C239" si="463">SUM(D239:G239)</f>
        <v>572</v>
      </c>
      <c r="D239" s="1">
        <v>495</v>
      </c>
      <c r="E239" s="1">
        <v>65</v>
      </c>
      <c r="F239" s="1">
        <v>12</v>
      </c>
      <c r="G239" s="48" t="s">
        <v>25</v>
      </c>
      <c r="H239" s="1">
        <v>210</v>
      </c>
      <c r="I239" s="1">
        <v>22</v>
      </c>
      <c r="J239" s="1">
        <v>3</v>
      </c>
      <c r="K239" s="48" t="s">
        <v>25</v>
      </c>
      <c r="L239" s="1">
        <v>1</v>
      </c>
      <c r="M239" s="1">
        <v>0</v>
      </c>
    </row>
    <row r="240" spans="1:13">
      <c r="A240" s="14">
        <v>45150</v>
      </c>
      <c r="B240" s="13" t="str">
        <f t="shared" ref="B240" si="464">"(" &amp; TEXT(A240,"aaa") &amp; ")"</f>
        <v>(土)</v>
      </c>
      <c r="C240" s="1">
        <f t="shared" ref="C240" si="465">SUM(D240:G240)</f>
        <v>4873</v>
      </c>
      <c r="D240" s="1">
        <v>4106</v>
      </c>
      <c r="E240" s="1">
        <v>750</v>
      </c>
      <c r="F240" s="1">
        <v>17</v>
      </c>
      <c r="G240" s="48" t="s">
        <v>25</v>
      </c>
      <c r="H240" s="1">
        <v>1884</v>
      </c>
      <c r="I240" s="1">
        <v>405</v>
      </c>
      <c r="J240" s="1">
        <v>1</v>
      </c>
      <c r="K240" s="48" t="s">
        <v>25</v>
      </c>
      <c r="L240" s="1">
        <v>25</v>
      </c>
      <c r="M240" s="1">
        <v>0</v>
      </c>
    </row>
    <row r="241" spans="1:13">
      <c r="A241" s="14">
        <v>45149</v>
      </c>
      <c r="B241" s="13" t="str">
        <f t="shared" ref="B241" si="466">"(" &amp; TEXT(A241,"aaa") &amp; ")"</f>
        <v>(金)</v>
      </c>
      <c r="C241" s="1">
        <f t="shared" ref="C241" si="467">SUM(D241:G241)</f>
        <v>1037</v>
      </c>
      <c r="D241" s="1">
        <v>886</v>
      </c>
      <c r="E241" s="1">
        <v>148</v>
      </c>
      <c r="F241" s="1">
        <v>3</v>
      </c>
      <c r="G241" s="48" t="s">
        <v>25</v>
      </c>
      <c r="H241" s="1">
        <v>368</v>
      </c>
      <c r="I241" s="1">
        <v>70</v>
      </c>
      <c r="J241" s="1">
        <v>1</v>
      </c>
      <c r="K241" s="48" t="s">
        <v>25</v>
      </c>
      <c r="L241" s="1">
        <v>0</v>
      </c>
      <c r="M241" s="1">
        <v>0</v>
      </c>
    </row>
    <row r="242" spans="1:13">
      <c r="A242" s="14">
        <v>45148</v>
      </c>
      <c r="B242" s="13" t="str">
        <f t="shared" ref="B242" si="468">"(" &amp; TEXT(A242,"aaa") &amp; ")"</f>
        <v>(木)</v>
      </c>
      <c r="C242" s="1">
        <f t="shared" ref="C242" si="469">SUM(D242:G242)</f>
        <v>8813</v>
      </c>
      <c r="D242" s="1">
        <v>7299</v>
      </c>
      <c r="E242" s="1">
        <v>1500</v>
      </c>
      <c r="F242" s="1">
        <v>14</v>
      </c>
      <c r="G242" s="48" t="s">
        <v>25</v>
      </c>
      <c r="H242" s="1">
        <v>3934</v>
      </c>
      <c r="I242" s="1">
        <v>816</v>
      </c>
      <c r="J242" s="1">
        <v>4</v>
      </c>
      <c r="K242" s="48" t="s">
        <v>25</v>
      </c>
      <c r="L242" s="1">
        <v>6</v>
      </c>
      <c r="M242" s="1">
        <v>0</v>
      </c>
    </row>
    <row r="243" spans="1:13">
      <c r="A243" s="14">
        <v>45147</v>
      </c>
      <c r="B243" s="13" t="str">
        <f t="shared" ref="B243" si="470">"(" &amp; TEXT(A243,"aaa") &amp; ")"</f>
        <v>(水)</v>
      </c>
      <c r="C243" s="1">
        <f t="shared" ref="C243" si="471">SUM(D243:G243)</f>
        <v>8650</v>
      </c>
      <c r="D243" s="1">
        <v>7225</v>
      </c>
      <c r="E243" s="1">
        <v>1418</v>
      </c>
      <c r="F243" s="1">
        <v>7</v>
      </c>
      <c r="G243" s="48" t="s">
        <v>25</v>
      </c>
      <c r="H243" s="1">
        <v>4409</v>
      </c>
      <c r="I243" s="1">
        <v>853</v>
      </c>
      <c r="J243" s="1">
        <v>1</v>
      </c>
      <c r="K243" s="48" t="s">
        <v>25</v>
      </c>
      <c r="L243" s="1">
        <v>7</v>
      </c>
      <c r="M243" s="1">
        <v>0</v>
      </c>
    </row>
    <row r="244" spans="1:13">
      <c r="A244" s="14">
        <v>45146</v>
      </c>
      <c r="B244" s="13" t="str">
        <f t="shared" ref="B244" si="472">"(" &amp; TEXT(A244,"aaa") &amp; ")"</f>
        <v>(火)</v>
      </c>
      <c r="C244" s="1">
        <f t="shared" ref="C244" si="473">SUM(D244:G244)</f>
        <v>10471</v>
      </c>
      <c r="D244" s="1">
        <v>8861</v>
      </c>
      <c r="E244" s="1">
        <v>1588</v>
      </c>
      <c r="F244" s="1">
        <v>22</v>
      </c>
      <c r="G244" s="48" t="s">
        <v>25</v>
      </c>
      <c r="H244" s="1">
        <v>5675</v>
      </c>
      <c r="I244" s="1">
        <v>1029</v>
      </c>
      <c r="J244" s="1">
        <v>3</v>
      </c>
      <c r="K244" s="48" t="s">
        <v>25</v>
      </c>
      <c r="L244" s="1">
        <v>12</v>
      </c>
      <c r="M244" s="1">
        <v>0</v>
      </c>
    </row>
    <row r="245" spans="1:13">
      <c r="A245" s="14">
        <v>45145</v>
      </c>
      <c r="B245" s="13" t="str">
        <f t="shared" ref="B245" si="474">"(" &amp; TEXT(A245,"aaa") &amp; ")"</f>
        <v>(月)</v>
      </c>
      <c r="C245" s="1">
        <f t="shared" ref="C245" si="475">SUM(D245:G245)</f>
        <v>9965</v>
      </c>
      <c r="D245" s="1">
        <v>8428</v>
      </c>
      <c r="E245" s="1">
        <v>1523</v>
      </c>
      <c r="F245" s="1">
        <v>14</v>
      </c>
      <c r="G245" s="48" t="s">
        <v>25</v>
      </c>
      <c r="H245" s="1">
        <v>5407</v>
      </c>
      <c r="I245" s="1">
        <v>976</v>
      </c>
      <c r="J245" s="1">
        <v>9</v>
      </c>
      <c r="K245" s="48" t="s">
        <v>25</v>
      </c>
      <c r="L245" s="1">
        <v>9</v>
      </c>
      <c r="M245" s="1">
        <v>0</v>
      </c>
    </row>
    <row r="246" spans="1:13">
      <c r="A246" s="14">
        <v>45144</v>
      </c>
      <c r="B246" s="13" t="str">
        <f t="shared" ref="B246" si="476">"(" &amp; TEXT(A246,"aaa") &amp; ")"</f>
        <v>(日)</v>
      </c>
      <c r="C246" s="1">
        <f t="shared" ref="C246" si="477">SUM(D246:G246)</f>
        <v>1985</v>
      </c>
      <c r="D246" s="1">
        <v>1582</v>
      </c>
      <c r="E246" s="1">
        <v>387</v>
      </c>
      <c r="F246" s="1">
        <v>16</v>
      </c>
      <c r="G246" s="48" t="s">
        <v>25</v>
      </c>
      <c r="H246" s="1">
        <v>847</v>
      </c>
      <c r="I246" s="1">
        <v>243</v>
      </c>
      <c r="J246" s="1">
        <v>8</v>
      </c>
      <c r="K246" s="48" t="s">
        <v>25</v>
      </c>
      <c r="L246" s="1">
        <v>4</v>
      </c>
      <c r="M246" s="17" t="s">
        <v>45</v>
      </c>
    </row>
    <row r="247" spans="1:13">
      <c r="A247" s="14">
        <v>45143</v>
      </c>
      <c r="B247" s="13" t="str">
        <f t="shared" ref="B247" si="478">"(" &amp; TEXT(A247,"aaa") &amp; ")"</f>
        <v>(土)</v>
      </c>
      <c r="C247" s="1">
        <f t="shared" ref="C247" si="479">SUM(D247:G247)</f>
        <v>11395</v>
      </c>
      <c r="D247" s="1">
        <v>9834</v>
      </c>
      <c r="E247" s="1">
        <v>1514</v>
      </c>
      <c r="F247" s="1">
        <v>47</v>
      </c>
      <c r="G247" s="48" t="s">
        <v>25</v>
      </c>
      <c r="H247" s="1">
        <v>5206</v>
      </c>
      <c r="I247" s="1">
        <v>809</v>
      </c>
      <c r="J247" s="1">
        <v>15</v>
      </c>
      <c r="K247" s="48" t="s">
        <v>25</v>
      </c>
      <c r="L247" s="1">
        <v>48</v>
      </c>
      <c r="M247" s="17" t="s">
        <v>45</v>
      </c>
    </row>
    <row r="248" spans="1:13">
      <c r="A248" s="14">
        <v>45142</v>
      </c>
      <c r="B248" s="13" t="str">
        <f t="shared" ref="B248" si="480">"(" &amp; TEXT(A248,"aaa") &amp; ")"</f>
        <v>(金)</v>
      </c>
      <c r="C248" s="1">
        <f t="shared" ref="C248" si="481">SUM(D248:G248)</f>
        <v>15905</v>
      </c>
      <c r="D248" s="1">
        <v>13411</v>
      </c>
      <c r="E248" s="1">
        <v>2459</v>
      </c>
      <c r="F248" s="1">
        <v>35</v>
      </c>
      <c r="G248" s="48" t="s">
        <v>25</v>
      </c>
      <c r="H248" s="1">
        <v>7781</v>
      </c>
      <c r="I248" s="1">
        <v>1338</v>
      </c>
      <c r="J248" s="1">
        <v>11</v>
      </c>
      <c r="K248" s="48" t="s">
        <v>25</v>
      </c>
      <c r="L248" s="1">
        <v>28</v>
      </c>
      <c r="M248" s="17" t="s">
        <v>45</v>
      </c>
    </row>
    <row r="249" spans="1:13">
      <c r="A249" s="14">
        <v>45141</v>
      </c>
      <c r="B249" s="13" t="str">
        <f t="shared" ref="B249" si="482">"(" &amp; TEXT(A249,"aaa") &amp; ")"</f>
        <v>(木)</v>
      </c>
      <c r="C249" s="1">
        <f t="shared" ref="C249" si="483">SUM(D249:G249)</f>
        <v>9203</v>
      </c>
      <c r="D249" s="1">
        <v>7509</v>
      </c>
      <c r="E249" s="1">
        <v>1678</v>
      </c>
      <c r="F249" s="1">
        <v>16</v>
      </c>
      <c r="G249" s="48" t="s">
        <v>25</v>
      </c>
      <c r="H249" s="1">
        <v>4801</v>
      </c>
      <c r="I249" s="1">
        <v>1029</v>
      </c>
      <c r="J249" s="1">
        <v>6</v>
      </c>
      <c r="K249" s="48" t="s">
        <v>25</v>
      </c>
      <c r="L249" s="1">
        <v>5</v>
      </c>
      <c r="M249" s="17" t="s">
        <v>45</v>
      </c>
    </row>
    <row r="250" spans="1:13">
      <c r="A250" s="14">
        <v>45140</v>
      </c>
      <c r="B250" s="13" t="str">
        <f t="shared" ref="B250" si="484">"(" &amp; TEXT(A250,"aaa") &amp; ")"</f>
        <v>(水)</v>
      </c>
      <c r="C250" s="1">
        <f t="shared" ref="C250" si="485">SUM(D250:G250)</f>
        <v>9634</v>
      </c>
      <c r="D250" s="1">
        <v>7930</v>
      </c>
      <c r="E250" s="1">
        <v>1686</v>
      </c>
      <c r="F250" s="1">
        <v>18</v>
      </c>
      <c r="G250" s="48" t="s">
        <v>25</v>
      </c>
      <c r="H250" s="1">
        <v>5173</v>
      </c>
      <c r="I250" s="1">
        <v>997</v>
      </c>
      <c r="J250" s="1">
        <v>4</v>
      </c>
      <c r="K250" s="48" t="s">
        <v>25</v>
      </c>
      <c r="L250" s="1">
        <v>8</v>
      </c>
      <c r="M250" s="17" t="s">
        <v>45</v>
      </c>
    </row>
    <row r="251" spans="1:13">
      <c r="A251" s="14">
        <v>45139</v>
      </c>
      <c r="B251" s="13" t="str">
        <f t="shared" ref="B251" si="486">"(" &amp; TEXT(A251,"aaa") &amp; ")"</f>
        <v>(火)</v>
      </c>
      <c r="C251" s="1">
        <f t="shared" ref="C251" si="487">SUM(D251:G251)</f>
        <v>11316</v>
      </c>
      <c r="D251" s="1">
        <v>9407</v>
      </c>
      <c r="E251" s="1">
        <v>1906</v>
      </c>
      <c r="F251" s="1">
        <v>3</v>
      </c>
      <c r="G251" s="48" t="s">
        <v>25</v>
      </c>
      <c r="H251" s="1">
        <v>6409</v>
      </c>
      <c r="I251" s="1">
        <v>1182</v>
      </c>
      <c r="J251" s="1">
        <v>1</v>
      </c>
      <c r="K251" s="48" t="s">
        <v>25</v>
      </c>
      <c r="L251" s="1">
        <v>16</v>
      </c>
      <c r="M251" s="17" t="s">
        <v>45</v>
      </c>
    </row>
    <row r="252" spans="1:13">
      <c r="A252" s="14">
        <v>45138</v>
      </c>
      <c r="B252" s="13" t="str">
        <f t="shared" ref="B252" si="488">"(" &amp; TEXT(A252,"aaa") &amp; ")"</f>
        <v>(月)</v>
      </c>
      <c r="C252" s="1">
        <f t="shared" ref="C252" si="489">SUM(D252:G252)</f>
        <v>12644</v>
      </c>
      <c r="D252" s="1">
        <v>10389</v>
      </c>
      <c r="E252" s="1">
        <v>2219</v>
      </c>
      <c r="F252" s="1">
        <v>36</v>
      </c>
      <c r="G252" s="48" t="s">
        <v>25</v>
      </c>
      <c r="H252" s="1">
        <v>6785</v>
      </c>
      <c r="I252" s="1">
        <v>1413</v>
      </c>
      <c r="J252" s="1">
        <v>24</v>
      </c>
      <c r="K252" s="48" t="s">
        <v>25</v>
      </c>
      <c r="L252" s="1">
        <v>19</v>
      </c>
      <c r="M252" s="17" t="s">
        <v>45</v>
      </c>
    </row>
    <row r="253" spans="1:13">
      <c r="A253" s="14">
        <v>45137</v>
      </c>
      <c r="B253" s="13" t="str">
        <f t="shared" ref="B253" si="490">"(" &amp; TEXT(A253,"aaa") &amp; ")"</f>
        <v>(日)</v>
      </c>
      <c r="C253" s="1">
        <f t="shared" ref="C253" si="491">SUM(D253:G253)</f>
        <v>2543</v>
      </c>
      <c r="D253" s="1">
        <v>1851</v>
      </c>
      <c r="E253" s="1">
        <v>685</v>
      </c>
      <c r="F253" s="1">
        <v>7</v>
      </c>
      <c r="G253" s="48" t="s">
        <v>25</v>
      </c>
      <c r="H253" s="1">
        <v>1114</v>
      </c>
      <c r="I253" s="1">
        <v>474</v>
      </c>
      <c r="J253" s="1">
        <v>4</v>
      </c>
      <c r="K253" s="48" t="s">
        <v>25</v>
      </c>
      <c r="L253" s="1">
        <v>11</v>
      </c>
      <c r="M253" s="17" t="s">
        <v>45</v>
      </c>
    </row>
    <row r="254" spans="1:13">
      <c r="A254" s="14">
        <v>45136</v>
      </c>
      <c r="B254" s="13" t="str">
        <f t="shared" ref="B254" si="492">"(" &amp; TEXT(A254,"aaa") &amp; ")"</f>
        <v>(土)</v>
      </c>
      <c r="C254" s="1">
        <f t="shared" ref="C254" si="493">SUM(D254:G254)</f>
        <v>16408</v>
      </c>
      <c r="D254" s="1">
        <v>13493</v>
      </c>
      <c r="E254" s="1">
        <v>2880</v>
      </c>
      <c r="F254" s="1">
        <v>35</v>
      </c>
      <c r="G254" s="48" t="s">
        <v>25</v>
      </c>
      <c r="H254" s="1">
        <v>7268</v>
      </c>
      <c r="I254" s="1">
        <v>1558</v>
      </c>
      <c r="J254" s="1">
        <v>20</v>
      </c>
      <c r="K254" s="48" t="s">
        <v>25</v>
      </c>
      <c r="L254" s="1">
        <v>74</v>
      </c>
      <c r="M254" s="17" t="s">
        <v>45</v>
      </c>
    </row>
    <row r="255" spans="1:13">
      <c r="A255" s="14">
        <v>45135</v>
      </c>
      <c r="B255" s="13" t="str">
        <f t="shared" ref="B255" si="494">"(" &amp; TEXT(A255,"aaa") &amp; ")"</f>
        <v>(金)</v>
      </c>
      <c r="C255" s="1">
        <f t="shared" ref="C255" si="495">SUM(D255:G255)</f>
        <v>25118</v>
      </c>
      <c r="D255" s="1">
        <v>20352</v>
      </c>
      <c r="E255" s="1">
        <v>4721</v>
      </c>
      <c r="F255" s="1">
        <v>45</v>
      </c>
      <c r="G255" s="48" t="s">
        <v>25</v>
      </c>
      <c r="H255" s="1">
        <v>11854</v>
      </c>
      <c r="I255" s="1">
        <v>2600</v>
      </c>
      <c r="J255" s="1">
        <v>17</v>
      </c>
      <c r="K255" s="48" t="s">
        <v>25</v>
      </c>
      <c r="L255" s="1">
        <v>51</v>
      </c>
      <c r="M255" s="17" t="s">
        <v>45</v>
      </c>
    </row>
    <row r="256" spans="1:13">
      <c r="A256" s="14">
        <v>45134</v>
      </c>
      <c r="B256" s="13" t="str">
        <f t="shared" ref="B256" si="496">"(" &amp; TEXT(A256,"aaa") &amp; ")"</f>
        <v>(木)</v>
      </c>
      <c r="C256" s="1">
        <f t="shared" ref="C256" si="497">SUM(D256:G256)</f>
        <v>15146</v>
      </c>
      <c r="D256" s="1">
        <v>12009</v>
      </c>
      <c r="E256" s="1">
        <v>3126</v>
      </c>
      <c r="F256" s="1">
        <v>11</v>
      </c>
      <c r="G256" s="48" t="s">
        <v>25</v>
      </c>
      <c r="H256" s="1">
        <v>7787</v>
      </c>
      <c r="I256" s="1">
        <v>1973</v>
      </c>
      <c r="J256" s="1">
        <v>4</v>
      </c>
      <c r="K256" s="48" t="s">
        <v>25</v>
      </c>
      <c r="L256" s="1">
        <v>19</v>
      </c>
      <c r="M256" s="17" t="s">
        <v>45</v>
      </c>
    </row>
    <row r="257" spans="1:13">
      <c r="A257" s="14">
        <v>45133</v>
      </c>
      <c r="B257" s="13" t="str">
        <f t="shared" ref="B257" si="498">"(" &amp; TEXT(A257,"aaa") &amp; ")"</f>
        <v>(水)</v>
      </c>
      <c r="C257" s="1">
        <f t="shared" ref="C257" si="499">SUM(D257:G257)</f>
        <v>17512</v>
      </c>
      <c r="D257" s="1">
        <v>13569</v>
      </c>
      <c r="E257" s="1">
        <v>3924</v>
      </c>
      <c r="F257" s="1">
        <v>19</v>
      </c>
      <c r="G257" s="48" t="s">
        <v>25</v>
      </c>
      <c r="H257" s="1">
        <v>9014</v>
      </c>
      <c r="I257" s="1">
        <v>2267</v>
      </c>
      <c r="J257" s="1">
        <v>10</v>
      </c>
      <c r="K257" s="48" t="s">
        <v>25</v>
      </c>
      <c r="L257" s="1">
        <v>21</v>
      </c>
      <c r="M257" s="17" t="s">
        <v>45</v>
      </c>
    </row>
    <row r="258" spans="1:13">
      <c r="A258" s="14">
        <v>45132</v>
      </c>
      <c r="B258" s="13" t="str">
        <f t="shared" ref="B258" si="500">"(" &amp; TEXT(A258,"aaa") &amp; ")"</f>
        <v>(火)</v>
      </c>
      <c r="C258" s="1">
        <f t="shared" ref="C258" si="501">SUM(D258:G258)</f>
        <v>20375</v>
      </c>
      <c r="D258" s="1">
        <v>15793</v>
      </c>
      <c r="E258" s="1">
        <v>4539</v>
      </c>
      <c r="F258" s="1">
        <v>43</v>
      </c>
      <c r="G258" s="48" t="s">
        <v>25</v>
      </c>
      <c r="H258" s="1">
        <v>10594</v>
      </c>
      <c r="I258" s="1">
        <v>2849</v>
      </c>
      <c r="J258" s="1">
        <v>15</v>
      </c>
      <c r="K258" s="48" t="s">
        <v>25</v>
      </c>
      <c r="L258" s="1">
        <v>16</v>
      </c>
      <c r="M258" s="17" t="s">
        <v>45</v>
      </c>
    </row>
    <row r="259" spans="1:13">
      <c r="A259" s="14">
        <v>45131</v>
      </c>
      <c r="B259" s="13" t="str">
        <f t="shared" ref="B259" si="502">"(" &amp; TEXT(A259,"aaa") &amp; ")"</f>
        <v>(月)</v>
      </c>
      <c r="C259" s="1">
        <f t="shared" ref="C259" si="503">SUM(D259:G259)</f>
        <v>17991</v>
      </c>
      <c r="D259" s="1">
        <v>14238</v>
      </c>
      <c r="E259" s="1">
        <v>3712</v>
      </c>
      <c r="F259" s="1">
        <v>41</v>
      </c>
      <c r="G259" s="48" t="s">
        <v>25</v>
      </c>
      <c r="H259" s="1">
        <v>9642</v>
      </c>
      <c r="I259" s="1">
        <v>2343</v>
      </c>
      <c r="J259" s="1">
        <v>18</v>
      </c>
      <c r="K259" s="48" t="s">
        <v>25</v>
      </c>
      <c r="L259" s="1">
        <v>20</v>
      </c>
      <c r="M259" s="17" t="s">
        <v>45</v>
      </c>
    </row>
    <row r="260" spans="1:13">
      <c r="A260" s="14">
        <v>45130</v>
      </c>
      <c r="B260" s="13" t="str">
        <f t="shared" ref="B260" si="504">"(" &amp; TEXT(A260,"aaa") &amp; ")"</f>
        <v>(日)</v>
      </c>
      <c r="C260" s="1">
        <f t="shared" ref="C260" si="505">SUM(D260:G260)</f>
        <v>3953</v>
      </c>
      <c r="D260" s="1">
        <v>2712</v>
      </c>
      <c r="E260" s="1">
        <v>1199</v>
      </c>
      <c r="F260" s="1">
        <v>42</v>
      </c>
      <c r="G260" s="48" t="s">
        <v>25</v>
      </c>
      <c r="H260" s="1">
        <v>1660</v>
      </c>
      <c r="I260" s="1">
        <v>830</v>
      </c>
      <c r="J260" s="1">
        <v>16</v>
      </c>
      <c r="K260" s="48" t="s">
        <v>25</v>
      </c>
      <c r="L260" s="1">
        <v>7</v>
      </c>
      <c r="M260" s="17" t="s">
        <v>45</v>
      </c>
    </row>
    <row r="261" spans="1:13">
      <c r="A261" s="14">
        <v>45129</v>
      </c>
      <c r="B261" s="13" t="str">
        <f t="shared" ref="B261" si="506">"(" &amp; TEXT(A261,"aaa") &amp; ")"</f>
        <v>(土)</v>
      </c>
      <c r="C261" s="1">
        <f t="shared" ref="C261" si="507">SUM(D261:G261)</f>
        <v>20713</v>
      </c>
      <c r="D261" s="1">
        <v>16560</v>
      </c>
      <c r="E261" s="1">
        <v>4068</v>
      </c>
      <c r="F261" s="1">
        <v>85</v>
      </c>
      <c r="G261" s="48" t="s">
        <v>25</v>
      </c>
      <c r="H261" s="1">
        <v>9111</v>
      </c>
      <c r="I261" s="1">
        <v>2316</v>
      </c>
      <c r="J261" s="1">
        <v>37</v>
      </c>
      <c r="K261" s="48" t="s">
        <v>25</v>
      </c>
      <c r="L261" s="1">
        <v>73</v>
      </c>
      <c r="M261" s="17" t="s">
        <v>45</v>
      </c>
    </row>
    <row r="262" spans="1:13">
      <c r="A262" s="14">
        <v>45128</v>
      </c>
      <c r="B262" s="13" t="str">
        <f t="shared" ref="B262" si="508">"(" &amp; TEXT(A262,"aaa") &amp; ")"</f>
        <v>(金)</v>
      </c>
      <c r="C262" s="1">
        <f t="shared" ref="C262" si="509">SUM(D262:G262)</f>
        <v>29688</v>
      </c>
      <c r="D262" s="1">
        <v>23167</v>
      </c>
      <c r="E262" s="1">
        <v>6476</v>
      </c>
      <c r="F262" s="1">
        <v>45</v>
      </c>
      <c r="G262" s="48" t="s">
        <v>25</v>
      </c>
      <c r="H262" s="1">
        <v>13946</v>
      </c>
      <c r="I262" s="1">
        <v>3574</v>
      </c>
      <c r="J262" s="1">
        <v>23</v>
      </c>
      <c r="K262" s="48" t="s">
        <v>25</v>
      </c>
      <c r="L262" s="1">
        <v>31</v>
      </c>
      <c r="M262" s="17" t="s">
        <v>45</v>
      </c>
    </row>
    <row r="263" spans="1:13">
      <c r="A263" s="14">
        <v>45127</v>
      </c>
      <c r="B263" s="13" t="str">
        <f t="shared" ref="B263" si="510">"(" &amp; TEXT(A263,"aaa") &amp; ")"</f>
        <v>(木)</v>
      </c>
      <c r="C263" s="1">
        <f t="shared" ref="C263" si="511">SUM(D263:G263)</f>
        <v>18885</v>
      </c>
      <c r="D263" s="1">
        <v>13851</v>
      </c>
      <c r="E263" s="1">
        <v>5005</v>
      </c>
      <c r="F263" s="1">
        <v>29</v>
      </c>
      <c r="G263" s="48" t="s">
        <v>25</v>
      </c>
      <c r="H263" s="1">
        <v>9290</v>
      </c>
      <c r="I263" s="1">
        <v>3118</v>
      </c>
      <c r="J263" s="1">
        <v>17</v>
      </c>
      <c r="K263" s="48" t="s">
        <v>25</v>
      </c>
      <c r="L263" s="1">
        <v>6</v>
      </c>
      <c r="M263" s="17" t="s">
        <v>45</v>
      </c>
    </row>
    <row r="264" spans="1:13">
      <c r="A264" s="14">
        <v>45126</v>
      </c>
      <c r="B264" s="13" t="str">
        <f t="shared" ref="B264" si="512">"(" &amp; TEXT(A264,"aaa") &amp; ")"</f>
        <v>(水)</v>
      </c>
      <c r="C264" s="1">
        <f t="shared" ref="C264" si="513">SUM(D264:G264)</f>
        <v>20552</v>
      </c>
      <c r="D264" s="1">
        <v>15939</v>
      </c>
      <c r="E264" s="1">
        <v>4591</v>
      </c>
      <c r="F264" s="1">
        <v>22</v>
      </c>
      <c r="G264" s="48" t="s">
        <v>25</v>
      </c>
      <c r="H264" s="1">
        <v>10643</v>
      </c>
      <c r="I264" s="1">
        <v>2911</v>
      </c>
      <c r="J264" s="1">
        <v>6</v>
      </c>
      <c r="K264" s="48" t="s">
        <v>25</v>
      </c>
      <c r="L264" s="1">
        <v>2</v>
      </c>
      <c r="M264" s="17" t="s">
        <v>45</v>
      </c>
    </row>
    <row r="265" spans="1:13">
      <c r="A265" s="14">
        <v>45125</v>
      </c>
      <c r="B265" s="13" t="str">
        <f t="shared" ref="B265" si="514">"(" &amp; TEXT(A265,"aaa") &amp; ")"</f>
        <v>(火)</v>
      </c>
      <c r="C265" s="1">
        <f t="shared" ref="C265" si="515">SUM(D265:G265)</f>
        <v>20786</v>
      </c>
      <c r="D265" s="1">
        <v>16042</v>
      </c>
      <c r="E265" s="1">
        <v>4728</v>
      </c>
      <c r="F265" s="1">
        <v>16</v>
      </c>
      <c r="G265" s="48" t="s">
        <v>25</v>
      </c>
      <c r="H265" s="1">
        <v>10958</v>
      </c>
      <c r="I265" s="1">
        <v>3065</v>
      </c>
      <c r="J265" s="1">
        <v>8</v>
      </c>
      <c r="K265" s="48" t="s">
        <v>25</v>
      </c>
      <c r="L265" s="1">
        <v>9</v>
      </c>
      <c r="M265" s="17" t="s">
        <v>45</v>
      </c>
    </row>
    <row r="266" spans="1:13">
      <c r="A266" s="14">
        <v>45124</v>
      </c>
      <c r="B266" s="13" t="str">
        <f t="shared" ref="B266" si="516">"(" &amp; TEXT(A266,"aaa") &amp; ")"</f>
        <v>(月)</v>
      </c>
      <c r="C266" s="1">
        <f t="shared" ref="C266" si="517">SUM(D266:G266)</f>
        <v>975</v>
      </c>
      <c r="D266" s="1">
        <v>754</v>
      </c>
      <c r="E266" s="1">
        <v>218</v>
      </c>
      <c r="F266" s="1">
        <v>3</v>
      </c>
      <c r="G266" s="48" t="s">
        <v>25</v>
      </c>
      <c r="H266" s="1">
        <v>471</v>
      </c>
      <c r="I266" s="1">
        <v>157</v>
      </c>
      <c r="J266" s="1">
        <v>3</v>
      </c>
      <c r="K266" s="48" t="s">
        <v>25</v>
      </c>
      <c r="L266" s="1">
        <v>1</v>
      </c>
      <c r="M266" s="17" t="s">
        <v>45</v>
      </c>
    </row>
    <row r="267" spans="1:13">
      <c r="A267" s="14">
        <v>45123</v>
      </c>
      <c r="B267" s="13" t="str">
        <f t="shared" ref="B267" si="518">"(" &amp; TEXT(A267,"aaa") &amp; ")"</f>
        <v>(日)</v>
      </c>
      <c r="C267" s="1">
        <f t="shared" ref="C267" si="519">SUM(D267:G267)</f>
        <v>3395</v>
      </c>
      <c r="D267" s="1">
        <v>2397</v>
      </c>
      <c r="E267" s="1">
        <v>975</v>
      </c>
      <c r="F267" s="1">
        <v>23</v>
      </c>
      <c r="G267" s="48" t="s">
        <v>25</v>
      </c>
      <c r="H267" s="1">
        <v>1286</v>
      </c>
      <c r="I267" s="1">
        <v>664</v>
      </c>
      <c r="J267" s="1">
        <v>5</v>
      </c>
      <c r="K267" s="48" t="s">
        <v>25</v>
      </c>
      <c r="L267" s="1">
        <v>9</v>
      </c>
      <c r="M267" s="17" t="s">
        <v>45</v>
      </c>
    </row>
    <row r="268" spans="1:13">
      <c r="A268" s="14">
        <v>45122</v>
      </c>
      <c r="B268" s="13" t="str">
        <f t="shared" ref="B268" si="520">"(" &amp; TEXT(A268,"aaa") &amp; ")"</f>
        <v>(土)</v>
      </c>
      <c r="C268" s="1">
        <f t="shared" ref="C268" si="521">SUM(D268:G268)</f>
        <v>22868</v>
      </c>
      <c r="D268" s="1">
        <v>17891</v>
      </c>
      <c r="E268" s="1">
        <v>4936</v>
      </c>
      <c r="F268" s="1">
        <v>41</v>
      </c>
      <c r="G268" s="48" t="s">
        <v>25</v>
      </c>
      <c r="H268" s="1">
        <v>9696</v>
      </c>
      <c r="I268" s="1">
        <v>2717</v>
      </c>
      <c r="J268" s="1">
        <v>16</v>
      </c>
      <c r="K268" s="48" t="s">
        <v>25</v>
      </c>
      <c r="L268" s="1">
        <v>62</v>
      </c>
      <c r="M268" s="17" t="s">
        <v>45</v>
      </c>
    </row>
    <row r="269" spans="1:13">
      <c r="A269" s="14">
        <v>45121</v>
      </c>
      <c r="B269" s="13" t="str">
        <f t="shared" ref="B269" si="522">"(" &amp; TEXT(A269,"aaa") &amp; ")"</f>
        <v>(金)</v>
      </c>
      <c r="C269" s="1">
        <f t="shared" ref="C269" si="523">SUM(D269:G269)</f>
        <v>34571</v>
      </c>
      <c r="D269" s="1">
        <v>26657</v>
      </c>
      <c r="E269" s="1">
        <v>7868</v>
      </c>
      <c r="F269" s="1">
        <v>46</v>
      </c>
      <c r="G269" s="48" t="s">
        <v>25</v>
      </c>
      <c r="H269" s="1">
        <v>15729</v>
      </c>
      <c r="I269" s="1">
        <v>4273</v>
      </c>
      <c r="J269" s="1">
        <v>16</v>
      </c>
      <c r="K269" s="48" t="s">
        <v>25</v>
      </c>
      <c r="L269" s="1">
        <v>24</v>
      </c>
      <c r="M269" s="17" t="s">
        <v>45</v>
      </c>
    </row>
    <row r="270" spans="1:13">
      <c r="A270" s="14">
        <v>45120</v>
      </c>
      <c r="B270" s="13" t="str">
        <f t="shared" ref="B270" si="524">"(" &amp; TEXT(A270,"aaa") &amp; ")"</f>
        <v>(木)</v>
      </c>
      <c r="C270" s="1">
        <f t="shared" ref="C270" si="525">SUM(D270:G270)</f>
        <v>21727</v>
      </c>
      <c r="D270" s="1">
        <v>15656</v>
      </c>
      <c r="E270" s="1">
        <v>6062</v>
      </c>
      <c r="F270" s="1">
        <v>9</v>
      </c>
      <c r="G270" s="48" t="s">
        <v>25</v>
      </c>
      <c r="H270" s="1">
        <v>10230</v>
      </c>
      <c r="I270" s="1">
        <v>3856</v>
      </c>
      <c r="J270" s="1">
        <v>1</v>
      </c>
      <c r="K270" s="48" t="s">
        <v>25</v>
      </c>
      <c r="L270" s="1">
        <v>9</v>
      </c>
      <c r="M270" s="17" t="s">
        <v>45</v>
      </c>
    </row>
    <row r="271" spans="1:13">
      <c r="A271" s="14">
        <v>45119</v>
      </c>
      <c r="B271" s="13" t="str">
        <f t="shared" ref="B271" si="526">"(" &amp; TEXT(A271,"aaa") &amp; ")"</f>
        <v>(水)</v>
      </c>
      <c r="C271" s="1">
        <f t="shared" ref="C271" si="527">SUM(D271:G271)</f>
        <v>23285</v>
      </c>
      <c r="D271" s="1">
        <v>17311</v>
      </c>
      <c r="E271" s="1">
        <v>5957</v>
      </c>
      <c r="F271" s="1">
        <v>17</v>
      </c>
      <c r="G271" s="48" t="s">
        <v>25</v>
      </c>
      <c r="H271" s="1">
        <v>11738</v>
      </c>
      <c r="I271" s="1">
        <v>3910</v>
      </c>
      <c r="J271" s="1">
        <v>9</v>
      </c>
      <c r="K271" s="48" t="s">
        <v>25</v>
      </c>
      <c r="L271" s="1">
        <v>6</v>
      </c>
      <c r="M271" s="17" t="s">
        <v>45</v>
      </c>
    </row>
    <row r="272" spans="1:13">
      <c r="A272" s="14">
        <v>45118</v>
      </c>
      <c r="B272" s="13" t="str">
        <f t="shared" ref="B272" si="528">"(" &amp; TEXT(A272,"aaa") &amp; ")"</f>
        <v>(火)</v>
      </c>
      <c r="C272" s="1">
        <f t="shared" ref="C272" si="529">SUM(D272:G272)</f>
        <v>25425</v>
      </c>
      <c r="D272" s="1">
        <v>18658</v>
      </c>
      <c r="E272" s="1">
        <v>6749</v>
      </c>
      <c r="F272" s="1">
        <v>18</v>
      </c>
      <c r="G272" s="48" t="s">
        <v>25</v>
      </c>
      <c r="H272" s="1">
        <v>12847</v>
      </c>
      <c r="I272" s="1">
        <v>4196</v>
      </c>
      <c r="J272" s="1">
        <v>12</v>
      </c>
      <c r="K272" s="48" t="s">
        <v>25</v>
      </c>
      <c r="L272" s="1">
        <v>5</v>
      </c>
      <c r="M272" s="17" t="s">
        <v>45</v>
      </c>
    </row>
    <row r="273" spans="1:13">
      <c r="A273" s="14">
        <v>45117</v>
      </c>
      <c r="B273" s="13" t="str">
        <f t="shared" ref="B273" si="530">"(" &amp; TEXT(A273,"aaa") &amp; ")"</f>
        <v>(月)</v>
      </c>
      <c r="C273" s="1">
        <f t="shared" ref="C273" si="531">SUM(D273:G273)</f>
        <v>22218</v>
      </c>
      <c r="D273" s="1">
        <v>16155</v>
      </c>
      <c r="E273" s="1">
        <v>6033</v>
      </c>
      <c r="F273" s="1">
        <v>30</v>
      </c>
      <c r="G273" s="48" t="s">
        <v>25</v>
      </c>
      <c r="H273" s="1">
        <v>11199</v>
      </c>
      <c r="I273" s="1">
        <v>3893</v>
      </c>
      <c r="J273" s="1">
        <v>19</v>
      </c>
      <c r="K273" s="48" t="s">
        <v>25</v>
      </c>
      <c r="L273" s="1">
        <v>5</v>
      </c>
      <c r="M273" s="17" t="s">
        <v>45</v>
      </c>
    </row>
    <row r="274" spans="1:13">
      <c r="A274" s="14">
        <v>45116</v>
      </c>
      <c r="B274" s="13" t="str">
        <f t="shared" ref="B274" si="532">"(" &amp; TEXT(A274,"aaa") &amp; ")"</f>
        <v>(日)</v>
      </c>
      <c r="C274" s="1">
        <f t="shared" ref="C274" si="533">SUM(D274:G274)</f>
        <v>5679</v>
      </c>
      <c r="D274" s="1">
        <v>3214</v>
      </c>
      <c r="E274" s="1">
        <v>2449</v>
      </c>
      <c r="F274" s="1">
        <v>16</v>
      </c>
      <c r="G274" s="48" t="s">
        <v>25</v>
      </c>
      <c r="H274" s="1">
        <v>2173</v>
      </c>
      <c r="I274" s="1">
        <v>1763</v>
      </c>
      <c r="J274" s="1">
        <v>8</v>
      </c>
      <c r="K274" s="48" t="s">
        <v>25</v>
      </c>
      <c r="L274" s="1">
        <v>4</v>
      </c>
      <c r="M274" s="17" t="s">
        <v>45</v>
      </c>
    </row>
    <row r="275" spans="1:13">
      <c r="A275" s="14">
        <v>45115</v>
      </c>
      <c r="B275" s="13" t="str">
        <f t="shared" ref="B275" si="534">"(" &amp; TEXT(A275,"aaa") &amp; ")"</f>
        <v>(土)</v>
      </c>
      <c r="C275" s="1">
        <f t="shared" ref="C275" si="535">SUM(D275:G275)</f>
        <v>24936</v>
      </c>
      <c r="D275" s="1">
        <v>18181</v>
      </c>
      <c r="E275" s="1">
        <v>6695</v>
      </c>
      <c r="F275" s="1">
        <v>60</v>
      </c>
      <c r="G275" s="48" t="s">
        <v>25</v>
      </c>
      <c r="H275" s="1">
        <v>10509</v>
      </c>
      <c r="I275" s="1">
        <v>4061</v>
      </c>
      <c r="J275" s="1">
        <v>16</v>
      </c>
      <c r="K275" s="48" t="s">
        <v>25</v>
      </c>
      <c r="L275" s="1">
        <v>65</v>
      </c>
      <c r="M275" s="17" t="s">
        <v>45</v>
      </c>
    </row>
    <row r="276" spans="1:13">
      <c r="A276" s="14">
        <v>45114</v>
      </c>
      <c r="B276" s="13" t="str">
        <f t="shared" ref="B276" si="536">"(" &amp; TEXT(A276,"aaa") &amp; ")"</f>
        <v>(金)</v>
      </c>
      <c r="C276" s="1">
        <f t="shared" ref="C276" si="537">SUM(D276:G276)</f>
        <v>35334</v>
      </c>
      <c r="D276" s="1">
        <v>24914</v>
      </c>
      <c r="E276" s="1">
        <v>10357</v>
      </c>
      <c r="F276" s="1">
        <v>63</v>
      </c>
      <c r="G276" s="48" t="s">
        <v>25</v>
      </c>
      <c r="H276" s="1">
        <v>14987</v>
      </c>
      <c r="I276" s="1">
        <v>5443</v>
      </c>
      <c r="J276" s="1">
        <v>24</v>
      </c>
      <c r="K276" s="48" t="s">
        <v>25</v>
      </c>
      <c r="L276" s="1">
        <v>23</v>
      </c>
      <c r="M276" s="17" t="s">
        <v>45</v>
      </c>
    </row>
    <row r="277" spans="1:13">
      <c r="A277" s="14">
        <v>45113</v>
      </c>
      <c r="B277" s="13" t="str">
        <f t="shared" ref="B277" si="538">"(" &amp; TEXT(A277,"aaa") &amp; ")"</f>
        <v>(木)</v>
      </c>
      <c r="C277" s="1">
        <f t="shared" ref="C277" si="539">SUM(D277:G277)</f>
        <v>22397</v>
      </c>
      <c r="D277" s="1">
        <v>15621</v>
      </c>
      <c r="E277" s="1">
        <v>6742</v>
      </c>
      <c r="F277" s="1">
        <v>34</v>
      </c>
      <c r="G277" s="48" t="s">
        <v>25</v>
      </c>
      <c r="H277" s="1">
        <v>10438</v>
      </c>
      <c r="I277" s="1">
        <v>4281</v>
      </c>
      <c r="J277" s="1">
        <v>19</v>
      </c>
      <c r="K277" s="48" t="s">
        <v>25</v>
      </c>
      <c r="L277" s="1">
        <v>3</v>
      </c>
      <c r="M277" s="17" t="s">
        <v>45</v>
      </c>
    </row>
    <row r="278" spans="1:13">
      <c r="A278" s="14">
        <v>45112</v>
      </c>
      <c r="B278" s="13" t="str">
        <f t="shared" ref="B278" si="540">"(" &amp; TEXT(A278,"aaa") &amp; ")"</f>
        <v>(水)</v>
      </c>
      <c r="C278" s="1">
        <f t="shared" ref="C278" si="541">SUM(D278:G278)</f>
        <v>24304</v>
      </c>
      <c r="D278" s="1">
        <v>16818</v>
      </c>
      <c r="E278" s="1">
        <v>7463</v>
      </c>
      <c r="F278" s="1">
        <v>23</v>
      </c>
      <c r="G278" s="48" t="s">
        <v>25</v>
      </c>
      <c r="H278" s="1">
        <v>11568</v>
      </c>
      <c r="I278" s="1">
        <v>4818</v>
      </c>
      <c r="J278" s="1">
        <v>7</v>
      </c>
      <c r="K278" s="48" t="s">
        <v>25</v>
      </c>
      <c r="L278" s="1">
        <v>5</v>
      </c>
      <c r="M278" s="17" t="s">
        <v>45</v>
      </c>
    </row>
    <row r="279" spans="1:13">
      <c r="A279" s="14">
        <v>45111</v>
      </c>
      <c r="B279" s="13" t="str">
        <f t="shared" ref="B279" si="542">"(" &amp; TEXT(A279,"aaa") &amp; ")"</f>
        <v>(火)</v>
      </c>
      <c r="C279" s="1">
        <f t="shared" ref="C279" si="543">SUM(D279:G279)</f>
        <v>26155</v>
      </c>
      <c r="D279" s="1">
        <v>18412</v>
      </c>
      <c r="E279" s="1">
        <v>7700</v>
      </c>
      <c r="F279" s="1">
        <v>43</v>
      </c>
      <c r="G279" s="48" t="s">
        <v>25</v>
      </c>
      <c r="H279" s="1">
        <v>13049</v>
      </c>
      <c r="I279" s="1">
        <v>5111</v>
      </c>
      <c r="J279" s="1">
        <v>16</v>
      </c>
      <c r="K279" s="48" t="s">
        <v>25</v>
      </c>
      <c r="L279" s="1">
        <v>7</v>
      </c>
      <c r="M279" s="17" t="s">
        <v>45</v>
      </c>
    </row>
    <row r="280" spans="1:13">
      <c r="A280" s="14">
        <v>45110</v>
      </c>
      <c r="B280" s="13" t="str">
        <f t="shared" ref="B280" si="544">"(" &amp; TEXT(A280,"aaa") &amp; ")"</f>
        <v>(月)</v>
      </c>
      <c r="C280" s="1">
        <f t="shared" ref="C280" si="545">SUM(D280:G280)</f>
        <v>22855</v>
      </c>
      <c r="D280" s="1">
        <v>16032</v>
      </c>
      <c r="E280" s="1">
        <v>6796</v>
      </c>
      <c r="F280" s="1">
        <v>27</v>
      </c>
      <c r="G280" s="48" t="s">
        <v>25</v>
      </c>
      <c r="H280" s="1">
        <v>11382</v>
      </c>
      <c r="I280" s="1">
        <v>4415</v>
      </c>
      <c r="J280" s="1">
        <v>13</v>
      </c>
      <c r="K280" s="48" t="s">
        <v>25</v>
      </c>
      <c r="L280" s="1">
        <v>3</v>
      </c>
      <c r="M280" s="17" t="s">
        <v>45</v>
      </c>
    </row>
    <row r="281" spans="1:13">
      <c r="A281" s="14">
        <v>45109</v>
      </c>
      <c r="B281" s="13" t="str">
        <f t="shared" ref="B281" si="546">"(" &amp; TEXT(A281,"aaa") &amp; ")"</f>
        <v>(日)</v>
      </c>
      <c r="C281" s="1">
        <f t="shared" ref="C281" si="547">SUM(D281:G281)</f>
        <v>6768</v>
      </c>
      <c r="D281" s="1">
        <v>3937</v>
      </c>
      <c r="E281" s="1">
        <v>2812</v>
      </c>
      <c r="F281" s="1">
        <v>19</v>
      </c>
      <c r="G281" s="48" t="s">
        <v>25</v>
      </c>
      <c r="H281" s="1">
        <v>2601</v>
      </c>
      <c r="I281" s="1">
        <v>1996</v>
      </c>
      <c r="J281" s="1">
        <v>1</v>
      </c>
      <c r="K281" s="48" t="s">
        <v>25</v>
      </c>
      <c r="L281" s="1">
        <v>2</v>
      </c>
      <c r="M281" s="17" t="s">
        <v>45</v>
      </c>
    </row>
    <row r="282" spans="1:13">
      <c r="A282" s="14">
        <v>45108</v>
      </c>
      <c r="B282" s="13" t="str">
        <f t="shared" ref="B282" si="548">"(" &amp; TEXT(A282,"aaa") &amp; ")"</f>
        <v>(土)</v>
      </c>
      <c r="C282" s="1">
        <f t="shared" ref="C282" si="549">SUM(D282:G282)</f>
        <v>25702</v>
      </c>
      <c r="D282" s="1">
        <v>18216</v>
      </c>
      <c r="E282" s="1">
        <v>7445</v>
      </c>
      <c r="F282" s="1">
        <v>41</v>
      </c>
      <c r="G282" s="48" t="s">
        <v>25</v>
      </c>
      <c r="H282" s="1">
        <v>10644</v>
      </c>
      <c r="I282" s="1">
        <v>4501</v>
      </c>
      <c r="J282" s="1">
        <v>23</v>
      </c>
      <c r="K282" s="48" t="s">
        <v>25</v>
      </c>
      <c r="L282" s="1">
        <v>37</v>
      </c>
      <c r="M282" s="17" t="s">
        <v>45</v>
      </c>
    </row>
    <row r="283" spans="1:13">
      <c r="A283" s="14">
        <v>45107</v>
      </c>
      <c r="B283" s="13" t="str">
        <f t="shared" ref="B283" si="550">"(" &amp; TEXT(A283,"aaa") &amp; ")"</f>
        <v>(金)</v>
      </c>
      <c r="C283" s="1">
        <f t="shared" ref="C283" si="551">SUM(D283:G283)</f>
        <v>44778</v>
      </c>
      <c r="D283" s="1">
        <v>30837</v>
      </c>
      <c r="E283" s="1">
        <v>13868</v>
      </c>
      <c r="F283" s="1">
        <v>73</v>
      </c>
      <c r="G283" s="48" t="s">
        <v>25</v>
      </c>
      <c r="H283" s="1">
        <v>17866</v>
      </c>
      <c r="I283" s="1">
        <v>7423</v>
      </c>
      <c r="J283" s="1">
        <v>26</v>
      </c>
      <c r="K283" s="48" t="s">
        <v>25</v>
      </c>
      <c r="L283" s="1">
        <v>7</v>
      </c>
      <c r="M283" s="17" t="s">
        <v>45</v>
      </c>
    </row>
    <row r="284" spans="1:13">
      <c r="A284" s="14">
        <v>45106</v>
      </c>
      <c r="B284" s="13" t="str">
        <f t="shared" ref="B284" si="552">"(" &amp; TEXT(A284,"aaa") &amp; ")"</f>
        <v>(木)</v>
      </c>
      <c r="C284" s="1">
        <f t="shared" ref="C284" si="553">SUM(D284:G284)</f>
        <v>32296</v>
      </c>
      <c r="D284" s="1">
        <v>21181</v>
      </c>
      <c r="E284" s="1">
        <v>11077</v>
      </c>
      <c r="F284" s="1">
        <v>38</v>
      </c>
      <c r="G284" s="48" t="s">
        <v>25</v>
      </c>
      <c r="H284" s="1">
        <v>13881</v>
      </c>
      <c r="I284" s="1">
        <v>7088</v>
      </c>
      <c r="J284" s="1">
        <v>12</v>
      </c>
      <c r="K284" s="48" t="s">
        <v>25</v>
      </c>
      <c r="L284" s="1">
        <v>0</v>
      </c>
      <c r="M284" s="17" t="s">
        <v>45</v>
      </c>
    </row>
    <row r="285" spans="1:13">
      <c r="A285" s="14">
        <v>45105</v>
      </c>
      <c r="B285" s="13" t="str">
        <f t="shared" ref="B285" si="554">"(" &amp; TEXT(A285,"aaa") &amp; ")"</f>
        <v>(水)</v>
      </c>
      <c r="C285" s="1">
        <f t="shared" ref="C285" si="555">SUM(D285:G285)</f>
        <v>34310</v>
      </c>
      <c r="D285" s="1">
        <v>23409</v>
      </c>
      <c r="E285" s="1">
        <v>10859</v>
      </c>
      <c r="F285" s="1">
        <v>42</v>
      </c>
      <c r="G285" s="48" t="s">
        <v>25</v>
      </c>
      <c r="H285" s="1">
        <v>15347</v>
      </c>
      <c r="I285" s="1">
        <v>6963</v>
      </c>
      <c r="J285" s="1">
        <v>23</v>
      </c>
      <c r="K285" s="48" t="s">
        <v>25</v>
      </c>
      <c r="L285" s="1">
        <v>0</v>
      </c>
      <c r="M285" s="17" t="s">
        <v>45</v>
      </c>
    </row>
    <row r="286" spans="1:13">
      <c r="A286" s="14">
        <v>45104</v>
      </c>
      <c r="B286" s="13" t="str">
        <f t="shared" ref="B286" si="556">"(" &amp; TEXT(A286,"aaa") &amp; ")"</f>
        <v>(火)</v>
      </c>
      <c r="C286" s="1">
        <f t="shared" ref="C286" si="557">SUM(D286:G286)</f>
        <v>37413</v>
      </c>
      <c r="D286" s="1">
        <v>25282</v>
      </c>
      <c r="E286" s="1">
        <v>12109</v>
      </c>
      <c r="F286" s="1">
        <v>22</v>
      </c>
      <c r="G286" s="48" t="s">
        <v>25</v>
      </c>
      <c r="H286" s="1">
        <v>17194</v>
      </c>
      <c r="I286" s="1">
        <v>7969</v>
      </c>
      <c r="J286" s="1">
        <v>11</v>
      </c>
      <c r="K286" s="48" t="s">
        <v>25</v>
      </c>
      <c r="L286" s="1">
        <v>4</v>
      </c>
      <c r="M286" s="17" t="s">
        <v>45</v>
      </c>
    </row>
    <row r="287" spans="1:13">
      <c r="A287" s="14">
        <v>45103</v>
      </c>
      <c r="B287" s="13" t="str">
        <f t="shared" ref="B287" si="558">"(" &amp; TEXT(A287,"aaa") &amp; ")"</f>
        <v>(月)</v>
      </c>
      <c r="C287" s="1">
        <f t="shared" ref="C287" si="559">SUM(D287:G287)</f>
        <v>32074</v>
      </c>
      <c r="D287" s="1">
        <v>22065</v>
      </c>
      <c r="E287" s="1">
        <v>9971</v>
      </c>
      <c r="F287" s="1">
        <v>38</v>
      </c>
      <c r="G287" s="48" t="s">
        <v>25</v>
      </c>
      <c r="H287" s="1">
        <v>15063</v>
      </c>
      <c r="I287" s="1">
        <v>6569</v>
      </c>
      <c r="J287" s="1">
        <v>24</v>
      </c>
      <c r="K287" s="48" t="s">
        <v>25</v>
      </c>
      <c r="L287" s="1">
        <v>1</v>
      </c>
      <c r="M287" s="17" t="s">
        <v>45</v>
      </c>
    </row>
    <row r="288" spans="1:13">
      <c r="A288" s="14">
        <v>45102</v>
      </c>
      <c r="B288" s="13" t="str">
        <f t="shared" ref="B288" si="560">"(" &amp; TEXT(A288,"aaa") &amp; ")"</f>
        <v>(日)</v>
      </c>
      <c r="C288" s="1">
        <f t="shared" ref="C288" si="561">SUM(D288:G288)</f>
        <v>11645</v>
      </c>
      <c r="D288" s="1">
        <v>5715</v>
      </c>
      <c r="E288" s="1">
        <v>5918</v>
      </c>
      <c r="F288" s="1">
        <v>12</v>
      </c>
      <c r="G288" s="48" t="s">
        <v>25</v>
      </c>
      <c r="H288" s="1">
        <v>3750</v>
      </c>
      <c r="I288" s="1">
        <v>4090</v>
      </c>
      <c r="J288" s="1">
        <v>6</v>
      </c>
      <c r="K288" s="48" t="s">
        <v>25</v>
      </c>
      <c r="L288" s="1">
        <v>1</v>
      </c>
      <c r="M288" s="17" t="s">
        <v>45</v>
      </c>
    </row>
    <row r="289" spans="1:13">
      <c r="A289" s="14">
        <v>45101</v>
      </c>
      <c r="B289" s="13" t="str">
        <f t="shared" ref="B289" si="562">"(" &amp; TEXT(A289,"aaa") &amp; ")"</f>
        <v>(土)</v>
      </c>
      <c r="C289" s="1">
        <f t="shared" ref="C289" si="563">SUM(D289:G289)</f>
        <v>38094</v>
      </c>
      <c r="D289" s="1">
        <v>24588</v>
      </c>
      <c r="E289" s="1">
        <v>13479</v>
      </c>
      <c r="F289" s="1">
        <v>27</v>
      </c>
      <c r="G289" s="48" t="s">
        <v>25</v>
      </c>
      <c r="H289" s="1">
        <v>14455</v>
      </c>
      <c r="I289" s="1">
        <v>8204</v>
      </c>
      <c r="J289" s="1">
        <v>12</v>
      </c>
      <c r="K289" s="48" t="s">
        <v>25</v>
      </c>
      <c r="L289" s="1">
        <v>1</v>
      </c>
      <c r="M289" s="17" t="s">
        <v>45</v>
      </c>
    </row>
    <row r="290" spans="1:13">
      <c r="A290" s="14">
        <v>45100</v>
      </c>
      <c r="B290" s="13" t="str">
        <f t="shared" ref="B290" si="564">"(" &amp; TEXT(A290,"aaa") &amp; ")"</f>
        <v>(金)</v>
      </c>
      <c r="C290" s="1">
        <f t="shared" ref="C290" si="565">SUM(D290:G290)</f>
        <v>50102</v>
      </c>
      <c r="D290" s="1">
        <v>34215</v>
      </c>
      <c r="E290" s="1">
        <v>15858</v>
      </c>
      <c r="F290" s="1">
        <v>29</v>
      </c>
      <c r="G290" s="48" t="s">
        <v>25</v>
      </c>
      <c r="H290" s="1">
        <v>19601</v>
      </c>
      <c r="I290" s="1">
        <v>8228</v>
      </c>
      <c r="J290" s="1">
        <v>13</v>
      </c>
      <c r="K290" s="48" t="s">
        <v>25</v>
      </c>
      <c r="L290" s="1">
        <v>1</v>
      </c>
      <c r="M290" s="17" t="s">
        <v>45</v>
      </c>
    </row>
    <row r="291" spans="1:13">
      <c r="A291" s="14">
        <v>45099</v>
      </c>
      <c r="B291" s="13" t="str">
        <f t="shared" ref="B291" si="566">"(" &amp; TEXT(A291,"aaa") &amp; ")"</f>
        <v>(木)</v>
      </c>
      <c r="C291" s="1">
        <f t="shared" ref="C291" si="567">SUM(D291:G291)</f>
        <v>34011</v>
      </c>
      <c r="D291" s="1">
        <v>22615</v>
      </c>
      <c r="E291" s="1">
        <v>11378</v>
      </c>
      <c r="F291" s="1">
        <v>18</v>
      </c>
      <c r="G291" s="48" t="s">
        <v>25</v>
      </c>
      <c r="H291" s="1">
        <v>14555</v>
      </c>
      <c r="I291" s="1">
        <v>7106</v>
      </c>
      <c r="J291" s="1">
        <v>9</v>
      </c>
      <c r="K291" s="48" t="s">
        <v>25</v>
      </c>
      <c r="L291" s="1">
        <v>0</v>
      </c>
      <c r="M291" s="17" t="s">
        <v>45</v>
      </c>
    </row>
    <row r="292" spans="1:13">
      <c r="A292" s="14">
        <v>45098</v>
      </c>
      <c r="B292" s="13" t="str">
        <f t="shared" ref="B292" si="568">"(" &amp; TEXT(A292,"aaa") &amp; ")"</f>
        <v>(水)</v>
      </c>
      <c r="C292" s="1">
        <f t="shared" ref="C292" si="569">SUM(D292:G292)</f>
        <v>36136</v>
      </c>
      <c r="D292" s="1">
        <v>24456</v>
      </c>
      <c r="E292" s="1">
        <v>11653</v>
      </c>
      <c r="F292" s="1">
        <v>27</v>
      </c>
      <c r="G292" s="48" t="s">
        <v>25</v>
      </c>
      <c r="H292" s="1">
        <v>16226</v>
      </c>
      <c r="I292" s="1">
        <v>7513</v>
      </c>
      <c r="J292" s="1">
        <v>18</v>
      </c>
      <c r="K292" s="48" t="s">
        <v>25</v>
      </c>
      <c r="L292" s="1">
        <v>3</v>
      </c>
      <c r="M292" s="17" t="s">
        <v>45</v>
      </c>
    </row>
    <row r="293" spans="1:13">
      <c r="A293" s="14">
        <v>45097</v>
      </c>
      <c r="B293" s="13" t="str">
        <f t="shared" ref="B293" si="570">"(" &amp; TEXT(A293,"aaa") &amp; ")"</f>
        <v>(火)</v>
      </c>
      <c r="C293" s="1">
        <f t="shared" ref="C293" si="571">SUM(D293:G293)</f>
        <v>38704</v>
      </c>
      <c r="D293" s="1">
        <v>26907</v>
      </c>
      <c r="E293" s="1">
        <v>11783</v>
      </c>
      <c r="F293" s="1">
        <v>14</v>
      </c>
      <c r="G293" s="48" t="s">
        <v>25</v>
      </c>
      <c r="H293" s="1">
        <v>18333</v>
      </c>
      <c r="I293" s="1">
        <v>7563</v>
      </c>
      <c r="J293" s="1">
        <v>8</v>
      </c>
      <c r="K293" s="48" t="s">
        <v>25</v>
      </c>
      <c r="L293" s="1">
        <v>0</v>
      </c>
      <c r="M293" s="17" t="s">
        <v>45</v>
      </c>
    </row>
    <row r="294" spans="1:13">
      <c r="A294" s="14">
        <v>45096</v>
      </c>
      <c r="B294" s="13" t="str">
        <f t="shared" ref="B294" si="572">"(" &amp; TEXT(A294,"aaa") &amp; ")"</f>
        <v>(月)</v>
      </c>
      <c r="C294" s="1">
        <f t="shared" ref="C294" si="573">SUM(D294:G294)</f>
        <v>34010</v>
      </c>
      <c r="D294" s="1">
        <v>23493</v>
      </c>
      <c r="E294" s="1">
        <v>10497</v>
      </c>
      <c r="F294" s="1">
        <v>20</v>
      </c>
      <c r="G294" s="48" t="s">
        <v>25</v>
      </c>
      <c r="H294" s="1">
        <v>16151</v>
      </c>
      <c r="I294" s="1">
        <v>6763</v>
      </c>
      <c r="J294" s="1">
        <v>15</v>
      </c>
      <c r="K294" s="48" t="s">
        <v>25</v>
      </c>
      <c r="L294" s="1">
        <v>0</v>
      </c>
      <c r="M294" s="17" t="s">
        <v>45</v>
      </c>
    </row>
    <row r="295" spans="1:13">
      <c r="A295" s="14">
        <v>45095</v>
      </c>
      <c r="B295" s="13" t="str">
        <f t="shared" ref="B295" si="574">"(" &amp; TEXT(A295,"aaa") &amp; ")"</f>
        <v>(日)</v>
      </c>
      <c r="C295" s="1">
        <f t="shared" ref="C295" si="575">SUM(D295:G295)</f>
        <v>11334</v>
      </c>
      <c r="D295" s="1">
        <v>5589</v>
      </c>
      <c r="E295" s="1">
        <v>5726</v>
      </c>
      <c r="F295" s="1">
        <v>19</v>
      </c>
      <c r="G295" s="48" t="s">
        <v>25</v>
      </c>
      <c r="H295" s="1">
        <v>3790</v>
      </c>
      <c r="I295" s="1">
        <v>4172</v>
      </c>
      <c r="J295" s="1">
        <v>6</v>
      </c>
      <c r="K295" s="48" t="s">
        <v>25</v>
      </c>
      <c r="L295" s="1">
        <v>1</v>
      </c>
      <c r="M295" s="17" t="s">
        <v>45</v>
      </c>
    </row>
    <row r="296" spans="1:13">
      <c r="A296" s="14">
        <v>45094</v>
      </c>
      <c r="B296" s="13" t="str">
        <f t="shared" ref="B296" si="576">"(" &amp; TEXT(A296,"aaa") &amp; ")"</f>
        <v>(土)</v>
      </c>
      <c r="C296" s="1">
        <f t="shared" ref="C296" si="577">SUM(D296:G296)</f>
        <v>37295</v>
      </c>
      <c r="D296" s="1">
        <v>25434</v>
      </c>
      <c r="E296" s="1">
        <v>11799</v>
      </c>
      <c r="F296" s="1">
        <v>62</v>
      </c>
      <c r="G296" s="48" t="s">
        <v>25</v>
      </c>
      <c r="H296" s="1">
        <v>14967</v>
      </c>
      <c r="I296" s="1">
        <v>7389</v>
      </c>
      <c r="J296" s="1">
        <v>24</v>
      </c>
      <c r="K296" s="48" t="s">
        <v>25</v>
      </c>
      <c r="L296" s="1">
        <v>0</v>
      </c>
      <c r="M296" s="17" t="s">
        <v>45</v>
      </c>
    </row>
    <row r="297" spans="1:13">
      <c r="A297" s="14">
        <v>45093</v>
      </c>
      <c r="B297" s="13" t="str">
        <f t="shared" ref="B297" si="578">"(" &amp; TEXT(A297,"aaa") &amp; ")"</f>
        <v>(金)</v>
      </c>
      <c r="C297" s="1">
        <f t="shared" ref="C297" si="579">SUM(D297:G297)</f>
        <v>53121</v>
      </c>
      <c r="D297" s="1">
        <v>37112</v>
      </c>
      <c r="E297" s="1">
        <v>15962</v>
      </c>
      <c r="F297" s="1">
        <v>47</v>
      </c>
      <c r="G297" s="48" t="s">
        <v>25</v>
      </c>
      <c r="H297" s="1">
        <v>21385</v>
      </c>
      <c r="I297" s="1">
        <v>8190</v>
      </c>
      <c r="J297" s="1">
        <v>17</v>
      </c>
      <c r="K297" s="48" t="s">
        <v>25</v>
      </c>
      <c r="L297" s="1">
        <v>0</v>
      </c>
      <c r="M297" s="17" t="s">
        <v>45</v>
      </c>
    </row>
    <row r="298" spans="1:13">
      <c r="A298" s="14">
        <v>45092</v>
      </c>
      <c r="B298" s="13" t="str">
        <f t="shared" ref="B298" si="580">"(" &amp; TEXT(A298,"aaa") &amp; ")"</f>
        <v>(木)</v>
      </c>
      <c r="C298" s="1">
        <f t="shared" ref="C298" si="581">SUM(D298:G298)</f>
        <v>34617</v>
      </c>
      <c r="D298" s="1">
        <v>23387</v>
      </c>
      <c r="E298" s="1">
        <v>11203</v>
      </c>
      <c r="F298" s="1">
        <v>27</v>
      </c>
      <c r="G298" s="48" t="s">
        <v>25</v>
      </c>
      <c r="H298" s="1">
        <v>15309</v>
      </c>
      <c r="I298" s="1">
        <v>7111</v>
      </c>
      <c r="J298" s="1">
        <v>14</v>
      </c>
      <c r="K298" s="48" t="s">
        <v>25</v>
      </c>
      <c r="L298" s="1">
        <v>0</v>
      </c>
      <c r="M298" s="17" t="s">
        <v>45</v>
      </c>
    </row>
    <row r="299" spans="1:13">
      <c r="A299" s="14">
        <v>45091</v>
      </c>
      <c r="B299" s="13" t="str">
        <f t="shared" ref="B299" si="582">"(" &amp; TEXT(A299,"aaa") &amp; ")"</f>
        <v>(水)</v>
      </c>
      <c r="C299" s="1">
        <f t="shared" ref="C299" si="583">SUM(D299:G299)</f>
        <v>38177</v>
      </c>
      <c r="D299" s="1">
        <v>26858</v>
      </c>
      <c r="E299" s="1">
        <v>11292</v>
      </c>
      <c r="F299" s="1">
        <v>27</v>
      </c>
      <c r="G299" s="48" t="s">
        <v>25</v>
      </c>
      <c r="H299" s="1">
        <v>17979</v>
      </c>
      <c r="I299" s="1">
        <v>7101</v>
      </c>
      <c r="J299" s="1">
        <v>17</v>
      </c>
      <c r="K299" s="48" t="s">
        <v>25</v>
      </c>
      <c r="L299" s="1">
        <v>0</v>
      </c>
      <c r="M299" s="17" t="s">
        <v>45</v>
      </c>
    </row>
    <row r="300" spans="1:13">
      <c r="A300" s="14">
        <v>45090</v>
      </c>
      <c r="B300" s="13" t="str">
        <f t="shared" ref="B300" si="584">"(" &amp; TEXT(A300,"aaa") &amp; ")"</f>
        <v>(火)</v>
      </c>
      <c r="C300" s="1">
        <f t="shared" ref="C300" si="585">SUM(D300:G300)</f>
        <v>40130</v>
      </c>
      <c r="D300" s="1">
        <v>28792</v>
      </c>
      <c r="E300" s="1">
        <v>11320</v>
      </c>
      <c r="F300" s="1">
        <v>18</v>
      </c>
      <c r="G300" s="48" t="s">
        <v>25</v>
      </c>
      <c r="H300" s="1">
        <v>20062</v>
      </c>
      <c r="I300" s="1">
        <v>7210</v>
      </c>
      <c r="J300" s="1">
        <v>13</v>
      </c>
      <c r="K300" s="48" t="s">
        <v>25</v>
      </c>
      <c r="L300" s="1">
        <v>0</v>
      </c>
      <c r="M300" s="17" t="s">
        <v>45</v>
      </c>
    </row>
    <row r="301" spans="1:13">
      <c r="A301" s="14">
        <v>45089</v>
      </c>
      <c r="B301" s="13" t="str">
        <f t="shared" ref="B301" si="586">"(" &amp; TEXT(A301,"aaa") &amp; ")"</f>
        <v>(月)</v>
      </c>
      <c r="C301" s="1">
        <f t="shared" ref="C301" si="587">SUM(D301:G301)</f>
        <v>34431</v>
      </c>
      <c r="D301" s="1">
        <v>24900</v>
      </c>
      <c r="E301" s="1">
        <v>9503</v>
      </c>
      <c r="F301" s="1">
        <v>28</v>
      </c>
      <c r="G301" s="48" t="s">
        <v>25</v>
      </c>
      <c r="H301" s="1">
        <v>17475</v>
      </c>
      <c r="I301" s="1">
        <v>6128</v>
      </c>
      <c r="J301" s="1">
        <v>12</v>
      </c>
      <c r="K301" s="48" t="s">
        <v>25</v>
      </c>
      <c r="L301" s="1">
        <v>0</v>
      </c>
      <c r="M301" s="17" t="s">
        <v>45</v>
      </c>
    </row>
    <row r="302" spans="1:13">
      <c r="A302" s="14">
        <v>45088</v>
      </c>
      <c r="B302" s="13" t="str">
        <f t="shared" ref="B302" si="588">"(" &amp; TEXT(A302,"aaa") &amp; ")"</f>
        <v>(日)</v>
      </c>
      <c r="C302" s="1">
        <f t="shared" ref="C302" si="589">SUM(D302:G302)</f>
        <v>13194</v>
      </c>
      <c r="D302" s="1">
        <v>7665</v>
      </c>
      <c r="E302" s="1">
        <v>5514</v>
      </c>
      <c r="F302" s="1">
        <v>15</v>
      </c>
      <c r="G302" s="48" t="s">
        <v>25</v>
      </c>
      <c r="H302" s="1">
        <v>5299</v>
      </c>
      <c r="I302" s="1">
        <v>4112</v>
      </c>
      <c r="J302" s="1">
        <v>7</v>
      </c>
      <c r="K302" s="48" t="s">
        <v>25</v>
      </c>
      <c r="L302" s="1">
        <v>0</v>
      </c>
      <c r="M302" s="17" t="s">
        <v>45</v>
      </c>
    </row>
    <row r="303" spans="1:13">
      <c r="A303" s="14">
        <v>45087</v>
      </c>
      <c r="B303" s="13" t="str">
        <f t="shared" ref="B303" si="590">"(" &amp; TEXT(A303,"aaa") &amp; ")"</f>
        <v>(土)</v>
      </c>
      <c r="C303" s="1">
        <f t="shared" ref="C303" si="591">SUM(D303:G303)</f>
        <v>40111</v>
      </c>
      <c r="D303" s="1">
        <v>28480</v>
      </c>
      <c r="E303" s="1">
        <v>11581</v>
      </c>
      <c r="F303" s="1">
        <v>50</v>
      </c>
      <c r="G303" s="48" t="s">
        <v>25</v>
      </c>
      <c r="H303" s="1">
        <v>17006</v>
      </c>
      <c r="I303" s="1">
        <v>7316</v>
      </c>
      <c r="J303" s="1">
        <v>15</v>
      </c>
      <c r="K303" s="48" t="s">
        <v>25</v>
      </c>
      <c r="L303" s="1">
        <v>1</v>
      </c>
      <c r="M303" s="17" t="s">
        <v>45</v>
      </c>
    </row>
    <row r="304" spans="1:13">
      <c r="A304" s="14">
        <v>45086</v>
      </c>
      <c r="B304" s="13" t="str">
        <f t="shared" ref="B304" si="592">"(" &amp; TEXT(A304,"aaa") &amp; ")"</f>
        <v>(金)</v>
      </c>
      <c r="C304" s="1">
        <f t="shared" ref="C304" si="593">SUM(D304:G304)</f>
        <v>50414</v>
      </c>
      <c r="D304" s="1">
        <v>37024</v>
      </c>
      <c r="E304" s="1">
        <v>13350</v>
      </c>
      <c r="F304" s="1">
        <v>40</v>
      </c>
      <c r="G304" s="48" t="s">
        <v>25</v>
      </c>
      <c r="H304" s="1">
        <v>21854</v>
      </c>
      <c r="I304" s="1">
        <v>6881</v>
      </c>
      <c r="J304" s="1">
        <v>21</v>
      </c>
      <c r="K304" s="48" t="s">
        <v>25</v>
      </c>
      <c r="L304" s="1">
        <v>0</v>
      </c>
      <c r="M304" s="17" t="s">
        <v>45</v>
      </c>
    </row>
    <row r="305" spans="1:13">
      <c r="A305" s="14">
        <v>45085</v>
      </c>
      <c r="B305" s="13" t="str">
        <f t="shared" ref="B305" si="594">"(" &amp; TEXT(A305,"aaa") &amp; ")"</f>
        <v>(木)</v>
      </c>
      <c r="C305" s="1">
        <f t="shared" ref="C305" si="595">SUM(D305:G305)</f>
        <v>33287</v>
      </c>
      <c r="D305" s="1">
        <v>23593</v>
      </c>
      <c r="E305" s="1">
        <v>9677</v>
      </c>
      <c r="F305" s="1">
        <v>17</v>
      </c>
      <c r="G305" s="48" t="s">
        <v>25</v>
      </c>
      <c r="H305" s="1">
        <v>15785</v>
      </c>
      <c r="I305" s="1">
        <v>6102</v>
      </c>
      <c r="J305" s="1">
        <v>4</v>
      </c>
      <c r="K305" s="48" t="s">
        <v>25</v>
      </c>
      <c r="L305" s="1">
        <v>0</v>
      </c>
      <c r="M305" s="17" t="s">
        <v>45</v>
      </c>
    </row>
    <row r="306" spans="1:13">
      <c r="A306" s="14">
        <v>45084</v>
      </c>
      <c r="B306" s="13" t="str">
        <f t="shared" ref="B306" si="596">"(" &amp; TEXT(A306,"aaa") &amp; ")"</f>
        <v>(水)</v>
      </c>
      <c r="C306" s="1">
        <f t="shared" ref="C306" si="597">SUM(D306:G306)</f>
        <v>37773</v>
      </c>
      <c r="D306" s="1">
        <v>27364</v>
      </c>
      <c r="E306" s="1">
        <v>10395</v>
      </c>
      <c r="F306" s="1">
        <v>14</v>
      </c>
      <c r="G306" s="48" t="s">
        <v>25</v>
      </c>
      <c r="H306" s="1">
        <v>18234</v>
      </c>
      <c r="I306" s="1">
        <v>6463</v>
      </c>
      <c r="J306" s="1">
        <v>8</v>
      </c>
      <c r="K306" s="48" t="s">
        <v>25</v>
      </c>
      <c r="L306" s="1">
        <v>0</v>
      </c>
      <c r="M306" s="17" t="s">
        <v>45</v>
      </c>
    </row>
    <row r="307" spans="1:13">
      <c r="A307" s="14">
        <v>45083</v>
      </c>
      <c r="B307" s="13" t="str">
        <f t="shared" ref="B307" si="598">"(" &amp; TEXT(A307,"aaa") &amp; ")"</f>
        <v>(火)</v>
      </c>
      <c r="C307" s="1">
        <f t="shared" ref="C307" si="599">SUM(D307:G307)</f>
        <v>38787</v>
      </c>
      <c r="D307" s="1">
        <v>28957</v>
      </c>
      <c r="E307" s="1">
        <v>9814</v>
      </c>
      <c r="F307" s="1">
        <v>16</v>
      </c>
      <c r="G307" s="48" t="s">
        <v>25</v>
      </c>
      <c r="H307" s="1">
        <v>20489</v>
      </c>
      <c r="I307" s="1">
        <v>6444</v>
      </c>
      <c r="J307" s="1">
        <v>9</v>
      </c>
      <c r="K307" s="48" t="s">
        <v>25</v>
      </c>
      <c r="L307" s="1">
        <v>0</v>
      </c>
      <c r="M307" s="17" t="s">
        <v>45</v>
      </c>
    </row>
    <row r="308" spans="1:13">
      <c r="A308" s="14">
        <v>45082</v>
      </c>
      <c r="B308" s="13" t="str">
        <f t="shared" ref="B308" si="600">"(" &amp; TEXT(A308,"aaa") &amp; ")"</f>
        <v>(月)</v>
      </c>
      <c r="C308" s="1">
        <f t="shared" ref="C308" si="601">SUM(D308:G308)</f>
        <v>33710</v>
      </c>
      <c r="D308" s="1">
        <v>25096</v>
      </c>
      <c r="E308" s="1">
        <v>8592</v>
      </c>
      <c r="F308" s="1">
        <v>22</v>
      </c>
      <c r="G308" s="48" t="s">
        <v>25</v>
      </c>
      <c r="H308" s="1">
        <v>17809</v>
      </c>
      <c r="I308" s="1">
        <v>5698</v>
      </c>
      <c r="J308" s="1">
        <v>9</v>
      </c>
      <c r="K308" s="48" t="s">
        <v>25</v>
      </c>
      <c r="L308" s="1">
        <v>0</v>
      </c>
      <c r="M308" s="17" t="s">
        <v>45</v>
      </c>
    </row>
    <row r="309" spans="1:13">
      <c r="A309" s="14">
        <v>45081</v>
      </c>
      <c r="B309" s="13" t="str">
        <f t="shared" ref="B309" si="602">"(" &amp; TEXT(A309,"aaa") &amp; ")"</f>
        <v>(日)</v>
      </c>
      <c r="C309" s="1">
        <f t="shared" ref="C309" si="603">SUM(D309:G309)</f>
        <v>11939</v>
      </c>
      <c r="D309" s="1">
        <v>6261</v>
      </c>
      <c r="E309" s="1">
        <v>5669</v>
      </c>
      <c r="F309" s="1">
        <v>9</v>
      </c>
      <c r="G309" s="48" t="s">
        <v>25</v>
      </c>
      <c r="H309" s="1">
        <v>4318</v>
      </c>
      <c r="I309" s="1">
        <v>4195</v>
      </c>
      <c r="J309" s="1">
        <v>1</v>
      </c>
      <c r="K309" s="48" t="s">
        <v>25</v>
      </c>
      <c r="L309" s="1">
        <v>0</v>
      </c>
      <c r="M309" s="17" t="s">
        <v>45</v>
      </c>
    </row>
    <row r="310" spans="1:13">
      <c r="A310" s="14">
        <v>45080</v>
      </c>
      <c r="B310" s="13" t="str">
        <f t="shared" ref="B310" si="604">"(" &amp; TEXT(A310,"aaa") &amp; ")"</f>
        <v>(土)</v>
      </c>
      <c r="C310" s="1">
        <f t="shared" ref="C310" si="605">SUM(D310:G310)</f>
        <v>36117</v>
      </c>
      <c r="D310" s="1">
        <v>25555</v>
      </c>
      <c r="E310" s="1">
        <v>10513</v>
      </c>
      <c r="F310" s="1">
        <v>49</v>
      </c>
      <c r="G310" s="48" t="s">
        <v>25</v>
      </c>
      <c r="H310" s="1">
        <v>15070</v>
      </c>
      <c r="I310" s="1">
        <v>6621</v>
      </c>
      <c r="J310" s="1">
        <v>24</v>
      </c>
      <c r="K310" s="48" t="s">
        <v>25</v>
      </c>
      <c r="L310" s="1">
        <v>0</v>
      </c>
      <c r="M310" s="17" t="s">
        <v>45</v>
      </c>
    </row>
    <row r="311" spans="1:13">
      <c r="A311" s="14">
        <v>45079</v>
      </c>
      <c r="B311" s="13" t="str">
        <f t="shared" ref="B311" si="606">"(" &amp; TEXT(A311,"aaa") &amp; ")"</f>
        <v>(金)</v>
      </c>
      <c r="C311" s="1">
        <f t="shared" ref="C311" si="607">SUM(D311:G311)</f>
        <v>46163</v>
      </c>
      <c r="D311" s="1">
        <v>34766</v>
      </c>
      <c r="E311" s="1">
        <v>11347</v>
      </c>
      <c r="F311" s="1">
        <v>50</v>
      </c>
      <c r="G311" s="48" t="s">
        <v>25</v>
      </c>
      <c r="H311" s="1">
        <v>20384</v>
      </c>
      <c r="I311" s="1">
        <v>5860</v>
      </c>
      <c r="J311" s="1">
        <v>19</v>
      </c>
      <c r="K311" s="48" t="s">
        <v>25</v>
      </c>
      <c r="L311" s="1">
        <v>0</v>
      </c>
      <c r="M311" s="17" t="s">
        <v>45</v>
      </c>
    </row>
    <row r="312" spans="1:13">
      <c r="A312" s="14">
        <v>45078</v>
      </c>
      <c r="B312" s="13" t="str">
        <f t="shared" ref="B312" si="608">"(" &amp; TEXT(A312,"aaa") &amp; ")"</f>
        <v>(木)</v>
      </c>
      <c r="C312" s="1">
        <f t="shared" ref="C312" si="609">SUM(D312:G312)</f>
        <v>29951</v>
      </c>
      <c r="D312" s="1">
        <v>21753</v>
      </c>
      <c r="E312" s="1">
        <v>8169</v>
      </c>
      <c r="F312" s="1">
        <v>29</v>
      </c>
      <c r="G312" s="48" t="s">
        <v>25</v>
      </c>
      <c r="H312" s="1">
        <v>14987</v>
      </c>
      <c r="I312" s="1">
        <v>5393</v>
      </c>
      <c r="J312" s="1">
        <v>18</v>
      </c>
      <c r="K312" s="48" t="s">
        <v>25</v>
      </c>
      <c r="L312" s="1">
        <v>0</v>
      </c>
      <c r="M312" s="17" t="s">
        <v>45</v>
      </c>
    </row>
    <row r="313" spans="1:13">
      <c r="A313" s="14">
        <v>45077</v>
      </c>
      <c r="B313" s="13" t="str">
        <f t="shared" ref="B313" si="610">"(" &amp; TEXT(A313,"aaa") &amp; ")"</f>
        <v>(水)</v>
      </c>
      <c r="C313" s="1">
        <f t="shared" ref="C313" si="611">SUM(D313:G313)</f>
        <v>35048</v>
      </c>
      <c r="D313" s="1">
        <v>26760</v>
      </c>
      <c r="E313" s="1">
        <v>8267</v>
      </c>
      <c r="F313" s="1">
        <v>21</v>
      </c>
      <c r="G313" s="48" t="s">
        <v>25</v>
      </c>
      <c r="H313" s="1">
        <v>18367</v>
      </c>
      <c r="I313" s="1">
        <v>5502</v>
      </c>
      <c r="J313" s="1">
        <v>13</v>
      </c>
      <c r="K313" s="48" t="s">
        <v>25</v>
      </c>
      <c r="L313" s="1">
        <v>0</v>
      </c>
      <c r="M313" s="17" t="s">
        <v>45</v>
      </c>
    </row>
    <row r="314" spans="1:13">
      <c r="A314" s="14">
        <v>45076</v>
      </c>
      <c r="B314" s="13" t="str">
        <f t="shared" ref="B314" si="612">"(" &amp; TEXT(A314,"aaa") &amp; ")"</f>
        <v>(火)</v>
      </c>
      <c r="C314" s="1">
        <f t="shared" ref="C314" si="613">SUM(D314:G314)</f>
        <v>38778</v>
      </c>
      <c r="D314" s="1">
        <v>29805</v>
      </c>
      <c r="E314" s="1">
        <v>8958</v>
      </c>
      <c r="F314" s="1">
        <v>15</v>
      </c>
      <c r="G314" s="48" t="s">
        <v>25</v>
      </c>
      <c r="H314" s="1">
        <v>21071</v>
      </c>
      <c r="I314" s="1">
        <v>5982</v>
      </c>
      <c r="J314" s="1">
        <v>7</v>
      </c>
      <c r="K314" s="48" t="s">
        <v>25</v>
      </c>
      <c r="L314" s="1">
        <v>0</v>
      </c>
      <c r="M314" s="17" t="s">
        <v>45</v>
      </c>
    </row>
    <row r="315" spans="1:13">
      <c r="A315" s="14">
        <v>45075</v>
      </c>
      <c r="B315" s="13" t="str">
        <f t="shared" ref="B315" si="614">"(" &amp; TEXT(A315,"aaa") &amp; ")"</f>
        <v>(月)</v>
      </c>
      <c r="C315" s="1">
        <f t="shared" ref="C315" si="615">SUM(D315:G315)</f>
        <v>34724</v>
      </c>
      <c r="D315" s="1">
        <v>26999</v>
      </c>
      <c r="E315" s="1">
        <v>7712</v>
      </c>
      <c r="F315" s="1">
        <v>13</v>
      </c>
      <c r="G315" s="48" t="s">
        <v>25</v>
      </c>
      <c r="H315" s="1">
        <v>19298</v>
      </c>
      <c r="I315" s="1">
        <v>5346</v>
      </c>
      <c r="J315" s="1">
        <v>6</v>
      </c>
      <c r="K315" s="48" t="s">
        <v>25</v>
      </c>
      <c r="L315" s="1">
        <v>0</v>
      </c>
      <c r="M315" s="17" t="s">
        <v>45</v>
      </c>
    </row>
    <row r="316" spans="1:13">
      <c r="A316" s="14">
        <v>45074</v>
      </c>
      <c r="B316" s="13" t="str">
        <f t="shared" ref="B316" si="616">"(" &amp; TEXT(A316,"aaa") &amp; ")"</f>
        <v>(日)</v>
      </c>
      <c r="C316" s="1">
        <f t="shared" ref="C316" si="617">SUM(D316:G316)</f>
        <v>15168</v>
      </c>
      <c r="D316" s="1">
        <v>8776</v>
      </c>
      <c r="E316" s="1">
        <v>6376</v>
      </c>
      <c r="F316" s="1">
        <v>16</v>
      </c>
      <c r="G316" s="48" t="s">
        <v>25</v>
      </c>
      <c r="H316" s="1">
        <v>6209</v>
      </c>
      <c r="I316" s="1">
        <v>4792</v>
      </c>
      <c r="J316" s="1">
        <v>5</v>
      </c>
      <c r="K316" s="48" t="s">
        <v>25</v>
      </c>
      <c r="L316" s="1">
        <v>0</v>
      </c>
      <c r="M316" s="17" t="s">
        <v>45</v>
      </c>
    </row>
    <row r="317" spans="1:13">
      <c r="A317" s="14">
        <v>45073</v>
      </c>
      <c r="B317" s="13" t="str">
        <f t="shared" ref="B317" si="618">"(" &amp; TEXT(A317,"aaa") &amp; ")"</f>
        <v>(土)</v>
      </c>
      <c r="C317" s="1">
        <f t="shared" ref="C317" si="619">SUM(D317:G317)</f>
        <v>41272</v>
      </c>
      <c r="D317" s="1">
        <v>29504</v>
      </c>
      <c r="E317" s="1">
        <v>11734</v>
      </c>
      <c r="F317" s="1">
        <v>34</v>
      </c>
      <c r="G317" s="48" t="s">
        <v>25</v>
      </c>
      <c r="H317" s="1">
        <v>17676</v>
      </c>
      <c r="I317" s="1">
        <v>8154</v>
      </c>
      <c r="J317" s="1">
        <v>13</v>
      </c>
      <c r="K317" s="48" t="s">
        <v>25</v>
      </c>
      <c r="L317" s="1">
        <v>0</v>
      </c>
      <c r="M317" s="17" t="s">
        <v>45</v>
      </c>
    </row>
    <row r="318" spans="1:13">
      <c r="A318" s="14">
        <v>45072</v>
      </c>
      <c r="B318" s="13" t="str">
        <f t="shared" ref="B318" si="620">"(" &amp; TEXT(A318,"aaa") &amp; ")"</f>
        <v>(金)</v>
      </c>
      <c r="C318" s="1">
        <f t="shared" ref="C318" si="621">SUM(D318:G318)</f>
        <v>49707</v>
      </c>
      <c r="D318" s="1">
        <v>38578</v>
      </c>
      <c r="E318" s="1">
        <v>11098</v>
      </c>
      <c r="F318" s="1">
        <v>31</v>
      </c>
      <c r="G318" s="48" t="s">
        <v>25</v>
      </c>
      <c r="H318" s="1">
        <v>22912</v>
      </c>
      <c r="I318" s="1">
        <v>6026</v>
      </c>
      <c r="J318" s="1">
        <v>19</v>
      </c>
      <c r="K318" s="48" t="s">
        <v>25</v>
      </c>
      <c r="L318" s="1">
        <v>0</v>
      </c>
      <c r="M318" s="17" t="s">
        <v>45</v>
      </c>
    </row>
    <row r="319" spans="1:13">
      <c r="A319" s="14">
        <v>45071</v>
      </c>
      <c r="B319" s="13" t="str">
        <f t="shared" ref="B319" si="622">"(" &amp; TEXT(A319,"aaa") &amp; ")"</f>
        <v>(木)</v>
      </c>
      <c r="C319" s="1">
        <f t="shared" ref="C319" si="623">SUM(D319:G319)</f>
        <v>31873</v>
      </c>
      <c r="D319" s="1">
        <v>23509</v>
      </c>
      <c r="E319" s="1">
        <v>8336</v>
      </c>
      <c r="F319" s="1">
        <v>28</v>
      </c>
      <c r="G319" s="48" t="s">
        <v>25</v>
      </c>
      <c r="H319" s="1">
        <v>16182</v>
      </c>
      <c r="I319" s="1">
        <v>5452</v>
      </c>
      <c r="J319" s="1">
        <v>11</v>
      </c>
      <c r="K319" s="48" t="s">
        <v>25</v>
      </c>
      <c r="L319" s="1">
        <v>0</v>
      </c>
      <c r="M319" s="17" t="s">
        <v>45</v>
      </c>
    </row>
    <row r="320" spans="1:13">
      <c r="A320" s="14">
        <v>45070</v>
      </c>
      <c r="B320" s="13" t="str">
        <f t="shared" ref="B320" si="624">"(" &amp; TEXT(A320,"aaa") &amp; ")"</f>
        <v>(水)</v>
      </c>
      <c r="C320" s="1">
        <f t="shared" ref="C320" si="625">SUM(D320:G320)</f>
        <v>33690</v>
      </c>
      <c r="D320" s="1">
        <v>25787</v>
      </c>
      <c r="E320" s="1">
        <v>7885</v>
      </c>
      <c r="F320" s="1">
        <v>18</v>
      </c>
      <c r="G320" s="48" t="s">
        <v>25</v>
      </c>
      <c r="H320" s="1">
        <v>17891</v>
      </c>
      <c r="I320" s="1">
        <v>5126</v>
      </c>
      <c r="J320" s="1">
        <v>12</v>
      </c>
      <c r="K320" s="48" t="s">
        <v>25</v>
      </c>
      <c r="L320" s="1">
        <v>0</v>
      </c>
      <c r="M320" s="17" t="s">
        <v>45</v>
      </c>
    </row>
    <row r="321" spans="1:13">
      <c r="A321" s="14">
        <v>45069</v>
      </c>
      <c r="B321" s="13" t="str">
        <f t="shared" ref="B321" si="626">"(" &amp; TEXT(A321,"aaa") &amp; ")"</f>
        <v>(火)</v>
      </c>
      <c r="C321" s="1">
        <f t="shared" ref="C321" si="627">SUM(D321:G321)</f>
        <v>36027</v>
      </c>
      <c r="D321" s="1">
        <v>28032</v>
      </c>
      <c r="E321" s="1">
        <v>7961</v>
      </c>
      <c r="F321" s="1">
        <v>34</v>
      </c>
      <c r="G321" s="48" t="s">
        <v>25</v>
      </c>
      <c r="H321" s="1">
        <v>20078</v>
      </c>
      <c r="I321" s="1">
        <v>5602</v>
      </c>
      <c r="J321" s="1">
        <v>27</v>
      </c>
      <c r="K321" s="48" t="s">
        <v>25</v>
      </c>
      <c r="L321" s="1">
        <v>0</v>
      </c>
      <c r="M321" s="17" t="s">
        <v>45</v>
      </c>
    </row>
    <row r="322" spans="1:13">
      <c r="A322" s="14">
        <v>45068</v>
      </c>
      <c r="B322" s="13" t="str">
        <f t="shared" ref="B322" si="628">"(" &amp; TEXT(A322,"aaa") &amp; ")"</f>
        <v>(月)</v>
      </c>
      <c r="C322" s="1">
        <f t="shared" ref="C322" si="629">SUM(D322:G322)</f>
        <v>31475</v>
      </c>
      <c r="D322" s="1">
        <v>24691</v>
      </c>
      <c r="E322" s="1">
        <v>6764</v>
      </c>
      <c r="F322" s="1">
        <v>20</v>
      </c>
      <c r="G322" s="48" t="s">
        <v>25</v>
      </c>
      <c r="H322" s="1">
        <v>17869</v>
      </c>
      <c r="I322" s="1">
        <v>4768</v>
      </c>
      <c r="J322" s="1">
        <v>15</v>
      </c>
      <c r="K322" s="48" t="s">
        <v>25</v>
      </c>
      <c r="L322" s="1">
        <v>0</v>
      </c>
      <c r="M322" s="17" t="s">
        <v>45</v>
      </c>
    </row>
    <row r="323" spans="1:13">
      <c r="A323" s="14">
        <v>45067</v>
      </c>
      <c r="B323" s="13" t="str">
        <f t="shared" ref="B323" si="630">"(" &amp; TEXT(A323,"aaa") &amp; ")"</f>
        <v>(日)</v>
      </c>
      <c r="C323" s="1">
        <f t="shared" ref="C323" si="631">SUM(D323:G323)</f>
        <v>11989</v>
      </c>
      <c r="D323" s="1">
        <v>6596</v>
      </c>
      <c r="E323" s="1">
        <v>5374</v>
      </c>
      <c r="F323" s="1">
        <v>19</v>
      </c>
      <c r="G323" s="48" t="s">
        <v>25</v>
      </c>
      <c r="H323" s="1">
        <v>4627</v>
      </c>
      <c r="I323" s="1">
        <v>4143</v>
      </c>
      <c r="J323" s="1">
        <v>6</v>
      </c>
      <c r="K323" s="48" t="s">
        <v>25</v>
      </c>
      <c r="L323" s="1">
        <v>0</v>
      </c>
      <c r="M323" s="17" t="s">
        <v>45</v>
      </c>
    </row>
    <row r="324" spans="1:13">
      <c r="A324" s="14">
        <v>45066</v>
      </c>
      <c r="B324" s="13" t="str">
        <f t="shared" ref="B324" si="632">"(" &amp; TEXT(A324,"aaa") &amp; ")"</f>
        <v>(土)</v>
      </c>
      <c r="C324" s="1">
        <f t="shared" ref="C324" si="633">SUM(D324:G324)</f>
        <v>35780</v>
      </c>
      <c r="D324" s="1">
        <v>26503</v>
      </c>
      <c r="E324" s="1">
        <v>9215</v>
      </c>
      <c r="F324" s="1">
        <v>62</v>
      </c>
      <c r="G324" s="48" t="s">
        <v>25</v>
      </c>
      <c r="H324" s="1">
        <v>16129</v>
      </c>
      <c r="I324" s="1">
        <v>5961</v>
      </c>
      <c r="J324" s="1">
        <v>34</v>
      </c>
      <c r="K324" s="48" t="s">
        <v>25</v>
      </c>
      <c r="L324" s="1">
        <v>0</v>
      </c>
      <c r="M324" s="17" t="s">
        <v>45</v>
      </c>
    </row>
    <row r="325" spans="1:13">
      <c r="A325" s="14">
        <v>45065</v>
      </c>
      <c r="B325" s="13" t="str">
        <f t="shared" ref="B325" si="634">"(" &amp; TEXT(A325,"aaa") &amp; ")"</f>
        <v>(金)</v>
      </c>
      <c r="C325" s="1">
        <f t="shared" ref="C325" si="635">SUM(D325:G325)</f>
        <v>41812</v>
      </c>
      <c r="D325" s="1">
        <v>32734</v>
      </c>
      <c r="E325" s="1">
        <v>9044</v>
      </c>
      <c r="F325" s="1">
        <v>34</v>
      </c>
      <c r="G325" s="48" t="s">
        <v>25</v>
      </c>
      <c r="H325" s="1">
        <v>20306</v>
      </c>
      <c r="I325" s="1">
        <v>5020</v>
      </c>
      <c r="J325" s="1">
        <v>19</v>
      </c>
      <c r="K325" s="48" t="s">
        <v>25</v>
      </c>
      <c r="L325" s="1">
        <v>0</v>
      </c>
      <c r="M325" s="17" t="s">
        <v>45</v>
      </c>
    </row>
    <row r="326" spans="1:13">
      <c r="A326" s="14">
        <v>45064</v>
      </c>
      <c r="B326" s="13" t="str">
        <f t="shared" ref="B326" si="636">"(" &amp; TEXT(A326,"aaa") &amp; ")"</f>
        <v>(木)</v>
      </c>
      <c r="C326" s="1">
        <f t="shared" ref="C326" si="637">SUM(D326:G326)</f>
        <v>25589</v>
      </c>
      <c r="D326" s="1">
        <v>19643</v>
      </c>
      <c r="E326" s="1">
        <v>5932</v>
      </c>
      <c r="F326" s="1">
        <v>14</v>
      </c>
      <c r="G326" s="48" t="s">
        <v>25</v>
      </c>
      <c r="H326" s="1">
        <v>13860</v>
      </c>
      <c r="I326" s="1">
        <v>4018</v>
      </c>
      <c r="J326" s="1">
        <v>4</v>
      </c>
      <c r="K326" s="48" t="s">
        <v>25</v>
      </c>
      <c r="L326" s="1">
        <v>0</v>
      </c>
      <c r="M326" s="17" t="s">
        <v>45</v>
      </c>
    </row>
    <row r="327" spans="1:13">
      <c r="A327" s="14">
        <v>45063</v>
      </c>
      <c r="B327" s="13" t="str">
        <f t="shared" ref="B327" si="638">"(" &amp; TEXT(A327,"aaa") &amp; ")"</f>
        <v>(水)</v>
      </c>
      <c r="C327" s="1">
        <f t="shared" ref="C327" si="639">SUM(D327:G327)</f>
        <v>28133</v>
      </c>
      <c r="D327" s="1">
        <v>21924</v>
      </c>
      <c r="E327" s="1">
        <v>6192</v>
      </c>
      <c r="F327" s="1">
        <v>17</v>
      </c>
      <c r="G327" s="48" t="s">
        <v>25</v>
      </c>
      <c r="H327" s="1">
        <v>15729</v>
      </c>
      <c r="I327" s="1">
        <v>4339</v>
      </c>
      <c r="J327" s="1">
        <v>13</v>
      </c>
      <c r="K327" s="48" t="s">
        <v>25</v>
      </c>
      <c r="L327" s="1">
        <v>0</v>
      </c>
      <c r="M327" s="17" t="s">
        <v>45</v>
      </c>
    </row>
    <row r="328" spans="1:13">
      <c r="A328" s="14">
        <v>45062</v>
      </c>
      <c r="B328" s="13" t="str">
        <f t="shared" ref="B328" si="640">"(" &amp; TEXT(A328,"aaa") &amp; ")"</f>
        <v>(火)</v>
      </c>
      <c r="C328" s="1">
        <f t="shared" ref="C328" si="641">SUM(D328:G328)</f>
        <v>29751</v>
      </c>
      <c r="D328" s="1">
        <v>23841</v>
      </c>
      <c r="E328" s="1">
        <v>5898</v>
      </c>
      <c r="F328" s="1">
        <v>12</v>
      </c>
      <c r="G328" s="48" t="s">
        <v>25</v>
      </c>
      <c r="H328" s="1">
        <v>17607</v>
      </c>
      <c r="I328" s="1">
        <v>4081</v>
      </c>
      <c r="J328" s="1">
        <v>9</v>
      </c>
      <c r="K328" s="48" t="s">
        <v>25</v>
      </c>
      <c r="L328" s="1">
        <v>0</v>
      </c>
      <c r="M328" s="17" t="s">
        <v>45</v>
      </c>
    </row>
    <row r="329" spans="1:13">
      <c r="A329" s="14">
        <v>45061</v>
      </c>
      <c r="B329" s="13" t="str">
        <f t="shared" ref="B329" si="642">"(" &amp; TEXT(A329,"aaa") &amp; ")"</f>
        <v>(月)</v>
      </c>
      <c r="C329" s="1">
        <f t="shared" ref="C329" si="643">SUM(D329:G329)</f>
        <v>26355</v>
      </c>
      <c r="D329" s="1">
        <v>21050</v>
      </c>
      <c r="E329" s="1">
        <v>5261</v>
      </c>
      <c r="F329" s="1">
        <v>44</v>
      </c>
      <c r="G329" s="48" t="s">
        <v>25</v>
      </c>
      <c r="H329" s="1">
        <v>15573</v>
      </c>
      <c r="I329" s="1">
        <v>3839</v>
      </c>
      <c r="J329" s="1">
        <v>22</v>
      </c>
      <c r="K329" s="48" t="s">
        <v>25</v>
      </c>
      <c r="L329" s="1">
        <v>0</v>
      </c>
      <c r="M329" s="17" t="s">
        <v>45</v>
      </c>
    </row>
    <row r="330" spans="1:13">
      <c r="A330" s="14">
        <v>45060</v>
      </c>
      <c r="B330" s="13" t="str">
        <f t="shared" ref="B330" si="644">"(" &amp; TEXT(A330,"aaa") &amp; ")"</f>
        <v>(日)</v>
      </c>
      <c r="C330" s="1">
        <f t="shared" ref="C330:C337" si="645">SUM(D330:G330)</f>
        <v>9880</v>
      </c>
      <c r="D330" s="1">
        <v>5805</v>
      </c>
      <c r="E330" s="1">
        <v>4064</v>
      </c>
      <c r="F330" s="1">
        <v>11</v>
      </c>
      <c r="G330" s="48" t="s">
        <v>25</v>
      </c>
      <c r="H330" s="1">
        <v>3914</v>
      </c>
      <c r="I330" s="1">
        <v>3299</v>
      </c>
      <c r="J330" s="1">
        <v>2</v>
      </c>
      <c r="K330" s="48" t="s">
        <v>25</v>
      </c>
      <c r="L330" s="1">
        <v>0</v>
      </c>
      <c r="M330" s="17" t="s">
        <v>45</v>
      </c>
    </row>
    <row r="331" spans="1:13">
      <c r="A331" s="14">
        <v>45059</v>
      </c>
      <c r="B331" s="13" t="str">
        <f t="shared" ref="B331" si="646">"(" &amp; TEXT(A331,"aaa") &amp; ")"</f>
        <v>(土)</v>
      </c>
      <c r="C331" s="1">
        <f t="shared" si="645"/>
        <v>25928</v>
      </c>
      <c r="D331" s="1">
        <v>19845</v>
      </c>
      <c r="E331" s="1">
        <v>6066</v>
      </c>
      <c r="F331" s="1">
        <v>17</v>
      </c>
      <c r="G331" s="48" t="s">
        <v>25</v>
      </c>
      <c r="H331" s="1">
        <v>11866</v>
      </c>
      <c r="I331" s="1">
        <v>3830</v>
      </c>
      <c r="J331" s="1">
        <v>2</v>
      </c>
      <c r="K331" s="48" t="s">
        <v>25</v>
      </c>
      <c r="L331" s="1">
        <v>0</v>
      </c>
      <c r="M331" s="17" t="s">
        <v>45</v>
      </c>
    </row>
    <row r="332" spans="1:13">
      <c r="A332" s="14">
        <v>45058</v>
      </c>
      <c r="B332" s="13" t="str">
        <f t="shared" ref="B332" si="647">"(" &amp; TEXT(A332,"aaa") &amp; ")"</f>
        <v>(金)</v>
      </c>
      <c r="C332" s="1">
        <f t="shared" si="645"/>
        <v>28912</v>
      </c>
      <c r="D332" s="1">
        <v>22343</v>
      </c>
      <c r="E332" s="1">
        <v>6536</v>
      </c>
      <c r="F332" s="1">
        <v>33</v>
      </c>
      <c r="G332" s="48" t="s">
        <v>25</v>
      </c>
      <c r="H332" s="1">
        <v>14359</v>
      </c>
      <c r="I332" s="1">
        <v>4185</v>
      </c>
      <c r="J332" s="1">
        <v>18</v>
      </c>
      <c r="K332" s="48" t="s">
        <v>25</v>
      </c>
      <c r="L332" s="1">
        <v>0</v>
      </c>
      <c r="M332" s="17" t="s">
        <v>45</v>
      </c>
    </row>
    <row r="333" spans="1:13">
      <c r="A333" s="14">
        <v>45057</v>
      </c>
      <c r="B333" s="13" t="str">
        <f t="shared" ref="B333" si="648">"(" &amp; TEXT(A333,"aaa") &amp; ")"</f>
        <v>(木)</v>
      </c>
      <c r="C333" s="1">
        <f t="shared" si="645"/>
        <v>16173</v>
      </c>
      <c r="D333" s="1">
        <v>12218</v>
      </c>
      <c r="E333" s="1">
        <v>3947</v>
      </c>
      <c r="F333" s="1">
        <v>8</v>
      </c>
      <c r="G333" s="48" t="s">
        <v>25</v>
      </c>
      <c r="H333" s="1">
        <v>8652</v>
      </c>
      <c r="I333" s="1">
        <v>2806</v>
      </c>
      <c r="J333" s="1">
        <v>1</v>
      </c>
      <c r="K333" s="48" t="s">
        <v>25</v>
      </c>
      <c r="L333" s="1">
        <v>0</v>
      </c>
      <c r="M333" s="17" t="s">
        <v>45</v>
      </c>
    </row>
    <row r="334" spans="1:13">
      <c r="A334" s="14">
        <v>45056</v>
      </c>
      <c r="B334" s="13" t="str">
        <f t="shared" ref="B334" si="649">"(" &amp; TEXT(A334,"aaa") &amp; ")"</f>
        <v>(水)</v>
      </c>
      <c r="C334" s="1">
        <f t="shared" si="645"/>
        <v>17252</v>
      </c>
      <c r="D334" s="1">
        <v>13499</v>
      </c>
      <c r="E334" s="1">
        <v>3738</v>
      </c>
      <c r="F334" s="1">
        <v>15</v>
      </c>
      <c r="G334" s="48" t="s">
        <v>25</v>
      </c>
      <c r="H334" s="1">
        <v>9959</v>
      </c>
      <c r="I334" s="1">
        <v>2761</v>
      </c>
      <c r="J334" s="1">
        <v>2</v>
      </c>
      <c r="K334" s="48" t="s">
        <v>25</v>
      </c>
      <c r="L334" s="1">
        <v>0</v>
      </c>
      <c r="M334" s="17" t="s">
        <v>45</v>
      </c>
    </row>
    <row r="335" spans="1:13">
      <c r="A335" s="14">
        <v>45055</v>
      </c>
      <c r="B335" s="13" t="str">
        <f t="shared" ref="B335" si="650">"(" &amp; TEXT(A335,"aaa") &amp; ")"</f>
        <v>(火)</v>
      </c>
      <c r="C335" s="1">
        <f t="shared" si="645"/>
        <v>16885</v>
      </c>
      <c r="D335" s="1">
        <v>13566</v>
      </c>
      <c r="E335" s="1">
        <v>3310</v>
      </c>
      <c r="F335" s="1">
        <v>9</v>
      </c>
      <c r="G335" s="48" t="s">
        <v>25</v>
      </c>
      <c r="H335" s="1">
        <v>10045</v>
      </c>
      <c r="I335" s="1">
        <v>2394</v>
      </c>
      <c r="J335" s="1">
        <v>3</v>
      </c>
      <c r="K335" s="48" t="s">
        <v>25</v>
      </c>
      <c r="L335" s="1">
        <v>0</v>
      </c>
      <c r="M335" s="17" t="s">
        <v>45</v>
      </c>
    </row>
    <row r="336" spans="1:13">
      <c r="A336" s="14">
        <v>45054</v>
      </c>
      <c r="B336" s="13" t="str">
        <f t="shared" ref="B336" si="651">"(" &amp; TEXT(A336,"aaa") &amp; ")"</f>
        <v>(月)</v>
      </c>
      <c r="C336" s="1">
        <f t="shared" si="645"/>
        <v>15487</v>
      </c>
      <c r="D336" s="1">
        <v>11581</v>
      </c>
      <c r="E336" s="1">
        <v>3901</v>
      </c>
      <c r="F336" s="1">
        <v>5</v>
      </c>
      <c r="G336" s="48" t="s">
        <v>25</v>
      </c>
      <c r="H336" s="1">
        <v>8549</v>
      </c>
      <c r="I336" s="1">
        <v>3202</v>
      </c>
      <c r="J336" s="1">
        <v>2</v>
      </c>
      <c r="K336" s="48" t="s">
        <v>25</v>
      </c>
      <c r="L336" s="1">
        <v>0</v>
      </c>
      <c r="M336" s="17" t="s">
        <v>45</v>
      </c>
    </row>
    <row r="337" spans="1:13">
      <c r="A337" s="14">
        <v>45053</v>
      </c>
      <c r="B337" s="13" t="str">
        <f t="shared" ref="B337:B358" si="652">"(" &amp; TEXT(A337,"aaa") &amp; ")"</f>
        <v>(日)</v>
      </c>
      <c r="C337" s="1">
        <f t="shared" si="645"/>
        <v>433</v>
      </c>
      <c r="D337" s="1">
        <v>403</v>
      </c>
      <c r="E337" s="1">
        <v>28</v>
      </c>
      <c r="F337" s="1">
        <v>2</v>
      </c>
      <c r="G337" s="48" t="s">
        <v>25</v>
      </c>
      <c r="H337" s="1">
        <v>214</v>
      </c>
      <c r="I337" s="1">
        <v>17</v>
      </c>
      <c r="J337" s="1">
        <v>2</v>
      </c>
      <c r="K337" s="48" t="s">
        <v>25</v>
      </c>
      <c r="L337" s="17"/>
      <c r="M337" s="17" t="s">
        <v>45</v>
      </c>
    </row>
    <row r="338" spans="1:13">
      <c r="A338" s="14">
        <v>45052</v>
      </c>
      <c r="B338" s="13" t="str">
        <f t="shared" si="652"/>
        <v>(土)</v>
      </c>
      <c r="C338" s="1">
        <f t="shared" ref="C338:C358" si="653">SUM(D338:G338)</f>
        <v>2038</v>
      </c>
      <c r="D338" s="1">
        <v>1971</v>
      </c>
      <c r="E338" s="1">
        <v>61</v>
      </c>
      <c r="F338" s="1">
        <v>6</v>
      </c>
      <c r="G338" s="48" t="s">
        <v>25</v>
      </c>
      <c r="H338" s="1">
        <v>1053</v>
      </c>
      <c r="I338" s="1">
        <v>32</v>
      </c>
      <c r="J338" s="1">
        <v>2</v>
      </c>
      <c r="K338" s="48" t="s">
        <v>25</v>
      </c>
      <c r="L338" s="17"/>
      <c r="M338" s="17" t="s">
        <v>45</v>
      </c>
    </row>
    <row r="339" spans="1:13">
      <c r="A339" s="14">
        <v>45051</v>
      </c>
      <c r="B339" s="13" t="str">
        <f t="shared" si="652"/>
        <v>(金)</v>
      </c>
      <c r="C339" s="1">
        <f t="shared" si="653"/>
        <v>281</v>
      </c>
      <c r="D339" s="1">
        <v>258</v>
      </c>
      <c r="E339" s="1">
        <v>19</v>
      </c>
      <c r="F339" s="1">
        <v>4</v>
      </c>
      <c r="G339" s="48" t="s">
        <v>25</v>
      </c>
      <c r="H339" s="1">
        <v>120</v>
      </c>
      <c r="I339" s="1">
        <v>5</v>
      </c>
      <c r="J339" s="1">
        <v>1</v>
      </c>
      <c r="K339" s="48" t="s">
        <v>25</v>
      </c>
      <c r="L339" s="17"/>
      <c r="M339" s="17" t="s">
        <v>45</v>
      </c>
    </row>
    <row r="340" spans="1:13">
      <c r="A340" s="14">
        <v>45050</v>
      </c>
      <c r="B340" s="13" t="str">
        <f t="shared" si="652"/>
        <v>(木)</v>
      </c>
      <c r="C340" s="1">
        <f t="shared" si="653"/>
        <v>167</v>
      </c>
      <c r="D340" s="1">
        <v>158</v>
      </c>
      <c r="E340" s="1">
        <v>8</v>
      </c>
      <c r="F340" s="1">
        <v>1</v>
      </c>
      <c r="G340" s="48" t="s">
        <v>25</v>
      </c>
      <c r="H340" s="1">
        <v>85</v>
      </c>
      <c r="I340" s="1">
        <v>2</v>
      </c>
      <c r="J340" s="1">
        <v>1</v>
      </c>
      <c r="K340" s="48" t="s">
        <v>25</v>
      </c>
      <c r="L340" s="17"/>
      <c r="M340" s="17" t="s">
        <v>45</v>
      </c>
    </row>
    <row r="341" spans="1:13">
      <c r="A341" s="14">
        <v>45049</v>
      </c>
      <c r="B341" s="13" t="str">
        <f t="shared" si="652"/>
        <v>(水)</v>
      </c>
      <c r="C341" s="1">
        <f t="shared" si="653"/>
        <v>167</v>
      </c>
      <c r="D341" s="1">
        <v>150</v>
      </c>
      <c r="E341" s="1">
        <v>13</v>
      </c>
      <c r="F341" s="1">
        <v>4</v>
      </c>
      <c r="G341" s="48" t="s">
        <v>25</v>
      </c>
      <c r="H341" s="1">
        <v>59</v>
      </c>
      <c r="I341" s="1">
        <v>6</v>
      </c>
      <c r="J341" s="1">
        <v>1</v>
      </c>
      <c r="K341" s="48" t="s">
        <v>25</v>
      </c>
      <c r="L341" s="17"/>
      <c r="M341" s="17" t="s">
        <v>45</v>
      </c>
    </row>
    <row r="342" spans="1:13">
      <c r="A342" s="14">
        <v>45048</v>
      </c>
      <c r="B342" s="13" t="str">
        <f t="shared" si="652"/>
        <v>(火)</v>
      </c>
      <c r="C342" s="1">
        <f t="shared" si="653"/>
        <v>1875</v>
      </c>
      <c r="D342" s="1">
        <v>1812</v>
      </c>
      <c r="E342" s="1">
        <v>58</v>
      </c>
      <c r="F342" s="1">
        <v>5</v>
      </c>
      <c r="G342" s="48" t="s">
        <v>25</v>
      </c>
      <c r="H342" s="1">
        <v>983</v>
      </c>
      <c r="I342" s="1">
        <v>25</v>
      </c>
      <c r="J342" s="1">
        <v>0</v>
      </c>
      <c r="K342" s="48" t="s">
        <v>25</v>
      </c>
      <c r="L342" s="17"/>
      <c r="M342" s="17" t="s">
        <v>45</v>
      </c>
    </row>
    <row r="343" spans="1:13">
      <c r="A343" s="14">
        <v>45047</v>
      </c>
      <c r="B343" s="13" t="str">
        <f t="shared" si="652"/>
        <v>(月)</v>
      </c>
      <c r="C343" s="1">
        <f t="shared" si="653"/>
        <v>1829</v>
      </c>
      <c r="D343" s="1">
        <v>1737</v>
      </c>
      <c r="E343" s="1">
        <v>88</v>
      </c>
      <c r="F343" s="1">
        <v>4</v>
      </c>
      <c r="G343" s="48" t="s">
        <v>25</v>
      </c>
      <c r="H343" s="1">
        <v>1074</v>
      </c>
      <c r="I343" s="1">
        <v>57</v>
      </c>
      <c r="J343" s="1">
        <v>1</v>
      </c>
      <c r="K343" s="48" t="s">
        <v>25</v>
      </c>
      <c r="L343" s="17"/>
      <c r="M343" s="17" t="s">
        <v>45</v>
      </c>
    </row>
    <row r="344" spans="1:13">
      <c r="A344" s="14">
        <v>45046</v>
      </c>
      <c r="B344" s="13" t="str">
        <f t="shared" si="652"/>
        <v>(日)</v>
      </c>
      <c r="C344" s="1">
        <f t="shared" si="653"/>
        <v>418</v>
      </c>
      <c r="D344" s="1">
        <v>387</v>
      </c>
      <c r="E344" s="1">
        <v>26</v>
      </c>
      <c r="F344" s="1">
        <v>5</v>
      </c>
      <c r="G344" s="48" t="s">
        <v>25</v>
      </c>
      <c r="H344" s="1">
        <v>219</v>
      </c>
      <c r="I344" s="1">
        <v>16</v>
      </c>
      <c r="J344" s="1">
        <v>3</v>
      </c>
      <c r="K344" s="48" t="s">
        <v>25</v>
      </c>
      <c r="L344" s="17"/>
      <c r="M344" s="17" t="s">
        <v>45</v>
      </c>
    </row>
    <row r="345" spans="1:13">
      <c r="A345" s="14">
        <v>45045</v>
      </c>
      <c r="B345" s="13" t="str">
        <f t="shared" si="652"/>
        <v>(土)</v>
      </c>
      <c r="C345" s="1">
        <f t="shared" si="653"/>
        <v>891</v>
      </c>
      <c r="D345" s="1">
        <v>752</v>
      </c>
      <c r="E345" s="1">
        <v>134</v>
      </c>
      <c r="F345" s="1">
        <v>5</v>
      </c>
      <c r="G345" s="48" t="s">
        <v>25</v>
      </c>
      <c r="H345" s="1">
        <v>378</v>
      </c>
      <c r="I345" s="1">
        <v>71</v>
      </c>
      <c r="J345" s="1">
        <v>2</v>
      </c>
      <c r="K345" s="48" t="s">
        <v>25</v>
      </c>
      <c r="L345" s="17"/>
      <c r="M345" s="17" t="s">
        <v>45</v>
      </c>
    </row>
    <row r="346" spans="1:13">
      <c r="A346" s="14">
        <v>45044</v>
      </c>
      <c r="B346" s="13" t="str">
        <f t="shared" si="652"/>
        <v>(金)</v>
      </c>
      <c r="C346" s="1">
        <f t="shared" si="653"/>
        <v>4823</v>
      </c>
      <c r="D346" s="1">
        <v>4648</v>
      </c>
      <c r="E346" s="1">
        <v>166</v>
      </c>
      <c r="F346" s="1">
        <v>9</v>
      </c>
      <c r="G346" s="48" t="s">
        <v>25</v>
      </c>
      <c r="H346" s="1">
        <v>2725</v>
      </c>
      <c r="I346" s="1">
        <v>85</v>
      </c>
      <c r="J346" s="1">
        <v>3</v>
      </c>
      <c r="K346" s="48" t="s">
        <v>25</v>
      </c>
      <c r="L346" s="17"/>
      <c r="M346" s="17" t="s">
        <v>45</v>
      </c>
    </row>
    <row r="347" spans="1:13">
      <c r="A347" s="14">
        <v>45043</v>
      </c>
      <c r="B347" s="13" t="str">
        <f t="shared" si="652"/>
        <v>(木)</v>
      </c>
      <c r="C347" s="1">
        <f t="shared" si="653"/>
        <v>2171</v>
      </c>
      <c r="D347" s="1">
        <v>2094</v>
      </c>
      <c r="E347" s="1">
        <v>75</v>
      </c>
      <c r="F347" s="1">
        <v>2</v>
      </c>
      <c r="G347" s="48" t="s">
        <v>25</v>
      </c>
      <c r="H347" s="1">
        <v>1351</v>
      </c>
      <c r="I347" s="1">
        <v>55</v>
      </c>
      <c r="J347" s="1">
        <v>1</v>
      </c>
      <c r="K347" s="48" t="s">
        <v>25</v>
      </c>
      <c r="L347" s="17"/>
      <c r="M347" s="17" t="s">
        <v>45</v>
      </c>
    </row>
    <row r="348" spans="1:13">
      <c r="A348" s="14">
        <v>45042</v>
      </c>
      <c r="B348" s="13" t="str">
        <f t="shared" si="652"/>
        <v>(水)</v>
      </c>
      <c r="C348" s="1">
        <f t="shared" si="653"/>
        <v>2364</v>
      </c>
      <c r="D348" s="1">
        <v>2166</v>
      </c>
      <c r="E348" s="1">
        <v>196</v>
      </c>
      <c r="F348" s="1">
        <v>2</v>
      </c>
      <c r="G348" s="48" t="s">
        <v>25</v>
      </c>
      <c r="H348" s="1">
        <v>1332</v>
      </c>
      <c r="I348" s="1">
        <v>103</v>
      </c>
      <c r="J348" s="1">
        <v>2</v>
      </c>
      <c r="K348" s="48" t="s">
        <v>25</v>
      </c>
      <c r="L348" s="17"/>
      <c r="M348" s="17" t="s">
        <v>45</v>
      </c>
    </row>
    <row r="349" spans="1:13">
      <c r="A349" s="14">
        <v>45041</v>
      </c>
      <c r="B349" s="13" t="str">
        <f t="shared" si="652"/>
        <v>(火)</v>
      </c>
      <c r="C349" s="1">
        <f t="shared" si="653"/>
        <v>2368</v>
      </c>
      <c r="D349" s="1">
        <v>2165</v>
      </c>
      <c r="E349" s="1">
        <v>201</v>
      </c>
      <c r="F349" s="1">
        <v>2</v>
      </c>
      <c r="G349" s="48" t="s">
        <v>25</v>
      </c>
      <c r="H349" s="1">
        <v>1419</v>
      </c>
      <c r="I349" s="1">
        <v>125</v>
      </c>
      <c r="J349" s="1">
        <v>0</v>
      </c>
      <c r="K349" s="48" t="s">
        <v>25</v>
      </c>
      <c r="L349" s="17"/>
      <c r="M349" s="17" t="s">
        <v>45</v>
      </c>
    </row>
    <row r="350" spans="1:13">
      <c r="A350" s="14">
        <v>45040</v>
      </c>
      <c r="B350" s="13" t="str">
        <f t="shared" si="652"/>
        <v>(月)</v>
      </c>
      <c r="C350" s="1">
        <f t="shared" si="653"/>
        <v>2081</v>
      </c>
      <c r="D350" s="1">
        <v>1991</v>
      </c>
      <c r="E350" s="1">
        <v>90</v>
      </c>
      <c r="F350" s="1">
        <v>0</v>
      </c>
      <c r="G350" s="48" t="s">
        <v>25</v>
      </c>
      <c r="H350" s="1">
        <v>1277</v>
      </c>
      <c r="I350" s="1">
        <v>64</v>
      </c>
      <c r="J350" s="1">
        <v>0</v>
      </c>
      <c r="K350" s="48" t="s">
        <v>25</v>
      </c>
      <c r="L350" s="17"/>
      <c r="M350" s="17" t="s">
        <v>45</v>
      </c>
    </row>
    <row r="351" spans="1:13">
      <c r="A351" s="14">
        <v>45039</v>
      </c>
      <c r="B351" s="13" t="str">
        <f t="shared" si="652"/>
        <v>(日)</v>
      </c>
      <c r="C351" s="1">
        <f t="shared" si="653"/>
        <v>424</v>
      </c>
      <c r="D351" s="1">
        <v>312</v>
      </c>
      <c r="E351" s="1">
        <v>108</v>
      </c>
      <c r="F351" s="1">
        <v>4</v>
      </c>
      <c r="G351" s="48" t="s">
        <v>25</v>
      </c>
      <c r="H351" s="1">
        <v>169</v>
      </c>
      <c r="I351" s="1">
        <v>42</v>
      </c>
      <c r="J351" s="1">
        <v>1</v>
      </c>
      <c r="K351" s="48" t="s">
        <v>25</v>
      </c>
      <c r="L351" s="17"/>
      <c r="M351" s="17" t="s">
        <v>45</v>
      </c>
    </row>
    <row r="352" spans="1:13">
      <c r="A352" s="14">
        <v>45038</v>
      </c>
      <c r="B352" s="13" t="str">
        <f t="shared" si="652"/>
        <v>(土)</v>
      </c>
      <c r="C352" s="1">
        <f t="shared" si="653"/>
        <v>3659</v>
      </c>
      <c r="D352" s="1">
        <v>3395</v>
      </c>
      <c r="E352" s="1">
        <v>257</v>
      </c>
      <c r="F352" s="1">
        <v>7</v>
      </c>
      <c r="G352" s="48" t="s">
        <v>25</v>
      </c>
      <c r="H352" s="1">
        <v>1909</v>
      </c>
      <c r="I352" s="1">
        <v>113</v>
      </c>
      <c r="J352" s="1">
        <v>3</v>
      </c>
      <c r="K352" s="48" t="s">
        <v>25</v>
      </c>
      <c r="L352" s="17"/>
      <c r="M352" s="17" t="s">
        <v>45</v>
      </c>
    </row>
    <row r="353" spans="1:13">
      <c r="A353" s="14">
        <v>45037</v>
      </c>
      <c r="B353" s="13" t="str">
        <f t="shared" si="652"/>
        <v>(金)</v>
      </c>
      <c r="C353" s="1">
        <f t="shared" si="653"/>
        <v>3310</v>
      </c>
      <c r="D353" s="1">
        <v>3134</v>
      </c>
      <c r="E353" s="1">
        <v>166</v>
      </c>
      <c r="F353" s="1">
        <v>10</v>
      </c>
      <c r="G353" s="48" t="s">
        <v>25</v>
      </c>
      <c r="H353" s="1">
        <v>1904</v>
      </c>
      <c r="I353" s="1">
        <v>96</v>
      </c>
      <c r="J353" s="1">
        <v>3</v>
      </c>
      <c r="K353" s="48" t="s">
        <v>25</v>
      </c>
      <c r="L353" s="17"/>
      <c r="M353" s="17" t="s">
        <v>45</v>
      </c>
    </row>
    <row r="354" spans="1:13">
      <c r="A354" s="14">
        <v>45036</v>
      </c>
      <c r="B354" s="13" t="str">
        <f t="shared" si="652"/>
        <v>(木)</v>
      </c>
      <c r="C354" s="1">
        <f t="shared" si="653"/>
        <v>2039</v>
      </c>
      <c r="D354" s="1">
        <v>1764</v>
      </c>
      <c r="E354" s="1">
        <v>273</v>
      </c>
      <c r="F354" s="1">
        <v>2</v>
      </c>
      <c r="G354" s="48" t="s">
        <v>25</v>
      </c>
      <c r="H354" s="1">
        <v>1125</v>
      </c>
      <c r="I354" s="1">
        <v>141</v>
      </c>
      <c r="J354" s="1">
        <v>1</v>
      </c>
      <c r="K354" s="48" t="s">
        <v>25</v>
      </c>
      <c r="L354" s="17"/>
      <c r="M354" s="17" t="s">
        <v>45</v>
      </c>
    </row>
    <row r="355" spans="1:13">
      <c r="A355" s="14">
        <v>45035</v>
      </c>
      <c r="B355" s="13" t="str">
        <f t="shared" si="652"/>
        <v>(水)</v>
      </c>
      <c r="C355" s="1">
        <f t="shared" si="653"/>
        <v>1875</v>
      </c>
      <c r="D355" s="1">
        <v>1692</v>
      </c>
      <c r="E355" s="1">
        <v>181</v>
      </c>
      <c r="F355" s="1">
        <v>2</v>
      </c>
      <c r="G355" s="48" t="s">
        <v>25</v>
      </c>
      <c r="H355" s="1">
        <v>1104</v>
      </c>
      <c r="I355" s="1">
        <v>74</v>
      </c>
      <c r="J355" s="1">
        <v>0</v>
      </c>
      <c r="K355" s="48" t="s">
        <v>25</v>
      </c>
      <c r="L355" s="17"/>
      <c r="M355" s="17" t="s">
        <v>45</v>
      </c>
    </row>
    <row r="356" spans="1:13">
      <c r="A356" s="14">
        <v>45034</v>
      </c>
      <c r="B356" s="13" t="str">
        <f t="shared" si="652"/>
        <v>(火)</v>
      </c>
      <c r="C356" s="1">
        <f t="shared" si="653"/>
        <v>2017</v>
      </c>
      <c r="D356" s="1">
        <v>1885</v>
      </c>
      <c r="E356" s="1">
        <v>128</v>
      </c>
      <c r="F356" s="1">
        <v>4</v>
      </c>
      <c r="G356" s="48" t="s">
        <v>25</v>
      </c>
      <c r="H356" s="1">
        <v>1269</v>
      </c>
      <c r="I356" s="1">
        <v>86</v>
      </c>
      <c r="J356" s="1">
        <v>3</v>
      </c>
      <c r="K356" s="48" t="s">
        <v>25</v>
      </c>
      <c r="L356" s="17"/>
      <c r="M356" s="17" t="s">
        <v>45</v>
      </c>
    </row>
    <row r="357" spans="1:13">
      <c r="A357" s="14">
        <v>45033</v>
      </c>
      <c r="B357" s="13" t="str">
        <f t="shared" si="652"/>
        <v>(月)</v>
      </c>
      <c r="C357" s="1">
        <f t="shared" si="653"/>
        <v>1630</v>
      </c>
      <c r="D357" s="1">
        <v>1527</v>
      </c>
      <c r="E357" s="1">
        <v>102</v>
      </c>
      <c r="F357" s="1">
        <v>1</v>
      </c>
      <c r="G357" s="48" t="s">
        <v>25</v>
      </c>
      <c r="H357" s="1">
        <v>1000</v>
      </c>
      <c r="I357" s="1">
        <v>66</v>
      </c>
      <c r="J357" s="1">
        <v>0</v>
      </c>
      <c r="K357" s="48" t="s">
        <v>25</v>
      </c>
      <c r="L357" s="17"/>
      <c r="M357" s="17" t="s">
        <v>45</v>
      </c>
    </row>
    <row r="358" spans="1:13">
      <c r="A358" s="14">
        <v>45032</v>
      </c>
      <c r="B358" s="13" t="str">
        <f t="shared" si="652"/>
        <v>(日)</v>
      </c>
      <c r="C358" s="1">
        <f t="shared" si="653"/>
        <v>403</v>
      </c>
      <c r="D358" s="1">
        <v>354</v>
      </c>
      <c r="E358" s="1">
        <v>44</v>
      </c>
      <c r="F358" s="1">
        <v>5</v>
      </c>
      <c r="G358" s="48" t="s">
        <v>25</v>
      </c>
      <c r="H358" s="1">
        <v>182</v>
      </c>
      <c r="I358" s="1">
        <v>15</v>
      </c>
      <c r="J358" s="1">
        <v>1</v>
      </c>
      <c r="K358" s="48" t="s">
        <v>25</v>
      </c>
      <c r="L358" s="17"/>
      <c r="M358" s="17" t="s">
        <v>45</v>
      </c>
    </row>
    <row r="359" spans="1:13">
      <c r="A359" s="14">
        <v>45031</v>
      </c>
      <c r="B359" s="13" t="str">
        <f t="shared" ref="B359:B422" si="654">"(" &amp; TEXT(A359,"aaa") &amp; ")"</f>
        <v>(土)</v>
      </c>
      <c r="C359" s="1">
        <f>SUM(D359:G359)</f>
        <v>2673</v>
      </c>
      <c r="D359" s="1">
        <v>2530</v>
      </c>
      <c r="E359" s="1">
        <v>135</v>
      </c>
      <c r="F359" s="1">
        <v>8</v>
      </c>
      <c r="G359" s="48" t="s">
        <v>25</v>
      </c>
      <c r="H359" s="1">
        <v>1450</v>
      </c>
      <c r="I359" s="1">
        <v>75</v>
      </c>
      <c r="J359" s="1">
        <v>2</v>
      </c>
      <c r="K359" s="48" t="s">
        <v>25</v>
      </c>
      <c r="L359" s="17"/>
      <c r="M359" s="17" t="s">
        <v>45</v>
      </c>
    </row>
    <row r="360" spans="1:13">
      <c r="A360" s="14">
        <v>45030</v>
      </c>
      <c r="B360" s="13" t="str">
        <f t="shared" si="654"/>
        <v>(金)</v>
      </c>
      <c r="C360" s="1">
        <f t="shared" ref="C360:C422" si="655">SUM(D360:G360)</f>
        <v>3216</v>
      </c>
      <c r="D360" s="1">
        <v>3062</v>
      </c>
      <c r="E360" s="1">
        <v>148</v>
      </c>
      <c r="F360" s="1">
        <v>6</v>
      </c>
      <c r="G360" s="48" t="s">
        <v>25</v>
      </c>
      <c r="H360" s="1">
        <v>1853</v>
      </c>
      <c r="I360" s="1">
        <v>83</v>
      </c>
      <c r="J360" s="1">
        <v>4</v>
      </c>
      <c r="K360" s="48" t="s">
        <v>25</v>
      </c>
      <c r="L360" s="17"/>
      <c r="M360" s="17" t="s">
        <v>45</v>
      </c>
    </row>
    <row r="361" spans="1:13">
      <c r="A361" s="14">
        <v>45029</v>
      </c>
      <c r="B361" s="13" t="str">
        <f t="shared" si="654"/>
        <v>(木)</v>
      </c>
      <c r="C361" s="1">
        <f t="shared" si="655"/>
        <v>1782</v>
      </c>
      <c r="D361" s="1">
        <v>1733</v>
      </c>
      <c r="E361" s="1">
        <v>46</v>
      </c>
      <c r="F361" s="1">
        <v>3</v>
      </c>
      <c r="G361" s="48" t="s">
        <v>25</v>
      </c>
      <c r="H361" s="1">
        <v>1139</v>
      </c>
      <c r="I361" s="1">
        <v>33</v>
      </c>
      <c r="J361" s="1">
        <v>2</v>
      </c>
      <c r="K361" s="48" t="s">
        <v>25</v>
      </c>
      <c r="L361" s="17"/>
      <c r="M361" s="17" t="s">
        <v>45</v>
      </c>
    </row>
    <row r="362" spans="1:13">
      <c r="A362" s="14">
        <v>45028</v>
      </c>
      <c r="B362" s="13" t="str">
        <f t="shared" si="654"/>
        <v>(水)</v>
      </c>
      <c r="C362" s="1">
        <f t="shared" si="655"/>
        <v>1938</v>
      </c>
      <c r="D362" s="1">
        <v>1706</v>
      </c>
      <c r="E362" s="1">
        <v>229</v>
      </c>
      <c r="F362" s="1">
        <v>3</v>
      </c>
      <c r="G362" s="48" t="s">
        <v>25</v>
      </c>
      <c r="H362" s="1">
        <v>1172</v>
      </c>
      <c r="I362" s="1">
        <v>169</v>
      </c>
      <c r="J362" s="1">
        <v>3</v>
      </c>
      <c r="K362" s="48" t="s">
        <v>25</v>
      </c>
      <c r="L362" s="17"/>
      <c r="M362" s="17" t="s">
        <v>45</v>
      </c>
    </row>
    <row r="363" spans="1:13">
      <c r="A363" s="14">
        <v>45027</v>
      </c>
      <c r="B363" s="13" t="str">
        <f t="shared" si="654"/>
        <v>(火)</v>
      </c>
      <c r="C363" s="1">
        <f t="shared" si="655"/>
        <v>1875</v>
      </c>
      <c r="D363" s="1">
        <v>1749</v>
      </c>
      <c r="E363" s="1">
        <v>126</v>
      </c>
      <c r="F363" s="1">
        <v>0</v>
      </c>
      <c r="G363" s="48" t="s">
        <v>25</v>
      </c>
      <c r="H363" s="1">
        <v>1201</v>
      </c>
      <c r="I363" s="1">
        <v>84</v>
      </c>
      <c r="J363" s="1">
        <v>0</v>
      </c>
      <c r="K363" s="48" t="s">
        <v>25</v>
      </c>
      <c r="L363" s="17"/>
      <c r="M363" s="17" t="s">
        <v>45</v>
      </c>
    </row>
    <row r="364" spans="1:13">
      <c r="A364" s="14">
        <v>45026</v>
      </c>
      <c r="B364" s="13" t="str">
        <f t="shared" si="654"/>
        <v>(月)</v>
      </c>
      <c r="C364" s="1">
        <f t="shared" si="655"/>
        <v>1791</v>
      </c>
      <c r="D364" s="1">
        <v>1718</v>
      </c>
      <c r="E364" s="1">
        <v>67</v>
      </c>
      <c r="F364" s="1">
        <v>6</v>
      </c>
      <c r="G364" s="48" t="s">
        <v>25</v>
      </c>
      <c r="H364" s="1">
        <v>1169</v>
      </c>
      <c r="I364" s="1">
        <v>46</v>
      </c>
      <c r="J364" s="1">
        <v>4</v>
      </c>
      <c r="K364" s="48" t="s">
        <v>25</v>
      </c>
      <c r="L364" s="17"/>
      <c r="M364" s="17" t="s">
        <v>45</v>
      </c>
    </row>
    <row r="365" spans="1:13">
      <c r="A365" s="14">
        <v>45025</v>
      </c>
      <c r="B365" s="13" t="str">
        <f t="shared" si="654"/>
        <v>(日)</v>
      </c>
      <c r="C365" s="1">
        <f t="shared" si="655"/>
        <v>226</v>
      </c>
      <c r="D365" s="1">
        <v>212</v>
      </c>
      <c r="E365" s="1">
        <v>9</v>
      </c>
      <c r="F365" s="1">
        <v>5</v>
      </c>
      <c r="G365" s="48" t="s">
        <v>25</v>
      </c>
      <c r="H365" s="1">
        <v>122</v>
      </c>
      <c r="I365" s="1">
        <v>3</v>
      </c>
      <c r="J365" s="1">
        <v>1</v>
      </c>
      <c r="K365" s="48" t="s">
        <v>25</v>
      </c>
      <c r="L365" s="17"/>
      <c r="M365" s="17" t="s">
        <v>45</v>
      </c>
    </row>
    <row r="366" spans="1:13">
      <c r="A366" s="14">
        <v>45024</v>
      </c>
      <c r="B366" s="13" t="str">
        <f t="shared" si="654"/>
        <v>(土)</v>
      </c>
      <c r="C366" s="1">
        <f t="shared" si="655"/>
        <v>2695</v>
      </c>
      <c r="D366" s="1">
        <v>2593</v>
      </c>
      <c r="E366" s="1">
        <v>95</v>
      </c>
      <c r="F366" s="1">
        <v>7</v>
      </c>
      <c r="G366" s="48" t="s">
        <v>25</v>
      </c>
      <c r="H366" s="1">
        <v>1479</v>
      </c>
      <c r="I366" s="1">
        <v>41</v>
      </c>
      <c r="J366" s="1">
        <v>6</v>
      </c>
      <c r="K366" s="48" t="s">
        <v>25</v>
      </c>
      <c r="L366" s="17"/>
      <c r="M366" s="17" t="s">
        <v>45</v>
      </c>
    </row>
    <row r="367" spans="1:13">
      <c r="A367" s="14">
        <v>45023</v>
      </c>
      <c r="B367" s="13" t="str">
        <f t="shared" si="654"/>
        <v>(金)</v>
      </c>
      <c r="C367" s="1">
        <f t="shared" si="655"/>
        <v>3070</v>
      </c>
      <c r="D367" s="1">
        <v>2935</v>
      </c>
      <c r="E367" s="1">
        <v>130</v>
      </c>
      <c r="F367" s="1">
        <v>5</v>
      </c>
      <c r="G367" s="48" t="s">
        <v>25</v>
      </c>
      <c r="H367" s="1">
        <v>1842</v>
      </c>
      <c r="I367" s="1">
        <v>48</v>
      </c>
      <c r="J367" s="1">
        <v>0</v>
      </c>
      <c r="K367" s="48" t="s">
        <v>25</v>
      </c>
      <c r="L367" s="17"/>
      <c r="M367" s="17" t="s">
        <v>45</v>
      </c>
    </row>
    <row r="368" spans="1:13">
      <c r="A368" s="14">
        <v>45022</v>
      </c>
      <c r="B368" s="13" t="str">
        <f t="shared" si="654"/>
        <v>(木)</v>
      </c>
      <c r="C368" s="1">
        <f t="shared" si="655"/>
        <v>1754</v>
      </c>
      <c r="D368" s="1">
        <v>1687</v>
      </c>
      <c r="E368" s="1">
        <v>66</v>
      </c>
      <c r="F368" s="1">
        <v>1</v>
      </c>
      <c r="G368" s="48" t="s">
        <v>25</v>
      </c>
      <c r="H368" s="1">
        <v>1128</v>
      </c>
      <c r="I368" s="1">
        <v>43</v>
      </c>
      <c r="J368" s="1">
        <v>0</v>
      </c>
      <c r="K368" s="48" t="s">
        <v>25</v>
      </c>
      <c r="L368" s="17"/>
      <c r="M368" s="17" t="s">
        <v>45</v>
      </c>
    </row>
    <row r="369" spans="1:13">
      <c r="A369" s="14">
        <v>45021</v>
      </c>
      <c r="B369" s="13" t="str">
        <f t="shared" si="654"/>
        <v>(水)</v>
      </c>
      <c r="C369" s="1">
        <f t="shared" si="655"/>
        <v>1973</v>
      </c>
      <c r="D369" s="1">
        <v>1877</v>
      </c>
      <c r="E369" s="1">
        <v>96</v>
      </c>
      <c r="F369" s="1">
        <v>0</v>
      </c>
      <c r="G369" s="48" t="s">
        <v>25</v>
      </c>
      <c r="H369" s="1">
        <v>1261</v>
      </c>
      <c r="I369" s="1">
        <v>76</v>
      </c>
      <c r="J369" s="1">
        <v>0</v>
      </c>
      <c r="K369" s="48" t="s">
        <v>25</v>
      </c>
      <c r="L369" s="17"/>
      <c r="M369" s="17" t="s">
        <v>45</v>
      </c>
    </row>
    <row r="370" spans="1:13">
      <c r="A370" s="14">
        <v>45020</v>
      </c>
      <c r="B370" s="13" t="str">
        <f t="shared" si="654"/>
        <v>(火)</v>
      </c>
      <c r="C370" s="1">
        <f t="shared" si="655"/>
        <v>1764</v>
      </c>
      <c r="D370" s="1">
        <v>1719</v>
      </c>
      <c r="E370" s="1">
        <v>45</v>
      </c>
      <c r="F370" s="1">
        <v>0</v>
      </c>
      <c r="G370" s="48" t="s">
        <v>25</v>
      </c>
      <c r="H370" s="1">
        <v>1138</v>
      </c>
      <c r="I370" s="1">
        <v>31</v>
      </c>
      <c r="J370" s="1">
        <v>0</v>
      </c>
      <c r="K370" s="48" t="s">
        <v>25</v>
      </c>
      <c r="L370" s="17"/>
      <c r="M370" s="17" t="s">
        <v>45</v>
      </c>
    </row>
    <row r="371" spans="1:13">
      <c r="A371" s="14">
        <v>45019</v>
      </c>
      <c r="B371" s="13" t="str">
        <f t="shared" si="654"/>
        <v>(月)</v>
      </c>
      <c r="C371" s="1">
        <f t="shared" si="655"/>
        <v>1608</v>
      </c>
      <c r="D371" s="1">
        <v>1582</v>
      </c>
      <c r="E371" s="1">
        <v>23</v>
      </c>
      <c r="F371" s="1">
        <v>3</v>
      </c>
      <c r="G371" s="48" t="s">
        <v>25</v>
      </c>
      <c r="H371" s="1">
        <v>1040</v>
      </c>
      <c r="I371" s="1">
        <v>18</v>
      </c>
      <c r="J371" s="1">
        <v>1</v>
      </c>
      <c r="K371" s="48" t="s">
        <v>25</v>
      </c>
      <c r="L371" s="17"/>
      <c r="M371" s="17" t="s">
        <v>45</v>
      </c>
    </row>
    <row r="372" spans="1:13">
      <c r="A372" s="14">
        <v>45018</v>
      </c>
      <c r="B372" s="13" t="str">
        <f t="shared" si="654"/>
        <v>(日)</v>
      </c>
      <c r="C372" s="1">
        <f t="shared" si="655"/>
        <v>211</v>
      </c>
      <c r="D372" s="1">
        <v>165</v>
      </c>
      <c r="E372" s="1">
        <v>44</v>
      </c>
      <c r="F372" s="1">
        <v>2</v>
      </c>
      <c r="G372" s="48" t="s">
        <v>25</v>
      </c>
      <c r="H372" s="1">
        <v>89</v>
      </c>
      <c r="I372" s="1">
        <v>20</v>
      </c>
      <c r="J372" s="1">
        <v>2</v>
      </c>
      <c r="K372" s="48" t="s">
        <v>25</v>
      </c>
      <c r="L372" s="17"/>
      <c r="M372" s="17" t="s">
        <v>45</v>
      </c>
    </row>
    <row r="373" spans="1:13">
      <c r="A373" s="14">
        <v>45017</v>
      </c>
      <c r="B373" s="13" t="str">
        <f t="shared" si="654"/>
        <v>(土)</v>
      </c>
      <c r="C373" s="1">
        <f t="shared" si="655"/>
        <v>2050</v>
      </c>
      <c r="D373" s="1">
        <v>1951</v>
      </c>
      <c r="E373" s="1">
        <v>96</v>
      </c>
      <c r="F373" s="1">
        <v>3</v>
      </c>
      <c r="G373" s="48" t="s">
        <v>25</v>
      </c>
      <c r="H373" s="1">
        <v>1156</v>
      </c>
      <c r="I373" s="1">
        <v>52</v>
      </c>
      <c r="J373" s="1">
        <v>2</v>
      </c>
      <c r="K373" s="48" t="s">
        <v>25</v>
      </c>
      <c r="L373" s="17"/>
      <c r="M373" s="17" t="s">
        <v>45</v>
      </c>
    </row>
    <row r="374" spans="1:13">
      <c r="A374" s="14">
        <v>45016</v>
      </c>
      <c r="B374" s="13" t="str">
        <f t="shared" si="654"/>
        <v>(金)</v>
      </c>
      <c r="C374" s="1">
        <f t="shared" si="655"/>
        <v>8946</v>
      </c>
      <c r="D374" s="1">
        <v>8624</v>
      </c>
      <c r="E374" s="1">
        <v>287</v>
      </c>
      <c r="F374" s="1">
        <v>35</v>
      </c>
      <c r="G374" s="48" t="s">
        <v>25</v>
      </c>
      <c r="H374" s="1">
        <v>5525</v>
      </c>
      <c r="I374" s="1">
        <v>183</v>
      </c>
      <c r="J374" s="1">
        <v>18</v>
      </c>
      <c r="K374" s="48" t="s">
        <v>25</v>
      </c>
      <c r="L374" s="17"/>
      <c r="M374" s="17" t="s">
        <v>45</v>
      </c>
    </row>
    <row r="375" spans="1:13">
      <c r="A375" s="14">
        <v>45015</v>
      </c>
      <c r="B375" s="13" t="str">
        <f t="shared" si="654"/>
        <v>(木)</v>
      </c>
      <c r="C375" s="1">
        <f t="shared" si="655"/>
        <v>6710</v>
      </c>
      <c r="D375" s="1">
        <v>6142</v>
      </c>
      <c r="E375" s="1">
        <v>559</v>
      </c>
      <c r="F375" s="1">
        <v>9</v>
      </c>
      <c r="G375" s="48" t="s">
        <v>25</v>
      </c>
      <c r="H375" s="1">
        <v>4021</v>
      </c>
      <c r="I375" s="1">
        <v>402</v>
      </c>
      <c r="J375" s="1">
        <v>2</v>
      </c>
      <c r="K375" s="48" t="s">
        <v>25</v>
      </c>
      <c r="L375" s="17"/>
      <c r="M375" s="17" t="s">
        <v>45</v>
      </c>
    </row>
    <row r="376" spans="1:13">
      <c r="A376" s="14">
        <v>45014</v>
      </c>
      <c r="B376" s="13" t="str">
        <f t="shared" si="654"/>
        <v>(水)</v>
      </c>
      <c r="C376" s="1">
        <f t="shared" si="655"/>
        <v>7221</v>
      </c>
      <c r="D376" s="1">
        <v>6826</v>
      </c>
      <c r="E376" s="1">
        <v>380</v>
      </c>
      <c r="F376" s="1">
        <v>15</v>
      </c>
      <c r="G376" s="48" t="s">
        <v>25</v>
      </c>
      <c r="H376" s="1">
        <v>4375</v>
      </c>
      <c r="I376" s="1">
        <v>261</v>
      </c>
      <c r="J376" s="1">
        <v>8</v>
      </c>
      <c r="K376" s="48" t="s">
        <v>25</v>
      </c>
      <c r="L376" s="17"/>
      <c r="M376" s="17" t="s">
        <v>45</v>
      </c>
    </row>
    <row r="377" spans="1:13">
      <c r="A377" s="14">
        <v>45013</v>
      </c>
      <c r="B377" s="13" t="str">
        <f t="shared" si="654"/>
        <v>(火)</v>
      </c>
      <c r="C377" s="1">
        <f t="shared" si="655"/>
        <v>9030</v>
      </c>
      <c r="D377" s="1">
        <v>8550</v>
      </c>
      <c r="E377" s="1">
        <v>464</v>
      </c>
      <c r="F377" s="1">
        <v>16</v>
      </c>
      <c r="G377" s="48" t="s">
        <v>25</v>
      </c>
      <c r="H377" s="1">
        <v>5786</v>
      </c>
      <c r="I377" s="1">
        <v>296</v>
      </c>
      <c r="J377" s="1">
        <v>8</v>
      </c>
      <c r="K377" s="48" t="s">
        <v>25</v>
      </c>
      <c r="L377" s="17"/>
      <c r="M377" s="17" t="s">
        <v>45</v>
      </c>
    </row>
    <row r="378" spans="1:13">
      <c r="A378" s="14">
        <v>45012</v>
      </c>
      <c r="B378" s="13" t="str">
        <f t="shared" si="654"/>
        <v>(月)</v>
      </c>
      <c r="C378" s="1">
        <f t="shared" si="655"/>
        <v>7491</v>
      </c>
      <c r="D378" s="1">
        <v>7253</v>
      </c>
      <c r="E378" s="1">
        <v>234</v>
      </c>
      <c r="F378" s="1">
        <v>4</v>
      </c>
      <c r="G378" s="48" t="s">
        <v>25</v>
      </c>
      <c r="H378" s="1">
        <v>4728</v>
      </c>
      <c r="I378" s="1">
        <v>141</v>
      </c>
      <c r="J378" s="1">
        <v>3</v>
      </c>
      <c r="K378" s="48" t="s">
        <v>25</v>
      </c>
      <c r="L378" s="17"/>
      <c r="M378" s="17" t="s">
        <v>45</v>
      </c>
    </row>
    <row r="379" spans="1:13">
      <c r="A379" s="14">
        <v>45011</v>
      </c>
      <c r="B379" s="13" t="str">
        <f t="shared" si="654"/>
        <v>(日)</v>
      </c>
      <c r="C379" s="1">
        <f t="shared" si="655"/>
        <v>2205</v>
      </c>
      <c r="D379" s="1">
        <v>2005</v>
      </c>
      <c r="E379" s="1">
        <v>181</v>
      </c>
      <c r="F379" s="1">
        <v>19</v>
      </c>
      <c r="G379" s="48" t="s">
        <v>25</v>
      </c>
      <c r="H379" s="1">
        <v>1189</v>
      </c>
      <c r="I379" s="1">
        <v>109</v>
      </c>
      <c r="J379" s="1">
        <v>10</v>
      </c>
      <c r="K379" s="48" t="s">
        <v>25</v>
      </c>
      <c r="L379" s="17"/>
      <c r="M379" s="17" t="s">
        <v>45</v>
      </c>
    </row>
    <row r="380" spans="1:13">
      <c r="A380" s="14">
        <v>45010</v>
      </c>
      <c r="B380" s="13" t="str">
        <f t="shared" si="654"/>
        <v>(土)</v>
      </c>
      <c r="C380" s="1">
        <f t="shared" si="655"/>
        <v>13192</v>
      </c>
      <c r="D380" s="1">
        <v>12165</v>
      </c>
      <c r="E380" s="1">
        <v>988</v>
      </c>
      <c r="F380" s="1">
        <v>39</v>
      </c>
      <c r="G380" s="48" t="s">
        <v>25</v>
      </c>
      <c r="H380" s="1">
        <v>7418</v>
      </c>
      <c r="I380" s="1">
        <v>481</v>
      </c>
      <c r="J380" s="1">
        <v>11</v>
      </c>
      <c r="K380" s="48" t="s">
        <v>25</v>
      </c>
      <c r="L380" s="17"/>
      <c r="M380" s="17" t="s">
        <v>45</v>
      </c>
    </row>
    <row r="381" spans="1:13">
      <c r="A381" s="14">
        <v>45009</v>
      </c>
      <c r="B381" s="13" t="str">
        <f t="shared" si="654"/>
        <v>(金)</v>
      </c>
      <c r="C381" s="1">
        <f t="shared" si="655"/>
        <v>14842</v>
      </c>
      <c r="D381" s="1">
        <v>14045</v>
      </c>
      <c r="E381" s="1">
        <v>781</v>
      </c>
      <c r="F381" s="1">
        <v>16</v>
      </c>
      <c r="G381" s="48" t="s">
        <v>25</v>
      </c>
      <c r="H381" s="1">
        <v>8692</v>
      </c>
      <c r="I381" s="1">
        <v>431</v>
      </c>
      <c r="J381" s="1">
        <v>9</v>
      </c>
      <c r="K381" s="48" t="s">
        <v>25</v>
      </c>
      <c r="L381" s="17"/>
      <c r="M381" s="17" t="s">
        <v>45</v>
      </c>
    </row>
    <row r="382" spans="1:13">
      <c r="A382" s="14">
        <v>45008</v>
      </c>
      <c r="B382" s="13" t="str">
        <f t="shared" si="654"/>
        <v>(木)</v>
      </c>
      <c r="C382" s="1">
        <f t="shared" si="655"/>
        <v>9024</v>
      </c>
      <c r="D382" s="1">
        <v>8475</v>
      </c>
      <c r="E382" s="1">
        <v>536</v>
      </c>
      <c r="F382" s="1">
        <v>13</v>
      </c>
      <c r="G382" s="48" t="s">
        <v>25</v>
      </c>
      <c r="H382" s="1">
        <v>5614</v>
      </c>
      <c r="I382" s="1">
        <v>297</v>
      </c>
      <c r="J382" s="1">
        <v>5</v>
      </c>
      <c r="K382" s="48" t="s">
        <v>25</v>
      </c>
      <c r="L382" s="17"/>
      <c r="M382" s="17" t="s">
        <v>45</v>
      </c>
    </row>
    <row r="383" spans="1:13">
      <c r="A383" s="14">
        <v>45007</v>
      </c>
      <c r="B383" s="13" t="str">
        <f t="shared" si="654"/>
        <v>(水)</v>
      </c>
      <c r="C383" s="1">
        <f t="shared" si="655"/>
        <v>8238</v>
      </c>
      <c r="D383" s="1">
        <v>7832</v>
      </c>
      <c r="E383" s="1">
        <v>396</v>
      </c>
      <c r="F383" s="1">
        <v>10</v>
      </c>
      <c r="G383" s="48" t="s">
        <v>25</v>
      </c>
      <c r="H383" s="1">
        <v>5039</v>
      </c>
      <c r="I383" s="1">
        <v>277</v>
      </c>
      <c r="J383" s="1">
        <v>5</v>
      </c>
      <c r="K383" s="48" t="s">
        <v>25</v>
      </c>
      <c r="L383" s="17"/>
      <c r="M383" s="17" t="s">
        <v>45</v>
      </c>
    </row>
    <row r="384" spans="1:13">
      <c r="A384" s="14">
        <v>45006</v>
      </c>
      <c r="B384" s="13" t="str">
        <f t="shared" si="654"/>
        <v>(火)</v>
      </c>
      <c r="C384" s="1">
        <f t="shared" si="655"/>
        <v>977</v>
      </c>
      <c r="D384" s="1">
        <v>887</v>
      </c>
      <c r="E384" s="1">
        <v>88</v>
      </c>
      <c r="F384" s="1">
        <v>2</v>
      </c>
      <c r="G384" s="48" t="s">
        <v>25</v>
      </c>
      <c r="H384" s="1">
        <v>570</v>
      </c>
      <c r="I384" s="1">
        <v>45</v>
      </c>
      <c r="J384" s="1">
        <v>1</v>
      </c>
      <c r="K384" s="48" t="s">
        <v>25</v>
      </c>
      <c r="L384" s="17"/>
      <c r="M384" s="17" t="s">
        <v>45</v>
      </c>
    </row>
    <row r="385" spans="1:13">
      <c r="A385" s="14">
        <v>45005</v>
      </c>
      <c r="B385" s="13" t="str">
        <f t="shared" si="654"/>
        <v>(月)</v>
      </c>
      <c r="C385" s="1">
        <f t="shared" si="655"/>
        <v>9169</v>
      </c>
      <c r="D385" s="1">
        <v>8694</v>
      </c>
      <c r="E385" s="1">
        <v>462</v>
      </c>
      <c r="F385" s="1">
        <v>13</v>
      </c>
      <c r="G385" s="48" t="s">
        <v>25</v>
      </c>
      <c r="H385" s="1">
        <v>5325</v>
      </c>
      <c r="I385" s="1">
        <v>300</v>
      </c>
      <c r="J385" s="1">
        <v>4</v>
      </c>
      <c r="K385" s="48" t="s">
        <v>25</v>
      </c>
      <c r="L385" s="17"/>
      <c r="M385" s="17" t="s">
        <v>45</v>
      </c>
    </row>
    <row r="386" spans="1:13">
      <c r="A386" s="14">
        <v>45004</v>
      </c>
      <c r="B386" s="13" t="str">
        <f t="shared" si="654"/>
        <v>(日)</v>
      </c>
      <c r="C386" s="1">
        <f t="shared" si="655"/>
        <v>2098</v>
      </c>
      <c r="D386" s="1">
        <v>1841</v>
      </c>
      <c r="E386" s="1">
        <v>250</v>
      </c>
      <c r="F386" s="1">
        <v>7</v>
      </c>
      <c r="G386" s="48" t="s">
        <v>25</v>
      </c>
      <c r="H386" s="1">
        <v>1151</v>
      </c>
      <c r="I386" s="1">
        <v>149</v>
      </c>
      <c r="J386" s="1">
        <v>4</v>
      </c>
      <c r="K386" s="48" t="s">
        <v>25</v>
      </c>
      <c r="L386" s="17"/>
      <c r="M386" s="17" t="s">
        <v>45</v>
      </c>
    </row>
    <row r="387" spans="1:13">
      <c r="A387" s="14">
        <v>45003</v>
      </c>
      <c r="B387" s="13" t="str">
        <f t="shared" si="654"/>
        <v>(土)</v>
      </c>
      <c r="C387" s="1">
        <f t="shared" si="655"/>
        <v>14965</v>
      </c>
      <c r="D387" s="1">
        <v>13898</v>
      </c>
      <c r="E387" s="1">
        <v>1045</v>
      </c>
      <c r="F387" s="1">
        <v>22</v>
      </c>
      <c r="G387" s="48" t="s">
        <v>25</v>
      </c>
      <c r="H387" s="1">
        <v>8600</v>
      </c>
      <c r="I387" s="1">
        <v>587</v>
      </c>
      <c r="J387" s="1">
        <v>6</v>
      </c>
      <c r="K387" s="48" t="s">
        <v>25</v>
      </c>
      <c r="L387" s="17"/>
      <c r="M387" s="17" t="s">
        <v>45</v>
      </c>
    </row>
    <row r="388" spans="1:13">
      <c r="A388" s="14">
        <v>45002</v>
      </c>
      <c r="B388" s="13" t="str">
        <f t="shared" si="654"/>
        <v>(金)</v>
      </c>
      <c r="C388" s="1">
        <f t="shared" si="655"/>
        <v>17816</v>
      </c>
      <c r="D388" s="1">
        <v>16659</v>
      </c>
      <c r="E388" s="1">
        <v>1129</v>
      </c>
      <c r="F388" s="1">
        <v>28</v>
      </c>
      <c r="G388" s="48" t="s">
        <v>25</v>
      </c>
      <c r="H388" s="1">
        <v>10410</v>
      </c>
      <c r="I388" s="1">
        <v>626</v>
      </c>
      <c r="J388" s="1">
        <v>10</v>
      </c>
      <c r="K388" s="48" t="s">
        <v>25</v>
      </c>
      <c r="L388" s="17"/>
      <c r="M388" s="17" t="s">
        <v>45</v>
      </c>
    </row>
    <row r="389" spans="1:13">
      <c r="A389" s="14">
        <v>45001</v>
      </c>
      <c r="B389" s="13" t="str">
        <f t="shared" si="654"/>
        <v>(木)</v>
      </c>
      <c r="C389" s="1">
        <f t="shared" si="655"/>
        <v>9983</v>
      </c>
      <c r="D389" s="1">
        <v>9314</v>
      </c>
      <c r="E389" s="1">
        <v>652</v>
      </c>
      <c r="F389" s="1">
        <v>17</v>
      </c>
      <c r="G389" s="48" t="s">
        <v>25</v>
      </c>
      <c r="H389" s="1">
        <v>6089</v>
      </c>
      <c r="I389" s="1">
        <v>422</v>
      </c>
      <c r="J389" s="1">
        <v>7</v>
      </c>
      <c r="K389" s="48" t="s">
        <v>25</v>
      </c>
      <c r="L389" s="17"/>
      <c r="M389" s="17" t="s">
        <v>45</v>
      </c>
    </row>
    <row r="390" spans="1:13">
      <c r="A390" s="14">
        <v>45000</v>
      </c>
      <c r="B390" s="13" t="str">
        <f t="shared" si="654"/>
        <v>(水)</v>
      </c>
      <c r="C390" s="1">
        <f t="shared" si="655"/>
        <v>10576</v>
      </c>
      <c r="D390" s="1">
        <v>10033</v>
      </c>
      <c r="E390" s="1">
        <v>535</v>
      </c>
      <c r="F390" s="1">
        <v>8</v>
      </c>
      <c r="G390" s="48" t="s">
        <v>25</v>
      </c>
      <c r="H390" s="1">
        <v>6719</v>
      </c>
      <c r="I390" s="1">
        <v>311</v>
      </c>
      <c r="J390" s="1">
        <v>4</v>
      </c>
      <c r="K390" s="48" t="s">
        <v>25</v>
      </c>
      <c r="L390" s="17"/>
      <c r="M390" s="17" t="s">
        <v>45</v>
      </c>
    </row>
    <row r="391" spans="1:13">
      <c r="A391" s="14">
        <v>44999</v>
      </c>
      <c r="B391" s="13" t="str">
        <f t="shared" si="654"/>
        <v>(火)</v>
      </c>
      <c r="C391" s="1">
        <f t="shared" si="655"/>
        <v>12824</v>
      </c>
      <c r="D391" s="1">
        <v>12037</v>
      </c>
      <c r="E391" s="1">
        <v>779</v>
      </c>
      <c r="F391" s="1">
        <v>8</v>
      </c>
      <c r="G391" s="48" t="s">
        <v>25</v>
      </c>
      <c r="H391" s="1">
        <v>8186</v>
      </c>
      <c r="I391" s="1">
        <v>515</v>
      </c>
      <c r="J391" s="1">
        <v>7</v>
      </c>
      <c r="K391" s="48" t="s">
        <v>25</v>
      </c>
      <c r="L391" s="17"/>
      <c r="M391" s="17" t="s">
        <v>45</v>
      </c>
    </row>
    <row r="392" spans="1:13">
      <c r="A392" s="14">
        <v>44998</v>
      </c>
      <c r="B392" s="13" t="str">
        <f t="shared" si="654"/>
        <v>(月)</v>
      </c>
      <c r="C392" s="1">
        <f t="shared" si="655"/>
        <v>10209</v>
      </c>
      <c r="D392" s="1">
        <v>9721</v>
      </c>
      <c r="E392" s="1">
        <v>475</v>
      </c>
      <c r="F392" s="1">
        <v>13</v>
      </c>
      <c r="G392" s="48" t="s">
        <v>25</v>
      </c>
      <c r="H392" s="1">
        <v>6563</v>
      </c>
      <c r="I392" s="1">
        <v>334</v>
      </c>
      <c r="J392" s="1">
        <v>7</v>
      </c>
      <c r="K392" s="48" t="s">
        <v>25</v>
      </c>
      <c r="L392" s="17"/>
      <c r="M392" s="17" t="s">
        <v>45</v>
      </c>
    </row>
    <row r="393" spans="1:13">
      <c r="A393" s="14">
        <v>44997</v>
      </c>
      <c r="B393" s="13" t="str">
        <f t="shared" si="654"/>
        <v>(日)</v>
      </c>
      <c r="C393" s="1">
        <f t="shared" si="655"/>
        <v>2495</v>
      </c>
      <c r="D393" s="1">
        <v>2293</v>
      </c>
      <c r="E393" s="1">
        <v>183</v>
      </c>
      <c r="F393" s="1">
        <v>19</v>
      </c>
      <c r="G393" s="48" t="s">
        <v>25</v>
      </c>
      <c r="H393" s="1">
        <v>1403</v>
      </c>
      <c r="I393" s="1">
        <v>105</v>
      </c>
      <c r="J393" s="1">
        <v>6</v>
      </c>
      <c r="K393" s="48" t="s">
        <v>25</v>
      </c>
      <c r="L393" s="17"/>
      <c r="M393" s="17" t="s">
        <v>45</v>
      </c>
    </row>
    <row r="394" spans="1:13">
      <c r="A394" s="14">
        <v>44996</v>
      </c>
      <c r="B394" s="13" t="str">
        <f t="shared" si="654"/>
        <v>(土)</v>
      </c>
      <c r="C394" s="1">
        <f t="shared" si="655"/>
        <v>17292</v>
      </c>
      <c r="D394" s="1">
        <v>16126</v>
      </c>
      <c r="E394" s="1">
        <v>1143</v>
      </c>
      <c r="F394" s="1">
        <v>23</v>
      </c>
      <c r="G394" s="48" t="s">
        <v>25</v>
      </c>
      <c r="H394" s="1">
        <v>10383</v>
      </c>
      <c r="I394" s="1">
        <v>588</v>
      </c>
      <c r="J394" s="1">
        <v>10</v>
      </c>
      <c r="K394" s="48" t="s">
        <v>25</v>
      </c>
      <c r="L394" s="17"/>
      <c r="M394" s="17" t="s">
        <v>45</v>
      </c>
    </row>
    <row r="395" spans="1:13">
      <c r="A395" s="14">
        <v>44995</v>
      </c>
      <c r="B395" s="13" t="str">
        <f t="shared" si="654"/>
        <v>(金)</v>
      </c>
      <c r="C395" s="1">
        <f t="shared" si="655"/>
        <v>21310</v>
      </c>
      <c r="D395" s="1">
        <v>20248</v>
      </c>
      <c r="E395" s="1">
        <v>1038</v>
      </c>
      <c r="F395" s="1">
        <v>24</v>
      </c>
      <c r="G395" s="48" t="s">
        <v>25</v>
      </c>
      <c r="H395" s="1">
        <v>13022</v>
      </c>
      <c r="I395" s="1">
        <v>574</v>
      </c>
      <c r="J395" s="1">
        <v>15</v>
      </c>
      <c r="K395" s="48" t="s">
        <v>25</v>
      </c>
      <c r="L395" s="17"/>
      <c r="M395" s="17" t="s">
        <v>45</v>
      </c>
    </row>
    <row r="396" spans="1:13">
      <c r="A396" s="14">
        <v>44994</v>
      </c>
      <c r="B396" s="13" t="str">
        <f t="shared" si="654"/>
        <v>(木)</v>
      </c>
      <c r="C396" s="1">
        <f t="shared" si="655"/>
        <v>11316</v>
      </c>
      <c r="D396" s="1">
        <v>10651</v>
      </c>
      <c r="E396" s="1">
        <v>654</v>
      </c>
      <c r="F396" s="1">
        <v>11</v>
      </c>
      <c r="G396" s="48" t="s">
        <v>25</v>
      </c>
      <c r="H396" s="1">
        <v>7087</v>
      </c>
      <c r="I396" s="1">
        <v>416</v>
      </c>
      <c r="J396" s="1">
        <v>7</v>
      </c>
      <c r="K396" s="48" t="s">
        <v>25</v>
      </c>
      <c r="L396" s="17"/>
      <c r="M396" s="17" t="s">
        <v>45</v>
      </c>
    </row>
    <row r="397" spans="1:13">
      <c r="A397" s="14">
        <v>44993</v>
      </c>
      <c r="B397" s="13" t="str">
        <f t="shared" si="654"/>
        <v>(水)</v>
      </c>
      <c r="C397" s="1">
        <f t="shared" si="655"/>
        <v>12532</v>
      </c>
      <c r="D397" s="1">
        <v>11818</v>
      </c>
      <c r="E397" s="1">
        <v>703</v>
      </c>
      <c r="F397" s="1">
        <v>11</v>
      </c>
      <c r="G397" s="48" t="s">
        <v>25</v>
      </c>
      <c r="H397" s="1">
        <v>7883</v>
      </c>
      <c r="I397" s="1">
        <v>446</v>
      </c>
      <c r="J397" s="1">
        <v>5</v>
      </c>
      <c r="K397" s="48" t="s">
        <v>25</v>
      </c>
      <c r="L397" s="17"/>
      <c r="M397" s="17" t="s">
        <v>45</v>
      </c>
    </row>
    <row r="398" spans="1:13">
      <c r="A398" s="14">
        <v>44992</v>
      </c>
      <c r="B398" s="13" t="str">
        <f t="shared" si="654"/>
        <v>(火)</v>
      </c>
      <c r="C398" s="1">
        <f t="shared" si="655"/>
        <v>14171</v>
      </c>
      <c r="D398" s="1">
        <v>13453</v>
      </c>
      <c r="E398" s="1">
        <v>705</v>
      </c>
      <c r="F398" s="1">
        <v>13</v>
      </c>
      <c r="G398" s="48" t="s">
        <v>25</v>
      </c>
      <c r="H398" s="1">
        <v>9425</v>
      </c>
      <c r="I398" s="1">
        <v>472</v>
      </c>
      <c r="J398" s="1">
        <v>7</v>
      </c>
      <c r="K398" s="48" t="s">
        <v>25</v>
      </c>
      <c r="L398" s="17"/>
      <c r="M398" s="17" t="s">
        <v>45</v>
      </c>
    </row>
    <row r="399" spans="1:13">
      <c r="A399" s="14">
        <v>44991</v>
      </c>
      <c r="B399" s="13" t="str">
        <f t="shared" si="654"/>
        <v>(月)</v>
      </c>
      <c r="C399" s="1">
        <f t="shared" si="655"/>
        <v>11357</v>
      </c>
      <c r="D399" s="1">
        <v>10924</v>
      </c>
      <c r="E399" s="1">
        <v>383</v>
      </c>
      <c r="F399" s="1">
        <v>50</v>
      </c>
      <c r="G399" s="48" t="s">
        <v>25</v>
      </c>
      <c r="H399" s="1">
        <v>7645</v>
      </c>
      <c r="I399" s="1">
        <v>249</v>
      </c>
      <c r="J399" s="1">
        <v>32</v>
      </c>
      <c r="K399" s="48" t="s">
        <v>25</v>
      </c>
      <c r="L399" s="17"/>
      <c r="M399" s="17" t="s">
        <v>45</v>
      </c>
    </row>
    <row r="400" spans="1:13">
      <c r="A400" s="14">
        <v>44990</v>
      </c>
      <c r="B400" s="13" t="str">
        <f t="shared" si="654"/>
        <v>(日)</v>
      </c>
      <c r="C400" s="1">
        <f t="shared" si="655"/>
        <v>2787</v>
      </c>
      <c r="D400" s="1">
        <v>2550</v>
      </c>
      <c r="E400" s="1">
        <v>232</v>
      </c>
      <c r="F400" s="1">
        <v>5</v>
      </c>
      <c r="G400" s="48" t="s">
        <v>25</v>
      </c>
      <c r="H400" s="1">
        <v>1621</v>
      </c>
      <c r="I400" s="1">
        <v>155</v>
      </c>
      <c r="J400" s="1">
        <v>2</v>
      </c>
      <c r="K400" s="48" t="s">
        <v>25</v>
      </c>
      <c r="L400" s="17"/>
      <c r="M400" s="17" t="s">
        <v>45</v>
      </c>
    </row>
    <row r="401" spans="1:13">
      <c r="A401" s="14">
        <v>44989</v>
      </c>
      <c r="B401" s="13" t="str">
        <f t="shared" si="654"/>
        <v>(土)</v>
      </c>
      <c r="C401" s="1">
        <f t="shared" si="655"/>
        <v>20174</v>
      </c>
      <c r="D401" s="1">
        <v>19154</v>
      </c>
      <c r="E401" s="1">
        <v>981</v>
      </c>
      <c r="F401" s="1">
        <v>39</v>
      </c>
      <c r="G401" s="48" t="s">
        <v>25</v>
      </c>
      <c r="H401" s="1">
        <v>12634</v>
      </c>
      <c r="I401" s="1">
        <v>567</v>
      </c>
      <c r="J401" s="1">
        <v>15</v>
      </c>
      <c r="K401" s="48" t="s">
        <v>25</v>
      </c>
      <c r="L401" s="17"/>
      <c r="M401" s="17" t="s">
        <v>45</v>
      </c>
    </row>
    <row r="402" spans="1:13">
      <c r="A402" s="14">
        <v>44988</v>
      </c>
      <c r="B402" s="13" t="str">
        <f t="shared" si="654"/>
        <v>(金)</v>
      </c>
      <c r="C402" s="1">
        <f t="shared" si="655"/>
        <v>22973</v>
      </c>
      <c r="D402" s="1">
        <v>21977</v>
      </c>
      <c r="E402" s="1">
        <v>973</v>
      </c>
      <c r="F402" s="1">
        <v>23</v>
      </c>
      <c r="G402" s="48" t="s">
        <v>25</v>
      </c>
      <c r="H402" s="1">
        <v>14451</v>
      </c>
      <c r="I402" s="1">
        <v>560</v>
      </c>
      <c r="J402" s="1">
        <v>9</v>
      </c>
      <c r="K402" s="48" t="s">
        <v>25</v>
      </c>
      <c r="L402" s="17"/>
      <c r="M402" s="17" t="s">
        <v>45</v>
      </c>
    </row>
    <row r="403" spans="1:13">
      <c r="A403" s="14">
        <v>44987</v>
      </c>
      <c r="B403" s="13" t="str">
        <f t="shared" si="654"/>
        <v>(木)</v>
      </c>
      <c r="C403" s="1">
        <f t="shared" si="655"/>
        <v>12372</v>
      </c>
      <c r="D403" s="1">
        <v>11741</v>
      </c>
      <c r="E403" s="1">
        <v>621</v>
      </c>
      <c r="F403" s="1">
        <v>10</v>
      </c>
      <c r="G403" s="48" t="s">
        <v>25</v>
      </c>
      <c r="H403" s="1">
        <v>8088</v>
      </c>
      <c r="I403" s="1">
        <v>378</v>
      </c>
      <c r="J403" s="1">
        <v>7</v>
      </c>
      <c r="K403" s="48" t="s">
        <v>25</v>
      </c>
      <c r="L403" s="17"/>
      <c r="M403" s="17" t="s">
        <v>45</v>
      </c>
    </row>
    <row r="404" spans="1:13">
      <c r="A404" s="14">
        <v>44986</v>
      </c>
      <c r="B404" s="13" t="str">
        <f t="shared" si="654"/>
        <v>(水)</v>
      </c>
      <c r="C404" s="1">
        <f t="shared" si="655"/>
        <v>13296</v>
      </c>
      <c r="D404" s="1">
        <v>12669</v>
      </c>
      <c r="E404" s="1">
        <v>621</v>
      </c>
      <c r="F404" s="1">
        <v>6</v>
      </c>
      <c r="G404" s="48" t="s">
        <v>25</v>
      </c>
      <c r="H404" s="1">
        <v>9039</v>
      </c>
      <c r="I404" s="1">
        <v>384</v>
      </c>
      <c r="J404" s="1">
        <v>5</v>
      </c>
      <c r="K404" s="48" t="s">
        <v>25</v>
      </c>
      <c r="L404" s="17"/>
      <c r="M404" s="17" t="s">
        <v>45</v>
      </c>
    </row>
    <row r="405" spans="1:13">
      <c r="A405" s="14">
        <v>44985</v>
      </c>
      <c r="B405" s="13" t="str">
        <f t="shared" si="654"/>
        <v>(火)</v>
      </c>
      <c r="C405" s="1">
        <f t="shared" si="655"/>
        <v>24029</v>
      </c>
      <c r="D405" s="1">
        <v>23070</v>
      </c>
      <c r="E405" s="1">
        <v>939</v>
      </c>
      <c r="F405" s="1">
        <v>20</v>
      </c>
      <c r="G405" s="48" t="s">
        <v>25</v>
      </c>
      <c r="H405" s="1">
        <v>16321</v>
      </c>
      <c r="I405" s="1">
        <v>618</v>
      </c>
      <c r="J405" s="1">
        <v>9</v>
      </c>
      <c r="K405" s="48" t="s">
        <v>25</v>
      </c>
      <c r="L405" s="17"/>
      <c r="M405" s="17" t="s">
        <v>45</v>
      </c>
    </row>
    <row r="406" spans="1:13">
      <c r="A406" s="14">
        <v>44984</v>
      </c>
      <c r="B406" s="13" t="str">
        <f t="shared" si="654"/>
        <v>(月)</v>
      </c>
      <c r="C406" s="1">
        <f t="shared" si="655"/>
        <v>20867</v>
      </c>
      <c r="D406" s="1">
        <v>19540</v>
      </c>
      <c r="E406" s="1">
        <v>1298</v>
      </c>
      <c r="F406" s="1">
        <v>29</v>
      </c>
      <c r="G406" s="48" t="s">
        <v>25</v>
      </c>
      <c r="H406" s="1">
        <v>14096</v>
      </c>
      <c r="I406" s="1">
        <v>810</v>
      </c>
      <c r="J406" s="1">
        <v>9</v>
      </c>
      <c r="K406" s="48" t="s">
        <v>25</v>
      </c>
      <c r="L406" s="17"/>
      <c r="M406" s="17" t="s">
        <v>45</v>
      </c>
    </row>
    <row r="407" spans="1:13">
      <c r="A407" s="14">
        <v>44983</v>
      </c>
      <c r="B407" s="13" t="str">
        <f t="shared" si="654"/>
        <v>(日)</v>
      </c>
      <c r="C407" s="1">
        <f t="shared" si="655"/>
        <v>6353</v>
      </c>
      <c r="D407" s="1">
        <v>5617</v>
      </c>
      <c r="E407" s="1">
        <v>719</v>
      </c>
      <c r="F407" s="1">
        <v>17</v>
      </c>
      <c r="G407" s="48" t="s">
        <v>25</v>
      </c>
      <c r="H407" s="1">
        <v>3902</v>
      </c>
      <c r="I407" s="1">
        <v>438</v>
      </c>
      <c r="J407" s="1">
        <v>7</v>
      </c>
      <c r="K407" s="48" t="s">
        <v>25</v>
      </c>
      <c r="L407" s="17"/>
      <c r="M407" s="17" t="s">
        <v>45</v>
      </c>
    </row>
    <row r="408" spans="1:13">
      <c r="A408" s="14">
        <v>44982</v>
      </c>
      <c r="B408" s="13" t="str">
        <f t="shared" si="654"/>
        <v>(土)</v>
      </c>
      <c r="C408" s="1">
        <f t="shared" si="655"/>
        <v>39430</v>
      </c>
      <c r="D408" s="1">
        <v>37223</v>
      </c>
      <c r="E408" s="1">
        <v>2181</v>
      </c>
      <c r="F408" s="1">
        <v>26</v>
      </c>
      <c r="G408" s="48" t="s">
        <v>25</v>
      </c>
      <c r="H408" s="1">
        <v>24905</v>
      </c>
      <c r="I408" s="1">
        <v>1256</v>
      </c>
      <c r="J408" s="1">
        <v>8</v>
      </c>
      <c r="K408" s="48" t="s">
        <v>25</v>
      </c>
      <c r="L408" s="17"/>
      <c r="M408" s="17" t="s">
        <v>45</v>
      </c>
    </row>
    <row r="409" spans="1:13">
      <c r="A409" s="14">
        <v>44981</v>
      </c>
      <c r="B409" s="13" t="str">
        <f t="shared" si="654"/>
        <v>(金)</v>
      </c>
      <c r="C409" s="1">
        <f t="shared" si="655"/>
        <v>43263</v>
      </c>
      <c r="D409" s="1">
        <v>41294</v>
      </c>
      <c r="E409" s="1">
        <v>1912</v>
      </c>
      <c r="F409" s="1">
        <v>57</v>
      </c>
      <c r="G409" s="48" t="s">
        <v>25</v>
      </c>
      <c r="H409" s="1">
        <v>27058</v>
      </c>
      <c r="I409" s="1">
        <v>1148</v>
      </c>
      <c r="J409" s="1">
        <v>14</v>
      </c>
      <c r="K409" s="48" t="s">
        <v>25</v>
      </c>
      <c r="L409" s="17"/>
      <c r="M409" s="17" t="s">
        <v>45</v>
      </c>
    </row>
    <row r="410" spans="1:13">
      <c r="A410" s="14">
        <v>44980</v>
      </c>
      <c r="B410" s="13" t="str">
        <f t="shared" si="654"/>
        <v>(木)</v>
      </c>
      <c r="C410" s="1">
        <f t="shared" si="655"/>
        <v>3179</v>
      </c>
      <c r="D410" s="1">
        <v>2810</v>
      </c>
      <c r="E410" s="1">
        <v>364</v>
      </c>
      <c r="F410" s="1">
        <v>5</v>
      </c>
      <c r="G410" s="48" t="s">
        <v>25</v>
      </c>
      <c r="H410" s="1">
        <v>1810</v>
      </c>
      <c r="I410" s="1">
        <v>188</v>
      </c>
      <c r="J410" s="1">
        <v>1</v>
      </c>
      <c r="K410" s="48" t="s">
        <v>25</v>
      </c>
      <c r="L410" s="17"/>
      <c r="M410" s="17" t="s">
        <v>45</v>
      </c>
    </row>
    <row r="411" spans="1:13">
      <c r="A411" s="14">
        <v>44979</v>
      </c>
      <c r="B411" s="13" t="str">
        <f t="shared" si="654"/>
        <v>(水)</v>
      </c>
      <c r="C411" s="1">
        <f t="shared" si="655"/>
        <v>31726</v>
      </c>
      <c r="D411" s="1">
        <v>30400</v>
      </c>
      <c r="E411" s="1">
        <v>1280</v>
      </c>
      <c r="F411" s="1">
        <v>46</v>
      </c>
      <c r="G411" s="48" t="s">
        <v>25</v>
      </c>
      <c r="H411" s="1">
        <v>20033</v>
      </c>
      <c r="I411" s="1">
        <v>659</v>
      </c>
      <c r="J411" s="1">
        <v>14</v>
      </c>
      <c r="K411" s="48" t="s">
        <v>25</v>
      </c>
      <c r="L411" s="17"/>
      <c r="M411" s="17" t="s">
        <v>45</v>
      </c>
    </row>
    <row r="412" spans="1:13">
      <c r="A412" s="14">
        <v>44978</v>
      </c>
      <c r="B412" s="13" t="str">
        <f t="shared" si="654"/>
        <v>(火)</v>
      </c>
      <c r="C412" s="1">
        <f t="shared" si="655"/>
        <v>32797</v>
      </c>
      <c r="D412" s="1">
        <v>31333</v>
      </c>
      <c r="E412" s="1">
        <v>1438</v>
      </c>
      <c r="F412" s="1">
        <v>26</v>
      </c>
      <c r="G412" s="48" t="s">
        <v>25</v>
      </c>
      <c r="H412" s="1">
        <v>22201</v>
      </c>
      <c r="I412" s="1">
        <v>947</v>
      </c>
      <c r="J412" s="1">
        <v>7</v>
      </c>
      <c r="K412" s="48" t="s">
        <v>25</v>
      </c>
      <c r="L412" s="17"/>
      <c r="M412" s="17" t="s">
        <v>45</v>
      </c>
    </row>
    <row r="413" spans="1:13">
      <c r="A413" s="14">
        <v>44977</v>
      </c>
      <c r="B413" s="13" t="str">
        <f t="shared" si="654"/>
        <v>(月)</v>
      </c>
      <c r="C413" s="1">
        <f t="shared" si="655"/>
        <v>27683</v>
      </c>
      <c r="D413" s="1">
        <v>26553</v>
      </c>
      <c r="E413" s="1">
        <v>1090</v>
      </c>
      <c r="F413" s="1">
        <v>40</v>
      </c>
      <c r="G413" s="48" t="s">
        <v>25</v>
      </c>
      <c r="H413" s="1">
        <v>19180</v>
      </c>
      <c r="I413" s="1">
        <v>703</v>
      </c>
      <c r="J413" s="1">
        <v>13</v>
      </c>
      <c r="K413" s="48" t="s">
        <v>25</v>
      </c>
      <c r="L413" s="17"/>
      <c r="M413" s="17" t="s">
        <v>45</v>
      </c>
    </row>
    <row r="414" spans="1:13">
      <c r="A414" s="14">
        <v>44976</v>
      </c>
      <c r="B414" s="13" t="str">
        <f t="shared" si="654"/>
        <v>(日)</v>
      </c>
      <c r="C414" s="1">
        <f t="shared" si="655"/>
        <v>7451</v>
      </c>
      <c r="D414" s="1">
        <v>6783</v>
      </c>
      <c r="E414" s="1">
        <v>657</v>
      </c>
      <c r="F414" s="1">
        <v>11</v>
      </c>
      <c r="G414" s="48" t="s">
        <v>25</v>
      </c>
      <c r="H414" s="1">
        <v>4501</v>
      </c>
      <c r="I414" s="1">
        <v>387</v>
      </c>
      <c r="J414" s="1">
        <v>7</v>
      </c>
      <c r="K414" s="48" t="s">
        <v>25</v>
      </c>
      <c r="L414" s="17"/>
      <c r="M414" s="17" t="s">
        <v>45</v>
      </c>
    </row>
    <row r="415" spans="1:13">
      <c r="A415" s="14">
        <v>44975</v>
      </c>
      <c r="B415" s="13" t="str">
        <f t="shared" si="654"/>
        <v>(土)</v>
      </c>
      <c r="C415" s="1">
        <f t="shared" si="655"/>
        <v>54507</v>
      </c>
      <c r="D415" s="1">
        <v>51796</v>
      </c>
      <c r="E415" s="1">
        <v>2686</v>
      </c>
      <c r="F415" s="1">
        <v>25</v>
      </c>
      <c r="G415" s="48" t="s">
        <v>25</v>
      </c>
      <c r="H415" s="1">
        <v>35170</v>
      </c>
      <c r="I415" s="1">
        <v>1664</v>
      </c>
      <c r="J415" s="1">
        <v>15</v>
      </c>
      <c r="K415" s="48" t="s">
        <v>25</v>
      </c>
      <c r="L415" s="17"/>
      <c r="M415" s="17" t="s">
        <v>45</v>
      </c>
    </row>
    <row r="416" spans="1:13">
      <c r="A416" s="14">
        <v>44974</v>
      </c>
      <c r="B416" s="13" t="str">
        <f t="shared" si="654"/>
        <v>(金)</v>
      </c>
      <c r="C416" s="1">
        <f t="shared" si="655"/>
        <v>56458</v>
      </c>
      <c r="D416" s="1">
        <v>54189</v>
      </c>
      <c r="E416" s="1">
        <v>2253</v>
      </c>
      <c r="F416" s="1">
        <v>16</v>
      </c>
      <c r="G416" s="48" t="s">
        <v>25</v>
      </c>
      <c r="H416" s="1">
        <v>36656</v>
      </c>
      <c r="I416" s="1">
        <v>1277</v>
      </c>
      <c r="J416" s="1">
        <v>6</v>
      </c>
      <c r="K416" s="48" t="s">
        <v>25</v>
      </c>
      <c r="L416" s="17"/>
      <c r="M416" s="17" t="s">
        <v>45</v>
      </c>
    </row>
    <row r="417" spans="1:13">
      <c r="A417" s="14">
        <v>44973</v>
      </c>
      <c r="B417" s="13" t="str">
        <f t="shared" si="654"/>
        <v>(木)</v>
      </c>
      <c r="C417" s="1">
        <f t="shared" si="655"/>
        <v>33347</v>
      </c>
      <c r="D417" s="1">
        <v>32011</v>
      </c>
      <c r="E417" s="1">
        <v>1329</v>
      </c>
      <c r="F417" s="1">
        <v>7</v>
      </c>
      <c r="G417" s="48" t="s">
        <v>25</v>
      </c>
      <c r="H417" s="1">
        <v>22695</v>
      </c>
      <c r="I417" s="1">
        <v>802</v>
      </c>
      <c r="J417" s="1">
        <v>2</v>
      </c>
      <c r="K417" s="48" t="s">
        <v>25</v>
      </c>
      <c r="L417" s="17"/>
      <c r="M417" s="17" t="s">
        <v>45</v>
      </c>
    </row>
    <row r="418" spans="1:13">
      <c r="A418" s="14">
        <v>44972</v>
      </c>
      <c r="B418" s="13" t="str">
        <f t="shared" si="654"/>
        <v>(水)</v>
      </c>
      <c r="C418" s="1">
        <f t="shared" si="655"/>
        <v>36622</v>
      </c>
      <c r="D418" s="1">
        <v>35213</v>
      </c>
      <c r="E418" s="1">
        <v>1395</v>
      </c>
      <c r="F418" s="1">
        <v>14</v>
      </c>
      <c r="G418" s="48" t="s">
        <v>25</v>
      </c>
      <c r="H418" s="1">
        <v>25483</v>
      </c>
      <c r="I418" s="1">
        <v>910</v>
      </c>
      <c r="J418" s="1">
        <v>4</v>
      </c>
      <c r="K418" s="48" t="s">
        <v>25</v>
      </c>
      <c r="L418" s="17"/>
      <c r="M418" s="17" t="s">
        <v>45</v>
      </c>
    </row>
    <row r="419" spans="1:13">
      <c r="A419" s="14">
        <v>44971</v>
      </c>
      <c r="B419" s="13" t="str">
        <f t="shared" si="654"/>
        <v>(火)</v>
      </c>
      <c r="C419" s="1">
        <f t="shared" si="655"/>
        <v>42417</v>
      </c>
      <c r="D419" s="1">
        <v>41096</v>
      </c>
      <c r="E419" s="1">
        <v>1310</v>
      </c>
      <c r="F419" s="1">
        <v>11</v>
      </c>
      <c r="G419" s="48" t="s">
        <v>25</v>
      </c>
      <c r="H419" s="1">
        <v>30433</v>
      </c>
      <c r="I419" s="1">
        <v>831</v>
      </c>
      <c r="J419" s="1">
        <v>8</v>
      </c>
      <c r="K419" s="48" t="s">
        <v>25</v>
      </c>
      <c r="L419" s="17"/>
      <c r="M419" s="17" t="s">
        <v>45</v>
      </c>
    </row>
    <row r="420" spans="1:13">
      <c r="A420" s="14">
        <v>44970</v>
      </c>
      <c r="B420" s="13" t="str">
        <f t="shared" si="654"/>
        <v>(月)</v>
      </c>
      <c r="C420" s="1">
        <f t="shared" si="655"/>
        <v>37473</v>
      </c>
      <c r="D420" s="1">
        <v>36198</v>
      </c>
      <c r="E420" s="1">
        <v>1183</v>
      </c>
      <c r="F420" s="1">
        <v>92</v>
      </c>
      <c r="G420" s="48" t="s">
        <v>25</v>
      </c>
      <c r="H420" s="1">
        <v>27060</v>
      </c>
      <c r="I420" s="1">
        <v>767</v>
      </c>
      <c r="J420" s="1">
        <v>80</v>
      </c>
      <c r="K420" s="48" t="s">
        <v>25</v>
      </c>
      <c r="L420" s="17"/>
      <c r="M420" s="17" t="s">
        <v>45</v>
      </c>
    </row>
    <row r="421" spans="1:13">
      <c r="A421" s="14">
        <v>44969</v>
      </c>
      <c r="B421" s="13" t="str">
        <f t="shared" si="654"/>
        <v>(日)</v>
      </c>
      <c r="C421" s="1">
        <f t="shared" si="655"/>
        <v>10522</v>
      </c>
      <c r="D421" s="1">
        <v>9676</v>
      </c>
      <c r="E421" s="1">
        <v>837</v>
      </c>
      <c r="F421" s="1">
        <v>9</v>
      </c>
      <c r="G421" s="48" t="s">
        <v>25</v>
      </c>
      <c r="H421" s="1">
        <v>6893</v>
      </c>
      <c r="I421" s="1">
        <v>534</v>
      </c>
      <c r="J421" s="1">
        <v>5</v>
      </c>
      <c r="K421" s="48" t="s">
        <v>25</v>
      </c>
      <c r="L421" s="17"/>
      <c r="M421" s="17" t="s">
        <v>45</v>
      </c>
    </row>
    <row r="422" spans="1:13">
      <c r="A422" s="14">
        <v>44968</v>
      </c>
      <c r="B422" s="13" t="str">
        <f t="shared" si="654"/>
        <v>(土)</v>
      </c>
      <c r="C422" s="1">
        <f t="shared" si="655"/>
        <v>17780</v>
      </c>
      <c r="D422" s="1">
        <v>15238</v>
      </c>
      <c r="E422" s="1">
        <v>2524</v>
      </c>
      <c r="F422" s="1">
        <v>18</v>
      </c>
      <c r="G422" s="48" t="s">
        <v>25</v>
      </c>
      <c r="H422" s="1">
        <v>9342</v>
      </c>
      <c r="I422" s="1">
        <v>1425</v>
      </c>
      <c r="J422" s="1">
        <v>8</v>
      </c>
      <c r="K422" s="48" t="s">
        <v>25</v>
      </c>
      <c r="L422" s="17"/>
      <c r="M422" s="17" t="s">
        <v>45</v>
      </c>
    </row>
    <row r="423" spans="1:13">
      <c r="A423" s="14">
        <v>44967</v>
      </c>
      <c r="B423" s="13" t="str">
        <f t="shared" ref="B423:B486" si="656">"(" &amp; TEXT(A423,"aaa") &amp; ")"</f>
        <v>(金)</v>
      </c>
      <c r="C423" s="1">
        <f t="shared" ref="C423:C486" si="657">SUM(D423:G423)</f>
        <v>79417</v>
      </c>
      <c r="D423" s="1">
        <v>76624</v>
      </c>
      <c r="E423" s="1">
        <v>2760</v>
      </c>
      <c r="F423" s="1">
        <v>33</v>
      </c>
      <c r="G423" s="48" t="s">
        <v>25</v>
      </c>
      <c r="H423" s="1">
        <v>49381</v>
      </c>
      <c r="I423" s="1">
        <v>1341</v>
      </c>
      <c r="J423" s="1">
        <v>13</v>
      </c>
      <c r="K423" s="48" t="s">
        <v>25</v>
      </c>
      <c r="L423" s="17"/>
      <c r="M423" s="17" t="s">
        <v>45</v>
      </c>
    </row>
    <row r="424" spans="1:13">
      <c r="A424" s="14">
        <v>44966</v>
      </c>
      <c r="B424" s="13" t="str">
        <f t="shared" si="656"/>
        <v>(木)</v>
      </c>
      <c r="C424" s="1">
        <f t="shared" si="657"/>
        <v>45421</v>
      </c>
      <c r="D424" s="1">
        <v>43182</v>
      </c>
      <c r="E424" s="1">
        <v>2233</v>
      </c>
      <c r="F424" s="1">
        <v>6</v>
      </c>
      <c r="G424" s="48" t="s">
        <v>25</v>
      </c>
      <c r="H424" s="1">
        <v>31553</v>
      </c>
      <c r="I424" s="1">
        <v>1521</v>
      </c>
      <c r="J424" s="1">
        <v>5</v>
      </c>
      <c r="K424" s="48" t="s">
        <v>25</v>
      </c>
      <c r="L424" s="17"/>
      <c r="M424" s="17" t="s">
        <v>45</v>
      </c>
    </row>
    <row r="425" spans="1:13">
      <c r="A425" s="14">
        <v>44965</v>
      </c>
      <c r="B425" s="13" t="str">
        <f t="shared" si="656"/>
        <v>(水)</v>
      </c>
      <c r="C425" s="1">
        <f t="shared" si="657"/>
        <v>50869</v>
      </c>
      <c r="D425" s="1">
        <v>48874</v>
      </c>
      <c r="E425" s="1">
        <v>1986</v>
      </c>
      <c r="F425" s="1">
        <v>9</v>
      </c>
      <c r="G425" s="48" t="s">
        <v>25</v>
      </c>
      <c r="H425" s="1">
        <v>36176</v>
      </c>
      <c r="I425" s="1">
        <v>1245</v>
      </c>
      <c r="J425" s="1">
        <v>7</v>
      </c>
      <c r="K425" s="48" t="s">
        <v>25</v>
      </c>
      <c r="L425" s="17"/>
      <c r="M425" s="17" t="s">
        <v>45</v>
      </c>
    </row>
    <row r="426" spans="1:13">
      <c r="A426" s="14">
        <v>44964</v>
      </c>
      <c r="B426" s="13" t="str">
        <f t="shared" si="656"/>
        <v>(火)</v>
      </c>
      <c r="C426" s="1">
        <f t="shared" si="657"/>
        <v>59449</v>
      </c>
      <c r="D426" s="1">
        <v>57776</v>
      </c>
      <c r="E426" s="1">
        <v>1656</v>
      </c>
      <c r="F426" s="1">
        <v>17</v>
      </c>
      <c r="G426" s="48" t="s">
        <v>25</v>
      </c>
      <c r="H426" s="1">
        <v>43907</v>
      </c>
      <c r="I426" s="1">
        <v>1110</v>
      </c>
      <c r="J426" s="1">
        <v>11</v>
      </c>
      <c r="K426" s="48" t="s">
        <v>25</v>
      </c>
      <c r="L426" s="17"/>
      <c r="M426" s="17" t="s">
        <v>45</v>
      </c>
    </row>
    <row r="427" spans="1:13">
      <c r="A427" s="14">
        <v>44963</v>
      </c>
      <c r="B427" s="13" t="str">
        <f t="shared" si="656"/>
        <v>(月)</v>
      </c>
      <c r="C427" s="1">
        <f t="shared" si="657"/>
        <v>52091</v>
      </c>
      <c r="D427" s="1">
        <v>50261</v>
      </c>
      <c r="E427" s="1">
        <v>1809</v>
      </c>
      <c r="F427" s="1">
        <v>21</v>
      </c>
      <c r="G427" s="48" t="s">
        <v>25</v>
      </c>
      <c r="H427" s="1">
        <v>38302</v>
      </c>
      <c r="I427" s="1">
        <v>1281</v>
      </c>
      <c r="J427" s="1">
        <v>17</v>
      </c>
      <c r="K427" s="48" t="s">
        <v>25</v>
      </c>
      <c r="L427" s="17"/>
      <c r="M427" s="17" t="s">
        <v>45</v>
      </c>
    </row>
    <row r="428" spans="1:13">
      <c r="A428" s="14">
        <v>44962</v>
      </c>
      <c r="B428" s="13" t="str">
        <f t="shared" si="656"/>
        <v>(日)</v>
      </c>
      <c r="C428" s="1">
        <f t="shared" si="657"/>
        <v>15366</v>
      </c>
      <c r="D428" s="1">
        <v>13715</v>
      </c>
      <c r="E428" s="1">
        <v>1642</v>
      </c>
      <c r="F428" s="1">
        <v>9</v>
      </c>
      <c r="G428" s="48" t="s">
        <v>25</v>
      </c>
      <c r="H428" s="1">
        <v>10253</v>
      </c>
      <c r="I428" s="1">
        <v>1165</v>
      </c>
      <c r="J428" s="1">
        <v>4</v>
      </c>
      <c r="K428" s="48" t="s">
        <v>25</v>
      </c>
      <c r="L428" s="17"/>
      <c r="M428" s="17" t="s">
        <v>45</v>
      </c>
    </row>
    <row r="429" spans="1:13">
      <c r="A429" s="14">
        <v>44961</v>
      </c>
      <c r="B429" s="13" t="str">
        <f t="shared" si="656"/>
        <v>(土)</v>
      </c>
      <c r="C429" s="1">
        <f t="shared" si="657"/>
        <v>80656</v>
      </c>
      <c r="D429" s="1">
        <v>76782</v>
      </c>
      <c r="E429" s="1">
        <v>3858</v>
      </c>
      <c r="F429" s="1">
        <v>16</v>
      </c>
      <c r="G429" s="48" t="s">
        <v>25</v>
      </c>
      <c r="H429" s="1">
        <v>53357</v>
      </c>
      <c r="I429" s="1">
        <v>2419</v>
      </c>
      <c r="J429" s="1">
        <v>7</v>
      </c>
      <c r="K429" s="48" t="s">
        <v>25</v>
      </c>
      <c r="L429" s="17"/>
      <c r="M429" s="17" t="s">
        <v>45</v>
      </c>
    </row>
    <row r="430" spans="1:13">
      <c r="A430" s="14">
        <v>44960</v>
      </c>
      <c r="B430" s="13" t="str">
        <f t="shared" si="656"/>
        <v>(金)</v>
      </c>
      <c r="C430" s="1">
        <f t="shared" si="657"/>
        <v>92207</v>
      </c>
      <c r="D430" s="1">
        <v>89199</v>
      </c>
      <c r="E430" s="1">
        <v>2998</v>
      </c>
      <c r="F430" s="1">
        <v>10</v>
      </c>
      <c r="G430" s="48" t="s">
        <v>25</v>
      </c>
      <c r="H430" s="1">
        <v>63005</v>
      </c>
      <c r="I430" s="1">
        <v>1740</v>
      </c>
      <c r="J430" s="1">
        <v>6</v>
      </c>
      <c r="K430" s="48" t="s">
        <v>25</v>
      </c>
      <c r="L430" s="17"/>
      <c r="M430" s="17" t="s">
        <v>45</v>
      </c>
    </row>
    <row r="431" spans="1:13">
      <c r="A431" s="14">
        <v>44959</v>
      </c>
      <c r="B431" s="13" t="str">
        <f t="shared" si="656"/>
        <v>(木)</v>
      </c>
      <c r="C431" s="1">
        <f t="shared" si="657"/>
        <v>57210</v>
      </c>
      <c r="D431" s="1">
        <v>54955</v>
      </c>
      <c r="E431" s="1">
        <v>2244</v>
      </c>
      <c r="F431" s="1">
        <v>11</v>
      </c>
      <c r="G431" s="48" t="s">
        <v>25</v>
      </c>
      <c r="H431" s="1">
        <v>41738</v>
      </c>
      <c r="I431" s="1">
        <v>1356</v>
      </c>
      <c r="J431" s="1">
        <v>4</v>
      </c>
      <c r="K431" s="48" t="s">
        <v>25</v>
      </c>
      <c r="L431" s="17"/>
      <c r="M431" s="17" t="s">
        <v>45</v>
      </c>
    </row>
    <row r="432" spans="1:13">
      <c r="A432" s="14">
        <v>44958</v>
      </c>
      <c r="B432" s="13" t="str">
        <f t="shared" si="656"/>
        <v>(水)</v>
      </c>
      <c r="C432" s="1">
        <f t="shared" si="657"/>
        <v>66461</v>
      </c>
      <c r="D432" s="1">
        <v>64736</v>
      </c>
      <c r="E432" s="1">
        <v>1719</v>
      </c>
      <c r="F432" s="1">
        <v>6</v>
      </c>
      <c r="G432" s="48" t="s">
        <v>25</v>
      </c>
      <c r="H432" s="1">
        <v>49047</v>
      </c>
      <c r="I432" s="1">
        <v>1164</v>
      </c>
      <c r="J432" s="1">
        <v>3</v>
      </c>
      <c r="K432" s="48" t="s">
        <v>25</v>
      </c>
      <c r="L432" s="17"/>
      <c r="M432" s="17" t="s">
        <v>45</v>
      </c>
    </row>
    <row r="433" spans="1:13">
      <c r="A433" s="14">
        <v>44957</v>
      </c>
      <c r="B433" s="13" t="str">
        <f t="shared" si="656"/>
        <v>(火)</v>
      </c>
      <c r="C433" s="1">
        <f t="shared" si="657"/>
        <v>106355</v>
      </c>
      <c r="D433" s="1">
        <v>103896</v>
      </c>
      <c r="E433" s="1">
        <v>2439</v>
      </c>
      <c r="F433" s="1">
        <v>20</v>
      </c>
      <c r="G433" s="48" t="s">
        <v>25</v>
      </c>
      <c r="H433" s="1">
        <v>80080</v>
      </c>
      <c r="I433" s="1">
        <v>1678</v>
      </c>
      <c r="J433" s="1">
        <v>18</v>
      </c>
      <c r="K433" s="48" t="s">
        <v>25</v>
      </c>
      <c r="L433" s="17"/>
      <c r="M433" s="17" t="s">
        <v>45</v>
      </c>
    </row>
    <row r="434" spans="1:13">
      <c r="A434" s="14">
        <v>44956</v>
      </c>
      <c r="B434" s="13" t="str">
        <f t="shared" si="656"/>
        <v>(月)</v>
      </c>
      <c r="C434" s="1">
        <f t="shared" si="657"/>
        <v>102301</v>
      </c>
      <c r="D434" s="1">
        <v>99333</v>
      </c>
      <c r="E434" s="1">
        <v>2886</v>
      </c>
      <c r="F434" s="1">
        <v>82</v>
      </c>
      <c r="G434" s="48" t="s">
        <v>25</v>
      </c>
      <c r="H434" s="1">
        <v>77293</v>
      </c>
      <c r="I434" s="1">
        <v>1948</v>
      </c>
      <c r="J434" s="1">
        <v>80</v>
      </c>
      <c r="K434" s="48" t="s">
        <v>25</v>
      </c>
      <c r="L434" s="17"/>
      <c r="M434" s="17" t="s">
        <v>45</v>
      </c>
    </row>
    <row r="435" spans="1:13">
      <c r="A435" s="14">
        <v>44955</v>
      </c>
      <c r="B435" s="13" t="str">
        <f t="shared" si="656"/>
        <v>(日)</v>
      </c>
      <c r="C435" s="1">
        <f t="shared" si="657"/>
        <v>40607</v>
      </c>
      <c r="D435" s="1">
        <v>37560</v>
      </c>
      <c r="E435" s="1">
        <v>3021</v>
      </c>
      <c r="F435" s="1">
        <v>26</v>
      </c>
      <c r="G435" s="48" t="s">
        <v>25</v>
      </c>
      <c r="H435" s="1">
        <v>27394</v>
      </c>
      <c r="I435" s="1">
        <v>1996</v>
      </c>
      <c r="J435" s="1">
        <v>15</v>
      </c>
      <c r="K435" s="48" t="s">
        <v>25</v>
      </c>
      <c r="L435" s="17"/>
      <c r="M435" s="17" t="s">
        <v>45</v>
      </c>
    </row>
    <row r="436" spans="1:13">
      <c r="A436" s="14">
        <v>44954</v>
      </c>
      <c r="B436" s="13" t="str">
        <f t="shared" si="656"/>
        <v>(土)</v>
      </c>
      <c r="C436" s="1">
        <f t="shared" si="657"/>
        <v>154679</v>
      </c>
      <c r="D436" s="1">
        <v>145838</v>
      </c>
      <c r="E436" s="1">
        <v>8821</v>
      </c>
      <c r="F436" s="1">
        <v>20</v>
      </c>
      <c r="G436" s="48" t="s">
        <v>25</v>
      </c>
      <c r="H436" s="1">
        <v>101531</v>
      </c>
      <c r="I436" s="1">
        <v>5489</v>
      </c>
      <c r="J436" s="1">
        <v>14</v>
      </c>
      <c r="K436" s="48" t="s">
        <v>25</v>
      </c>
      <c r="L436" s="17"/>
      <c r="M436" s="17" t="s">
        <v>45</v>
      </c>
    </row>
    <row r="437" spans="1:13">
      <c r="A437" s="14">
        <v>44953</v>
      </c>
      <c r="B437" s="13" t="str">
        <f t="shared" si="656"/>
        <v>(金)</v>
      </c>
      <c r="C437" s="1">
        <f t="shared" si="657"/>
        <v>190644</v>
      </c>
      <c r="D437" s="1">
        <v>184125</v>
      </c>
      <c r="E437" s="1">
        <v>6506</v>
      </c>
      <c r="F437" s="1">
        <v>13</v>
      </c>
      <c r="G437" s="48" t="s">
        <v>25</v>
      </c>
      <c r="H437" s="1">
        <v>126923</v>
      </c>
      <c r="I437" s="1">
        <v>3633</v>
      </c>
      <c r="J437" s="1">
        <v>8</v>
      </c>
      <c r="K437" s="48" t="s">
        <v>25</v>
      </c>
      <c r="L437" s="17"/>
      <c r="M437" s="17" t="s">
        <v>45</v>
      </c>
    </row>
    <row r="438" spans="1:13">
      <c r="A438" s="14">
        <v>44952</v>
      </c>
      <c r="B438" s="13" t="str">
        <f t="shared" si="656"/>
        <v>(木)</v>
      </c>
      <c r="C438" s="1">
        <f t="shared" si="657"/>
        <v>125496</v>
      </c>
      <c r="D438" s="1">
        <v>120575</v>
      </c>
      <c r="E438" s="1">
        <v>4918</v>
      </c>
      <c r="F438" s="1">
        <v>3</v>
      </c>
      <c r="G438" s="48" t="s">
        <v>25</v>
      </c>
      <c r="H438" s="1">
        <v>90265</v>
      </c>
      <c r="I438" s="1">
        <v>3087</v>
      </c>
      <c r="J438" s="1">
        <v>1</v>
      </c>
      <c r="K438" s="48" t="s">
        <v>25</v>
      </c>
      <c r="L438" s="17"/>
      <c r="M438" s="17" t="s">
        <v>45</v>
      </c>
    </row>
    <row r="439" spans="1:13">
      <c r="A439" s="14">
        <v>44951</v>
      </c>
      <c r="B439" s="13" t="str">
        <f t="shared" si="656"/>
        <v>(水)</v>
      </c>
      <c r="C439" s="1">
        <f t="shared" si="657"/>
        <v>127645</v>
      </c>
      <c r="D439" s="1">
        <v>123771</v>
      </c>
      <c r="E439" s="1">
        <v>3865</v>
      </c>
      <c r="F439" s="1">
        <v>9</v>
      </c>
      <c r="G439" s="48" t="s">
        <v>25</v>
      </c>
      <c r="H439" s="1">
        <v>93069</v>
      </c>
      <c r="I439" s="1">
        <v>2451</v>
      </c>
      <c r="J439" s="1">
        <v>6</v>
      </c>
      <c r="K439" s="48" t="s">
        <v>25</v>
      </c>
      <c r="L439" s="17"/>
      <c r="M439" s="17" t="s">
        <v>45</v>
      </c>
    </row>
    <row r="440" spans="1:13">
      <c r="A440" s="14">
        <v>44950</v>
      </c>
      <c r="B440" s="13" t="str">
        <f t="shared" si="656"/>
        <v>(火)</v>
      </c>
      <c r="C440" s="1">
        <f t="shared" si="657"/>
        <v>155587</v>
      </c>
      <c r="D440" s="1">
        <v>151491</v>
      </c>
      <c r="E440" s="1">
        <v>4089</v>
      </c>
      <c r="F440" s="1">
        <v>7</v>
      </c>
      <c r="G440" s="48" t="s">
        <v>25</v>
      </c>
      <c r="H440" s="1">
        <v>118030</v>
      </c>
      <c r="I440" s="1">
        <v>2629</v>
      </c>
      <c r="J440" s="1">
        <v>5</v>
      </c>
      <c r="K440" s="48" t="s">
        <v>25</v>
      </c>
      <c r="L440" s="17"/>
      <c r="M440" s="17" t="s">
        <v>45</v>
      </c>
    </row>
    <row r="441" spans="1:13">
      <c r="A441" s="14">
        <v>44949</v>
      </c>
      <c r="B441" s="13" t="str">
        <f t="shared" si="656"/>
        <v>(月)</v>
      </c>
      <c r="C441" s="1">
        <f t="shared" si="657"/>
        <v>150258</v>
      </c>
      <c r="D441" s="1">
        <v>146405</v>
      </c>
      <c r="E441" s="1">
        <v>3846</v>
      </c>
      <c r="F441" s="1">
        <v>7</v>
      </c>
      <c r="G441" s="48" t="s">
        <v>25</v>
      </c>
      <c r="H441" s="1">
        <v>115821</v>
      </c>
      <c r="I441" s="1">
        <v>2655</v>
      </c>
      <c r="J441" s="1">
        <v>5</v>
      </c>
      <c r="K441" s="48" t="s">
        <v>25</v>
      </c>
      <c r="L441" s="17"/>
      <c r="M441" s="17" t="s">
        <v>45</v>
      </c>
    </row>
    <row r="442" spans="1:13">
      <c r="A442" s="14">
        <v>44948</v>
      </c>
      <c r="B442" s="13" t="str">
        <f t="shared" si="656"/>
        <v>(日)</v>
      </c>
      <c r="C442" s="1">
        <f t="shared" si="657"/>
        <v>60756</v>
      </c>
      <c r="D442" s="1">
        <v>56715</v>
      </c>
      <c r="E442" s="1">
        <v>4035</v>
      </c>
      <c r="F442" s="1">
        <v>6</v>
      </c>
      <c r="G442" s="48" t="s">
        <v>25</v>
      </c>
      <c r="H442" s="1">
        <v>43779</v>
      </c>
      <c r="I442" s="1">
        <v>2870</v>
      </c>
      <c r="J442" s="1">
        <v>4</v>
      </c>
      <c r="K442" s="48" t="s">
        <v>25</v>
      </c>
      <c r="L442" s="17"/>
      <c r="M442" s="17" t="s">
        <v>45</v>
      </c>
    </row>
    <row r="443" spans="1:13">
      <c r="A443" s="14">
        <v>44947</v>
      </c>
      <c r="B443" s="13" t="str">
        <f t="shared" si="656"/>
        <v>(土)</v>
      </c>
      <c r="C443" s="1">
        <f t="shared" si="657"/>
        <v>208151</v>
      </c>
      <c r="D443" s="1">
        <v>196454</v>
      </c>
      <c r="E443" s="1">
        <v>11686</v>
      </c>
      <c r="F443" s="1">
        <v>11</v>
      </c>
      <c r="G443" s="48" t="s">
        <v>25</v>
      </c>
      <c r="H443" s="1">
        <v>140124</v>
      </c>
      <c r="I443" s="1">
        <v>7480</v>
      </c>
      <c r="J443" s="1">
        <v>8</v>
      </c>
      <c r="K443" s="48" t="s">
        <v>25</v>
      </c>
      <c r="L443" s="17"/>
      <c r="M443" s="17" t="s">
        <v>45</v>
      </c>
    </row>
    <row r="444" spans="1:13">
      <c r="A444" s="14">
        <v>44946</v>
      </c>
      <c r="B444" s="13" t="str">
        <f t="shared" si="656"/>
        <v>(金)</v>
      </c>
      <c r="C444" s="1">
        <f t="shared" si="657"/>
        <v>260658</v>
      </c>
      <c r="D444" s="1">
        <v>252496</v>
      </c>
      <c r="E444" s="1">
        <v>8154</v>
      </c>
      <c r="F444" s="1">
        <v>8</v>
      </c>
      <c r="G444" s="48" t="s">
        <v>25</v>
      </c>
      <c r="H444" s="1">
        <v>179837</v>
      </c>
      <c r="I444" s="1">
        <v>4885</v>
      </c>
      <c r="J444" s="1">
        <v>4</v>
      </c>
      <c r="K444" s="48" t="s">
        <v>25</v>
      </c>
      <c r="L444" s="17"/>
      <c r="M444" s="17" t="s">
        <v>45</v>
      </c>
    </row>
    <row r="445" spans="1:13">
      <c r="A445" s="14">
        <v>44945</v>
      </c>
      <c r="B445" s="13" t="str">
        <f t="shared" si="656"/>
        <v>(木)</v>
      </c>
      <c r="C445" s="1">
        <f t="shared" si="657"/>
        <v>172758</v>
      </c>
      <c r="D445" s="1">
        <v>167412</v>
      </c>
      <c r="E445" s="1">
        <v>5341</v>
      </c>
      <c r="F445" s="1">
        <v>5</v>
      </c>
      <c r="G445" s="48" t="s">
        <v>25</v>
      </c>
      <c r="H445" s="1">
        <v>127691</v>
      </c>
      <c r="I445" s="1">
        <v>3616</v>
      </c>
      <c r="J445" s="1">
        <v>2</v>
      </c>
      <c r="K445" s="48" t="s">
        <v>25</v>
      </c>
      <c r="L445" s="17"/>
      <c r="M445" s="17" t="s">
        <v>45</v>
      </c>
    </row>
    <row r="446" spans="1:13">
      <c r="A446" s="14">
        <v>44944</v>
      </c>
      <c r="B446" s="13" t="str">
        <f t="shared" si="656"/>
        <v>(水)</v>
      </c>
      <c r="C446" s="1">
        <f t="shared" si="657"/>
        <v>198590</v>
      </c>
      <c r="D446" s="1">
        <v>192818</v>
      </c>
      <c r="E446" s="1">
        <v>5770</v>
      </c>
      <c r="F446" s="1">
        <v>2</v>
      </c>
      <c r="G446" s="48" t="s">
        <v>25</v>
      </c>
      <c r="H446" s="1">
        <v>149892</v>
      </c>
      <c r="I446" s="1">
        <v>3855</v>
      </c>
      <c r="J446" s="1">
        <v>1</v>
      </c>
      <c r="K446" s="48" t="s">
        <v>25</v>
      </c>
      <c r="L446" s="17"/>
      <c r="M446" s="17" t="s">
        <v>45</v>
      </c>
    </row>
    <row r="447" spans="1:13">
      <c r="A447" s="14">
        <v>44943</v>
      </c>
      <c r="B447" s="13" t="str">
        <f t="shared" si="656"/>
        <v>(火)</v>
      </c>
      <c r="C447" s="1">
        <f t="shared" si="657"/>
        <v>223575</v>
      </c>
      <c r="D447" s="1">
        <v>218299</v>
      </c>
      <c r="E447" s="1">
        <v>5270</v>
      </c>
      <c r="F447" s="1">
        <v>6</v>
      </c>
      <c r="G447" s="48" t="s">
        <v>25</v>
      </c>
      <c r="H447" s="1">
        <v>173916</v>
      </c>
      <c r="I447" s="1">
        <v>3482</v>
      </c>
      <c r="J447" s="1">
        <v>5</v>
      </c>
      <c r="K447" s="48" t="s">
        <v>25</v>
      </c>
      <c r="L447" s="17"/>
      <c r="M447" s="17" t="s">
        <v>45</v>
      </c>
    </row>
    <row r="448" spans="1:13">
      <c r="A448" s="14">
        <v>44942</v>
      </c>
      <c r="B448" s="13" t="str">
        <f t="shared" si="656"/>
        <v>(月)</v>
      </c>
      <c r="C448" s="1">
        <f t="shared" si="657"/>
        <v>209963</v>
      </c>
      <c r="D448" s="1">
        <v>205790</v>
      </c>
      <c r="E448" s="1">
        <v>4163</v>
      </c>
      <c r="F448" s="1">
        <v>10</v>
      </c>
      <c r="G448" s="48" t="s">
        <v>25</v>
      </c>
      <c r="H448" s="1">
        <v>165118</v>
      </c>
      <c r="I448" s="1">
        <v>2900</v>
      </c>
      <c r="J448" s="1">
        <v>7</v>
      </c>
      <c r="K448" s="48" t="s">
        <v>25</v>
      </c>
      <c r="L448" s="17"/>
      <c r="M448" s="17" t="s">
        <v>45</v>
      </c>
    </row>
    <row r="449" spans="1:13">
      <c r="A449" s="14">
        <v>44941</v>
      </c>
      <c r="B449" s="13" t="str">
        <f t="shared" si="656"/>
        <v>(日)</v>
      </c>
      <c r="C449" s="1">
        <f t="shared" si="657"/>
        <v>82147</v>
      </c>
      <c r="D449" s="1">
        <v>77076</v>
      </c>
      <c r="E449" s="1">
        <v>5067</v>
      </c>
      <c r="F449" s="1">
        <v>4</v>
      </c>
      <c r="G449" s="48" t="s">
        <v>25</v>
      </c>
      <c r="H449" s="1">
        <v>59859</v>
      </c>
      <c r="I449" s="1">
        <v>3707</v>
      </c>
      <c r="J449" s="1">
        <v>2</v>
      </c>
      <c r="K449" s="48" t="s">
        <v>25</v>
      </c>
      <c r="L449" s="17"/>
      <c r="M449" s="17" t="s">
        <v>45</v>
      </c>
    </row>
    <row r="450" spans="1:13">
      <c r="A450" s="14">
        <v>44940</v>
      </c>
      <c r="B450" s="13" t="str">
        <f t="shared" si="656"/>
        <v>(土)</v>
      </c>
      <c r="C450" s="1">
        <f t="shared" si="657"/>
        <v>269708</v>
      </c>
      <c r="D450" s="1">
        <v>255043</v>
      </c>
      <c r="E450" s="1">
        <v>14657</v>
      </c>
      <c r="F450" s="1">
        <v>8</v>
      </c>
      <c r="G450" s="48" t="s">
        <v>25</v>
      </c>
      <c r="H450" s="1">
        <v>185977</v>
      </c>
      <c r="I450" s="1">
        <v>9455</v>
      </c>
      <c r="J450" s="1">
        <v>5</v>
      </c>
      <c r="K450" s="48" t="s">
        <v>25</v>
      </c>
      <c r="L450" s="17"/>
      <c r="M450" s="17" t="s">
        <v>45</v>
      </c>
    </row>
    <row r="451" spans="1:13">
      <c r="A451" s="14">
        <v>44939</v>
      </c>
      <c r="B451" s="13" t="str">
        <f t="shared" si="656"/>
        <v>(金)</v>
      </c>
      <c r="C451" s="1">
        <f t="shared" si="657"/>
        <v>321910</v>
      </c>
      <c r="D451" s="1">
        <v>311570</v>
      </c>
      <c r="E451" s="1">
        <v>10334</v>
      </c>
      <c r="F451" s="1">
        <v>6</v>
      </c>
      <c r="G451" s="48" t="s">
        <v>25</v>
      </c>
      <c r="H451" s="1">
        <v>227034</v>
      </c>
      <c r="I451" s="1">
        <v>6079</v>
      </c>
      <c r="J451" s="1">
        <v>5</v>
      </c>
      <c r="K451" s="48" t="s">
        <v>25</v>
      </c>
      <c r="L451" s="17"/>
      <c r="M451" s="17" t="s">
        <v>45</v>
      </c>
    </row>
    <row r="452" spans="1:13">
      <c r="A452" s="14">
        <v>44938</v>
      </c>
      <c r="B452" s="13" t="str">
        <f t="shared" si="656"/>
        <v>(木)</v>
      </c>
      <c r="C452" s="1">
        <f t="shared" si="657"/>
        <v>218566</v>
      </c>
      <c r="D452" s="1">
        <v>212066</v>
      </c>
      <c r="E452" s="1">
        <v>6496</v>
      </c>
      <c r="F452" s="1">
        <v>4</v>
      </c>
      <c r="G452" s="48" t="s">
        <v>25</v>
      </c>
      <c r="H452" s="1">
        <v>168126</v>
      </c>
      <c r="I452" s="1">
        <v>4221</v>
      </c>
      <c r="J452" s="1">
        <v>4</v>
      </c>
      <c r="K452" s="48" t="s">
        <v>25</v>
      </c>
      <c r="L452" s="17"/>
      <c r="M452" s="17" t="s">
        <v>45</v>
      </c>
    </row>
    <row r="453" spans="1:13">
      <c r="A453" s="14">
        <v>44937</v>
      </c>
      <c r="B453" s="13" t="str">
        <f t="shared" si="656"/>
        <v>(水)</v>
      </c>
      <c r="C453" s="1">
        <f t="shared" si="657"/>
        <v>240938</v>
      </c>
      <c r="D453" s="1">
        <v>234699</v>
      </c>
      <c r="E453" s="1">
        <v>6236</v>
      </c>
      <c r="F453" s="1">
        <v>3</v>
      </c>
      <c r="G453" s="48" t="s">
        <v>25</v>
      </c>
      <c r="H453" s="1">
        <v>188398</v>
      </c>
      <c r="I453" s="1">
        <v>4338</v>
      </c>
      <c r="J453" s="1">
        <v>2</v>
      </c>
      <c r="K453" s="48" t="s">
        <v>25</v>
      </c>
      <c r="L453" s="17"/>
      <c r="M453" s="17" t="s">
        <v>45</v>
      </c>
    </row>
    <row r="454" spans="1:13">
      <c r="A454" s="14">
        <v>44936</v>
      </c>
      <c r="B454" s="13" t="str">
        <f t="shared" si="656"/>
        <v>(火)</v>
      </c>
      <c r="C454" s="1">
        <f t="shared" si="657"/>
        <v>228308</v>
      </c>
      <c r="D454" s="1">
        <v>223712</v>
      </c>
      <c r="E454" s="1">
        <v>4592</v>
      </c>
      <c r="F454" s="1">
        <v>4</v>
      </c>
      <c r="G454" s="48" t="s">
        <v>25</v>
      </c>
      <c r="H454" s="1">
        <v>181932</v>
      </c>
      <c r="I454" s="1">
        <v>3057</v>
      </c>
      <c r="J454" s="1">
        <v>4</v>
      </c>
      <c r="K454" s="48" t="s">
        <v>25</v>
      </c>
      <c r="L454" s="17"/>
      <c r="M454" s="17" t="s">
        <v>45</v>
      </c>
    </row>
    <row r="455" spans="1:13">
      <c r="A455" s="14">
        <v>44935</v>
      </c>
      <c r="B455" s="13" t="str">
        <f t="shared" si="656"/>
        <v>(月)</v>
      </c>
      <c r="C455" s="1">
        <f t="shared" si="657"/>
        <v>18885</v>
      </c>
      <c r="D455" s="1">
        <v>17930</v>
      </c>
      <c r="E455" s="1">
        <v>954</v>
      </c>
      <c r="F455" s="1">
        <v>1</v>
      </c>
      <c r="G455" s="48" t="s">
        <v>25</v>
      </c>
      <c r="H455" s="1">
        <v>13723</v>
      </c>
      <c r="I455" s="1">
        <v>612</v>
      </c>
      <c r="J455" s="1">
        <v>1</v>
      </c>
      <c r="K455" s="48" t="s">
        <v>25</v>
      </c>
      <c r="L455" s="17"/>
      <c r="M455" s="17" t="s">
        <v>45</v>
      </c>
    </row>
    <row r="456" spans="1:13">
      <c r="A456" s="14">
        <v>44934</v>
      </c>
      <c r="B456" s="13" t="str">
        <f t="shared" si="656"/>
        <v>(日)</v>
      </c>
      <c r="C456" s="1">
        <f t="shared" si="657"/>
        <v>63813</v>
      </c>
      <c r="D456" s="1">
        <v>59540</v>
      </c>
      <c r="E456" s="1">
        <v>4265</v>
      </c>
      <c r="F456" s="1">
        <v>8</v>
      </c>
      <c r="G456" s="48" t="s">
        <v>25</v>
      </c>
      <c r="H456" s="1">
        <v>43286</v>
      </c>
      <c r="I456" s="1">
        <v>2820</v>
      </c>
      <c r="J456" s="1">
        <v>5</v>
      </c>
      <c r="K456" s="48" t="s">
        <v>25</v>
      </c>
      <c r="L456" s="17"/>
      <c r="M456" s="17" t="s">
        <v>45</v>
      </c>
    </row>
    <row r="457" spans="1:13">
      <c r="A457" s="14">
        <v>44933</v>
      </c>
      <c r="B457" s="13" t="str">
        <f t="shared" si="656"/>
        <v>(土)</v>
      </c>
      <c r="C457" s="1">
        <f t="shared" si="657"/>
        <v>210607</v>
      </c>
      <c r="D457" s="1">
        <v>199195</v>
      </c>
      <c r="E457" s="1">
        <v>11407</v>
      </c>
      <c r="F457" s="1">
        <v>5</v>
      </c>
      <c r="G457" s="48" t="s">
        <v>25</v>
      </c>
      <c r="H457" s="1">
        <v>142384</v>
      </c>
      <c r="I457" s="1">
        <v>6798</v>
      </c>
      <c r="J457" s="1">
        <v>3</v>
      </c>
      <c r="K457" s="48" t="s">
        <v>25</v>
      </c>
      <c r="L457" s="17"/>
      <c r="M457" s="17" t="s">
        <v>45</v>
      </c>
    </row>
    <row r="458" spans="1:13">
      <c r="A458" s="14">
        <v>44932</v>
      </c>
      <c r="B458" s="13" t="str">
        <f t="shared" si="656"/>
        <v>(金)</v>
      </c>
      <c r="C458" s="1">
        <f t="shared" si="657"/>
        <v>225710</v>
      </c>
      <c r="D458" s="1">
        <v>218595</v>
      </c>
      <c r="E458" s="1">
        <v>7112</v>
      </c>
      <c r="F458" s="1">
        <v>3</v>
      </c>
      <c r="G458" s="48" t="s">
        <v>25</v>
      </c>
      <c r="H458" s="1">
        <v>164384</v>
      </c>
      <c r="I458" s="1">
        <v>4136</v>
      </c>
      <c r="J458" s="1">
        <v>3</v>
      </c>
      <c r="K458" s="48" t="s">
        <v>25</v>
      </c>
      <c r="L458" s="17"/>
      <c r="M458" s="17" t="s">
        <v>45</v>
      </c>
    </row>
    <row r="459" spans="1:13">
      <c r="A459" s="14">
        <v>44931</v>
      </c>
      <c r="B459" s="13" t="str">
        <f t="shared" si="656"/>
        <v>(木)</v>
      </c>
      <c r="C459" s="1">
        <f t="shared" si="657"/>
        <v>115042</v>
      </c>
      <c r="D459" s="1">
        <v>111706</v>
      </c>
      <c r="E459" s="1">
        <v>3335</v>
      </c>
      <c r="F459" s="1">
        <v>1</v>
      </c>
      <c r="G459" s="48" t="s">
        <v>25</v>
      </c>
      <c r="H459" s="1">
        <v>89134</v>
      </c>
      <c r="I459" s="1">
        <v>2253</v>
      </c>
      <c r="J459" s="1">
        <v>0</v>
      </c>
      <c r="K459" s="48" t="s">
        <v>25</v>
      </c>
      <c r="L459" s="17"/>
      <c r="M459" s="17" t="s">
        <v>45</v>
      </c>
    </row>
    <row r="460" spans="1:13">
      <c r="A460" s="14">
        <v>44930</v>
      </c>
      <c r="B460" s="13" t="str">
        <f t="shared" si="656"/>
        <v>(水)</v>
      </c>
      <c r="C460" s="1">
        <f t="shared" si="657"/>
        <v>62411</v>
      </c>
      <c r="D460" s="1">
        <v>60927</v>
      </c>
      <c r="E460" s="1">
        <v>1478</v>
      </c>
      <c r="F460" s="1">
        <v>6</v>
      </c>
      <c r="G460" s="48" t="s">
        <v>25</v>
      </c>
      <c r="H460" s="1">
        <v>48265</v>
      </c>
      <c r="I460" s="1">
        <v>989</v>
      </c>
      <c r="J460" s="1">
        <v>6</v>
      </c>
      <c r="K460" s="48" t="s">
        <v>25</v>
      </c>
      <c r="L460" s="17"/>
      <c r="M460" s="17" t="s">
        <v>45</v>
      </c>
    </row>
    <row r="461" spans="1:13">
      <c r="A461" s="14">
        <v>44929</v>
      </c>
      <c r="B461" s="13" t="str">
        <f t="shared" si="656"/>
        <v>(火)</v>
      </c>
      <c r="C461" s="1">
        <f t="shared" si="657"/>
        <v>994</v>
      </c>
      <c r="D461" s="1">
        <v>967</v>
      </c>
      <c r="E461" s="1">
        <v>27</v>
      </c>
      <c r="F461" s="1">
        <v>0</v>
      </c>
      <c r="G461" s="48" t="s">
        <v>25</v>
      </c>
      <c r="H461" s="1">
        <v>537</v>
      </c>
      <c r="I461" s="1">
        <v>9</v>
      </c>
      <c r="J461" s="1">
        <v>0</v>
      </c>
      <c r="K461" s="48" t="s">
        <v>25</v>
      </c>
      <c r="L461" s="17"/>
      <c r="M461" s="17" t="s">
        <v>45</v>
      </c>
    </row>
    <row r="462" spans="1:13">
      <c r="A462" s="14">
        <v>44928</v>
      </c>
      <c r="B462" s="13" t="str">
        <f t="shared" si="656"/>
        <v>(月)</v>
      </c>
      <c r="C462" s="1">
        <f t="shared" si="657"/>
        <v>736</v>
      </c>
      <c r="D462" s="1">
        <v>691</v>
      </c>
      <c r="E462" s="1">
        <v>45</v>
      </c>
      <c r="F462" s="1">
        <v>0</v>
      </c>
      <c r="G462" s="48" t="s">
        <v>25</v>
      </c>
      <c r="H462" s="1">
        <v>314</v>
      </c>
      <c r="I462" s="1">
        <v>11</v>
      </c>
      <c r="J462" s="1">
        <v>0</v>
      </c>
      <c r="K462" s="48" t="s">
        <v>25</v>
      </c>
      <c r="L462" s="17"/>
      <c r="M462" s="17" t="s">
        <v>45</v>
      </c>
    </row>
    <row r="463" spans="1:13">
      <c r="A463" s="14">
        <v>44927</v>
      </c>
      <c r="B463" s="13" t="str">
        <f t="shared" si="656"/>
        <v>(日)</v>
      </c>
      <c r="C463" s="1">
        <f t="shared" si="657"/>
        <v>184</v>
      </c>
      <c r="D463" s="1">
        <v>184</v>
      </c>
      <c r="E463" s="1">
        <v>0</v>
      </c>
      <c r="F463" s="1">
        <v>0</v>
      </c>
      <c r="G463" s="48" t="s">
        <v>25</v>
      </c>
      <c r="H463" s="1">
        <v>95</v>
      </c>
      <c r="I463" s="1">
        <v>0</v>
      </c>
      <c r="J463" s="1">
        <v>0</v>
      </c>
      <c r="K463" s="48" t="s">
        <v>25</v>
      </c>
      <c r="L463" s="17"/>
      <c r="M463" s="17" t="s">
        <v>45</v>
      </c>
    </row>
    <row r="464" spans="1:13">
      <c r="A464" s="14">
        <v>44926</v>
      </c>
      <c r="B464" s="13" t="str">
        <f t="shared" si="656"/>
        <v>(土)</v>
      </c>
      <c r="C464" s="1">
        <f t="shared" si="657"/>
        <v>1233</v>
      </c>
      <c r="D464" s="1">
        <v>1193</v>
      </c>
      <c r="E464" s="1">
        <v>40</v>
      </c>
      <c r="F464" s="1">
        <v>0</v>
      </c>
      <c r="G464" s="48" t="s">
        <v>25</v>
      </c>
      <c r="H464" s="1">
        <v>619</v>
      </c>
      <c r="I464" s="1">
        <v>7</v>
      </c>
      <c r="J464" s="1">
        <v>0</v>
      </c>
      <c r="K464" s="48" t="s">
        <v>25</v>
      </c>
      <c r="L464" s="17"/>
      <c r="M464" s="17" t="s">
        <v>45</v>
      </c>
    </row>
    <row r="465" spans="1:13">
      <c r="A465" s="14">
        <v>44925</v>
      </c>
      <c r="B465" s="13" t="str">
        <f t="shared" si="656"/>
        <v>(金)</v>
      </c>
      <c r="C465" s="1">
        <f t="shared" si="657"/>
        <v>16576</v>
      </c>
      <c r="D465" s="1">
        <v>16118</v>
      </c>
      <c r="E465" s="1">
        <v>457</v>
      </c>
      <c r="F465" s="1">
        <v>1</v>
      </c>
      <c r="G465" s="48" t="s">
        <v>25</v>
      </c>
      <c r="H465" s="1">
        <v>10274</v>
      </c>
      <c r="I465" s="1">
        <v>221</v>
      </c>
      <c r="J465" s="1">
        <v>1</v>
      </c>
      <c r="K465" s="48" t="s">
        <v>25</v>
      </c>
      <c r="L465" s="17"/>
      <c r="M465" s="17" t="s">
        <v>45</v>
      </c>
    </row>
    <row r="466" spans="1:13">
      <c r="A466" s="14">
        <v>44924</v>
      </c>
      <c r="B466" s="13" t="str">
        <f t="shared" si="656"/>
        <v>(木)</v>
      </c>
      <c r="C466" s="1">
        <f t="shared" si="657"/>
        <v>78968</v>
      </c>
      <c r="D466" s="1">
        <v>77202</v>
      </c>
      <c r="E466" s="1">
        <v>1764</v>
      </c>
      <c r="F466" s="1">
        <v>2</v>
      </c>
      <c r="G466" s="48" t="s">
        <v>25</v>
      </c>
      <c r="H466" s="1">
        <v>52239</v>
      </c>
      <c r="I466" s="1">
        <v>938</v>
      </c>
      <c r="J466" s="1">
        <v>2</v>
      </c>
      <c r="K466" s="48" t="s">
        <v>25</v>
      </c>
      <c r="L466" s="17"/>
      <c r="M466" s="17" t="s">
        <v>45</v>
      </c>
    </row>
    <row r="467" spans="1:13">
      <c r="A467" s="14">
        <v>44923</v>
      </c>
      <c r="B467" s="13" t="str">
        <f t="shared" si="656"/>
        <v>(水)</v>
      </c>
      <c r="C467" s="1">
        <f t="shared" si="657"/>
        <v>225649</v>
      </c>
      <c r="D467" s="1">
        <v>218991</v>
      </c>
      <c r="E467" s="1">
        <v>6650</v>
      </c>
      <c r="F467" s="1">
        <v>8</v>
      </c>
      <c r="G467" s="48" t="s">
        <v>25</v>
      </c>
      <c r="H467" s="1">
        <v>160165</v>
      </c>
      <c r="I467" s="1">
        <v>4150</v>
      </c>
      <c r="J467" s="1">
        <v>2</v>
      </c>
      <c r="K467" s="48" t="s">
        <v>25</v>
      </c>
      <c r="L467" s="17"/>
      <c r="M467" s="17" t="s">
        <v>45</v>
      </c>
    </row>
    <row r="468" spans="1:13">
      <c r="A468" s="14">
        <v>44922</v>
      </c>
      <c r="B468" s="13" t="str">
        <f t="shared" si="656"/>
        <v>(火)</v>
      </c>
      <c r="C468" s="1">
        <f t="shared" si="657"/>
        <v>350089</v>
      </c>
      <c r="D468" s="1">
        <v>339864</v>
      </c>
      <c r="E468" s="1">
        <v>10221</v>
      </c>
      <c r="F468" s="1">
        <v>4</v>
      </c>
      <c r="G468" s="48" t="s">
        <v>25</v>
      </c>
      <c r="H468" s="1">
        <v>264066</v>
      </c>
      <c r="I468" s="1">
        <v>6454</v>
      </c>
      <c r="J468" s="1">
        <v>4</v>
      </c>
      <c r="K468" s="48" t="s">
        <v>25</v>
      </c>
      <c r="L468" s="17"/>
      <c r="M468" s="17" t="s">
        <v>45</v>
      </c>
    </row>
    <row r="469" spans="1:13">
      <c r="A469" s="14">
        <v>44921</v>
      </c>
      <c r="B469" s="13" t="str">
        <f t="shared" si="656"/>
        <v>(月)</v>
      </c>
      <c r="C469" s="1">
        <f t="shared" si="657"/>
        <v>362502</v>
      </c>
      <c r="D469" s="1">
        <v>352038</v>
      </c>
      <c r="E469" s="1">
        <v>10462</v>
      </c>
      <c r="F469" s="1">
        <v>2</v>
      </c>
      <c r="G469" s="48" t="s">
        <v>25</v>
      </c>
      <c r="H469" s="1">
        <v>275816</v>
      </c>
      <c r="I469" s="1">
        <v>6772</v>
      </c>
      <c r="J469" s="1">
        <v>1</v>
      </c>
      <c r="K469" s="48" t="s">
        <v>25</v>
      </c>
      <c r="L469" s="17"/>
      <c r="M469" s="17" t="s">
        <v>45</v>
      </c>
    </row>
    <row r="470" spans="1:13">
      <c r="A470" s="14">
        <v>44920</v>
      </c>
      <c r="B470" s="13" t="str">
        <f t="shared" si="656"/>
        <v>(日)</v>
      </c>
      <c r="C470" s="1">
        <f t="shared" si="657"/>
        <v>209371</v>
      </c>
      <c r="D470" s="1">
        <v>195732</v>
      </c>
      <c r="E470" s="1">
        <v>13639</v>
      </c>
      <c r="F470" s="1">
        <v>0</v>
      </c>
      <c r="G470" s="48" t="s">
        <v>25</v>
      </c>
      <c r="H470" s="1">
        <v>148781</v>
      </c>
      <c r="I470" s="1">
        <v>9657</v>
      </c>
      <c r="J470" s="1">
        <v>0</v>
      </c>
      <c r="K470" s="48" t="s">
        <v>25</v>
      </c>
      <c r="L470" s="17"/>
      <c r="M470" s="17" t="s">
        <v>45</v>
      </c>
    </row>
    <row r="471" spans="1:13">
      <c r="A471" s="14">
        <v>44919</v>
      </c>
      <c r="B471" s="13" t="str">
        <f t="shared" si="656"/>
        <v>(土)</v>
      </c>
      <c r="C471" s="1">
        <f t="shared" si="657"/>
        <v>454520</v>
      </c>
      <c r="D471" s="1">
        <v>430620</v>
      </c>
      <c r="E471" s="1">
        <v>23900</v>
      </c>
      <c r="F471" s="1">
        <v>0</v>
      </c>
      <c r="G471" s="48" t="s">
        <v>25</v>
      </c>
      <c r="H471" s="1">
        <v>318085</v>
      </c>
      <c r="I471" s="1">
        <v>15283</v>
      </c>
      <c r="J471" s="1">
        <v>0</v>
      </c>
      <c r="K471" s="48" t="s">
        <v>25</v>
      </c>
      <c r="L471" s="17"/>
      <c r="M471" s="17" t="s">
        <v>45</v>
      </c>
    </row>
    <row r="472" spans="1:13">
      <c r="A472" s="14">
        <v>44918</v>
      </c>
      <c r="B472" s="13" t="str">
        <f t="shared" si="656"/>
        <v>(金)</v>
      </c>
      <c r="C472" s="1">
        <f t="shared" si="657"/>
        <v>570633</v>
      </c>
      <c r="D472" s="1">
        <v>547040</v>
      </c>
      <c r="E472" s="1">
        <v>23591</v>
      </c>
      <c r="F472" s="1">
        <v>2</v>
      </c>
      <c r="G472" s="48" t="s">
        <v>25</v>
      </c>
      <c r="H472" s="1">
        <v>390352</v>
      </c>
      <c r="I472" s="1">
        <v>14252</v>
      </c>
      <c r="J472" s="1">
        <v>0</v>
      </c>
      <c r="K472" s="48" t="s">
        <v>25</v>
      </c>
      <c r="L472" s="17"/>
      <c r="M472" s="17" t="s">
        <v>45</v>
      </c>
    </row>
    <row r="473" spans="1:13">
      <c r="A473" s="14">
        <v>44917</v>
      </c>
      <c r="B473" s="13" t="str">
        <f t="shared" si="656"/>
        <v>(木)</v>
      </c>
      <c r="C473" s="1">
        <f t="shared" si="657"/>
        <v>468601</v>
      </c>
      <c r="D473" s="1">
        <v>448294</v>
      </c>
      <c r="E473" s="1">
        <v>20306</v>
      </c>
      <c r="F473" s="1">
        <v>1</v>
      </c>
      <c r="G473" s="48" t="s">
        <v>25</v>
      </c>
      <c r="H473" s="1">
        <v>344264</v>
      </c>
      <c r="I473" s="1">
        <v>13641</v>
      </c>
      <c r="J473" s="1">
        <v>1</v>
      </c>
      <c r="K473" s="48" t="s">
        <v>25</v>
      </c>
      <c r="L473" s="17"/>
      <c r="M473" s="17" t="s">
        <v>45</v>
      </c>
    </row>
    <row r="474" spans="1:13">
      <c r="A474" s="14">
        <v>44916</v>
      </c>
      <c r="B474" s="13" t="str">
        <f t="shared" si="656"/>
        <v>(水)</v>
      </c>
      <c r="C474" s="1">
        <f t="shared" si="657"/>
        <v>503899</v>
      </c>
      <c r="D474" s="1">
        <v>487128</v>
      </c>
      <c r="E474" s="1">
        <v>16768</v>
      </c>
      <c r="F474" s="1">
        <v>3</v>
      </c>
      <c r="G474" s="48" t="s">
        <v>25</v>
      </c>
      <c r="H474" s="1">
        <v>380342</v>
      </c>
      <c r="I474" s="1">
        <v>11505</v>
      </c>
      <c r="J474" s="1">
        <v>0</v>
      </c>
      <c r="K474" s="48" t="s">
        <v>25</v>
      </c>
      <c r="L474" s="17"/>
      <c r="M474" s="17" t="s">
        <v>45</v>
      </c>
    </row>
    <row r="475" spans="1:13">
      <c r="A475" s="14">
        <v>44915</v>
      </c>
      <c r="B475" s="13" t="str">
        <f t="shared" si="656"/>
        <v>(火)</v>
      </c>
      <c r="C475" s="1">
        <f t="shared" si="657"/>
        <v>537659</v>
      </c>
      <c r="D475" s="1">
        <v>521341</v>
      </c>
      <c r="E475" s="1">
        <v>16315</v>
      </c>
      <c r="F475" s="1">
        <v>3</v>
      </c>
      <c r="G475" s="48" t="s">
        <v>25</v>
      </c>
      <c r="H475" s="1">
        <v>415739</v>
      </c>
      <c r="I475" s="1">
        <v>11234</v>
      </c>
      <c r="J475" s="1">
        <v>3</v>
      </c>
      <c r="K475" s="48" t="s">
        <v>25</v>
      </c>
      <c r="L475" s="17"/>
      <c r="M475" s="17" t="s">
        <v>45</v>
      </c>
    </row>
    <row r="476" spans="1:13">
      <c r="A476" s="14">
        <v>44914</v>
      </c>
      <c r="B476" s="13" t="str">
        <f t="shared" si="656"/>
        <v>(月)</v>
      </c>
      <c r="C476" s="1">
        <f t="shared" si="657"/>
        <v>484398</v>
      </c>
      <c r="D476" s="1">
        <v>469380</v>
      </c>
      <c r="E476" s="1">
        <v>15017</v>
      </c>
      <c r="F476" s="1">
        <v>1</v>
      </c>
      <c r="G476" s="48" t="s">
        <v>25</v>
      </c>
      <c r="H476" s="1">
        <v>377196</v>
      </c>
      <c r="I476" s="1">
        <v>10612</v>
      </c>
      <c r="J476" s="1">
        <v>1</v>
      </c>
      <c r="K476" s="48" t="s">
        <v>25</v>
      </c>
      <c r="L476" s="17"/>
      <c r="M476" s="17" t="s">
        <v>45</v>
      </c>
    </row>
    <row r="477" spans="1:13">
      <c r="A477" s="14">
        <v>44913</v>
      </c>
      <c r="B477" s="13" t="str">
        <f t="shared" si="656"/>
        <v>(日)</v>
      </c>
      <c r="C477" s="1">
        <f t="shared" si="657"/>
        <v>333933</v>
      </c>
      <c r="D477" s="1">
        <v>311536</v>
      </c>
      <c r="E477" s="1">
        <v>22397</v>
      </c>
      <c r="F477" s="1">
        <v>0</v>
      </c>
      <c r="G477" s="48" t="s">
        <v>25</v>
      </c>
      <c r="H477" s="1">
        <v>250888</v>
      </c>
      <c r="I477" s="1">
        <v>17195</v>
      </c>
      <c r="J477" s="1">
        <v>0</v>
      </c>
      <c r="K477" s="48" t="s">
        <v>25</v>
      </c>
      <c r="L477" s="17"/>
      <c r="M477" s="17" t="s">
        <v>45</v>
      </c>
    </row>
    <row r="478" spans="1:13">
      <c r="A478" s="14">
        <v>44912</v>
      </c>
      <c r="B478" s="13" t="str">
        <f t="shared" si="656"/>
        <v>(土)</v>
      </c>
      <c r="C478" s="1">
        <f t="shared" si="657"/>
        <v>586906</v>
      </c>
      <c r="D478" s="1">
        <v>554358</v>
      </c>
      <c r="E478" s="1">
        <v>32547</v>
      </c>
      <c r="F478" s="1">
        <v>1</v>
      </c>
      <c r="G478" s="48" t="s">
        <v>25</v>
      </c>
      <c r="H478" s="1">
        <v>410986</v>
      </c>
      <c r="I478" s="1">
        <v>21787</v>
      </c>
      <c r="J478" s="1">
        <v>0</v>
      </c>
      <c r="K478" s="48" t="s">
        <v>25</v>
      </c>
      <c r="L478" s="17"/>
      <c r="M478" s="17" t="s">
        <v>45</v>
      </c>
    </row>
    <row r="479" spans="1:13">
      <c r="A479" s="14">
        <v>44911</v>
      </c>
      <c r="B479" s="13" t="str">
        <f t="shared" si="656"/>
        <v>(金)</v>
      </c>
      <c r="C479" s="1">
        <f t="shared" si="657"/>
        <v>674971</v>
      </c>
      <c r="D479" s="1">
        <v>646563</v>
      </c>
      <c r="E479" s="1">
        <v>28408</v>
      </c>
      <c r="F479" s="1">
        <v>0</v>
      </c>
      <c r="G479" s="48" t="s">
        <v>25</v>
      </c>
      <c r="H479" s="1">
        <v>452882</v>
      </c>
      <c r="I479" s="1">
        <v>16701</v>
      </c>
      <c r="J479" s="1">
        <v>0</v>
      </c>
      <c r="K479" s="48" t="s">
        <v>25</v>
      </c>
      <c r="L479" s="17"/>
      <c r="M479" s="17" t="s">
        <v>45</v>
      </c>
    </row>
    <row r="480" spans="1:13">
      <c r="A480" s="14">
        <v>44910</v>
      </c>
      <c r="B480" s="13" t="str">
        <f t="shared" si="656"/>
        <v>(木)</v>
      </c>
      <c r="C480" s="1">
        <f t="shared" si="657"/>
        <v>520162</v>
      </c>
      <c r="D480" s="1">
        <v>495198</v>
      </c>
      <c r="E480" s="1">
        <v>24961</v>
      </c>
      <c r="F480" s="1">
        <v>3</v>
      </c>
      <c r="G480" s="48" t="s">
        <v>25</v>
      </c>
      <c r="H480" s="1">
        <v>387117</v>
      </c>
      <c r="I480" s="1">
        <v>17582</v>
      </c>
      <c r="J480" s="1">
        <v>3</v>
      </c>
      <c r="K480" s="48" t="s">
        <v>25</v>
      </c>
      <c r="L480" s="17"/>
      <c r="M480" s="17" t="s">
        <v>45</v>
      </c>
    </row>
    <row r="481" spans="1:13">
      <c r="A481" s="14">
        <v>44909</v>
      </c>
      <c r="B481" s="13" t="str">
        <f t="shared" si="656"/>
        <v>(水)</v>
      </c>
      <c r="C481" s="1">
        <f t="shared" si="657"/>
        <v>561283</v>
      </c>
      <c r="D481" s="1">
        <v>539485</v>
      </c>
      <c r="E481" s="1">
        <v>21797</v>
      </c>
      <c r="F481" s="1">
        <v>1</v>
      </c>
      <c r="G481" s="48" t="s">
        <v>25</v>
      </c>
      <c r="H481" s="1">
        <v>427186</v>
      </c>
      <c r="I481" s="1">
        <v>15875</v>
      </c>
      <c r="J481" s="1">
        <v>1</v>
      </c>
      <c r="K481" s="48" t="s">
        <v>25</v>
      </c>
      <c r="L481" s="17"/>
      <c r="M481" s="17" t="s">
        <v>45</v>
      </c>
    </row>
    <row r="482" spans="1:13">
      <c r="A482" s="14">
        <v>44908</v>
      </c>
      <c r="B482" s="13" t="str">
        <f t="shared" si="656"/>
        <v>(火)</v>
      </c>
      <c r="C482" s="1">
        <f t="shared" si="657"/>
        <v>591295</v>
      </c>
      <c r="D482" s="1">
        <v>570851</v>
      </c>
      <c r="E482" s="1">
        <v>20440</v>
      </c>
      <c r="F482" s="1">
        <v>4</v>
      </c>
      <c r="G482" s="48" t="s">
        <v>25</v>
      </c>
      <c r="H482" s="1">
        <v>462485</v>
      </c>
      <c r="I482" s="1">
        <v>14712</v>
      </c>
      <c r="J482" s="1">
        <v>3</v>
      </c>
      <c r="K482" s="48" t="s">
        <v>25</v>
      </c>
      <c r="L482" s="17"/>
      <c r="M482" s="17" t="s">
        <v>45</v>
      </c>
    </row>
    <row r="483" spans="1:13">
      <c r="A483" s="14">
        <v>44907</v>
      </c>
      <c r="B483" s="13" t="str">
        <f t="shared" si="656"/>
        <v>(月)</v>
      </c>
      <c r="C483" s="1">
        <f t="shared" si="657"/>
        <v>534556</v>
      </c>
      <c r="D483" s="1">
        <v>514868</v>
      </c>
      <c r="E483" s="1">
        <v>19687</v>
      </c>
      <c r="F483" s="1">
        <v>1</v>
      </c>
      <c r="G483" s="48" t="s">
        <v>25</v>
      </c>
      <c r="H483" s="1">
        <v>422515</v>
      </c>
      <c r="I483" s="1">
        <v>14335</v>
      </c>
      <c r="J483" s="1">
        <v>1</v>
      </c>
      <c r="K483" s="48" t="s">
        <v>25</v>
      </c>
      <c r="L483" s="17"/>
      <c r="M483" s="17" t="s">
        <v>45</v>
      </c>
    </row>
    <row r="484" spans="1:13">
      <c r="A484" s="14">
        <v>44906</v>
      </c>
      <c r="B484" s="13" t="str">
        <f t="shared" si="656"/>
        <v>(日)</v>
      </c>
      <c r="C484" s="1">
        <f t="shared" si="657"/>
        <v>355180</v>
      </c>
      <c r="D484" s="1">
        <v>332878</v>
      </c>
      <c r="E484" s="1">
        <v>22302</v>
      </c>
      <c r="F484" s="1">
        <v>0</v>
      </c>
      <c r="G484" s="48" t="s">
        <v>25</v>
      </c>
      <c r="H484" s="1">
        <v>276973</v>
      </c>
      <c r="I484" s="1">
        <v>17171</v>
      </c>
      <c r="J484" s="1">
        <v>0</v>
      </c>
      <c r="K484" s="48" t="s">
        <v>25</v>
      </c>
      <c r="L484" s="17"/>
      <c r="M484" s="17" t="s">
        <v>45</v>
      </c>
    </row>
    <row r="485" spans="1:13">
      <c r="A485" s="14">
        <v>44905</v>
      </c>
      <c r="B485" s="13" t="str">
        <f t="shared" si="656"/>
        <v>(土)</v>
      </c>
      <c r="C485" s="1">
        <f t="shared" si="657"/>
        <v>606365</v>
      </c>
      <c r="D485" s="1">
        <v>576772</v>
      </c>
      <c r="E485" s="1">
        <v>29589</v>
      </c>
      <c r="F485" s="1">
        <v>4</v>
      </c>
      <c r="G485" s="48" t="s">
        <v>25</v>
      </c>
      <c r="H485" s="1">
        <v>442722</v>
      </c>
      <c r="I485" s="1">
        <v>20290</v>
      </c>
      <c r="J485" s="1">
        <v>1</v>
      </c>
      <c r="K485" s="48" t="s">
        <v>25</v>
      </c>
      <c r="L485" s="17"/>
      <c r="M485" s="17" t="s">
        <v>45</v>
      </c>
    </row>
    <row r="486" spans="1:13">
      <c r="A486" s="14">
        <v>44904</v>
      </c>
      <c r="B486" s="13" t="str">
        <f t="shared" si="656"/>
        <v>(金)</v>
      </c>
      <c r="C486" s="1">
        <f t="shared" si="657"/>
        <v>687364</v>
      </c>
      <c r="D486" s="1">
        <v>662961</v>
      </c>
      <c r="E486" s="1">
        <v>24402</v>
      </c>
      <c r="F486" s="1">
        <v>1</v>
      </c>
      <c r="G486" s="48" t="s">
        <v>25</v>
      </c>
      <c r="H486" s="1">
        <v>480715</v>
      </c>
      <c r="I486" s="1">
        <v>15216</v>
      </c>
      <c r="J486" s="1">
        <v>0</v>
      </c>
      <c r="K486" s="48" t="s">
        <v>25</v>
      </c>
      <c r="L486" s="17"/>
      <c r="M486" s="17" t="s">
        <v>45</v>
      </c>
    </row>
    <row r="487" spans="1:13">
      <c r="A487" s="14">
        <v>44903</v>
      </c>
      <c r="B487" s="13" t="str">
        <f t="shared" ref="B487:B550" si="658">"(" &amp; TEXT(A487,"aaa") &amp; ")"</f>
        <v>(木)</v>
      </c>
      <c r="C487" s="1">
        <f t="shared" ref="C487:C550" si="659">SUM(D487:G487)</f>
        <v>535806</v>
      </c>
      <c r="D487" s="1">
        <v>515734</v>
      </c>
      <c r="E487" s="1">
        <v>20072</v>
      </c>
      <c r="F487" s="1">
        <v>0</v>
      </c>
      <c r="G487" s="48" t="s">
        <v>25</v>
      </c>
      <c r="H487" s="1">
        <v>415680</v>
      </c>
      <c r="I487" s="1">
        <v>14314</v>
      </c>
      <c r="J487" s="1">
        <v>0</v>
      </c>
      <c r="K487" s="48" t="s">
        <v>25</v>
      </c>
      <c r="L487" s="17"/>
      <c r="M487" s="17" t="s">
        <v>45</v>
      </c>
    </row>
    <row r="488" spans="1:13">
      <c r="A488" s="14">
        <v>44902</v>
      </c>
      <c r="B488" s="13" t="str">
        <f t="shared" si="658"/>
        <v>(水)</v>
      </c>
      <c r="C488" s="1">
        <f t="shared" si="659"/>
        <v>569803</v>
      </c>
      <c r="D488" s="1">
        <v>552106</v>
      </c>
      <c r="E488" s="1">
        <v>17692</v>
      </c>
      <c r="F488" s="1">
        <v>5</v>
      </c>
      <c r="G488" s="48" t="s">
        <v>25</v>
      </c>
      <c r="H488" s="1">
        <v>450451</v>
      </c>
      <c r="I488" s="1">
        <v>12941</v>
      </c>
      <c r="J488" s="1">
        <v>3</v>
      </c>
      <c r="K488" s="48" t="s">
        <v>25</v>
      </c>
      <c r="L488" s="17"/>
      <c r="M488" s="17" t="s">
        <v>45</v>
      </c>
    </row>
    <row r="489" spans="1:13">
      <c r="A489" s="14">
        <v>44901</v>
      </c>
      <c r="B489" s="13" t="str">
        <f t="shared" si="658"/>
        <v>(火)</v>
      </c>
      <c r="C489" s="1">
        <f t="shared" si="659"/>
        <v>593214</v>
      </c>
      <c r="D489" s="1">
        <v>574834</v>
      </c>
      <c r="E489" s="1">
        <v>18376</v>
      </c>
      <c r="F489" s="1">
        <v>4</v>
      </c>
      <c r="G489" s="48" t="s">
        <v>25</v>
      </c>
      <c r="H489" s="1">
        <v>477900</v>
      </c>
      <c r="I489" s="1">
        <v>13371</v>
      </c>
      <c r="J489" s="1">
        <v>4</v>
      </c>
      <c r="K489" s="48" t="s">
        <v>25</v>
      </c>
      <c r="L489" s="17"/>
      <c r="M489" s="17" t="s">
        <v>45</v>
      </c>
    </row>
    <row r="490" spans="1:13">
      <c r="A490" s="14">
        <v>44900</v>
      </c>
      <c r="B490" s="13" t="str">
        <f t="shared" si="658"/>
        <v>(月)</v>
      </c>
      <c r="C490" s="1">
        <f t="shared" si="659"/>
        <v>523085</v>
      </c>
      <c r="D490" s="1">
        <v>507160</v>
      </c>
      <c r="E490" s="1">
        <v>15925</v>
      </c>
      <c r="F490" s="1">
        <v>0</v>
      </c>
      <c r="G490" s="48" t="s">
        <v>25</v>
      </c>
      <c r="H490" s="1">
        <v>426106</v>
      </c>
      <c r="I490" s="1">
        <v>11487</v>
      </c>
      <c r="J490" s="1">
        <v>0</v>
      </c>
      <c r="K490" s="48" t="s">
        <v>25</v>
      </c>
      <c r="L490" s="17"/>
      <c r="M490" s="17" t="s">
        <v>45</v>
      </c>
    </row>
    <row r="491" spans="1:13">
      <c r="A491" s="14">
        <v>44899</v>
      </c>
      <c r="B491" s="13" t="str">
        <f t="shared" si="658"/>
        <v>(日)</v>
      </c>
      <c r="C491" s="1">
        <f t="shared" si="659"/>
        <v>355244</v>
      </c>
      <c r="D491" s="1">
        <v>335437</v>
      </c>
      <c r="E491" s="1">
        <v>19807</v>
      </c>
      <c r="F491" s="1">
        <v>0</v>
      </c>
      <c r="G491" s="48" t="s">
        <v>25</v>
      </c>
      <c r="H491" s="1">
        <v>285190</v>
      </c>
      <c r="I491" s="1">
        <v>15731</v>
      </c>
      <c r="J491" s="1">
        <v>0</v>
      </c>
      <c r="K491" s="48" t="s">
        <v>25</v>
      </c>
      <c r="L491" s="17"/>
      <c r="M491" s="17" t="s">
        <v>45</v>
      </c>
    </row>
    <row r="492" spans="1:13">
      <c r="A492" s="14">
        <v>44898</v>
      </c>
      <c r="B492" s="13" t="str">
        <f t="shared" si="658"/>
        <v>(土)</v>
      </c>
      <c r="C492" s="1">
        <f t="shared" si="659"/>
        <v>591715</v>
      </c>
      <c r="D492" s="1">
        <v>563502</v>
      </c>
      <c r="E492" s="1">
        <v>28212</v>
      </c>
      <c r="F492" s="1">
        <v>1</v>
      </c>
      <c r="G492" s="48" t="s">
        <v>25</v>
      </c>
      <c r="H492" s="1">
        <v>443046</v>
      </c>
      <c r="I492" s="1">
        <v>19913</v>
      </c>
      <c r="J492" s="1">
        <v>1</v>
      </c>
      <c r="K492" s="48" t="s">
        <v>25</v>
      </c>
      <c r="L492" s="17"/>
      <c r="M492" s="17" t="s">
        <v>45</v>
      </c>
    </row>
    <row r="493" spans="1:13">
      <c r="A493" s="14">
        <v>44897</v>
      </c>
      <c r="B493" s="13" t="str">
        <f t="shared" si="658"/>
        <v>(金)</v>
      </c>
      <c r="C493" s="1">
        <f t="shared" si="659"/>
        <v>641891</v>
      </c>
      <c r="D493" s="1">
        <v>618935</v>
      </c>
      <c r="E493" s="1">
        <v>22952</v>
      </c>
      <c r="F493" s="1">
        <v>4</v>
      </c>
      <c r="G493" s="48" t="s">
        <v>25</v>
      </c>
      <c r="H493" s="1">
        <v>475596</v>
      </c>
      <c r="I493" s="1">
        <v>15754</v>
      </c>
      <c r="J493" s="1">
        <v>4</v>
      </c>
      <c r="K493" s="48" t="s">
        <v>25</v>
      </c>
      <c r="L493" s="17"/>
      <c r="M493" s="17" t="s">
        <v>45</v>
      </c>
    </row>
    <row r="494" spans="1:13">
      <c r="A494" s="14">
        <v>44896</v>
      </c>
      <c r="B494" s="13" t="str">
        <f t="shared" si="658"/>
        <v>(木)</v>
      </c>
      <c r="C494" s="1">
        <f t="shared" si="659"/>
        <v>512478</v>
      </c>
      <c r="D494" s="1">
        <v>493553</v>
      </c>
      <c r="E494" s="1">
        <v>18924</v>
      </c>
      <c r="F494" s="1">
        <v>1</v>
      </c>
      <c r="G494" s="48" t="s">
        <v>25</v>
      </c>
      <c r="H494" s="1">
        <v>412475</v>
      </c>
      <c r="I494" s="1">
        <v>14799</v>
      </c>
      <c r="J494" s="1">
        <v>1</v>
      </c>
      <c r="K494" s="48" t="s">
        <v>25</v>
      </c>
      <c r="L494" s="17"/>
      <c r="M494" s="17" t="s">
        <v>45</v>
      </c>
    </row>
    <row r="495" spans="1:13">
      <c r="A495" s="14">
        <v>44895</v>
      </c>
      <c r="B495" s="13" t="str">
        <f t="shared" si="658"/>
        <v>(水)</v>
      </c>
      <c r="C495" s="1">
        <f t="shared" si="659"/>
        <v>527719</v>
      </c>
      <c r="D495" s="1">
        <v>508945</v>
      </c>
      <c r="E495" s="1">
        <v>18772</v>
      </c>
      <c r="F495" s="1">
        <v>2</v>
      </c>
      <c r="G495" s="48" t="s">
        <v>25</v>
      </c>
      <c r="H495" s="1">
        <v>428149</v>
      </c>
      <c r="I495" s="1">
        <v>15238</v>
      </c>
      <c r="J495" s="1">
        <v>2</v>
      </c>
      <c r="K495" s="48" t="s">
        <v>25</v>
      </c>
      <c r="L495" s="17"/>
      <c r="M495" s="17" t="s">
        <v>45</v>
      </c>
    </row>
    <row r="496" spans="1:13">
      <c r="A496" s="14">
        <v>44894</v>
      </c>
      <c r="B496" s="13" t="str">
        <f t="shared" si="658"/>
        <v>(火)</v>
      </c>
      <c r="C496" s="1">
        <f t="shared" si="659"/>
        <v>549887</v>
      </c>
      <c r="D496" s="1">
        <v>532539</v>
      </c>
      <c r="E496" s="1">
        <v>17345</v>
      </c>
      <c r="F496" s="1">
        <v>3</v>
      </c>
      <c r="G496" s="48" t="s">
        <v>25</v>
      </c>
      <c r="H496" s="1">
        <v>455993</v>
      </c>
      <c r="I496" s="1">
        <v>13718</v>
      </c>
      <c r="J496" s="1">
        <v>2</v>
      </c>
      <c r="K496" s="48" t="s">
        <v>25</v>
      </c>
      <c r="L496" s="17"/>
      <c r="M496" s="17" t="s">
        <v>45</v>
      </c>
    </row>
    <row r="497" spans="1:13">
      <c r="A497" s="14">
        <v>44893</v>
      </c>
      <c r="B497" s="13" t="str">
        <f t="shared" si="658"/>
        <v>(月)</v>
      </c>
      <c r="C497" s="1">
        <f t="shared" si="659"/>
        <v>490727</v>
      </c>
      <c r="D497" s="1">
        <v>474497</v>
      </c>
      <c r="E497" s="1">
        <v>16228</v>
      </c>
      <c r="F497" s="1">
        <v>2</v>
      </c>
      <c r="G497" s="48" t="s">
        <v>25</v>
      </c>
      <c r="H497" s="1">
        <v>408510</v>
      </c>
      <c r="I497" s="1">
        <v>13077</v>
      </c>
      <c r="J497" s="1">
        <v>2</v>
      </c>
      <c r="K497" s="48" t="s">
        <v>25</v>
      </c>
      <c r="L497" s="17"/>
      <c r="M497" s="17" t="s">
        <v>45</v>
      </c>
    </row>
    <row r="498" spans="1:13">
      <c r="A498" s="14">
        <v>44892</v>
      </c>
      <c r="B498" s="13" t="str">
        <f t="shared" si="658"/>
        <v>(日)</v>
      </c>
      <c r="C498" s="1">
        <f t="shared" si="659"/>
        <v>367118</v>
      </c>
      <c r="D498" s="1">
        <v>345884</v>
      </c>
      <c r="E498" s="1">
        <v>21233</v>
      </c>
      <c r="F498" s="1">
        <v>1</v>
      </c>
      <c r="G498" s="48" t="s">
        <v>25</v>
      </c>
      <c r="H498" s="1">
        <v>300765</v>
      </c>
      <c r="I498" s="1">
        <v>17891</v>
      </c>
      <c r="J498" s="1">
        <v>1</v>
      </c>
      <c r="K498" s="48" t="s">
        <v>25</v>
      </c>
      <c r="L498" s="17"/>
      <c r="M498" s="17" t="s">
        <v>45</v>
      </c>
    </row>
    <row r="499" spans="1:13">
      <c r="A499" s="14">
        <v>44891</v>
      </c>
      <c r="B499" s="13" t="str">
        <f t="shared" si="658"/>
        <v>(土)</v>
      </c>
      <c r="C499" s="1">
        <f t="shared" si="659"/>
        <v>543908</v>
      </c>
      <c r="D499" s="1">
        <v>513939</v>
      </c>
      <c r="E499" s="1">
        <v>29968</v>
      </c>
      <c r="F499" s="1">
        <v>1</v>
      </c>
      <c r="G499" s="48" t="s">
        <v>25</v>
      </c>
      <c r="H499" s="1">
        <v>419480</v>
      </c>
      <c r="I499" s="1">
        <v>23817</v>
      </c>
      <c r="J499" s="1">
        <v>1</v>
      </c>
      <c r="K499" s="48" t="s">
        <v>25</v>
      </c>
      <c r="L499" s="17"/>
      <c r="M499" s="17" t="s">
        <v>45</v>
      </c>
    </row>
    <row r="500" spans="1:13">
      <c r="A500" s="14">
        <v>44890</v>
      </c>
      <c r="B500" s="13" t="str">
        <f t="shared" si="658"/>
        <v>(金)</v>
      </c>
      <c r="C500" s="1">
        <f t="shared" si="659"/>
        <v>580811</v>
      </c>
      <c r="D500" s="1">
        <v>557870</v>
      </c>
      <c r="E500" s="1">
        <v>22939</v>
      </c>
      <c r="F500" s="1">
        <v>2</v>
      </c>
      <c r="G500" s="48" t="s">
        <v>25</v>
      </c>
      <c r="H500" s="1">
        <v>446253</v>
      </c>
      <c r="I500" s="1">
        <v>17841</v>
      </c>
      <c r="J500" s="1">
        <v>2</v>
      </c>
      <c r="K500" s="48" t="s">
        <v>25</v>
      </c>
      <c r="L500" s="17"/>
      <c r="M500" s="17" t="s">
        <v>45</v>
      </c>
    </row>
    <row r="501" spans="1:13">
      <c r="A501" s="14">
        <v>44889</v>
      </c>
      <c r="B501" s="13" t="str">
        <f t="shared" si="658"/>
        <v>(木)</v>
      </c>
      <c r="C501" s="1">
        <f t="shared" si="659"/>
        <v>468969</v>
      </c>
      <c r="D501" s="1">
        <v>448639</v>
      </c>
      <c r="E501" s="1">
        <v>20330</v>
      </c>
      <c r="F501" s="17" t="s">
        <v>45</v>
      </c>
      <c r="G501" s="48" t="s">
        <v>25</v>
      </c>
      <c r="H501" s="1">
        <v>385681</v>
      </c>
      <c r="I501" s="1">
        <v>16981</v>
      </c>
      <c r="J501" s="17" t="s">
        <v>45</v>
      </c>
      <c r="K501" s="48" t="s">
        <v>25</v>
      </c>
      <c r="L501" s="17" t="s">
        <v>45</v>
      </c>
      <c r="M501" s="17" t="s">
        <v>45</v>
      </c>
    </row>
    <row r="502" spans="1:13">
      <c r="A502" s="14">
        <v>44888</v>
      </c>
      <c r="B502" s="13" t="str">
        <f t="shared" si="658"/>
        <v>(水)</v>
      </c>
      <c r="C502" s="1">
        <f t="shared" si="659"/>
        <v>206723</v>
      </c>
      <c r="D502" s="1">
        <v>193515</v>
      </c>
      <c r="E502" s="1">
        <v>13208</v>
      </c>
      <c r="F502" s="17" t="s">
        <v>45</v>
      </c>
      <c r="G502" s="48" t="s">
        <v>25</v>
      </c>
      <c r="H502" s="1">
        <v>167193</v>
      </c>
      <c r="I502" s="1">
        <v>11002</v>
      </c>
      <c r="J502" s="17" t="s">
        <v>45</v>
      </c>
      <c r="K502" s="48" t="s">
        <v>25</v>
      </c>
      <c r="L502" s="17" t="s">
        <v>45</v>
      </c>
      <c r="M502" s="17" t="s">
        <v>45</v>
      </c>
    </row>
    <row r="503" spans="1:13">
      <c r="A503" s="14">
        <v>44887</v>
      </c>
      <c r="B503" s="13" t="str">
        <f t="shared" si="658"/>
        <v>(火)</v>
      </c>
      <c r="C503" s="1">
        <f t="shared" si="659"/>
        <v>515930</v>
      </c>
      <c r="D503" s="1">
        <v>498475</v>
      </c>
      <c r="E503" s="1">
        <v>17455</v>
      </c>
      <c r="F503" s="17" t="s">
        <v>45</v>
      </c>
      <c r="G503" s="48" t="s">
        <v>25</v>
      </c>
      <c r="H503" s="1">
        <v>403844</v>
      </c>
      <c r="I503" s="1">
        <v>13910</v>
      </c>
      <c r="J503" s="17" t="s">
        <v>45</v>
      </c>
      <c r="K503" s="48" t="s">
        <v>25</v>
      </c>
      <c r="L503" s="17" t="s">
        <v>45</v>
      </c>
      <c r="M503" s="17" t="s">
        <v>45</v>
      </c>
    </row>
    <row r="504" spans="1:13">
      <c r="A504" s="14">
        <v>44886</v>
      </c>
      <c r="B504" s="13" t="str">
        <f t="shared" si="658"/>
        <v>(月)</v>
      </c>
      <c r="C504" s="1">
        <f t="shared" si="659"/>
        <v>438330</v>
      </c>
      <c r="D504" s="1">
        <v>422499</v>
      </c>
      <c r="E504" s="1">
        <v>15831</v>
      </c>
      <c r="F504" s="17" t="s">
        <v>45</v>
      </c>
      <c r="G504" s="48" t="s">
        <v>25</v>
      </c>
      <c r="H504" s="1">
        <v>372882</v>
      </c>
      <c r="I504" s="1">
        <v>13333</v>
      </c>
      <c r="J504" s="17" t="s">
        <v>45</v>
      </c>
      <c r="K504" s="48" t="s">
        <v>25</v>
      </c>
      <c r="L504" s="17" t="s">
        <v>45</v>
      </c>
      <c r="M504" s="17" t="s">
        <v>45</v>
      </c>
    </row>
    <row r="505" spans="1:13">
      <c r="A505" s="14">
        <v>44885</v>
      </c>
      <c r="B505" s="13" t="str">
        <f t="shared" si="658"/>
        <v>(日)</v>
      </c>
      <c r="C505" s="1">
        <f t="shared" si="659"/>
        <v>318702</v>
      </c>
      <c r="D505" s="1">
        <v>296180</v>
      </c>
      <c r="E505" s="1">
        <v>22522</v>
      </c>
      <c r="F505" s="17" t="s">
        <v>45</v>
      </c>
      <c r="G505" s="48" t="s">
        <v>25</v>
      </c>
      <c r="H505" s="1">
        <v>263097</v>
      </c>
      <c r="I505" s="1">
        <v>19353</v>
      </c>
      <c r="J505" s="17" t="s">
        <v>45</v>
      </c>
      <c r="K505" s="48" t="s">
        <v>25</v>
      </c>
      <c r="L505" s="17" t="s">
        <v>45</v>
      </c>
      <c r="M505" s="17" t="s">
        <v>45</v>
      </c>
    </row>
    <row r="506" spans="1:13">
      <c r="A506" s="14">
        <v>44884</v>
      </c>
      <c r="B506" s="13" t="str">
        <f t="shared" si="658"/>
        <v>(土)</v>
      </c>
      <c r="C506" s="1">
        <f t="shared" si="659"/>
        <v>454976</v>
      </c>
      <c r="D506" s="1">
        <v>428584</v>
      </c>
      <c r="E506" s="1">
        <v>26392</v>
      </c>
      <c r="F506" s="17" t="s">
        <v>45</v>
      </c>
      <c r="G506" s="48" t="s">
        <v>25</v>
      </c>
      <c r="H506" s="1">
        <v>358601</v>
      </c>
      <c r="I506" s="1">
        <v>21514</v>
      </c>
      <c r="J506" s="17" t="s">
        <v>45</v>
      </c>
      <c r="K506" s="48" t="s">
        <v>25</v>
      </c>
      <c r="L506" s="17" t="s">
        <v>45</v>
      </c>
      <c r="M506" s="17" t="s">
        <v>45</v>
      </c>
    </row>
    <row r="507" spans="1:13">
      <c r="A507" s="14">
        <v>44883</v>
      </c>
      <c r="B507" s="13" t="str">
        <f t="shared" si="658"/>
        <v>(金)</v>
      </c>
      <c r="C507" s="1">
        <f t="shared" si="659"/>
        <v>475119</v>
      </c>
      <c r="D507" s="1">
        <v>453948</v>
      </c>
      <c r="E507" s="1">
        <v>21171</v>
      </c>
      <c r="F507" s="17" t="s">
        <v>45</v>
      </c>
      <c r="G507" s="48" t="s">
        <v>25</v>
      </c>
      <c r="H507" s="1">
        <v>382474</v>
      </c>
      <c r="I507" s="1">
        <v>16992</v>
      </c>
      <c r="J507" s="17" t="s">
        <v>45</v>
      </c>
      <c r="K507" s="48" t="s">
        <v>25</v>
      </c>
      <c r="L507" s="17" t="s">
        <v>45</v>
      </c>
      <c r="M507" s="17" t="s">
        <v>45</v>
      </c>
    </row>
    <row r="508" spans="1:13">
      <c r="A508" s="14">
        <v>44882</v>
      </c>
      <c r="B508" s="13" t="str">
        <f t="shared" si="658"/>
        <v>(木)</v>
      </c>
      <c r="C508" s="1">
        <f t="shared" si="659"/>
        <v>392755</v>
      </c>
      <c r="D508" s="1">
        <v>373863</v>
      </c>
      <c r="E508" s="1">
        <v>18892</v>
      </c>
      <c r="F508" s="17" t="s">
        <v>45</v>
      </c>
      <c r="G508" s="48" t="s">
        <v>25</v>
      </c>
      <c r="H508" s="1">
        <v>332228</v>
      </c>
      <c r="I508" s="1">
        <v>16327</v>
      </c>
      <c r="J508" s="17" t="s">
        <v>45</v>
      </c>
      <c r="K508" s="48" t="s">
        <v>25</v>
      </c>
      <c r="L508" s="17" t="s">
        <v>45</v>
      </c>
      <c r="M508" s="17" t="s">
        <v>45</v>
      </c>
    </row>
    <row r="509" spans="1:13">
      <c r="A509" s="14">
        <v>44881</v>
      </c>
      <c r="B509" s="13" t="str">
        <f t="shared" si="658"/>
        <v>(水)</v>
      </c>
      <c r="C509" s="1">
        <f t="shared" si="659"/>
        <v>407305</v>
      </c>
      <c r="D509" s="1">
        <v>390856</v>
      </c>
      <c r="E509" s="1">
        <v>16449</v>
      </c>
      <c r="F509" s="17" t="s">
        <v>45</v>
      </c>
      <c r="G509" s="48" t="s">
        <v>25</v>
      </c>
      <c r="H509" s="1">
        <v>348078</v>
      </c>
      <c r="I509" s="1">
        <v>14261</v>
      </c>
      <c r="J509" s="17" t="s">
        <v>45</v>
      </c>
      <c r="K509" s="48" t="s">
        <v>25</v>
      </c>
      <c r="L509" s="17" t="s">
        <v>45</v>
      </c>
      <c r="M509" s="17" t="s">
        <v>45</v>
      </c>
    </row>
    <row r="510" spans="1:13">
      <c r="A510" s="14">
        <v>44880</v>
      </c>
      <c r="B510" s="13" t="str">
        <f t="shared" si="658"/>
        <v>(火)</v>
      </c>
      <c r="C510" s="1">
        <f t="shared" si="659"/>
        <v>402743</v>
      </c>
      <c r="D510" s="1">
        <v>389683</v>
      </c>
      <c r="E510" s="1">
        <v>13060</v>
      </c>
      <c r="F510" s="17" t="s">
        <v>45</v>
      </c>
      <c r="G510" s="48" t="s">
        <v>25</v>
      </c>
      <c r="H510" s="1">
        <v>351843</v>
      </c>
      <c r="I510" s="1">
        <v>11296</v>
      </c>
      <c r="J510" s="17" t="s">
        <v>45</v>
      </c>
      <c r="K510" s="48" t="s">
        <v>25</v>
      </c>
      <c r="L510" s="17" t="s">
        <v>45</v>
      </c>
      <c r="M510" s="17" t="s">
        <v>45</v>
      </c>
    </row>
    <row r="511" spans="1:13">
      <c r="A511" s="14">
        <v>44879</v>
      </c>
      <c r="B511" s="13" t="str">
        <f t="shared" si="658"/>
        <v>(月)</v>
      </c>
      <c r="C511" s="1">
        <f t="shared" si="659"/>
        <v>353430</v>
      </c>
      <c r="D511" s="1">
        <v>340156</v>
      </c>
      <c r="E511" s="1">
        <v>13274</v>
      </c>
      <c r="F511" s="17" t="s">
        <v>45</v>
      </c>
      <c r="G511" s="48" t="s">
        <v>25</v>
      </c>
      <c r="H511" s="1">
        <v>309564</v>
      </c>
      <c r="I511" s="1">
        <v>11610</v>
      </c>
      <c r="J511" s="17" t="s">
        <v>45</v>
      </c>
      <c r="K511" s="48" t="s">
        <v>25</v>
      </c>
      <c r="L511" s="17" t="s">
        <v>45</v>
      </c>
      <c r="M511" s="17" t="s">
        <v>45</v>
      </c>
    </row>
    <row r="512" spans="1:13">
      <c r="A512" s="14">
        <v>44878</v>
      </c>
      <c r="B512" s="13" t="str">
        <f t="shared" si="658"/>
        <v>(日)</v>
      </c>
      <c r="C512" s="1">
        <f t="shared" si="659"/>
        <v>255207</v>
      </c>
      <c r="D512" s="1">
        <v>232364</v>
      </c>
      <c r="E512" s="1">
        <v>22843</v>
      </c>
      <c r="F512" s="17" t="s">
        <v>45</v>
      </c>
      <c r="G512" s="48" t="s">
        <v>25</v>
      </c>
      <c r="H512" s="1">
        <v>208660</v>
      </c>
      <c r="I512" s="1">
        <v>19963</v>
      </c>
      <c r="J512" s="17" t="s">
        <v>45</v>
      </c>
      <c r="K512" s="48" t="s">
        <v>25</v>
      </c>
      <c r="L512" s="17" t="s">
        <v>45</v>
      </c>
      <c r="M512" s="17" t="s">
        <v>45</v>
      </c>
    </row>
    <row r="513" spans="1:13">
      <c r="A513" s="14">
        <v>44877</v>
      </c>
      <c r="B513" s="13" t="str">
        <f t="shared" si="658"/>
        <v>(土)</v>
      </c>
      <c r="C513" s="1">
        <f t="shared" si="659"/>
        <v>350054</v>
      </c>
      <c r="D513" s="1">
        <v>324019</v>
      </c>
      <c r="E513" s="1">
        <v>26035</v>
      </c>
      <c r="F513" s="17" t="s">
        <v>45</v>
      </c>
      <c r="G513" s="48" t="s">
        <v>25</v>
      </c>
      <c r="H513" s="1">
        <v>275814</v>
      </c>
      <c r="I513" s="1">
        <v>22123</v>
      </c>
      <c r="J513" s="17" t="s">
        <v>45</v>
      </c>
      <c r="K513" s="48" t="s">
        <v>25</v>
      </c>
      <c r="L513" s="17" t="s">
        <v>45</v>
      </c>
      <c r="M513" s="17" t="s">
        <v>45</v>
      </c>
    </row>
    <row r="514" spans="1:13">
      <c r="A514" s="14">
        <v>44876</v>
      </c>
      <c r="B514" s="13" t="str">
        <f t="shared" si="658"/>
        <v>(金)</v>
      </c>
      <c r="C514" s="1">
        <f t="shared" si="659"/>
        <v>337717</v>
      </c>
      <c r="D514" s="1">
        <v>318451</v>
      </c>
      <c r="E514" s="1">
        <v>19266</v>
      </c>
      <c r="F514" s="17" t="s">
        <v>45</v>
      </c>
      <c r="G514" s="48" t="s">
        <v>25</v>
      </c>
      <c r="H514" s="1">
        <v>278328</v>
      </c>
      <c r="I514" s="1">
        <v>16036</v>
      </c>
      <c r="J514" s="17" t="s">
        <v>45</v>
      </c>
      <c r="K514" s="48" t="s">
        <v>25</v>
      </c>
      <c r="L514" s="17" t="s">
        <v>45</v>
      </c>
      <c r="M514" s="17" t="s">
        <v>45</v>
      </c>
    </row>
    <row r="515" spans="1:13">
      <c r="A515" s="14">
        <v>44875</v>
      </c>
      <c r="B515" s="13" t="str">
        <f t="shared" si="658"/>
        <v>(木)</v>
      </c>
      <c r="C515" s="1">
        <f t="shared" si="659"/>
        <v>277772</v>
      </c>
      <c r="D515" s="1">
        <v>260162</v>
      </c>
      <c r="E515" s="1">
        <v>17610</v>
      </c>
      <c r="F515" s="17" t="s">
        <v>45</v>
      </c>
      <c r="G515" s="48" t="s">
        <v>25</v>
      </c>
      <c r="H515" s="1">
        <v>235589</v>
      </c>
      <c r="I515" s="1">
        <v>15887</v>
      </c>
      <c r="J515" s="17" t="s">
        <v>45</v>
      </c>
      <c r="K515" s="48" t="s">
        <v>25</v>
      </c>
      <c r="L515" s="17" t="s">
        <v>45</v>
      </c>
      <c r="M515" s="17" t="s">
        <v>45</v>
      </c>
    </row>
    <row r="516" spans="1:13">
      <c r="A516" s="14">
        <v>44874</v>
      </c>
      <c r="B516" s="13" t="str">
        <f t="shared" si="658"/>
        <v>(水)</v>
      </c>
      <c r="C516" s="1">
        <f t="shared" si="659"/>
        <v>278412</v>
      </c>
      <c r="D516" s="1">
        <v>265132</v>
      </c>
      <c r="E516" s="1">
        <v>13280</v>
      </c>
      <c r="F516" s="17" t="s">
        <v>45</v>
      </c>
      <c r="G516" s="48" t="s">
        <v>25</v>
      </c>
      <c r="H516" s="1">
        <v>241110</v>
      </c>
      <c r="I516" s="1">
        <v>11958</v>
      </c>
      <c r="J516" s="17" t="s">
        <v>45</v>
      </c>
      <c r="K516" s="48" t="s">
        <v>25</v>
      </c>
      <c r="L516" s="17" t="s">
        <v>45</v>
      </c>
      <c r="M516" s="17" t="s">
        <v>45</v>
      </c>
    </row>
    <row r="517" spans="1:13">
      <c r="A517" s="14">
        <v>44873</v>
      </c>
      <c r="B517" s="13" t="str">
        <f t="shared" si="658"/>
        <v>(火)</v>
      </c>
      <c r="C517" s="1">
        <f t="shared" si="659"/>
        <v>270899</v>
      </c>
      <c r="D517" s="1">
        <v>258901</v>
      </c>
      <c r="E517" s="1">
        <v>11998</v>
      </c>
      <c r="F517" s="17" t="s">
        <v>45</v>
      </c>
      <c r="G517" s="48" t="s">
        <v>25</v>
      </c>
      <c r="H517" s="1">
        <v>237780</v>
      </c>
      <c r="I517" s="1">
        <v>10725</v>
      </c>
      <c r="J517" s="17" t="s">
        <v>45</v>
      </c>
      <c r="K517" s="48" t="s">
        <v>25</v>
      </c>
      <c r="L517" s="17" t="s">
        <v>45</v>
      </c>
      <c r="M517" s="17" t="s">
        <v>45</v>
      </c>
    </row>
    <row r="518" spans="1:13">
      <c r="A518" s="14">
        <v>44872</v>
      </c>
      <c r="B518" s="13" t="str">
        <f t="shared" si="658"/>
        <v>(月)</v>
      </c>
      <c r="C518" s="1">
        <f t="shared" si="659"/>
        <v>225794</v>
      </c>
      <c r="D518" s="1">
        <v>215748</v>
      </c>
      <c r="E518" s="1">
        <v>10046</v>
      </c>
      <c r="F518" s="17" t="s">
        <v>45</v>
      </c>
      <c r="G518" s="48" t="s">
        <v>25</v>
      </c>
      <c r="H518" s="1">
        <v>199222</v>
      </c>
      <c r="I518" s="1">
        <v>8878</v>
      </c>
      <c r="J518" s="17" t="s">
        <v>45</v>
      </c>
      <c r="K518" s="48" t="s">
        <v>25</v>
      </c>
      <c r="L518" s="17" t="s">
        <v>45</v>
      </c>
      <c r="M518" s="17" t="s">
        <v>45</v>
      </c>
    </row>
    <row r="519" spans="1:13">
      <c r="A519" s="14">
        <v>44871</v>
      </c>
      <c r="B519" s="13" t="str">
        <f t="shared" si="658"/>
        <v>(日)</v>
      </c>
      <c r="C519" s="1">
        <f t="shared" si="659"/>
        <v>140635</v>
      </c>
      <c r="D519" s="1">
        <v>126956</v>
      </c>
      <c r="E519" s="1">
        <v>13679</v>
      </c>
      <c r="F519" s="17" t="s">
        <v>45</v>
      </c>
      <c r="G519" s="48" t="s">
        <v>25</v>
      </c>
      <c r="H519" s="1">
        <v>114004</v>
      </c>
      <c r="I519" s="1">
        <v>12170</v>
      </c>
      <c r="J519" s="17" t="s">
        <v>45</v>
      </c>
      <c r="K519" s="48" t="s">
        <v>25</v>
      </c>
      <c r="L519" s="17" t="s">
        <v>45</v>
      </c>
      <c r="M519" s="17" t="s">
        <v>45</v>
      </c>
    </row>
    <row r="520" spans="1:13">
      <c r="A520" s="14">
        <v>44870</v>
      </c>
      <c r="B520" s="13" t="str">
        <f t="shared" si="658"/>
        <v>(土)</v>
      </c>
      <c r="C520" s="1">
        <f t="shared" si="659"/>
        <v>186450</v>
      </c>
      <c r="D520" s="1">
        <v>172148</v>
      </c>
      <c r="E520" s="1">
        <v>14302</v>
      </c>
      <c r="F520" s="17" t="s">
        <v>45</v>
      </c>
      <c r="G520" s="48" t="s">
        <v>25</v>
      </c>
      <c r="H520" s="1">
        <v>150738</v>
      </c>
      <c r="I520" s="1">
        <v>12286</v>
      </c>
      <c r="J520" s="17" t="s">
        <v>45</v>
      </c>
      <c r="K520" s="48" t="s">
        <v>25</v>
      </c>
      <c r="L520" s="17" t="s">
        <v>45</v>
      </c>
      <c r="M520" s="17" t="s">
        <v>45</v>
      </c>
    </row>
    <row r="521" spans="1:13">
      <c r="A521" s="14">
        <v>44869</v>
      </c>
      <c r="B521" s="13" t="str">
        <f t="shared" si="658"/>
        <v>(金)</v>
      </c>
      <c r="C521" s="1">
        <f t="shared" si="659"/>
        <v>173483</v>
      </c>
      <c r="D521" s="1">
        <v>162509</v>
      </c>
      <c r="E521" s="1">
        <v>10974</v>
      </c>
      <c r="F521" s="17" t="s">
        <v>45</v>
      </c>
      <c r="G521" s="48" t="s">
        <v>25</v>
      </c>
      <c r="H521" s="1">
        <v>145931</v>
      </c>
      <c r="I521" s="1">
        <v>9583</v>
      </c>
      <c r="J521" s="17" t="s">
        <v>45</v>
      </c>
      <c r="K521" s="48" t="s">
        <v>25</v>
      </c>
      <c r="L521" s="17" t="s">
        <v>45</v>
      </c>
      <c r="M521" s="17" t="s">
        <v>45</v>
      </c>
    </row>
    <row r="522" spans="1:13">
      <c r="A522" s="14">
        <v>44868</v>
      </c>
      <c r="B522" s="13" t="str">
        <f t="shared" si="658"/>
        <v>(木)</v>
      </c>
      <c r="C522" s="1">
        <f t="shared" si="659"/>
        <v>66420</v>
      </c>
      <c r="D522" s="1">
        <v>59111</v>
      </c>
      <c r="E522" s="1">
        <v>7309</v>
      </c>
      <c r="F522" s="17" t="s">
        <v>45</v>
      </c>
      <c r="G522" s="48" t="s">
        <v>25</v>
      </c>
      <c r="H522" s="1">
        <v>51916</v>
      </c>
      <c r="I522" s="1">
        <v>6360</v>
      </c>
      <c r="J522" s="17" t="s">
        <v>45</v>
      </c>
      <c r="K522" s="48" t="s">
        <v>25</v>
      </c>
      <c r="L522" s="17" t="s">
        <v>45</v>
      </c>
      <c r="M522" s="17" t="s">
        <v>45</v>
      </c>
    </row>
    <row r="523" spans="1:13">
      <c r="A523" s="14">
        <v>44867</v>
      </c>
      <c r="B523" s="13" t="str">
        <f t="shared" si="658"/>
        <v>(水)</v>
      </c>
      <c r="C523" s="1">
        <f t="shared" si="659"/>
        <v>127943</v>
      </c>
      <c r="D523" s="1">
        <v>119887</v>
      </c>
      <c r="E523" s="1">
        <v>8056</v>
      </c>
      <c r="F523" s="17" t="s">
        <v>45</v>
      </c>
      <c r="G523" s="48" t="s">
        <v>25</v>
      </c>
      <c r="H523" s="1">
        <v>107732</v>
      </c>
      <c r="I523" s="1">
        <v>7098</v>
      </c>
      <c r="J523" s="17" t="s">
        <v>45</v>
      </c>
      <c r="K523" s="48" t="s">
        <v>25</v>
      </c>
      <c r="L523" s="17" t="s">
        <v>45</v>
      </c>
      <c r="M523" s="17" t="s">
        <v>45</v>
      </c>
    </row>
    <row r="524" spans="1:13">
      <c r="A524" s="14">
        <v>44866</v>
      </c>
      <c r="B524" s="13" t="str">
        <f t="shared" si="658"/>
        <v>(火)</v>
      </c>
      <c r="C524" s="1">
        <f t="shared" si="659"/>
        <v>113217</v>
      </c>
      <c r="D524" s="1">
        <v>107552</v>
      </c>
      <c r="E524" s="1">
        <v>5665</v>
      </c>
      <c r="F524" s="17" t="s">
        <v>45</v>
      </c>
      <c r="G524" s="48" t="s">
        <v>25</v>
      </c>
      <c r="H524" s="1">
        <v>99292</v>
      </c>
      <c r="I524" s="1">
        <v>5071</v>
      </c>
      <c r="J524" s="17" t="s">
        <v>45</v>
      </c>
      <c r="K524" s="48" t="s">
        <v>25</v>
      </c>
      <c r="L524" s="17" t="s">
        <v>45</v>
      </c>
      <c r="M524" s="17" t="s">
        <v>45</v>
      </c>
    </row>
    <row r="525" spans="1:13">
      <c r="A525" s="14">
        <v>44865</v>
      </c>
      <c r="B525" s="13" t="str">
        <f t="shared" si="658"/>
        <v>(月)</v>
      </c>
      <c r="C525" s="1">
        <f t="shared" si="659"/>
        <v>58140</v>
      </c>
      <c r="D525" s="1">
        <v>54675</v>
      </c>
      <c r="E525" s="1">
        <v>3465</v>
      </c>
      <c r="F525" s="17" t="s">
        <v>45</v>
      </c>
      <c r="G525" s="48" t="s">
        <v>25</v>
      </c>
      <c r="H525" s="1">
        <v>50247</v>
      </c>
      <c r="I525" s="1">
        <v>3102</v>
      </c>
      <c r="J525" s="17" t="s">
        <v>45</v>
      </c>
      <c r="K525" s="48" t="s">
        <v>25</v>
      </c>
      <c r="L525" s="17" t="s">
        <v>45</v>
      </c>
      <c r="M525" s="17" t="s">
        <v>45</v>
      </c>
    </row>
    <row r="526" spans="1:13">
      <c r="A526" s="14">
        <v>44864</v>
      </c>
      <c r="B526" s="13" t="str">
        <f t="shared" si="658"/>
        <v>(日)</v>
      </c>
      <c r="C526" s="1">
        <f t="shared" si="659"/>
        <v>30819</v>
      </c>
      <c r="D526" s="1">
        <v>26951</v>
      </c>
      <c r="E526" s="1">
        <v>3868</v>
      </c>
      <c r="F526" s="17" t="s">
        <v>45</v>
      </c>
      <c r="G526" s="48" t="s">
        <v>25</v>
      </c>
      <c r="H526" s="1">
        <v>23800</v>
      </c>
      <c r="I526" s="1">
        <v>3289</v>
      </c>
      <c r="J526" s="17" t="s">
        <v>45</v>
      </c>
      <c r="K526" s="48" t="s">
        <v>25</v>
      </c>
      <c r="L526" s="17" t="s">
        <v>45</v>
      </c>
      <c r="M526" s="17" t="s">
        <v>45</v>
      </c>
    </row>
    <row r="527" spans="1:13">
      <c r="A527" s="14">
        <v>44863</v>
      </c>
      <c r="B527" s="13" t="str">
        <f t="shared" si="658"/>
        <v>(土)</v>
      </c>
      <c r="C527" s="1">
        <f t="shared" si="659"/>
        <v>39053</v>
      </c>
      <c r="D527" s="1">
        <v>34093</v>
      </c>
      <c r="E527" s="1">
        <v>4960</v>
      </c>
      <c r="F527" s="17" t="s">
        <v>45</v>
      </c>
      <c r="G527" s="48" t="s">
        <v>25</v>
      </c>
      <c r="H527" s="1">
        <v>29626</v>
      </c>
      <c r="I527" s="1">
        <v>4315</v>
      </c>
      <c r="J527" s="17" t="s">
        <v>45</v>
      </c>
      <c r="K527" s="48" t="s">
        <v>25</v>
      </c>
      <c r="L527" s="17" t="s">
        <v>45</v>
      </c>
      <c r="M527" s="17" t="s">
        <v>45</v>
      </c>
    </row>
    <row r="528" spans="1:13">
      <c r="A528" s="14">
        <v>44862</v>
      </c>
      <c r="B528" s="13" t="str">
        <f t="shared" si="658"/>
        <v>(金)</v>
      </c>
      <c r="C528" s="1">
        <f t="shared" si="659"/>
        <v>37211</v>
      </c>
      <c r="D528" s="1">
        <v>33314</v>
      </c>
      <c r="E528" s="1">
        <v>3897</v>
      </c>
      <c r="F528" s="17" t="s">
        <v>45</v>
      </c>
      <c r="G528" s="48" t="s">
        <v>25</v>
      </c>
      <c r="H528" s="1">
        <v>29749</v>
      </c>
      <c r="I528" s="1">
        <v>3484</v>
      </c>
      <c r="J528" s="17" t="s">
        <v>45</v>
      </c>
      <c r="K528" s="48" t="s">
        <v>25</v>
      </c>
      <c r="L528" s="17" t="s">
        <v>45</v>
      </c>
      <c r="M528" s="17" t="s">
        <v>45</v>
      </c>
    </row>
    <row r="529" spans="1:13">
      <c r="A529" s="14">
        <v>44861</v>
      </c>
      <c r="B529" s="13" t="str">
        <f t="shared" si="658"/>
        <v>(木)</v>
      </c>
      <c r="C529" s="1">
        <f t="shared" si="659"/>
        <v>24497</v>
      </c>
      <c r="D529" s="1">
        <v>22163</v>
      </c>
      <c r="E529" s="1">
        <v>2334</v>
      </c>
      <c r="F529" s="17" t="s">
        <v>45</v>
      </c>
      <c r="G529" s="48" t="s">
        <v>25</v>
      </c>
      <c r="H529" s="1">
        <v>19956</v>
      </c>
      <c r="I529" s="1">
        <v>2127</v>
      </c>
      <c r="J529" s="17" t="s">
        <v>45</v>
      </c>
      <c r="K529" s="48" t="s">
        <v>25</v>
      </c>
      <c r="L529" s="17" t="s">
        <v>45</v>
      </c>
      <c r="M529" s="17" t="s">
        <v>45</v>
      </c>
    </row>
    <row r="530" spans="1:13">
      <c r="A530" s="14">
        <v>44860</v>
      </c>
      <c r="B530" s="13" t="str">
        <f t="shared" si="658"/>
        <v>(水)</v>
      </c>
      <c r="C530" s="1">
        <f t="shared" si="659"/>
        <v>16104</v>
      </c>
      <c r="D530" s="1">
        <v>14725</v>
      </c>
      <c r="E530" s="1">
        <v>1379</v>
      </c>
      <c r="F530" s="17" t="s">
        <v>45</v>
      </c>
      <c r="G530" s="48" t="s">
        <v>25</v>
      </c>
      <c r="H530" s="1">
        <v>13336</v>
      </c>
      <c r="I530" s="1">
        <v>1250</v>
      </c>
      <c r="J530" s="17" t="s">
        <v>45</v>
      </c>
      <c r="K530" s="48" t="s">
        <v>25</v>
      </c>
      <c r="L530" s="17" t="s">
        <v>45</v>
      </c>
      <c r="M530" s="17" t="s">
        <v>45</v>
      </c>
    </row>
    <row r="531" spans="1:13">
      <c r="A531" s="14">
        <v>44859</v>
      </c>
      <c r="B531" s="13" t="str">
        <f t="shared" si="658"/>
        <v>(火)</v>
      </c>
      <c r="C531" s="1">
        <f t="shared" si="659"/>
        <v>9861</v>
      </c>
      <c r="D531" s="1">
        <v>9298</v>
      </c>
      <c r="E531" s="1">
        <v>563</v>
      </c>
      <c r="F531" s="17" t="s">
        <v>45</v>
      </c>
      <c r="G531" s="48" t="s">
        <v>25</v>
      </c>
      <c r="H531" s="1">
        <v>8390</v>
      </c>
      <c r="I531" s="1">
        <v>485</v>
      </c>
      <c r="J531" s="17" t="s">
        <v>45</v>
      </c>
      <c r="K531" s="48" t="s">
        <v>25</v>
      </c>
      <c r="L531" s="17" t="s">
        <v>45</v>
      </c>
      <c r="M531" s="17" t="s">
        <v>45</v>
      </c>
    </row>
    <row r="532" spans="1:13">
      <c r="A532" s="14">
        <v>44858</v>
      </c>
      <c r="B532" s="13" t="str">
        <f t="shared" si="658"/>
        <v>(月)</v>
      </c>
      <c r="C532" s="1">
        <f t="shared" si="659"/>
        <v>3953</v>
      </c>
      <c r="D532" s="1">
        <v>3762</v>
      </c>
      <c r="E532" s="1">
        <v>191</v>
      </c>
      <c r="F532" s="17" t="s">
        <v>45</v>
      </c>
      <c r="G532" s="48" t="s">
        <v>25</v>
      </c>
      <c r="H532" s="1">
        <v>3338</v>
      </c>
      <c r="I532" s="1">
        <v>162</v>
      </c>
      <c r="J532" s="17" t="s">
        <v>45</v>
      </c>
      <c r="K532" s="48" t="s">
        <v>25</v>
      </c>
      <c r="L532" s="17" t="s">
        <v>45</v>
      </c>
      <c r="M532" s="17" t="s">
        <v>45</v>
      </c>
    </row>
    <row r="533" spans="1:13">
      <c r="A533" s="14">
        <v>44857</v>
      </c>
      <c r="B533" s="13" t="str">
        <f t="shared" si="658"/>
        <v>(日)</v>
      </c>
      <c r="C533" s="1">
        <f t="shared" si="659"/>
        <v>1682</v>
      </c>
      <c r="D533" s="1">
        <v>1477</v>
      </c>
      <c r="E533" s="1">
        <v>205</v>
      </c>
      <c r="F533" s="17" t="s">
        <v>45</v>
      </c>
      <c r="G533" s="48" t="s">
        <v>25</v>
      </c>
      <c r="H533" s="1">
        <v>1280</v>
      </c>
      <c r="I533" s="1">
        <v>177</v>
      </c>
      <c r="J533" s="17" t="s">
        <v>45</v>
      </c>
      <c r="K533" s="48" t="s">
        <v>25</v>
      </c>
      <c r="L533" s="17" t="s">
        <v>45</v>
      </c>
      <c r="M533" s="17" t="s">
        <v>45</v>
      </c>
    </row>
    <row r="534" spans="1:13">
      <c r="A534" s="14">
        <v>44856</v>
      </c>
      <c r="B534" s="13" t="str">
        <f t="shared" si="658"/>
        <v>(土)</v>
      </c>
      <c r="C534" s="1">
        <f t="shared" si="659"/>
        <v>2089</v>
      </c>
      <c r="D534" s="1">
        <v>1958</v>
      </c>
      <c r="E534" s="1">
        <v>131</v>
      </c>
      <c r="F534" s="17" t="s">
        <v>45</v>
      </c>
      <c r="G534" s="48" t="s">
        <v>25</v>
      </c>
      <c r="H534" s="1">
        <v>1642</v>
      </c>
      <c r="I534" s="1">
        <v>112</v>
      </c>
      <c r="J534" s="17" t="s">
        <v>45</v>
      </c>
      <c r="K534" s="48" t="s">
        <v>25</v>
      </c>
      <c r="L534" s="17" t="s">
        <v>45</v>
      </c>
      <c r="M534" s="17" t="s">
        <v>45</v>
      </c>
    </row>
    <row r="535" spans="1:13">
      <c r="A535" s="14">
        <v>44855</v>
      </c>
      <c r="B535" s="13" t="str">
        <f t="shared" si="658"/>
        <v>(金)</v>
      </c>
      <c r="C535" s="1">
        <f t="shared" si="659"/>
        <v>708</v>
      </c>
      <c r="D535" s="1">
        <v>670</v>
      </c>
      <c r="E535" s="1">
        <v>38</v>
      </c>
      <c r="F535" s="17" t="s">
        <v>45</v>
      </c>
      <c r="G535" s="48" t="s">
        <v>25</v>
      </c>
      <c r="H535" s="1">
        <v>557</v>
      </c>
      <c r="I535" s="1">
        <v>28</v>
      </c>
      <c r="J535" s="17" t="s">
        <v>45</v>
      </c>
      <c r="K535" s="48" t="s">
        <v>25</v>
      </c>
      <c r="L535" s="17" t="s">
        <v>45</v>
      </c>
      <c r="M535" s="17" t="s">
        <v>45</v>
      </c>
    </row>
    <row r="536" spans="1:13">
      <c r="A536" s="14">
        <v>44854</v>
      </c>
      <c r="B536" s="13" t="str">
        <f t="shared" si="658"/>
        <v>(木)</v>
      </c>
      <c r="C536" s="1">
        <f t="shared" si="659"/>
        <v>24</v>
      </c>
      <c r="D536" s="1">
        <v>24</v>
      </c>
      <c r="E536" s="1">
        <v>0</v>
      </c>
      <c r="F536" s="17" t="s">
        <v>45</v>
      </c>
      <c r="G536" s="48" t="s">
        <v>25</v>
      </c>
      <c r="H536" s="1">
        <v>15</v>
      </c>
      <c r="I536" s="1">
        <v>0</v>
      </c>
      <c r="J536" s="17" t="s">
        <v>45</v>
      </c>
      <c r="K536" s="48" t="s">
        <v>25</v>
      </c>
      <c r="L536" s="17" t="s">
        <v>45</v>
      </c>
      <c r="M536" s="17" t="s">
        <v>45</v>
      </c>
    </row>
    <row r="537" spans="1:13">
      <c r="A537" s="14">
        <v>44853</v>
      </c>
      <c r="B537" s="13" t="str">
        <f t="shared" si="658"/>
        <v>(水)</v>
      </c>
      <c r="C537" s="1">
        <f t="shared" si="659"/>
        <v>24</v>
      </c>
      <c r="D537" s="1">
        <v>24</v>
      </c>
      <c r="E537" s="1">
        <v>0</v>
      </c>
      <c r="F537" s="17" t="s">
        <v>45</v>
      </c>
      <c r="G537" s="48" t="s">
        <v>25</v>
      </c>
      <c r="H537" s="1">
        <v>17</v>
      </c>
      <c r="I537" s="1">
        <v>0</v>
      </c>
      <c r="J537" s="17" t="s">
        <v>45</v>
      </c>
      <c r="K537" s="48" t="s">
        <v>25</v>
      </c>
      <c r="L537" s="17" t="s">
        <v>45</v>
      </c>
      <c r="M537" s="17" t="s">
        <v>45</v>
      </c>
    </row>
    <row r="538" spans="1:13">
      <c r="A538" s="14">
        <v>44852</v>
      </c>
      <c r="B538" s="13" t="str">
        <f t="shared" si="658"/>
        <v>(火)</v>
      </c>
      <c r="C538" s="1">
        <f t="shared" si="659"/>
        <v>30</v>
      </c>
      <c r="D538" s="1">
        <v>28</v>
      </c>
      <c r="E538" s="1">
        <v>2</v>
      </c>
      <c r="F538" s="17" t="s">
        <v>45</v>
      </c>
      <c r="G538" s="48" t="s">
        <v>25</v>
      </c>
      <c r="H538" s="1">
        <v>23</v>
      </c>
      <c r="I538" s="1">
        <v>1</v>
      </c>
      <c r="J538" s="17" t="s">
        <v>45</v>
      </c>
      <c r="K538" s="48" t="s">
        <v>25</v>
      </c>
      <c r="L538" s="17" t="s">
        <v>45</v>
      </c>
      <c r="M538" s="17" t="s">
        <v>45</v>
      </c>
    </row>
    <row r="539" spans="1:13">
      <c r="A539" s="14">
        <v>44851</v>
      </c>
      <c r="B539" s="13" t="str">
        <f t="shared" si="658"/>
        <v>(月)</v>
      </c>
      <c r="C539" s="1">
        <f t="shared" si="659"/>
        <v>19</v>
      </c>
      <c r="D539" s="1">
        <v>19</v>
      </c>
      <c r="E539" s="1">
        <v>0</v>
      </c>
      <c r="F539" s="17" t="s">
        <v>45</v>
      </c>
      <c r="G539" s="48" t="s">
        <v>25</v>
      </c>
      <c r="H539" s="1">
        <v>16</v>
      </c>
      <c r="I539" s="1">
        <v>0</v>
      </c>
      <c r="J539" s="17" t="s">
        <v>45</v>
      </c>
      <c r="K539" s="48" t="s">
        <v>25</v>
      </c>
      <c r="L539" s="17" t="s">
        <v>45</v>
      </c>
      <c r="M539" s="17" t="s">
        <v>45</v>
      </c>
    </row>
    <row r="540" spans="1:13">
      <c r="A540" s="14">
        <v>44850</v>
      </c>
      <c r="B540" s="13" t="str">
        <f t="shared" si="658"/>
        <v>(日)</v>
      </c>
      <c r="C540" s="1">
        <f t="shared" si="659"/>
        <v>4</v>
      </c>
      <c r="D540" s="1">
        <v>4</v>
      </c>
      <c r="E540" s="1">
        <v>0</v>
      </c>
      <c r="F540" s="17" t="s">
        <v>45</v>
      </c>
      <c r="G540" s="48" t="s">
        <v>25</v>
      </c>
      <c r="H540" s="1">
        <v>1</v>
      </c>
      <c r="I540" s="1">
        <v>0</v>
      </c>
      <c r="J540" s="17" t="s">
        <v>45</v>
      </c>
      <c r="K540" s="48" t="s">
        <v>25</v>
      </c>
      <c r="L540" s="17" t="s">
        <v>45</v>
      </c>
      <c r="M540" s="17" t="s">
        <v>45</v>
      </c>
    </row>
    <row r="541" spans="1:13">
      <c r="A541" s="14">
        <v>44849</v>
      </c>
      <c r="B541" s="13" t="str">
        <f t="shared" si="658"/>
        <v>(土)</v>
      </c>
      <c r="C541" s="1">
        <f t="shared" si="659"/>
        <v>15</v>
      </c>
      <c r="D541" s="1">
        <v>12</v>
      </c>
      <c r="E541" s="1">
        <v>3</v>
      </c>
      <c r="F541" s="17" t="s">
        <v>45</v>
      </c>
      <c r="G541" s="48" t="s">
        <v>25</v>
      </c>
      <c r="H541" s="1">
        <v>8</v>
      </c>
      <c r="I541" s="1">
        <v>2</v>
      </c>
      <c r="J541" s="17" t="s">
        <v>45</v>
      </c>
      <c r="K541" s="48" t="s">
        <v>25</v>
      </c>
      <c r="L541" s="17" t="s">
        <v>45</v>
      </c>
      <c r="M541" s="17" t="s">
        <v>45</v>
      </c>
    </row>
    <row r="542" spans="1:13">
      <c r="A542" s="14">
        <v>44848</v>
      </c>
      <c r="B542" s="13" t="str">
        <f t="shared" si="658"/>
        <v>(金)</v>
      </c>
      <c r="C542" s="1">
        <f t="shared" si="659"/>
        <v>21</v>
      </c>
      <c r="D542" s="1">
        <v>21</v>
      </c>
      <c r="E542" s="1">
        <v>0</v>
      </c>
      <c r="F542" s="17" t="s">
        <v>45</v>
      </c>
      <c r="G542" s="48" t="s">
        <v>25</v>
      </c>
      <c r="H542" s="1">
        <v>15</v>
      </c>
      <c r="I542" s="1">
        <v>0</v>
      </c>
      <c r="J542" s="17" t="s">
        <v>45</v>
      </c>
      <c r="K542" s="48" t="s">
        <v>25</v>
      </c>
      <c r="L542" s="17" t="s">
        <v>45</v>
      </c>
      <c r="M542" s="17" t="s">
        <v>45</v>
      </c>
    </row>
    <row r="543" spans="1:13">
      <c r="A543" s="14">
        <v>44847</v>
      </c>
      <c r="B543" s="13" t="str">
        <f t="shared" si="658"/>
        <v>(木)</v>
      </c>
      <c r="C543" s="1">
        <f t="shared" si="659"/>
        <v>4</v>
      </c>
      <c r="D543" s="1">
        <v>4</v>
      </c>
      <c r="E543" s="1">
        <v>0</v>
      </c>
      <c r="F543" s="17" t="s">
        <v>45</v>
      </c>
      <c r="G543" s="48" t="s">
        <v>25</v>
      </c>
      <c r="H543" s="1">
        <v>2</v>
      </c>
      <c r="I543" s="1">
        <v>0</v>
      </c>
      <c r="J543" s="17" t="s">
        <v>45</v>
      </c>
      <c r="K543" s="48" t="s">
        <v>25</v>
      </c>
      <c r="L543" s="17" t="s">
        <v>45</v>
      </c>
      <c r="M543" s="17" t="s">
        <v>45</v>
      </c>
    </row>
    <row r="544" spans="1:13">
      <c r="A544" s="14">
        <v>44846</v>
      </c>
      <c r="B544" s="13" t="str">
        <f t="shared" si="658"/>
        <v>(水)</v>
      </c>
      <c r="C544" s="1">
        <f t="shared" si="659"/>
        <v>10</v>
      </c>
      <c r="D544" s="1">
        <v>9</v>
      </c>
      <c r="E544" s="1">
        <v>1</v>
      </c>
      <c r="F544" s="17" t="s">
        <v>45</v>
      </c>
      <c r="G544" s="48" t="s">
        <v>25</v>
      </c>
      <c r="H544" s="1">
        <v>7</v>
      </c>
      <c r="I544" s="1">
        <v>1</v>
      </c>
      <c r="J544" s="17" t="s">
        <v>45</v>
      </c>
      <c r="K544" s="48" t="s">
        <v>25</v>
      </c>
      <c r="L544" s="17" t="s">
        <v>45</v>
      </c>
      <c r="M544" s="17" t="s">
        <v>45</v>
      </c>
    </row>
    <row r="545" spans="1:13">
      <c r="A545" s="14">
        <v>44845</v>
      </c>
      <c r="B545" s="13" t="str">
        <f t="shared" si="658"/>
        <v>(火)</v>
      </c>
      <c r="C545" s="1">
        <f t="shared" si="659"/>
        <v>16</v>
      </c>
      <c r="D545" s="1">
        <v>16</v>
      </c>
      <c r="E545" s="1">
        <v>0</v>
      </c>
      <c r="F545" s="17" t="s">
        <v>45</v>
      </c>
      <c r="G545" s="48" t="s">
        <v>25</v>
      </c>
      <c r="H545" s="1">
        <v>13</v>
      </c>
      <c r="I545" s="1">
        <v>0</v>
      </c>
      <c r="J545" s="17" t="s">
        <v>45</v>
      </c>
      <c r="K545" s="48" t="s">
        <v>25</v>
      </c>
      <c r="L545" s="17" t="s">
        <v>45</v>
      </c>
      <c r="M545" s="17" t="s">
        <v>45</v>
      </c>
    </row>
    <row r="546" spans="1:13">
      <c r="A546" s="14">
        <v>44844</v>
      </c>
      <c r="B546" s="13" t="str">
        <f t="shared" si="658"/>
        <v>(月)</v>
      </c>
      <c r="C546" s="1">
        <f t="shared" si="659"/>
        <v>6</v>
      </c>
      <c r="D546" s="1">
        <v>6</v>
      </c>
      <c r="E546" s="1">
        <v>0</v>
      </c>
      <c r="F546" s="17" t="s">
        <v>45</v>
      </c>
      <c r="G546" s="48" t="s">
        <v>25</v>
      </c>
      <c r="H546" s="1">
        <v>5</v>
      </c>
      <c r="I546" s="1">
        <v>0</v>
      </c>
      <c r="J546" s="17" t="s">
        <v>45</v>
      </c>
      <c r="K546" s="48" t="s">
        <v>25</v>
      </c>
      <c r="L546" s="17" t="s">
        <v>45</v>
      </c>
      <c r="M546" s="17" t="s">
        <v>45</v>
      </c>
    </row>
    <row r="547" spans="1:13">
      <c r="A547" s="14">
        <v>44843</v>
      </c>
      <c r="B547" s="13" t="str">
        <f t="shared" si="658"/>
        <v>(日)</v>
      </c>
      <c r="C547" s="1">
        <f t="shared" si="659"/>
        <v>10</v>
      </c>
      <c r="D547" s="1">
        <v>9</v>
      </c>
      <c r="E547" s="1">
        <v>1</v>
      </c>
      <c r="F547" s="17" t="s">
        <v>45</v>
      </c>
      <c r="G547" s="48" t="s">
        <v>25</v>
      </c>
      <c r="H547" s="1">
        <v>6</v>
      </c>
      <c r="I547" s="1">
        <v>1</v>
      </c>
      <c r="J547" s="17" t="s">
        <v>45</v>
      </c>
      <c r="K547" s="48" t="s">
        <v>25</v>
      </c>
      <c r="L547" s="17" t="s">
        <v>45</v>
      </c>
      <c r="M547" s="17" t="s">
        <v>45</v>
      </c>
    </row>
    <row r="548" spans="1:13">
      <c r="A548" s="14">
        <v>44842</v>
      </c>
      <c r="B548" s="13" t="str">
        <f t="shared" si="658"/>
        <v>(土)</v>
      </c>
      <c r="C548" s="1">
        <f t="shared" si="659"/>
        <v>10</v>
      </c>
      <c r="D548" s="1">
        <v>7</v>
      </c>
      <c r="E548" s="1">
        <v>3</v>
      </c>
      <c r="F548" s="17" t="s">
        <v>45</v>
      </c>
      <c r="G548" s="48" t="s">
        <v>25</v>
      </c>
      <c r="H548" s="1">
        <v>6</v>
      </c>
      <c r="I548" s="1">
        <v>0</v>
      </c>
      <c r="J548" s="17" t="s">
        <v>45</v>
      </c>
      <c r="K548" s="48" t="s">
        <v>25</v>
      </c>
      <c r="L548" s="17" t="s">
        <v>45</v>
      </c>
      <c r="M548" s="17" t="s">
        <v>45</v>
      </c>
    </row>
    <row r="549" spans="1:13">
      <c r="A549" s="14">
        <v>44841</v>
      </c>
      <c r="B549" s="13" t="str">
        <f t="shared" si="658"/>
        <v>(金)</v>
      </c>
      <c r="C549" s="1">
        <f t="shared" si="659"/>
        <v>24</v>
      </c>
      <c r="D549" s="1">
        <v>20</v>
      </c>
      <c r="E549" s="1">
        <v>4</v>
      </c>
      <c r="F549" s="17" t="s">
        <v>45</v>
      </c>
      <c r="G549" s="48" t="s">
        <v>25</v>
      </c>
      <c r="H549" s="1">
        <v>10</v>
      </c>
      <c r="I549" s="1">
        <v>2</v>
      </c>
      <c r="J549" s="17" t="s">
        <v>45</v>
      </c>
      <c r="K549" s="48" t="s">
        <v>25</v>
      </c>
      <c r="L549" s="17" t="s">
        <v>45</v>
      </c>
      <c r="M549" s="17" t="s">
        <v>45</v>
      </c>
    </row>
    <row r="550" spans="1:13">
      <c r="A550" s="14">
        <v>44840</v>
      </c>
      <c r="B550" s="13" t="str">
        <f t="shared" si="658"/>
        <v>(木)</v>
      </c>
      <c r="C550" s="1">
        <f t="shared" si="659"/>
        <v>5</v>
      </c>
      <c r="D550" s="1">
        <v>5</v>
      </c>
      <c r="E550" s="1">
        <v>0</v>
      </c>
      <c r="F550" s="17" t="s">
        <v>45</v>
      </c>
      <c r="G550" s="48" t="s">
        <v>25</v>
      </c>
      <c r="H550" s="1">
        <v>4</v>
      </c>
      <c r="I550" s="1">
        <v>0</v>
      </c>
      <c r="J550" s="17" t="s">
        <v>45</v>
      </c>
      <c r="K550" s="48" t="s">
        <v>25</v>
      </c>
      <c r="L550" s="17" t="s">
        <v>45</v>
      </c>
      <c r="M550" s="17" t="s">
        <v>45</v>
      </c>
    </row>
    <row r="551" spans="1:13">
      <c r="A551" s="14">
        <v>44839</v>
      </c>
      <c r="B551" s="13" t="str">
        <f t="shared" ref="B551:B566" si="660">"(" &amp; TEXT(A551,"aaa") &amp; ")"</f>
        <v>(水)</v>
      </c>
      <c r="C551" s="1">
        <f t="shared" ref="C551:C566" si="661">SUM(D551:G551)</f>
        <v>4</v>
      </c>
      <c r="D551" s="1">
        <v>3</v>
      </c>
      <c r="E551" s="1">
        <v>1</v>
      </c>
      <c r="F551" s="17" t="s">
        <v>45</v>
      </c>
      <c r="G551" s="48" t="s">
        <v>25</v>
      </c>
      <c r="H551" s="1">
        <v>2</v>
      </c>
      <c r="I551" s="1">
        <v>0</v>
      </c>
      <c r="J551" s="17" t="s">
        <v>45</v>
      </c>
      <c r="K551" s="48" t="s">
        <v>25</v>
      </c>
      <c r="L551" s="17" t="s">
        <v>45</v>
      </c>
      <c r="M551" s="17" t="s">
        <v>45</v>
      </c>
    </row>
    <row r="552" spans="1:13">
      <c r="A552" s="14">
        <v>44838</v>
      </c>
      <c r="B552" s="13" t="str">
        <f t="shared" si="660"/>
        <v>(火)</v>
      </c>
      <c r="C552" s="1">
        <f t="shared" si="661"/>
        <v>12</v>
      </c>
      <c r="D552" s="1">
        <v>7</v>
      </c>
      <c r="E552" s="1">
        <v>5</v>
      </c>
      <c r="F552" s="17" t="s">
        <v>45</v>
      </c>
      <c r="G552" s="48" t="s">
        <v>25</v>
      </c>
      <c r="H552" s="1">
        <v>7</v>
      </c>
      <c r="I552" s="1">
        <v>1</v>
      </c>
      <c r="J552" s="17" t="s">
        <v>45</v>
      </c>
      <c r="K552" s="48" t="s">
        <v>25</v>
      </c>
      <c r="L552" s="17" t="s">
        <v>45</v>
      </c>
      <c r="M552" s="17" t="s">
        <v>45</v>
      </c>
    </row>
    <row r="553" spans="1:13">
      <c r="A553" s="14">
        <v>44837</v>
      </c>
      <c r="B553" s="13" t="str">
        <f t="shared" si="660"/>
        <v>(月)</v>
      </c>
      <c r="C553" s="1">
        <f t="shared" si="661"/>
        <v>4</v>
      </c>
      <c r="D553" s="1">
        <v>4</v>
      </c>
      <c r="E553" s="1">
        <v>0</v>
      </c>
      <c r="F553" s="17" t="s">
        <v>45</v>
      </c>
      <c r="G553" s="48" t="s">
        <v>25</v>
      </c>
      <c r="H553" s="1">
        <v>4</v>
      </c>
      <c r="I553" s="1">
        <v>0</v>
      </c>
      <c r="J553" s="17" t="s">
        <v>45</v>
      </c>
      <c r="K553" s="48" t="s">
        <v>25</v>
      </c>
      <c r="L553" s="17" t="s">
        <v>45</v>
      </c>
      <c r="M553" s="17" t="s">
        <v>45</v>
      </c>
    </row>
    <row r="554" spans="1:13">
      <c r="A554" s="14">
        <v>44836</v>
      </c>
      <c r="B554" s="13" t="str">
        <f t="shared" si="660"/>
        <v>(日)</v>
      </c>
      <c r="C554" s="1">
        <f t="shared" si="661"/>
        <v>6</v>
      </c>
      <c r="D554" s="1">
        <v>6</v>
      </c>
      <c r="E554" s="1">
        <v>0</v>
      </c>
      <c r="F554" s="17" t="s">
        <v>45</v>
      </c>
      <c r="G554" s="48" t="s">
        <v>25</v>
      </c>
      <c r="H554" s="1">
        <v>5</v>
      </c>
      <c r="I554" s="1">
        <v>0</v>
      </c>
      <c r="J554" s="17" t="s">
        <v>45</v>
      </c>
      <c r="K554" s="48" t="s">
        <v>25</v>
      </c>
      <c r="L554" s="17" t="s">
        <v>45</v>
      </c>
      <c r="M554" s="17" t="s">
        <v>45</v>
      </c>
    </row>
    <row r="555" spans="1:13">
      <c r="A555" s="14">
        <v>44835</v>
      </c>
      <c r="B555" s="13" t="str">
        <f t="shared" si="660"/>
        <v>(土)</v>
      </c>
      <c r="C555" s="1">
        <f t="shared" si="661"/>
        <v>4</v>
      </c>
      <c r="D555" s="1">
        <v>4</v>
      </c>
      <c r="E555" s="1">
        <v>0</v>
      </c>
      <c r="F555" s="17" t="s">
        <v>45</v>
      </c>
      <c r="G555" s="48" t="s">
        <v>25</v>
      </c>
      <c r="H555" s="1">
        <v>2</v>
      </c>
      <c r="I555" s="1">
        <v>0</v>
      </c>
      <c r="J555" s="17" t="s">
        <v>45</v>
      </c>
      <c r="K555" s="48" t="s">
        <v>25</v>
      </c>
      <c r="L555" s="17" t="s">
        <v>45</v>
      </c>
      <c r="M555" s="17" t="s">
        <v>45</v>
      </c>
    </row>
    <row r="556" spans="1:13">
      <c r="A556" s="14">
        <v>44834</v>
      </c>
      <c r="B556" s="13" t="str">
        <f t="shared" si="660"/>
        <v>(金)</v>
      </c>
      <c r="C556" s="1">
        <f t="shared" si="661"/>
        <v>14</v>
      </c>
      <c r="D556" s="1">
        <v>14</v>
      </c>
      <c r="E556" s="1">
        <v>0</v>
      </c>
      <c r="F556" s="17" t="s">
        <v>45</v>
      </c>
      <c r="G556" s="48" t="s">
        <v>25</v>
      </c>
      <c r="H556" s="1">
        <v>9</v>
      </c>
      <c r="I556" s="1">
        <v>0</v>
      </c>
      <c r="J556" s="17" t="s">
        <v>45</v>
      </c>
      <c r="K556" s="48" t="s">
        <v>25</v>
      </c>
      <c r="L556" s="17" t="s">
        <v>45</v>
      </c>
      <c r="M556" s="17" t="s">
        <v>45</v>
      </c>
    </row>
    <row r="557" spans="1:13">
      <c r="A557" s="14">
        <v>44833</v>
      </c>
      <c r="B557" s="13" t="str">
        <f t="shared" si="660"/>
        <v>(木)</v>
      </c>
      <c r="C557" s="1">
        <f t="shared" si="661"/>
        <v>1</v>
      </c>
      <c r="D557" s="1">
        <v>1</v>
      </c>
      <c r="E557" s="1">
        <v>0</v>
      </c>
      <c r="F557" s="17" t="s">
        <v>45</v>
      </c>
      <c r="G557" s="48" t="s">
        <v>25</v>
      </c>
      <c r="H557" s="1">
        <v>1</v>
      </c>
      <c r="I557" s="1">
        <v>0</v>
      </c>
      <c r="J557" s="17" t="s">
        <v>45</v>
      </c>
      <c r="K557" s="48" t="s">
        <v>25</v>
      </c>
      <c r="L557" s="17" t="s">
        <v>45</v>
      </c>
      <c r="M557" s="17" t="s">
        <v>45</v>
      </c>
    </row>
    <row r="558" spans="1:13">
      <c r="A558" s="14">
        <v>44832</v>
      </c>
      <c r="B558" s="13" t="str">
        <f t="shared" si="660"/>
        <v>(水)</v>
      </c>
      <c r="C558" s="1">
        <f t="shared" si="661"/>
        <v>2</v>
      </c>
      <c r="D558" s="1">
        <v>2</v>
      </c>
      <c r="E558" s="1">
        <v>0</v>
      </c>
      <c r="F558" s="17" t="s">
        <v>45</v>
      </c>
      <c r="G558" s="48" t="s">
        <v>25</v>
      </c>
      <c r="H558" s="1">
        <v>2</v>
      </c>
      <c r="I558" s="1">
        <v>0</v>
      </c>
      <c r="J558" s="17" t="s">
        <v>45</v>
      </c>
      <c r="K558" s="48" t="s">
        <v>25</v>
      </c>
      <c r="L558" s="17" t="s">
        <v>45</v>
      </c>
      <c r="M558" s="17" t="s">
        <v>45</v>
      </c>
    </row>
    <row r="559" spans="1:13">
      <c r="A559" s="14">
        <v>44831</v>
      </c>
      <c r="B559" s="13" t="str">
        <f t="shared" si="660"/>
        <v>(火)</v>
      </c>
      <c r="C559" s="1">
        <f t="shared" si="661"/>
        <v>2</v>
      </c>
      <c r="D559" s="1">
        <v>2</v>
      </c>
      <c r="E559" s="1">
        <v>0</v>
      </c>
      <c r="F559" s="17" t="s">
        <v>45</v>
      </c>
      <c r="G559" s="48" t="s">
        <v>25</v>
      </c>
      <c r="H559" s="1">
        <v>2</v>
      </c>
      <c r="I559" s="1">
        <v>0</v>
      </c>
      <c r="J559" s="17" t="s">
        <v>45</v>
      </c>
      <c r="K559" s="48" t="s">
        <v>25</v>
      </c>
      <c r="L559" s="17" t="s">
        <v>45</v>
      </c>
      <c r="M559" s="17" t="s">
        <v>45</v>
      </c>
    </row>
    <row r="560" spans="1:13">
      <c r="A560" s="14">
        <v>44830</v>
      </c>
      <c r="B560" s="13" t="str">
        <f t="shared" si="660"/>
        <v>(月)</v>
      </c>
      <c r="C560" s="1">
        <f t="shared" si="661"/>
        <v>0</v>
      </c>
      <c r="D560" s="1">
        <v>0</v>
      </c>
      <c r="E560" s="1">
        <v>0</v>
      </c>
      <c r="F560" s="17" t="s">
        <v>45</v>
      </c>
      <c r="G560" s="48" t="s">
        <v>25</v>
      </c>
      <c r="H560" s="1">
        <v>0</v>
      </c>
      <c r="I560" s="1">
        <v>0</v>
      </c>
      <c r="J560" s="17" t="s">
        <v>45</v>
      </c>
      <c r="K560" s="48" t="s">
        <v>25</v>
      </c>
      <c r="L560" s="17" t="s">
        <v>45</v>
      </c>
      <c r="M560" s="17" t="s">
        <v>45</v>
      </c>
    </row>
    <row r="561" spans="1:13">
      <c r="A561" s="14">
        <v>44829</v>
      </c>
      <c r="B561" s="13" t="str">
        <f t="shared" si="660"/>
        <v>(日)</v>
      </c>
      <c r="C561" s="1">
        <f t="shared" si="661"/>
        <v>0</v>
      </c>
      <c r="D561" s="1">
        <v>0</v>
      </c>
      <c r="E561" s="1">
        <v>0</v>
      </c>
      <c r="F561" s="17" t="s">
        <v>45</v>
      </c>
      <c r="G561" s="48" t="s">
        <v>25</v>
      </c>
      <c r="H561" s="1">
        <v>0</v>
      </c>
      <c r="I561" s="1">
        <v>0</v>
      </c>
      <c r="J561" s="17" t="s">
        <v>45</v>
      </c>
      <c r="K561" s="48" t="s">
        <v>25</v>
      </c>
      <c r="L561" s="17" t="s">
        <v>45</v>
      </c>
      <c r="M561" s="17" t="s">
        <v>45</v>
      </c>
    </row>
    <row r="562" spans="1:13">
      <c r="A562" s="14">
        <v>44828</v>
      </c>
      <c r="B562" s="13" t="str">
        <f t="shared" si="660"/>
        <v>(土)</v>
      </c>
      <c r="C562" s="1">
        <f t="shared" si="661"/>
        <v>2</v>
      </c>
      <c r="D562" s="1">
        <v>2</v>
      </c>
      <c r="E562" s="1">
        <v>0</v>
      </c>
      <c r="F562" s="17" t="s">
        <v>45</v>
      </c>
      <c r="G562" s="48" t="s">
        <v>25</v>
      </c>
      <c r="H562" s="1">
        <v>1</v>
      </c>
      <c r="I562" s="1">
        <v>0</v>
      </c>
      <c r="J562" s="17" t="s">
        <v>45</v>
      </c>
      <c r="K562" s="48" t="s">
        <v>25</v>
      </c>
      <c r="L562" s="17" t="s">
        <v>45</v>
      </c>
      <c r="M562" s="17" t="s">
        <v>45</v>
      </c>
    </row>
    <row r="563" spans="1:13">
      <c r="A563" s="14">
        <v>44827</v>
      </c>
      <c r="B563" s="13" t="str">
        <f t="shared" si="660"/>
        <v>(金)</v>
      </c>
      <c r="C563" s="1">
        <f t="shared" si="661"/>
        <v>0</v>
      </c>
      <c r="D563" s="1">
        <v>0</v>
      </c>
      <c r="E563" s="1">
        <v>0</v>
      </c>
      <c r="F563" s="17" t="s">
        <v>45</v>
      </c>
      <c r="G563" s="48" t="s">
        <v>25</v>
      </c>
      <c r="H563" s="1">
        <v>0</v>
      </c>
      <c r="I563" s="1">
        <v>0</v>
      </c>
      <c r="J563" s="17" t="s">
        <v>45</v>
      </c>
      <c r="K563" s="48" t="s">
        <v>25</v>
      </c>
      <c r="L563" s="17" t="s">
        <v>45</v>
      </c>
      <c r="M563" s="17" t="s">
        <v>45</v>
      </c>
    </row>
    <row r="564" spans="1:13">
      <c r="A564" s="14">
        <v>44826</v>
      </c>
      <c r="B564" s="13" t="str">
        <f t="shared" si="660"/>
        <v>(木)</v>
      </c>
      <c r="C564" s="1">
        <f t="shared" si="661"/>
        <v>1</v>
      </c>
      <c r="D564" s="1">
        <v>1</v>
      </c>
      <c r="E564" s="1">
        <v>0</v>
      </c>
      <c r="F564" s="17" t="s">
        <v>45</v>
      </c>
      <c r="G564" s="48" t="s">
        <v>25</v>
      </c>
      <c r="H564" s="1">
        <v>0</v>
      </c>
      <c r="I564" s="1">
        <v>0</v>
      </c>
      <c r="J564" s="17" t="s">
        <v>45</v>
      </c>
      <c r="K564" s="48" t="s">
        <v>25</v>
      </c>
      <c r="L564" s="17" t="s">
        <v>45</v>
      </c>
      <c r="M564" s="17" t="s">
        <v>45</v>
      </c>
    </row>
    <row r="565" spans="1:13">
      <c r="A565" s="14">
        <v>44825</v>
      </c>
      <c r="B565" s="13" t="str">
        <f t="shared" si="660"/>
        <v>(水)</v>
      </c>
      <c r="C565" s="1">
        <f t="shared" si="661"/>
        <v>0</v>
      </c>
      <c r="D565" s="1">
        <v>0</v>
      </c>
      <c r="E565" s="1">
        <v>0</v>
      </c>
      <c r="F565" s="17" t="s">
        <v>45</v>
      </c>
      <c r="G565" s="48" t="s">
        <v>25</v>
      </c>
      <c r="H565" s="1">
        <v>0</v>
      </c>
      <c r="I565" s="1">
        <v>0</v>
      </c>
      <c r="J565" s="17" t="s">
        <v>45</v>
      </c>
      <c r="K565" s="48" t="s">
        <v>25</v>
      </c>
      <c r="L565" s="17" t="s">
        <v>45</v>
      </c>
      <c r="M565" s="17" t="s">
        <v>45</v>
      </c>
    </row>
    <row r="566" spans="1:13">
      <c r="A566" s="14">
        <v>44824</v>
      </c>
      <c r="B566" s="13" t="str">
        <f t="shared" si="660"/>
        <v>(火)</v>
      </c>
      <c r="C566" s="1">
        <f t="shared" si="661"/>
        <v>2</v>
      </c>
      <c r="D566" s="1">
        <v>1</v>
      </c>
      <c r="E566" s="1">
        <v>1</v>
      </c>
      <c r="F566" s="17" t="s">
        <v>45</v>
      </c>
      <c r="G566" s="48" t="s">
        <v>25</v>
      </c>
      <c r="H566" s="1">
        <v>1</v>
      </c>
      <c r="I566" s="1">
        <v>1</v>
      </c>
      <c r="J566" s="17" t="s">
        <v>45</v>
      </c>
      <c r="K566" s="48" t="s">
        <v>25</v>
      </c>
      <c r="L566" s="17" t="s">
        <v>45</v>
      </c>
      <c r="M566" s="17" t="s">
        <v>45</v>
      </c>
    </row>
    <row r="567" spans="1:13">
      <c r="A567" s="3"/>
      <c r="B567" s="3"/>
      <c r="C567" s="3"/>
    </row>
    <row r="568" spans="1:13">
      <c r="A568" s="3" t="s">
        <v>26</v>
      </c>
      <c r="B568" s="3"/>
    </row>
  </sheetData>
  <mergeCells count="16">
    <mergeCell ref="K5:K6"/>
    <mergeCell ref="M5:M6"/>
    <mergeCell ref="A7:B7"/>
    <mergeCell ref="A2:A6"/>
    <mergeCell ref="B2:B6"/>
    <mergeCell ref="H3:K4"/>
    <mergeCell ref="C5:C6"/>
    <mergeCell ref="D5:D6"/>
    <mergeCell ref="E5:E6"/>
    <mergeCell ref="G5:G6"/>
    <mergeCell ref="H5:H6"/>
    <mergeCell ref="I5:I6"/>
    <mergeCell ref="L5:L6"/>
    <mergeCell ref="L3:M4"/>
    <mergeCell ref="F5:F6"/>
    <mergeCell ref="J5:J6"/>
  </mergeCells>
  <phoneticPr fontId="1"/>
  <pageMargins left="0.7" right="0.7" top="0.75" bottom="0.75" header="0.3" footer="0.3"/>
  <pageSetup paperSize="9" scale="3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286"/>
  <sheetViews>
    <sheetView topLeftCell="A25" zoomScaleNormal="100" zoomScaleSheetLayoutView="70" workbookViewId="0">
      <selection activeCell="D25" sqref="D25"/>
    </sheetView>
  </sheetViews>
  <sheetFormatPr defaultColWidth="9" defaultRowHeight="18.75"/>
  <cols>
    <col min="1" max="1" width="22.625" style="2" customWidth="1"/>
    <col min="2" max="2" width="6" style="2" customWidth="1"/>
    <col min="3" max="9" width="16.625" style="2" customWidth="1"/>
    <col min="10" max="10" width="8.625" style="2" customWidth="1"/>
    <col min="11" max="11" width="6.5" customWidth="1"/>
    <col min="12" max="16384" width="9" style="2"/>
  </cols>
  <sheetData>
    <row r="1" spans="1:9">
      <c r="A1" s="2" t="s">
        <v>48</v>
      </c>
      <c r="F1" s="70" t="str">
        <f ca="1">"（" &amp; DBCS(MONTH(OFFSET($A$3,1,0))) &amp; "月" &amp; DBCS(DAY(OFFSET($A$3,1,0))) &amp; "日公表時点）"</f>
        <v>（７月１日公表時点）</v>
      </c>
      <c r="G1" s="70"/>
      <c r="H1" s="70"/>
      <c r="I1" s="70"/>
    </row>
    <row r="2" spans="1:9" ht="18.75" customHeight="1">
      <c r="A2" s="58" t="s">
        <v>1</v>
      </c>
      <c r="B2" s="58" t="s">
        <v>2</v>
      </c>
      <c r="C2" s="79" t="s">
        <v>3</v>
      </c>
      <c r="D2" s="79"/>
      <c r="E2" s="60" t="s">
        <v>4</v>
      </c>
      <c r="F2" s="61"/>
      <c r="G2" s="61"/>
      <c r="H2" s="61"/>
      <c r="I2" s="59"/>
    </row>
    <row r="3" spans="1:9" ht="18.75" customHeight="1">
      <c r="A3" s="58"/>
      <c r="B3" s="58"/>
      <c r="C3" s="13" t="s">
        <v>5</v>
      </c>
      <c r="D3" s="13" t="s">
        <v>6</v>
      </c>
      <c r="E3" s="59"/>
      <c r="F3" s="13" t="s">
        <v>33</v>
      </c>
      <c r="G3" s="52" t="s">
        <v>34</v>
      </c>
      <c r="H3" s="52" t="s">
        <v>35</v>
      </c>
      <c r="I3" s="52" t="s">
        <v>36</v>
      </c>
    </row>
    <row r="4" spans="1:9" ht="18.75" customHeight="1">
      <c r="A4" s="20">
        <v>45839</v>
      </c>
      <c r="B4" s="12" t="str">
        <f t="shared" ref="B4" si="0">"(" &amp; TEXT(A4,"aaa") &amp; ")"</f>
        <v>(火)</v>
      </c>
      <c r="C4" s="54">
        <f t="shared" ref="C4" si="1">E4</f>
        <v>59499522</v>
      </c>
      <c r="D4" s="54">
        <f t="shared" ref="D4" si="2">C4-C5</f>
        <v>8038</v>
      </c>
      <c r="E4" s="21">
        <f t="shared" ref="E4" si="3">SUM(F4:I4)</f>
        <v>59499522</v>
      </c>
      <c r="F4" s="1">
        <v>43521801</v>
      </c>
      <c r="G4" s="1">
        <v>15953836</v>
      </c>
      <c r="H4" s="1">
        <v>20132</v>
      </c>
      <c r="I4" s="1">
        <v>3753</v>
      </c>
    </row>
    <row r="5" spans="1:9" ht="18.75" customHeight="1">
      <c r="A5" s="20">
        <v>45383</v>
      </c>
      <c r="B5" s="12" t="str">
        <f t="shared" ref="B5" si="4">"(" &amp; TEXT(A5,"aaa") &amp; ")"</f>
        <v>(月)</v>
      </c>
      <c r="C5" s="54">
        <f t="shared" ref="C5" si="5">E5</f>
        <v>59491484</v>
      </c>
      <c r="D5" s="54">
        <f t="shared" ref="D5" si="6">C5-C6</f>
        <v>13180</v>
      </c>
      <c r="E5" s="21">
        <f t="shared" ref="E5" si="7">SUM(F5:I5)</f>
        <v>59491484</v>
      </c>
      <c r="F5" s="1">
        <v>43514713</v>
      </c>
      <c r="G5" s="1">
        <v>15953208</v>
      </c>
      <c r="H5" s="1">
        <v>20131</v>
      </c>
      <c r="I5" s="1">
        <v>3432</v>
      </c>
    </row>
    <row r="6" spans="1:9" ht="18.75" customHeight="1">
      <c r="A6" s="20">
        <v>45377</v>
      </c>
      <c r="B6" s="12" t="str">
        <f t="shared" ref="B6" si="8">"(" &amp; TEXT(A6,"aaa") &amp; ")"</f>
        <v>(火)</v>
      </c>
      <c r="C6" s="54">
        <f t="shared" ref="C6" si="9">E6</f>
        <v>59478304</v>
      </c>
      <c r="D6" s="54">
        <f t="shared" ref="D6" si="10">C6-C7</f>
        <v>9193</v>
      </c>
      <c r="E6" s="21">
        <f t="shared" ref="E6" si="11">SUM(F6:I6)</f>
        <v>59478304</v>
      </c>
      <c r="F6" s="1">
        <v>43502995</v>
      </c>
      <c r="G6" s="1">
        <v>15952363</v>
      </c>
      <c r="H6" s="1">
        <v>20130</v>
      </c>
      <c r="I6" s="1">
        <v>2816</v>
      </c>
    </row>
    <row r="7" spans="1:9" ht="18.75" customHeight="1">
      <c r="A7" s="20">
        <v>45370</v>
      </c>
      <c r="B7" s="12" t="str">
        <f t="shared" ref="B7" si="12">"(" &amp; TEXT(A7,"aaa") &amp; ")"</f>
        <v>(火)</v>
      </c>
      <c r="C7" s="54">
        <f t="shared" ref="C7" si="13">E7</f>
        <v>59469111</v>
      </c>
      <c r="D7" s="54">
        <f t="shared" ref="D7" si="14">C7-C8</f>
        <v>8306</v>
      </c>
      <c r="E7" s="21">
        <f t="shared" ref="E7" si="15">SUM(F7:I7)</f>
        <v>59469111</v>
      </c>
      <c r="F7" s="1">
        <v>43494759</v>
      </c>
      <c r="G7" s="1">
        <v>15951863</v>
      </c>
      <c r="H7" s="1">
        <v>20129</v>
      </c>
      <c r="I7" s="1">
        <v>2360</v>
      </c>
    </row>
    <row r="8" spans="1:9" ht="18.75" customHeight="1">
      <c r="A8" s="20">
        <v>45363</v>
      </c>
      <c r="B8" s="12" t="str">
        <f t="shared" ref="B8" si="16">"(" &amp; TEXT(A8,"aaa") &amp; ")"</f>
        <v>(火)</v>
      </c>
      <c r="C8" s="54">
        <f t="shared" ref="C8" si="17">E8</f>
        <v>59460805</v>
      </c>
      <c r="D8" s="54">
        <f t="shared" ref="D8" si="18">C8-C9</f>
        <v>7509</v>
      </c>
      <c r="E8" s="21">
        <f t="shared" ref="E8" si="19">SUM(F8:I8)</f>
        <v>59460805</v>
      </c>
      <c r="F8" s="1">
        <v>43487264</v>
      </c>
      <c r="G8" s="1">
        <v>15951359</v>
      </c>
      <c r="H8" s="1">
        <v>20128</v>
      </c>
      <c r="I8" s="1">
        <v>2054</v>
      </c>
    </row>
    <row r="9" spans="1:9" ht="18.75" customHeight="1">
      <c r="A9" s="20">
        <v>45356</v>
      </c>
      <c r="B9" s="12" t="str">
        <f t="shared" ref="B9" si="20">"(" &amp; TEXT(A9,"aaa") &amp; ")"</f>
        <v>(火)</v>
      </c>
      <c r="C9" s="54">
        <f t="shared" ref="C9" si="21">E9</f>
        <v>59453296</v>
      </c>
      <c r="D9" s="54">
        <f t="shared" ref="D9" si="22">C9-C10</f>
        <v>7816</v>
      </c>
      <c r="E9" s="21">
        <f t="shared" ref="E9" si="23">SUM(F9:I9)</f>
        <v>59453296</v>
      </c>
      <c r="F9" s="1">
        <v>43480524</v>
      </c>
      <c r="G9" s="1">
        <v>15950857</v>
      </c>
      <c r="H9" s="1">
        <v>20125</v>
      </c>
      <c r="I9" s="1">
        <v>1790</v>
      </c>
    </row>
    <row r="10" spans="1:9" ht="18.75" customHeight="1">
      <c r="A10" s="20">
        <v>45349</v>
      </c>
      <c r="B10" s="12" t="str">
        <f t="shared" ref="B10" si="24">"(" &amp; TEXT(A10,"aaa") &amp; ")"</f>
        <v>(火)</v>
      </c>
      <c r="C10" s="54">
        <f t="shared" ref="C10" si="25">E10</f>
        <v>59445480</v>
      </c>
      <c r="D10" s="54">
        <f t="shared" ref="D10" si="26">C10-C11</f>
        <v>6129</v>
      </c>
      <c r="E10" s="21">
        <f t="shared" ref="E10" si="27">SUM(F10:I10)</f>
        <v>59445480</v>
      </c>
      <c r="F10" s="1">
        <v>43473534</v>
      </c>
      <c r="G10" s="1">
        <v>15950270</v>
      </c>
      <c r="H10" s="1">
        <v>20123</v>
      </c>
      <c r="I10" s="1">
        <v>1553</v>
      </c>
    </row>
    <row r="11" spans="1:9" ht="18.75" customHeight="1">
      <c r="A11" s="20">
        <v>45342</v>
      </c>
      <c r="B11" s="12" t="str">
        <f t="shared" ref="B11" si="28">"(" &amp; TEXT(A11,"aaa") &amp; ")"</f>
        <v>(火)</v>
      </c>
      <c r="C11" s="54">
        <f t="shared" ref="C11" si="29">E11</f>
        <v>59439351</v>
      </c>
      <c r="D11" s="54">
        <f t="shared" ref="D11" si="30">C11-C12</f>
        <v>6970</v>
      </c>
      <c r="E11" s="21">
        <f t="shared" ref="E11" si="31">SUM(F11:I11)</f>
        <v>59439351</v>
      </c>
      <c r="F11" s="1">
        <v>43467958</v>
      </c>
      <c r="G11" s="1">
        <v>15949908</v>
      </c>
      <c r="H11" s="1">
        <v>20123</v>
      </c>
      <c r="I11" s="1">
        <v>1362</v>
      </c>
    </row>
    <row r="12" spans="1:9" ht="18.75" customHeight="1">
      <c r="A12" s="20">
        <v>45335</v>
      </c>
      <c r="B12" s="12" t="str">
        <f t="shared" ref="B12" si="32">"(" &amp; TEXT(A12,"aaa") &amp; ")"</f>
        <v>(火)</v>
      </c>
      <c r="C12" s="54">
        <f t="shared" ref="C12" si="33">E12</f>
        <v>59432381</v>
      </c>
      <c r="D12" s="54">
        <f t="shared" ref="D12" si="34">C12-C13</f>
        <v>7842</v>
      </c>
      <c r="E12" s="21">
        <f t="shared" ref="E12" si="35">SUM(F12:I12)</f>
        <v>59432381</v>
      </c>
      <c r="F12" s="1">
        <v>43461616</v>
      </c>
      <c r="G12" s="1">
        <v>15949541</v>
      </c>
      <c r="H12" s="1">
        <v>20121</v>
      </c>
      <c r="I12" s="1">
        <v>1103</v>
      </c>
    </row>
    <row r="13" spans="1:9" ht="18.75" customHeight="1">
      <c r="A13" s="20">
        <v>45328</v>
      </c>
      <c r="B13" s="12" t="str">
        <f t="shared" ref="B13" si="36">"(" &amp; TEXT(A13,"aaa") &amp; ")"</f>
        <v>(火)</v>
      </c>
      <c r="C13" s="54">
        <f t="shared" ref="C13" si="37">E13</f>
        <v>59424539</v>
      </c>
      <c r="D13" s="54">
        <f t="shared" ref="D13" si="38">C13-C14</f>
        <v>8852</v>
      </c>
      <c r="E13" s="21">
        <f t="shared" ref="E13" si="39">SUM(F13:I13)</f>
        <v>59424539</v>
      </c>
      <c r="F13" s="1">
        <v>43454530</v>
      </c>
      <c r="G13" s="1">
        <v>15948988</v>
      </c>
      <c r="H13" s="1">
        <v>20121</v>
      </c>
      <c r="I13" s="1">
        <v>900</v>
      </c>
    </row>
    <row r="14" spans="1:9" ht="18.75" customHeight="1">
      <c r="A14" s="20">
        <v>45321</v>
      </c>
      <c r="B14" s="12" t="str">
        <f t="shared" ref="B14" si="40">"(" &amp; TEXT(A14,"aaa") &amp; ")"</f>
        <v>(火)</v>
      </c>
      <c r="C14" s="54">
        <f t="shared" ref="C14" si="41">E14</f>
        <v>59415687</v>
      </c>
      <c r="D14" s="54">
        <f t="shared" ref="D14" si="42">C14-C15</f>
        <v>9033</v>
      </c>
      <c r="E14" s="21">
        <f t="shared" ref="E14" si="43">SUM(F14:I14)</f>
        <v>59415687</v>
      </c>
      <c r="F14" s="1">
        <v>43446656</v>
      </c>
      <c r="G14" s="1">
        <v>15948209</v>
      </c>
      <c r="H14" s="1">
        <v>20118</v>
      </c>
      <c r="I14" s="1">
        <v>704</v>
      </c>
    </row>
    <row r="15" spans="1:9" ht="18.75" customHeight="1">
      <c r="A15" s="20">
        <v>45314</v>
      </c>
      <c r="B15" s="12" t="str">
        <f t="shared" ref="B15" si="44">"(" &amp; TEXT(A15,"aaa") &amp; ")"</f>
        <v>(火)</v>
      </c>
      <c r="C15" s="54">
        <f t="shared" ref="C15" si="45">E15</f>
        <v>59406654</v>
      </c>
      <c r="D15" s="54">
        <f t="shared" ref="D15" si="46">C15-C16</f>
        <v>9771</v>
      </c>
      <c r="E15" s="21">
        <f t="shared" ref="E15" si="47">SUM(F15:I15)</f>
        <v>59406654</v>
      </c>
      <c r="F15" s="1">
        <v>43438536</v>
      </c>
      <c r="G15" s="1">
        <v>15947512</v>
      </c>
      <c r="H15" s="1">
        <v>20113</v>
      </c>
      <c r="I15" s="1">
        <v>493</v>
      </c>
    </row>
    <row r="16" spans="1:9" ht="18.75" customHeight="1">
      <c r="A16" s="20">
        <v>45307</v>
      </c>
      <c r="B16" s="12" t="str">
        <f t="shared" ref="B16" si="48">"(" &amp; TEXT(A16,"aaa") &amp; ")"</f>
        <v>(火)</v>
      </c>
      <c r="C16" s="54">
        <f t="shared" ref="C16" si="49">E16</f>
        <v>59396883</v>
      </c>
      <c r="D16" s="54">
        <f t="shared" ref="D16" si="50">C16-C17</f>
        <v>10661</v>
      </c>
      <c r="E16" s="21">
        <f t="shared" ref="E16" si="51">SUM(F16:I16)</f>
        <v>59396883</v>
      </c>
      <c r="F16" s="1">
        <v>43429750</v>
      </c>
      <c r="G16" s="1">
        <v>15946705</v>
      </c>
      <c r="H16" s="1">
        <v>20109</v>
      </c>
      <c r="I16" s="1">
        <v>319</v>
      </c>
    </row>
    <row r="17" spans="1:9" ht="18.75" customHeight="1">
      <c r="A17" s="20">
        <v>45300</v>
      </c>
      <c r="B17" s="12" t="str">
        <f t="shared" ref="B17" si="52">"(" &amp; TEXT(A17,"aaa") &amp; ")"</f>
        <v>(火)</v>
      </c>
      <c r="C17" s="54">
        <f t="shared" ref="C17" si="53">E17</f>
        <v>59386222</v>
      </c>
      <c r="D17" s="54">
        <f t="shared" ref="D17" si="54">C17-C18</f>
        <v>5909</v>
      </c>
      <c r="E17" s="21">
        <f t="shared" ref="E17:E22" si="55">SUM(F17:I17)</f>
        <v>59386222</v>
      </c>
      <c r="F17" s="1">
        <v>43420133</v>
      </c>
      <c r="G17" s="1">
        <v>15945808</v>
      </c>
      <c r="H17" s="1">
        <v>20105</v>
      </c>
      <c r="I17" s="1">
        <v>176</v>
      </c>
    </row>
    <row r="18" spans="1:9" ht="18.75" customHeight="1">
      <c r="A18" s="20">
        <v>45295</v>
      </c>
      <c r="B18" s="12" t="str">
        <f t="shared" ref="B18" si="56">"(" &amp; TEXT(A18,"aaa") &amp; ")"</f>
        <v>(木)</v>
      </c>
      <c r="C18" s="54">
        <f t="shared" ref="C18" si="57">E18</f>
        <v>59380313</v>
      </c>
      <c r="D18" s="54">
        <f t="shared" ref="D18" si="58">C18-C19</f>
        <v>18464</v>
      </c>
      <c r="E18" s="21">
        <f t="shared" si="55"/>
        <v>59380313</v>
      </c>
      <c r="F18" s="1">
        <v>43414783</v>
      </c>
      <c r="G18" s="1">
        <v>15945290</v>
      </c>
      <c r="H18" s="1">
        <v>20091</v>
      </c>
      <c r="I18" s="1">
        <v>149</v>
      </c>
    </row>
    <row r="19" spans="1:9" ht="18.75" customHeight="1">
      <c r="A19" s="20">
        <v>45286</v>
      </c>
      <c r="B19" s="12" t="str">
        <f t="shared" ref="B19" si="59">"(" &amp; TEXT(A19,"aaa") &amp; ")"</f>
        <v>(火)</v>
      </c>
      <c r="C19" s="54">
        <f t="shared" ref="C19" si="60">E19</f>
        <v>59361849</v>
      </c>
      <c r="D19" s="54">
        <f t="shared" ref="D19" si="61">C19-C20</f>
        <v>25272</v>
      </c>
      <c r="E19" s="21">
        <f t="shared" si="55"/>
        <v>59361849</v>
      </c>
      <c r="F19" s="1">
        <v>43397960</v>
      </c>
      <c r="G19" s="1">
        <v>15943775</v>
      </c>
      <c r="H19" s="1">
        <v>20055</v>
      </c>
      <c r="I19" s="1">
        <v>59</v>
      </c>
    </row>
    <row r="20" spans="1:9" ht="18.75" customHeight="1">
      <c r="A20" s="20">
        <v>45279</v>
      </c>
      <c r="B20" s="12" t="str">
        <f t="shared" ref="B20" si="62">"(" &amp; TEXT(A20,"aaa") &amp; ")"</f>
        <v>(火)</v>
      </c>
      <c r="C20" s="54">
        <f t="shared" ref="C20" si="63">E20</f>
        <v>59336577</v>
      </c>
      <c r="D20" s="54">
        <f t="shared" ref="D20" si="64">C20-C21</f>
        <v>28804</v>
      </c>
      <c r="E20" s="21">
        <f t="shared" si="55"/>
        <v>59336577</v>
      </c>
      <c r="F20" s="1">
        <v>43375085</v>
      </c>
      <c r="G20" s="1">
        <v>15941573</v>
      </c>
      <c r="H20" s="1">
        <v>19899</v>
      </c>
      <c r="I20" s="1">
        <v>20</v>
      </c>
    </row>
    <row r="21" spans="1:9" ht="18.75" customHeight="1">
      <c r="A21" s="20">
        <v>45272</v>
      </c>
      <c r="B21" s="12" t="str">
        <f t="shared" ref="B21" si="65">"(" &amp; TEXT(A21,"aaa") &amp; ")"</f>
        <v>(火)</v>
      </c>
      <c r="C21" s="54">
        <f t="shared" ref="C21" si="66">E21</f>
        <v>59307773</v>
      </c>
      <c r="D21" s="54">
        <f t="shared" ref="D21" si="67">C21-C22</f>
        <v>30696</v>
      </c>
      <c r="E21" s="21">
        <f t="shared" si="55"/>
        <v>59307773</v>
      </c>
      <c r="F21" s="1">
        <v>43349051</v>
      </c>
      <c r="G21" s="1">
        <v>15938949</v>
      </c>
      <c r="H21" s="1">
        <v>19771</v>
      </c>
      <c r="I21" s="1">
        <v>2</v>
      </c>
    </row>
    <row r="22" spans="1:9" ht="18.75" customHeight="1">
      <c r="A22" s="20">
        <v>45265</v>
      </c>
      <c r="B22" s="12" t="str">
        <f t="shared" ref="B22" si="68">"(" &amp; TEXT(A22,"aaa") &amp; ")"</f>
        <v>(火)</v>
      </c>
      <c r="C22" s="54">
        <f t="shared" ref="C22" si="69">E22</f>
        <v>59277077</v>
      </c>
      <c r="D22" s="54">
        <f t="shared" ref="D22" si="70">C22-C23</f>
        <v>35290</v>
      </c>
      <c r="E22" s="21">
        <f t="shared" si="55"/>
        <v>59277077</v>
      </c>
      <c r="F22" s="1">
        <v>43321088</v>
      </c>
      <c r="G22" s="1">
        <v>15936335</v>
      </c>
      <c r="H22" s="1">
        <v>19654</v>
      </c>
      <c r="I22" s="48" t="s">
        <v>25</v>
      </c>
    </row>
    <row r="23" spans="1:9" ht="18.75" customHeight="1">
      <c r="A23" s="20">
        <v>45258</v>
      </c>
      <c r="B23" s="12" t="str">
        <f t="shared" ref="B23" si="71">"(" &amp; TEXT(A23,"aaa") &amp; ")"</f>
        <v>(火)</v>
      </c>
      <c r="C23" s="54">
        <f t="shared" ref="C23" si="72">E23</f>
        <v>59241787</v>
      </c>
      <c r="D23" s="54">
        <f t="shared" ref="D23" si="73">C23-C24</f>
        <v>34541</v>
      </c>
      <c r="E23" s="21">
        <f t="shared" ref="E23" si="74">SUM(F23:I23)</f>
        <v>59241787</v>
      </c>
      <c r="F23" s="1">
        <v>43289193</v>
      </c>
      <c r="G23" s="1">
        <v>15933065</v>
      </c>
      <c r="H23" s="1">
        <v>19529</v>
      </c>
      <c r="I23" s="48" t="s">
        <v>25</v>
      </c>
    </row>
    <row r="24" spans="1:9" ht="18.75" customHeight="1">
      <c r="A24" s="20">
        <v>45251</v>
      </c>
      <c r="B24" s="12" t="str">
        <f t="shared" ref="B24" si="75">"(" &amp; TEXT(A24,"aaa") &amp; ")"</f>
        <v>(火)</v>
      </c>
      <c r="C24" s="54">
        <f t="shared" ref="C24" si="76">E24</f>
        <v>59207246</v>
      </c>
      <c r="D24" s="54">
        <f t="shared" ref="D24" si="77">C24-C25</f>
        <v>38903</v>
      </c>
      <c r="E24" s="21">
        <f t="shared" ref="E24" si="78">SUM(F24:I24)</f>
        <v>59207246</v>
      </c>
      <c r="F24" s="1">
        <v>43258364</v>
      </c>
      <c r="G24" s="1">
        <v>15929457</v>
      </c>
      <c r="H24" s="1">
        <v>19425</v>
      </c>
      <c r="I24" s="48" t="s">
        <v>25</v>
      </c>
    </row>
    <row r="25" spans="1:9" ht="18.75" customHeight="1">
      <c r="A25" s="20">
        <v>45244</v>
      </c>
      <c r="B25" s="12" t="str">
        <f t="shared" ref="B25" si="79">"(" &amp; TEXT(A25,"aaa") &amp; ")"</f>
        <v>(火)</v>
      </c>
      <c r="C25" s="54">
        <f t="shared" ref="C25" si="80">E25</f>
        <v>59168343</v>
      </c>
      <c r="D25" s="54">
        <f t="shared" ref="D25" si="81">C25-C26</f>
        <v>39684</v>
      </c>
      <c r="E25" s="21">
        <f t="shared" ref="E25" si="82">SUM(F25:I25)</f>
        <v>59168343</v>
      </c>
      <c r="F25" s="1">
        <v>43223493</v>
      </c>
      <c r="G25" s="1">
        <v>15925534</v>
      </c>
      <c r="H25" s="1">
        <v>19316</v>
      </c>
      <c r="I25" s="48" t="s">
        <v>25</v>
      </c>
    </row>
    <row r="26" spans="1:9" ht="18.75" customHeight="1">
      <c r="A26" s="20">
        <v>45237</v>
      </c>
      <c r="B26" s="12" t="str">
        <f t="shared" ref="B26" si="83">"(" &amp; TEXT(A26,"aaa") &amp; ")"</f>
        <v>(火)</v>
      </c>
      <c r="C26" s="54">
        <f t="shared" ref="C26" si="84">E26</f>
        <v>59128659</v>
      </c>
      <c r="D26" s="54">
        <f t="shared" ref="D26" si="85">C26-C27</f>
        <v>37310</v>
      </c>
      <c r="E26" s="21">
        <f t="shared" ref="E26" si="86">SUM(F26:I26)</f>
        <v>59128659</v>
      </c>
      <c r="F26" s="1">
        <v>43187929</v>
      </c>
      <c r="G26" s="1">
        <v>15921490</v>
      </c>
      <c r="H26" s="1">
        <v>19240</v>
      </c>
      <c r="I26" s="48" t="s">
        <v>25</v>
      </c>
    </row>
    <row r="27" spans="1:9" ht="18.75" customHeight="1">
      <c r="A27" s="20">
        <v>45230</v>
      </c>
      <c r="B27" s="12" t="str">
        <f t="shared" ref="B27" si="87">"(" &amp; TEXT(A27,"aaa") &amp; ")"</f>
        <v>(火)</v>
      </c>
      <c r="C27" s="54">
        <f t="shared" ref="C27" si="88">E27</f>
        <v>59091349</v>
      </c>
      <c r="D27" s="54">
        <f t="shared" ref="D27" si="89">C27-C28</f>
        <v>45186</v>
      </c>
      <c r="E27" s="21">
        <f t="shared" ref="E27" si="90">SUM(F27:I27)</f>
        <v>59091349</v>
      </c>
      <c r="F27" s="1">
        <v>43155629</v>
      </c>
      <c r="G27" s="1">
        <v>15916561</v>
      </c>
      <c r="H27" s="1">
        <v>19159</v>
      </c>
      <c r="I27" s="48" t="s">
        <v>25</v>
      </c>
    </row>
    <row r="28" spans="1:9" ht="18.75" customHeight="1">
      <c r="A28" s="20">
        <v>45223</v>
      </c>
      <c r="B28" s="12" t="str">
        <f t="shared" ref="B28" si="91">"(" &amp; TEXT(A28,"aaa") &amp; ")"</f>
        <v>(火)</v>
      </c>
      <c r="C28" s="54">
        <f t="shared" ref="C28" si="92">E28</f>
        <v>59046163</v>
      </c>
      <c r="D28" s="54">
        <f t="shared" ref="D28" si="93">C28-C29</f>
        <v>41051</v>
      </c>
      <c r="E28" s="21">
        <f t="shared" ref="E28" si="94">SUM(F28:I28)</f>
        <v>59046163</v>
      </c>
      <c r="F28" s="1">
        <v>43116670</v>
      </c>
      <c r="G28" s="1">
        <v>15910451</v>
      </c>
      <c r="H28" s="1">
        <v>19042</v>
      </c>
      <c r="I28" s="48" t="s">
        <v>25</v>
      </c>
    </row>
    <row r="29" spans="1:9" ht="18.75" customHeight="1">
      <c r="A29" s="20">
        <v>45216</v>
      </c>
      <c r="B29" s="12" t="str">
        <f t="shared" ref="B29" si="95">"(" &amp; TEXT(A29,"aaa") &amp; ")"</f>
        <v>(火)</v>
      </c>
      <c r="C29" s="54">
        <f t="shared" ref="C29" si="96">E29</f>
        <v>59005112</v>
      </c>
      <c r="D29" s="54">
        <f t="shared" ref="D29" si="97">C29-C30</f>
        <v>32269</v>
      </c>
      <c r="E29" s="21">
        <f t="shared" ref="E29" si="98">SUM(F29:I29)</f>
        <v>59005112</v>
      </c>
      <c r="F29" s="1">
        <v>43081164</v>
      </c>
      <c r="G29" s="1">
        <v>15905094</v>
      </c>
      <c r="H29" s="1">
        <v>18854</v>
      </c>
      <c r="I29" s="48" t="s">
        <v>25</v>
      </c>
    </row>
    <row r="30" spans="1:9" ht="18.75" customHeight="1">
      <c r="A30" s="20">
        <v>45209</v>
      </c>
      <c r="B30" s="12" t="str">
        <f t="shared" ref="B30" si="99">"(" &amp; TEXT(A30,"aaa") &amp; ")"</f>
        <v>(火)</v>
      </c>
      <c r="C30" s="54">
        <f t="shared" ref="C30" si="100">E30</f>
        <v>58972843</v>
      </c>
      <c r="D30" s="54">
        <f t="shared" ref="D30" si="101">C30-C31</f>
        <v>26993</v>
      </c>
      <c r="E30" s="21">
        <f t="shared" ref="E30" si="102">SUM(F30:I30)</f>
        <v>58972843</v>
      </c>
      <c r="F30" s="1">
        <v>43053312</v>
      </c>
      <c r="G30" s="1">
        <v>15900786</v>
      </c>
      <c r="H30" s="1">
        <v>18745</v>
      </c>
      <c r="I30" s="48" t="s">
        <v>25</v>
      </c>
    </row>
    <row r="31" spans="1:9" ht="18.75" customHeight="1">
      <c r="A31" s="20">
        <v>45202</v>
      </c>
      <c r="B31" s="12" t="str">
        <f t="shared" ref="B31" si="103">"(" &amp; TEXT(A31,"aaa") &amp; ")"</f>
        <v>(火)</v>
      </c>
      <c r="C31" s="54">
        <f t="shared" ref="C31" si="104">E31</f>
        <v>58945850</v>
      </c>
      <c r="D31" s="54">
        <f t="shared" ref="D31" si="105">C31-C32</f>
        <v>17348</v>
      </c>
      <c r="E31" s="21">
        <f>SUM(F31:I31)</f>
        <v>58945850</v>
      </c>
      <c r="F31" s="1">
        <v>43029259</v>
      </c>
      <c r="G31" s="1">
        <v>15897959</v>
      </c>
      <c r="H31" s="1">
        <v>18632</v>
      </c>
      <c r="I31" s="48" t="s">
        <v>25</v>
      </c>
    </row>
    <row r="32" spans="1:9" ht="18.75" customHeight="1">
      <c r="A32" s="20">
        <v>45195</v>
      </c>
      <c r="B32" s="12" t="str">
        <f t="shared" ref="B32" si="106">"(" &amp; TEXT(A32,"aaa") &amp; ")"</f>
        <v>(火)</v>
      </c>
      <c r="C32" s="54">
        <f t="shared" ref="C32" si="107">E32</f>
        <v>58928502</v>
      </c>
      <c r="D32" s="54">
        <f t="shared" ref="D32" si="108">C32-C33</f>
        <v>6369</v>
      </c>
      <c r="E32" s="21">
        <f t="shared" ref="E32" si="109">SUM(F32:I32)</f>
        <v>58928502</v>
      </c>
      <c r="F32" s="1">
        <v>43012854</v>
      </c>
      <c r="G32" s="1">
        <v>15897169</v>
      </c>
      <c r="H32" s="1">
        <v>18479</v>
      </c>
      <c r="I32" s="48" t="s">
        <v>25</v>
      </c>
    </row>
    <row r="33" spans="1:9" ht="18.75" customHeight="1">
      <c r="A33" s="20">
        <v>45188</v>
      </c>
      <c r="B33" s="12" t="str">
        <f t="shared" ref="B33" si="110">"(" &amp; TEXT(A33,"aaa") &amp; ")"</f>
        <v>(火)</v>
      </c>
      <c r="C33" s="54">
        <f t="shared" ref="C33" si="111">E33</f>
        <v>58922133</v>
      </c>
      <c r="D33" s="54">
        <f t="shared" ref="D33" si="112">C33-C34</f>
        <v>3290</v>
      </c>
      <c r="E33" s="21">
        <f t="shared" ref="E33" si="113">SUM(F33:I33)</f>
        <v>58922133</v>
      </c>
      <c r="F33" s="1">
        <v>43006870</v>
      </c>
      <c r="G33" s="1">
        <v>15896850</v>
      </c>
      <c r="H33" s="1">
        <v>18413</v>
      </c>
      <c r="I33" s="48" t="s">
        <v>25</v>
      </c>
    </row>
    <row r="34" spans="1:9" ht="18.75" customHeight="1">
      <c r="A34" s="20">
        <v>45181</v>
      </c>
      <c r="B34" s="12" t="str">
        <f t="shared" ref="B34" si="114">"(" &amp; TEXT(A34,"aaa") &amp; ")"</f>
        <v>(火)</v>
      </c>
      <c r="C34" s="54">
        <f t="shared" ref="C34" si="115">E34</f>
        <v>58918843</v>
      </c>
      <c r="D34" s="54">
        <f t="shared" ref="D34" si="116">C34-C35</f>
        <v>4920</v>
      </c>
      <c r="E34" s="21">
        <f t="shared" ref="E34" si="117">SUM(F34:I34)</f>
        <v>58918843</v>
      </c>
      <c r="F34" s="1">
        <v>43004084</v>
      </c>
      <c r="G34" s="1">
        <v>15896395</v>
      </c>
      <c r="H34" s="1">
        <v>18364</v>
      </c>
      <c r="I34" s="48" t="s">
        <v>25</v>
      </c>
    </row>
    <row r="35" spans="1:9" ht="18.75" customHeight="1">
      <c r="A35" s="20">
        <v>45174</v>
      </c>
      <c r="B35" s="12" t="str">
        <f t="shared" ref="B35" si="118">"(" &amp; TEXT(A35,"aaa") &amp; ")"</f>
        <v>(火)</v>
      </c>
      <c r="C35" s="54">
        <f t="shared" ref="C35" si="119">E35</f>
        <v>58913923</v>
      </c>
      <c r="D35" s="54">
        <f t="shared" ref="D35" si="120">C35-C36</f>
        <v>7475</v>
      </c>
      <c r="E35" s="21">
        <f t="shared" ref="E35" si="121">SUM(F35:I35)</f>
        <v>58913923</v>
      </c>
      <c r="F35" s="1">
        <v>43000010</v>
      </c>
      <c r="G35" s="1">
        <v>15895586</v>
      </c>
      <c r="H35" s="1">
        <v>18327</v>
      </c>
      <c r="I35" s="48" t="s">
        <v>25</v>
      </c>
    </row>
    <row r="36" spans="1:9" ht="18.75" customHeight="1">
      <c r="A36" s="20">
        <v>45167</v>
      </c>
      <c r="B36" s="12" t="str">
        <f t="shared" ref="B36" si="122">"(" &amp; TEXT(A36,"aaa") &amp; ")"</f>
        <v>(火)</v>
      </c>
      <c r="C36" s="54">
        <f t="shared" ref="C36" si="123">E36</f>
        <v>58906448</v>
      </c>
      <c r="D36" s="54">
        <f t="shared" ref="D36" si="124">C36-C37</f>
        <v>9443</v>
      </c>
      <c r="E36" s="21">
        <f t="shared" ref="E36" si="125">SUM(F36:I36)</f>
        <v>58906448</v>
      </c>
      <c r="F36" s="1">
        <v>42994099</v>
      </c>
      <c r="G36" s="1">
        <v>15894082</v>
      </c>
      <c r="H36" s="1">
        <v>18267</v>
      </c>
      <c r="I36" s="48" t="s">
        <v>25</v>
      </c>
    </row>
    <row r="37" spans="1:9" ht="18.75" customHeight="1">
      <c r="A37" s="20">
        <v>45160</v>
      </c>
      <c r="B37" s="12" t="str">
        <f t="shared" ref="B37" si="126">"(" &amp; TEXT(A37,"aaa") &amp; ")"</f>
        <v>(火)</v>
      </c>
      <c r="C37" s="54">
        <f t="shared" ref="C37" si="127">E37</f>
        <v>58897005</v>
      </c>
      <c r="D37" s="54">
        <f t="shared" ref="D37" si="128">C37-C38</f>
        <v>7338</v>
      </c>
      <c r="E37" s="21">
        <f t="shared" ref="E37" si="129">SUM(F37:I37)</f>
        <v>58897005</v>
      </c>
      <c r="F37" s="1">
        <v>42986449</v>
      </c>
      <c r="G37" s="1">
        <v>15892384</v>
      </c>
      <c r="H37" s="1">
        <v>18172</v>
      </c>
      <c r="I37" s="48" t="s">
        <v>25</v>
      </c>
    </row>
    <row r="38" spans="1:9" ht="18.75" customHeight="1">
      <c r="A38" s="20">
        <v>45153</v>
      </c>
      <c r="B38" s="12" t="str">
        <f t="shared" ref="B38" si="130">"(" &amp; TEXT(A38,"aaa") &amp; ")"</f>
        <v>(火)</v>
      </c>
      <c r="C38" s="54">
        <f t="shared" ref="C38" si="131">E38</f>
        <v>58889667</v>
      </c>
      <c r="D38" s="54">
        <f t="shared" ref="D38" si="132">C38-C39</f>
        <v>9463</v>
      </c>
      <c r="E38" s="21">
        <f t="shared" ref="E38" si="133">SUM(F38:I38)</f>
        <v>58889667</v>
      </c>
      <c r="F38" s="1">
        <v>42980321</v>
      </c>
      <c r="G38" s="1">
        <v>15891230</v>
      </c>
      <c r="H38" s="1">
        <v>18116</v>
      </c>
      <c r="I38" s="48" t="s">
        <v>25</v>
      </c>
    </row>
    <row r="39" spans="1:9" ht="18.75" customHeight="1">
      <c r="A39" s="20">
        <v>45146</v>
      </c>
      <c r="B39" s="12" t="str">
        <f t="shared" ref="B39" si="134">"(" &amp; TEXT(A39,"aaa") &amp; ")"</f>
        <v>(火)</v>
      </c>
      <c r="C39" s="54">
        <f t="shared" ref="C39" si="135">E39</f>
        <v>58880204</v>
      </c>
      <c r="D39" s="54">
        <f t="shared" ref="D39" si="136">C39-C40</f>
        <v>14438</v>
      </c>
      <c r="E39" s="21">
        <f t="shared" ref="E39" si="137">SUM(F39:I39)</f>
        <v>58880204</v>
      </c>
      <c r="F39" s="1">
        <v>42972582</v>
      </c>
      <c r="G39" s="1">
        <v>15889545</v>
      </c>
      <c r="H39" s="1">
        <v>18077</v>
      </c>
      <c r="I39" s="48" t="s">
        <v>25</v>
      </c>
    </row>
    <row r="40" spans="1:9" ht="18.75" customHeight="1">
      <c r="A40" s="20">
        <v>45139</v>
      </c>
      <c r="B40" s="12" t="str">
        <f t="shared" ref="B40" si="138">"(" &amp; TEXT(A40,"aaa") &amp; ")"</f>
        <v>(火)</v>
      </c>
      <c r="C40" s="54">
        <f t="shared" ref="C40" si="139">E40</f>
        <v>58865766</v>
      </c>
      <c r="D40" s="54">
        <f t="shared" ref="D40" si="140">C40-C41</f>
        <v>18244</v>
      </c>
      <c r="E40" s="21">
        <f t="shared" ref="E40" si="141">SUM(F40:I40)</f>
        <v>58865766</v>
      </c>
      <c r="F40" s="1">
        <v>42960863</v>
      </c>
      <c r="G40" s="1">
        <v>15886885</v>
      </c>
      <c r="H40" s="1">
        <v>18018</v>
      </c>
      <c r="I40" s="48" t="s">
        <v>25</v>
      </c>
    </row>
    <row r="41" spans="1:9" ht="18.75" customHeight="1">
      <c r="A41" s="20">
        <v>45132</v>
      </c>
      <c r="B41" s="12" t="str">
        <f t="shared" ref="B41" si="142">"(" &amp; TEXT(A41,"aaa") &amp; ")"</f>
        <v>(火)</v>
      </c>
      <c r="C41" s="54">
        <f t="shared" ref="C41" si="143">E41</f>
        <v>58847522</v>
      </c>
      <c r="D41" s="54">
        <f t="shared" ref="D41" si="144">C41-C42</f>
        <v>15572</v>
      </c>
      <c r="E41" s="21">
        <f t="shared" ref="E41" si="145">SUM(F41:I41)</f>
        <v>58847522</v>
      </c>
      <c r="F41" s="1">
        <v>42946281</v>
      </c>
      <c r="G41" s="1">
        <v>15883300</v>
      </c>
      <c r="H41" s="1">
        <v>17941</v>
      </c>
      <c r="I41" s="48" t="s">
        <v>25</v>
      </c>
    </row>
    <row r="42" spans="1:9" ht="18.75" customHeight="1">
      <c r="A42" s="20">
        <v>45125</v>
      </c>
      <c r="B42" s="12" t="str">
        <f t="shared" ref="B42" si="146">"(" &amp; TEXT(A42,"aaa") &amp; ")"</f>
        <v>(火)</v>
      </c>
      <c r="C42" s="54">
        <f t="shared" ref="C42" si="147">E42</f>
        <v>58831950</v>
      </c>
      <c r="D42" s="54">
        <f t="shared" ref="D42" si="148">C42-C43</f>
        <v>19771</v>
      </c>
      <c r="E42" s="21">
        <f t="shared" ref="E42" si="149">SUM(F42:I42)</f>
        <v>58831950</v>
      </c>
      <c r="F42" s="1">
        <v>42934245</v>
      </c>
      <c r="G42" s="1">
        <v>15879838</v>
      </c>
      <c r="H42" s="1">
        <v>17867</v>
      </c>
      <c r="I42" s="48" t="s">
        <v>25</v>
      </c>
    </row>
    <row r="43" spans="1:9" ht="18.75" customHeight="1">
      <c r="A43" s="20">
        <v>45118</v>
      </c>
      <c r="B43" s="12" t="str">
        <f t="shared" ref="B43" si="150">"(" &amp; TEXT(A43,"aaa") &amp; ")"</f>
        <v>(火)</v>
      </c>
      <c r="C43" s="54">
        <f t="shared" ref="C43" si="151">E43</f>
        <v>58812179</v>
      </c>
      <c r="D43" s="54">
        <f t="shared" ref="D43" si="152">C43-C44</f>
        <v>23750</v>
      </c>
      <c r="E43" s="21">
        <f t="shared" ref="E43" si="153">SUM(F43:I43)</f>
        <v>58812179</v>
      </c>
      <c r="F43" s="1">
        <v>42919373</v>
      </c>
      <c r="G43" s="1">
        <v>15874997</v>
      </c>
      <c r="H43" s="1">
        <v>17809</v>
      </c>
      <c r="I43" s="48" t="s">
        <v>25</v>
      </c>
    </row>
    <row r="44" spans="1:9" ht="18.75" customHeight="1">
      <c r="A44" s="20">
        <v>45111</v>
      </c>
      <c r="B44" s="12" t="str">
        <f t="shared" ref="B44" si="154">"(" &amp; TEXT(A44,"aaa") &amp; ")"</f>
        <v>(火)</v>
      </c>
      <c r="C44" s="54">
        <f t="shared" ref="C44" si="155">E44</f>
        <v>58788429</v>
      </c>
      <c r="D44" s="54">
        <f t="shared" ref="D44" si="156">C44-C45</f>
        <v>28233</v>
      </c>
      <c r="E44" s="21">
        <f t="shared" ref="E44" si="157">SUM(F44:I44)</f>
        <v>58788429</v>
      </c>
      <c r="F44" s="1">
        <v>42902497</v>
      </c>
      <c r="G44" s="1">
        <v>15868178</v>
      </c>
      <c r="H44" s="1">
        <v>17754</v>
      </c>
      <c r="I44" s="48" t="s">
        <v>25</v>
      </c>
    </row>
    <row r="45" spans="1:9" ht="18.75" customHeight="1">
      <c r="A45" s="20">
        <v>45104</v>
      </c>
      <c r="B45" s="12" t="str">
        <f t="shared" ref="B45" si="158">"(" &amp; TEXT(A45,"aaa") &amp; ")"</f>
        <v>(火)</v>
      </c>
      <c r="C45" s="54">
        <f t="shared" ref="C45" si="159">E45</f>
        <v>58760196</v>
      </c>
      <c r="D45" s="54">
        <f t="shared" ref="D45" si="160">C45-C46</f>
        <v>27720</v>
      </c>
      <c r="E45" s="21">
        <f t="shared" ref="E45" si="161">SUM(F45:I45)</f>
        <v>58760196</v>
      </c>
      <c r="F45" s="1">
        <v>42882155</v>
      </c>
      <c r="G45" s="1">
        <v>15860336</v>
      </c>
      <c r="H45" s="1">
        <v>17705</v>
      </c>
      <c r="I45" s="48" t="s">
        <v>25</v>
      </c>
    </row>
    <row r="46" spans="1:9" ht="18.75" customHeight="1">
      <c r="A46" s="20">
        <v>45097</v>
      </c>
      <c r="B46" s="12" t="str">
        <f t="shared" ref="B46" si="162">"(" &amp; TEXT(A46,"aaa") &amp; ")"</f>
        <v>(火)</v>
      </c>
      <c r="C46" s="54">
        <f t="shared" ref="C46" si="163">E46</f>
        <v>58732476</v>
      </c>
      <c r="D46" s="54">
        <f t="shared" ref="D46" si="164">C46-C47</f>
        <v>27214</v>
      </c>
      <c r="E46" s="21">
        <f t="shared" ref="E46" si="165">SUM(F46:I46)</f>
        <v>58732476</v>
      </c>
      <c r="F46" s="1">
        <v>42862105</v>
      </c>
      <c r="G46" s="1">
        <v>15852707</v>
      </c>
      <c r="H46" s="1">
        <v>17664</v>
      </c>
      <c r="I46" s="48" t="s">
        <v>25</v>
      </c>
    </row>
    <row r="47" spans="1:9" ht="18.75" customHeight="1">
      <c r="A47" s="20">
        <v>45090</v>
      </c>
      <c r="B47" s="12" t="str">
        <f t="shared" ref="B47" si="166">"(" &amp; TEXT(A47,"aaa") &amp; ")"</f>
        <v>(火)</v>
      </c>
      <c r="C47" s="54">
        <f t="shared" ref="C47" si="167">E47</f>
        <v>58705262</v>
      </c>
      <c r="D47" s="54">
        <f t="shared" ref="D47" si="168">C47-C48</f>
        <v>27454</v>
      </c>
      <c r="E47" s="21">
        <f t="shared" ref="E47" si="169">SUM(F47:I47)</f>
        <v>58705262</v>
      </c>
      <c r="F47" s="1">
        <v>42841703</v>
      </c>
      <c r="G47" s="1">
        <v>15845924</v>
      </c>
      <c r="H47" s="1">
        <v>17635</v>
      </c>
      <c r="I47" s="48" t="s">
        <v>25</v>
      </c>
    </row>
    <row r="48" spans="1:9" ht="18.75" customHeight="1">
      <c r="A48" s="20">
        <v>45083</v>
      </c>
      <c r="B48" s="12" t="str">
        <f t="shared" ref="B48" si="170">"(" &amp; TEXT(A48,"aaa") &amp; ")"</f>
        <v>(火)</v>
      </c>
      <c r="C48" s="54">
        <f t="shared" ref="C48" si="171">E48</f>
        <v>58677808</v>
      </c>
      <c r="D48" s="54">
        <f t="shared" ref="D48" si="172">C48-C49</f>
        <v>27878</v>
      </c>
      <c r="E48" s="21">
        <f t="shared" ref="E48" si="173">SUM(F48:I48)</f>
        <v>58677808</v>
      </c>
      <c r="F48" s="1">
        <v>42820646</v>
      </c>
      <c r="G48" s="1">
        <v>15839551</v>
      </c>
      <c r="H48" s="1">
        <v>17611</v>
      </c>
      <c r="I48" s="48" t="s">
        <v>25</v>
      </c>
    </row>
    <row r="49" spans="1:9" ht="18.75" customHeight="1">
      <c r="A49" s="20">
        <v>45076</v>
      </c>
      <c r="B49" s="12" t="str">
        <f t="shared" ref="B49" si="174">"(" &amp; TEXT(A49,"aaa") &amp; ")"</f>
        <v>(火)</v>
      </c>
      <c r="C49" s="54">
        <f t="shared" ref="C49" si="175">E49</f>
        <v>58649930</v>
      </c>
      <c r="D49" s="54">
        <f t="shared" ref="D49" si="176">C49-C50</f>
        <v>29013</v>
      </c>
      <c r="E49" s="21">
        <f t="shared" ref="E49" si="177">SUM(F49:I49)</f>
        <v>58649930</v>
      </c>
      <c r="F49" s="1">
        <v>42798613</v>
      </c>
      <c r="G49" s="1">
        <v>15833735</v>
      </c>
      <c r="H49" s="1">
        <v>17582</v>
      </c>
      <c r="I49" s="48" t="s">
        <v>25</v>
      </c>
    </row>
    <row r="50" spans="1:9" ht="18.75" customHeight="1">
      <c r="A50" s="20">
        <v>45069</v>
      </c>
      <c r="B50" s="12" t="str">
        <f t="shared" ref="B50" si="178">"(" &amp; TEXT(A50,"aaa") &amp; ")"</f>
        <v>(火)</v>
      </c>
      <c r="C50" s="54">
        <f t="shared" ref="C50" si="179">E50</f>
        <v>58620917</v>
      </c>
      <c r="D50" s="54">
        <f t="shared" ref="D50" si="180">C50-C51</f>
        <v>24697</v>
      </c>
      <c r="E50" s="21">
        <f t="shared" ref="E50" si="181">SUM(F50:I50)</f>
        <v>58620917</v>
      </c>
      <c r="F50" s="1">
        <v>42774819</v>
      </c>
      <c r="G50" s="1">
        <v>15828556</v>
      </c>
      <c r="H50" s="1">
        <v>17542</v>
      </c>
      <c r="I50" s="48" t="s">
        <v>25</v>
      </c>
    </row>
    <row r="51" spans="1:9" ht="18.75" customHeight="1">
      <c r="A51" s="20">
        <v>45062</v>
      </c>
      <c r="B51" s="12" t="str">
        <f t="shared" ref="B51" si="182">"(" &amp; TEXT(A51,"aaa") &amp; ")"</f>
        <v>(火)</v>
      </c>
      <c r="C51" s="54">
        <f t="shared" ref="C51" si="183">E51</f>
        <v>58596220</v>
      </c>
      <c r="D51" s="54">
        <f t="shared" ref="D51" si="184">C51-C52</f>
        <v>20759</v>
      </c>
      <c r="E51" s="21">
        <f t="shared" ref="E51" si="185">SUM(F51:I51)</f>
        <v>58596220</v>
      </c>
      <c r="F51" s="1">
        <v>42753329</v>
      </c>
      <c r="G51" s="1">
        <v>15825380</v>
      </c>
      <c r="H51" s="1">
        <v>17511</v>
      </c>
      <c r="I51" s="48" t="s">
        <v>25</v>
      </c>
    </row>
    <row r="52" spans="1:9" ht="18.75" customHeight="1">
      <c r="A52" s="20">
        <v>45055</v>
      </c>
      <c r="B52" s="12" t="str">
        <f t="shared" ref="B52" si="186">"(" &amp; TEXT(A52,"aaa") &amp; ")"</f>
        <v>(火)</v>
      </c>
      <c r="C52" s="54">
        <f t="shared" ref="C52" si="187">E52</f>
        <v>58575461</v>
      </c>
      <c r="D52" s="54">
        <f t="shared" ref="D52" si="188">C52-C53</f>
        <v>5067</v>
      </c>
      <c r="E52" s="21">
        <f t="shared" ref="E52" si="189">SUM(F52:I52)</f>
        <v>58575461</v>
      </c>
      <c r="F52" s="1">
        <v>42734321</v>
      </c>
      <c r="G52" s="1">
        <v>15823694</v>
      </c>
      <c r="H52" s="1">
        <v>17446</v>
      </c>
      <c r="I52" s="48" t="s">
        <v>25</v>
      </c>
    </row>
    <row r="53" spans="1:9" ht="18.75" customHeight="1">
      <c r="A53" s="20">
        <v>45054</v>
      </c>
      <c r="B53" s="12" t="str">
        <f t="shared" ref="B53" si="190">"(" &amp; TEXT(A53,"aaa") &amp; ")"</f>
        <v>(月)</v>
      </c>
      <c r="C53" s="54">
        <f t="shared" ref="C53" si="191">E53</f>
        <v>58570394</v>
      </c>
      <c r="D53" s="54">
        <f t="shared" ref="D53" si="192">C53-C54</f>
        <v>13252</v>
      </c>
      <c r="E53" s="21">
        <f t="shared" ref="E53" si="193">SUM(F53:I53)</f>
        <v>58570394</v>
      </c>
      <c r="F53" s="1">
        <v>42729596</v>
      </c>
      <c r="G53" s="1">
        <v>15823368</v>
      </c>
      <c r="H53" s="1">
        <v>17430</v>
      </c>
      <c r="I53" s="48" t="s">
        <v>25</v>
      </c>
    </row>
    <row r="54" spans="1:9" ht="18.75" customHeight="1">
      <c r="A54" s="20">
        <v>45048</v>
      </c>
      <c r="B54" s="12" t="str">
        <f t="shared" ref="B54" si="194">"(" &amp; TEXT(A54,"aaa") &amp; ")"</f>
        <v>(火)</v>
      </c>
      <c r="C54" s="54">
        <f t="shared" ref="C54" si="195">E54</f>
        <v>58557142</v>
      </c>
      <c r="D54" s="54">
        <f t="shared" ref="D54" si="196">C54-C55</f>
        <v>7702</v>
      </c>
      <c r="E54" s="21">
        <f t="shared" ref="E54" si="197">SUM(F54:I54)</f>
        <v>58557142</v>
      </c>
      <c r="F54" s="1">
        <v>42717138</v>
      </c>
      <c r="G54" s="1">
        <v>15822674</v>
      </c>
      <c r="H54" s="1">
        <v>17330</v>
      </c>
      <c r="I54" s="48" t="s">
        <v>25</v>
      </c>
    </row>
    <row r="55" spans="1:9" ht="18.75" customHeight="1">
      <c r="A55" s="20">
        <v>45047</v>
      </c>
      <c r="B55" s="12" t="str">
        <f t="shared" ref="B55" si="198">"(" &amp; TEXT(A55,"aaa") &amp; ")"</f>
        <v>(月)</v>
      </c>
      <c r="C55" s="54">
        <f t="shared" ref="C55" si="199">E55</f>
        <v>58549440</v>
      </c>
      <c r="D55" s="54">
        <f t="shared" ref="D55" si="200">C55-C56</f>
        <v>13800</v>
      </c>
      <c r="E55" s="21">
        <f t="shared" ref="E55" si="201">SUM(F55:I55)</f>
        <v>58549440</v>
      </c>
      <c r="F55" s="1">
        <v>42709838</v>
      </c>
      <c r="G55" s="1">
        <v>15822297</v>
      </c>
      <c r="H55" s="1">
        <v>17305</v>
      </c>
      <c r="I55" s="48" t="s">
        <v>25</v>
      </c>
    </row>
    <row r="56" spans="1:9" ht="18.75" customHeight="1">
      <c r="A56" s="20">
        <v>45044</v>
      </c>
      <c r="B56" s="12" t="str">
        <f t="shared" ref="B56" si="202">"(" &amp; TEXT(A56,"aaa") &amp; ")"</f>
        <v>(金)</v>
      </c>
      <c r="C56" s="54">
        <f t="shared" ref="C56" si="203">E56</f>
        <v>58535640</v>
      </c>
      <c r="D56" s="54">
        <f t="shared" ref="D56" si="204">C56-C57</f>
        <v>4672</v>
      </c>
      <c r="E56" s="21">
        <f t="shared" ref="E56" si="205">SUM(F56:I56)</f>
        <v>58535640</v>
      </c>
      <c r="F56" s="1">
        <v>42696770</v>
      </c>
      <c r="G56" s="1">
        <v>15821646</v>
      </c>
      <c r="H56" s="1">
        <v>17224</v>
      </c>
      <c r="I56" s="48" t="s">
        <v>25</v>
      </c>
    </row>
    <row r="57" spans="1:9" ht="18.75" customHeight="1">
      <c r="A57" s="20">
        <v>45043</v>
      </c>
      <c r="B57" s="12" t="str">
        <f t="shared" ref="B57" si="206">"(" &amp; TEXT(A57,"aaa") &amp; ")"</f>
        <v>(木)</v>
      </c>
      <c r="C57" s="54">
        <f t="shared" ref="C57" si="207">E57</f>
        <v>58530968</v>
      </c>
      <c r="D57" s="54">
        <f t="shared" ref="D57" si="208">C57-C58</f>
        <v>5994</v>
      </c>
      <c r="E57" s="21">
        <f t="shared" ref="E57" si="209">SUM(F57:I57)</f>
        <v>58530968</v>
      </c>
      <c r="F57" s="1">
        <v>42692361</v>
      </c>
      <c r="G57" s="1">
        <v>15821401</v>
      </c>
      <c r="H57" s="1">
        <v>17206</v>
      </c>
      <c r="I57" s="48" t="s">
        <v>25</v>
      </c>
    </row>
    <row r="58" spans="1:9" ht="18.75" customHeight="1">
      <c r="A58" s="20">
        <v>45042</v>
      </c>
      <c r="B58" s="12" t="str">
        <f t="shared" ref="B58" si="210">"(" &amp; TEXT(A58,"aaa") &amp; ")"</f>
        <v>(水)</v>
      </c>
      <c r="C58" s="54">
        <f t="shared" ref="C58" si="211">E58</f>
        <v>58524974</v>
      </c>
      <c r="D58" s="54">
        <f t="shared" ref="D58" si="212">C58-C59</f>
        <v>5540</v>
      </c>
      <c r="E58" s="21">
        <f t="shared" ref="E58" si="213">SUM(F58:I58)</f>
        <v>58524974</v>
      </c>
      <c r="F58" s="1">
        <v>42686671</v>
      </c>
      <c r="G58" s="1">
        <v>15821093</v>
      </c>
      <c r="H58" s="1">
        <v>17210</v>
      </c>
      <c r="I58" s="48" t="s">
        <v>25</v>
      </c>
    </row>
    <row r="59" spans="1:9" ht="18.75" customHeight="1">
      <c r="A59" s="20">
        <v>45041</v>
      </c>
      <c r="B59" s="12" t="str">
        <f t="shared" ref="B59" si="214">"(" &amp; TEXT(A59,"aaa") &amp; ")"</f>
        <v>(火)</v>
      </c>
      <c r="C59" s="54">
        <f t="shared" ref="C59" si="215">E59</f>
        <v>58519434</v>
      </c>
      <c r="D59" s="54">
        <f t="shared" ref="D59" si="216">C59-C60</f>
        <v>8378</v>
      </c>
      <c r="E59" s="21">
        <f t="shared" ref="E59" si="217">SUM(F59:I59)</f>
        <v>58519434</v>
      </c>
      <c r="F59" s="1">
        <v>42681287</v>
      </c>
      <c r="G59" s="1">
        <v>15820946</v>
      </c>
      <c r="H59" s="1">
        <v>17201</v>
      </c>
      <c r="I59" s="48" t="s">
        <v>25</v>
      </c>
    </row>
    <row r="60" spans="1:9" ht="18.75" customHeight="1">
      <c r="A60" s="20">
        <v>45040</v>
      </c>
      <c r="B60" s="12" t="str">
        <f t="shared" ref="B60" si="218">"(" &amp; TEXT(A60,"aaa") &amp; ")"</f>
        <v>(月)</v>
      </c>
      <c r="C60" s="54">
        <f t="shared" ref="C60" si="219">E60</f>
        <v>58511056</v>
      </c>
      <c r="D60" s="54">
        <f t="shared" ref="D60" si="220">C60-C61</f>
        <v>18448</v>
      </c>
      <c r="E60" s="21">
        <f t="shared" ref="E60" si="221">SUM(F60:I60)</f>
        <v>58511056</v>
      </c>
      <c r="F60" s="1">
        <v>42673358</v>
      </c>
      <c r="G60" s="1">
        <v>15820526</v>
      </c>
      <c r="H60" s="1">
        <v>17172</v>
      </c>
      <c r="I60" s="48" t="s">
        <v>25</v>
      </c>
    </row>
    <row r="61" spans="1:9" ht="18.75" customHeight="1">
      <c r="A61" s="20">
        <v>45037</v>
      </c>
      <c r="B61" s="12" t="str">
        <f t="shared" ref="B61" si="222">"(" &amp; TEXT(A61,"aaa") &amp; ")"</f>
        <v>(金)</v>
      </c>
      <c r="C61" s="54">
        <f t="shared" ref="C61" si="223">E61</f>
        <v>58492608</v>
      </c>
      <c r="D61" s="54">
        <f t="shared" ref="D61" si="224">C61-C62</f>
        <v>4720</v>
      </c>
      <c r="E61" s="21">
        <f t="shared" ref="E61" si="225">SUM(F61:I61)</f>
        <v>58492608</v>
      </c>
      <c r="F61" s="1">
        <v>42655700</v>
      </c>
      <c r="G61" s="1">
        <v>15819804</v>
      </c>
      <c r="H61" s="1">
        <v>17104</v>
      </c>
      <c r="I61" s="48" t="s">
        <v>25</v>
      </c>
    </row>
    <row r="62" spans="1:9" ht="18.75" customHeight="1">
      <c r="A62" s="20">
        <v>45036</v>
      </c>
      <c r="B62" s="12" t="str">
        <f t="shared" ref="B62" si="226">"(" &amp; TEXT(A62,"aaa") &amp; ")"</f>
        <v>(木)</v>
      </c>
      <c r="C62" s="54">
        <f t="shared" ref="C62" si="227">E62</f>
        <v>58487888</v>
      </c>
      <c r="D62" s="54">
        <f t="shared" ref="D62" si="228">C62-C63</f>
        <v>4734</v>
      </c>
      <c r="E62" s="21">
        <f t="shared" ref="E62" si="229">SUM(F62:I62)</f>
        <v>58487888</v>
      </c>
      <c r="F62" s="1">
        <v>42651423</v>
      </c>
      <c r="G62" s="1">
        <v>15819369</v>
      </c>
      <c r="H62" s="1">
        <v>17096</v>
      </c>
      <c r="I62" s="48" t="s">
        <v>25</v>
      </c>
    </row>
    <row r="63" spans="1:9" ht="18.75" customHeight="1">
      <c r="A63" s="20">
        <v>45035</v>
      </c>
      <c r="B63" s="12" t="str">
        <f t="shared" ref="B63" si="230">"(" &amp; TEXT(A63,"aaa") &amp; ")"</f>
        <v>(水)</v>
      </c>
      <c r="C63" s="54">
        <f t="shared" ref="C63" si="231">E63</f>
        <v>58483154</v>
      </c>
      <c r="D63" s="54">
        <f t="shared" ref="D63" si="232">C63-C64</f>
        <v>5183</v>
      </c>
      <c r="E63" s="21">
        <f t="shared" ref="E63" si="233">SUM(F63:I63)</f>
        <v>58483154</v>
      </c>
      <c r="F63" s="1">
        <v>42646894</v>
      </c>
      <c r="G63" s="1">
        <v>15819169</v>
      </c>
      <c r="H63" s="1">
        <v>17091</v>
      </c>
      <c r="I63" s="48" t="s">
        <v>25</v>
      </c>
    </row>
    <row r="64" spans="1:9" ht="18.75" customHeight="1">
      <c r="A64" s="20">
        <v>45034</v>
      </c>
      <c r="B64" s="12" t="str">
        <f t="shared" ref="B64" si="234">"(" &amp; TEXT(A64,"aaa") &amp; ")"</f>
        <v>(火)</v>
      </c>
      <c r="C64" s="54">
        <f t="shared" ref="C64" si="235">E64</f>
        <v>58477971</v>
      </c>
      <c r="D64" s="54">
        <f t="shared" ref="D64" si="236">C64-C65</f>
        <v>7253</v>
      </c>
      <c r="E64" s="21">
        <f t="shared" ref="E64" si="237">SUM(F64:I64)</f>
        <v>58477971</v>
      </c>
      <c r="F64" s="1">
        <v>42641962</v>
      </c>
      <c r="G64" s="1">
        <v>15818926</v>
      </c>
      <c r="H64" s="1">
        <v>17083</v>
      </c>
      <c r="I64" s="48" t="s">
        <v>25</v>
      </c>
    </row>
    <row r="65" spans="1:9" ht="18.75" customHeight="1">
      <c r="A65" s="20">
        <v>45033</v>
      </c>
      <c r="B65" s="12" t="str">
        <f t="shared" ref="B65" si="238">"(" &amp; TEXT(A65,"aaa") &amp; ")"</f>
        <v>(月)</v>
      </c>
      <c r="C65" s="54">
        <f t="shared" ref="C65" si="239">E65</f>
        <v>58470718</v>
      </c>
      <c r="D65" s="54">
        <f t="shared" ref="D65" si="240">C65-C66</f>
        <v>16917</v>
      </c>
      <c r="E65" s="21">
        <f t="shared" ref="E65" si="241">SUM(F65:I65)</f>
        <v>58470718</v>
      </c>
      <c r="F65" s="1">
        <v>42635218</v>
      </c>
      <c r="G65" s="1">
        <v>15818426</v>
      </c>
      <c r="H65" s="1">
        <v>17074</v>
      </c>
      <c r="I65" s="48" t="s">
        <v>25</v>
      </c>
    </row>
    <row r="66" spans="1:9" ht="18.75" customHeight="1">
      <c r="A66" s="20">
        <v>45030</v>
      </c>
      <c r="B66" s="12" t="str">
        <f t="shared" ref="B66" si="242">"(" &amp; TEXT(A66,"aaa") &amp; ")"</f>
        <v>(金)</v>
      </c>
      <c r="C66" s="54">
        <f t="shared" ref="C66" si="243">E66</f>
        <v>58453801</v>
      </c>
      <c r="D66" s="54">
        <f t="shared" ref="D66" si="244">C66-C67</f>
        <v>4515</v>
      </c>
      <c r="E66" s="21">
        <f t="shared" ref="E66" si="245">SUM(F66:I66)</f>
        <v>58453801</v>
      </c>
      <c r="F66" s="1">
        <v>42618762</v>
      </c>
      <c r="G66" s="1">
        <v>15818000</v>
      </c>
      <c r="H66" s="1">
        <v>17039</v>
      </c>
      <c r="I66" s="48" t="s">
        <v>25</v>
      </c>
    </row>
    <row r="67" spans="1:9" ht="18.75" customHeight="1">
      <c r="A67" s="20">
        <v>45029</v>
      </c>
      <c r="B67" s="12" t="str">
        <f t="shared" ref="B67" si="246">"(" &amp; TEXT(A67,"aaa") &amp; ")"</f>
        <v>(木)</v>
      </c>
      <c r="C67" s="54">
        <f t="shared" ref="C67" si="247">E67</f>
        <v>58449286</v>
      </c>
      <c r="D67" s="54">
        <f t="shared" ref="D67" si="248">C67-C68</f>
        <v>5729</v>
      </c>
      <c r="E67" s="21">
        <f t="shared" ref="E67" si="249">SUM(F67:I67)</f>
        <v>58449286</v>
      </c>
      <c r="F67" s="1">
        <v>42614657</v>
      </c>
      <c r="G67" s="1">
        <v>15817594</v>
      </c>
      <c r="H67" s="1">
        <v>17035</v>
      </c>
      <c r="I67" s="48" t="s">
        <v>25</v>
      </c>
    </row>
    <row r="68" spans="1:9" ht="18.75" customHeight="1">
      <c r="A68" s="20">
        <v>45028</v>
      </c>
      <c r="B68" s="12" t="str">
        <f t="shared" ref="B68" si="250">"(" &amp; TEXT(A68,"aaa") &amp; ")"</f>
        <v>(水)</v>
      </c>
      <c r="C68" s="54">
        <f t="shared" ref="C68" si="251">E68</f>
        <v>58443557</v>
      </c>
      <c r="D68" s="54">
        <f t="shared" ref="D68" si="252">C68-C69</f>
        <v>5519</v>
      </c>
      <c r="E68" s="21">
        <f t="shared" ref="E68" si="253">SUM(F68:I68)</f>
        <v>58443557</v>
      </c>
      <c r="F68" s="1">
        <v>42609165</v>
      </c>
      <c r="G68" s="1">
        <v>15817378</v>
      </c>
      <c r="H68" s="1">
        <v>17014</v>
      </c>
      <c r="I68" s="48" t="s">
        <v>25</v>
      </c>
    </row>
    <row r="69" spans="1:9" ht="18.75" customHeight="1">
      <c r="A69" s="20">
        <v>45027</v>
      </c>
      <c r="B69" s="12" t="str">
        <f t="shared" ref="B69" si="254">"(" &amp; TEXT(A69,"aaa") &amp; ")"</f>
        <v>(火)</v>
      </c>
      <c r="C69" s="54">
        <f t="shared" ref="C69" si="255">E69</f>
        <v>58438038</v>
      </c>
      <c r="D69" s="54">
        <f t="shared" ref="D69" si="256">C69-C70</f>
        <v>7883</v>
      </c>
      <c r="E69" s="21">
        <f t="shared" ref="E69" si="257">SUM(F69:I69)</f>
        <v>58438038</v>
      </c>
      <c r="F69" s="1">
        <v>42603802</v>
      </c>
      <c r="G69" s="1">
        <v>15817235</v>
      </c>
      <c r="H69" s="1">
        <v>17001</v>
      </c>
      <c r="I69" s="48" t="s">
        <v>25</v>
      </c>
    </row>
    <row r="70" spans="1:9" ht="18.75" customHeight="1">
      <c r="A70" s="20">
        <v>45026</v>
      </c>
      <c r="B70" s="12" t="str">
        <f t="shared" ref="B70" si="258">"(" &amp; TEXT(A70,"aaa") &amp; ")"</f>
        <v>(月)</v>
      </c>
      <c r="C70" s="54">
        <f t="shared" ref="C70" si="259">E70</f>
        <v>58430155</v>
      </c>
      <c r="D70" s="54">
        <f t="shared" ref="D70" si="260">C70-C71</f>
        <v>18897</v>
      </c>
      <c r="E70" s="21">
        <f t="shared" ref="E70" si="261">SUM(F70:I70)</f>
        <v>58430155</v>
      </c>
      <c r="F70" s="1">
        <v>42596227</v>
      </c>
      <c r="G70" s="1">
        <v>15816952</v>
      </c>
      <c r="H70" s="1">
        <v>16976</v>
      </c>
      <c r="I70" s="48" t="s">
        <v>25</v>
      </c>
    </row>
    <row r="71" spans="1:9" ht="18.75" customHeight="1">
      <c r="A71" s="20">
        <v>45023</v>
      </c>
      <c r="B71" s="12" t="str">
        <f t="shared" ref="B71" si="262">"(" &amp; TEXT(A71,"aaa") &amp; ")"</f>
        <v>(金)</v>
      </c>
      <c r="C71" s="54">
        <f t="shared" ref="C71" si="263">E71</f>
        <v>58411258</v>
      </c>
      <c r="D71" s="54">
        <f t="shared" ref="D71" si="264">C71-C72</f>
        <v>5476</v>
      </c>
      <c r="E71" s="21">
        <f t="shared" ref="E71" si="265">SUM(F71:I71)</f>
        <v>58411258</v>
      </c>
      <c r="F71" s="1">
        <v>42577965</v>
      </c>
      <c r="G71" s="1">
        <v>15816348</v>
      </c>
      <c r="H71" s="1">
        <v>16945</v>
      </c>
      <c r="I71" s="48" t="s">
        <v>25</v>
      </c>
    </row>
    <row r="72" spans="1:9" ht="18.75" customHeight="1">
      <c r="A72" s="20">
        <v>45022</v>
      </c>
      <c r="B72" s="12" t="str">
        <f t="shared" ref="B72" si="266">"(" &amp; TEXT(A72,"aaa") &amp; ")"</f>
        <v>(木)</v>
      </c>
      <c r="C72" s="54">
        <f t="shared" ref="C72" si="267">E72</f>
        <v>58405782</v>
      </c>
      <c r="D72" s="54">
        <f t="shared" ref="D72" si="268">C72-C73</f>
        <v>6600</v>
      </c>
      <c r="E72" s="21">
        <f t="shared" ref="E72" si="269">SUM(F72:I72)</f>
        <v>58405782</v>
      </c>
      <c r="F72" s="1">
        <v>42572837</v>
      </c>
      <c r="G72" s="1">
        <v>15816009</v>
      </c>
      <c r="H72" s="1">
        <v>16936</v>
      </c>
      <c r="I72" s="48" t="s">
        <v>25</v>
      </c>
    </row>
    <row r="73" spans="1:9" ht="18.75" customHeight="1">
      <c r="A73" s="20">
        <v>45021</v>
      </c>
      <c r="B73" s="12" t="str">
        <f t="shared" ref="B73" si="270">"(" &amp; TEXT(A73,"aaa") &amp; ")"</f>
        <v>(水)</v>
      </c>
      <c r="C73" s="54">
        <f t="shared" ref="C73" si="271">E73</f>
        <v>58399182</v>
      </c>
      <c r="D73" s="54">
        <f t="shared" ref="D73" si="272">C73-C74</f>
        <v>8339</v>
      </c>
      <c r="E73" s="21">
        <f t="shared" ref="E73" si="273">SUM(F73:I73)</f>
        <v>58399182</v>
      </c>
      <c r="F73" s="1">
        <v>42566602</v>
      </c>
      <c r="G73" s="1">
        <v>15815657</v>
      </c>
      <c r="H73" s="1">
        <v>16923</v>
      </c>
      <c r="I73" s="48" t="s">
        <v>25</v>
      </c>
    </row>
    <row r="74" spans="1:9" ht="18.75" customHeight="1">
      <c r="A74" s="20">
        <v>45020</v>
      </c>
      <c r="B74" s="12" t="str">
        <f t="shared" ref="B74" si="274">"(" &amp; TEXT(A74,"aaa") &amp; ")"</f>
        <v>(火)</v>
      </c>
      <c r="C74" s="54">
        <f t="shared" ref="C74" si="275">E74</f>
        <v>58390843</v>
      </c>
      <c r="D74" s="54">
        <f t="shared" ref="D74" si="276">C74-C75</f>
        <v>9588</v>
      </c>
      <c r="E74" s="21">
        <f t="shared" ref="E74" si="277">SUM(F74:I74)</f>
        <v>58390843</v>
      </c>
      <c r="F74" s="1">
        <v>42558670</v>
      </c>
      <c r="G74" s="1">
        <v>15815257</v>
      </c>
      <c r="H74" s="1">
        <v>16916</v>
      </c>
      <c r="I74" s="48" t="s">
        <v>25</v>
      </c>
    </row>
    <row r="75" spans="1:9" ht="18.75" customHeight="1">
      <c r="A75" s="20">
        <v>45019</v>
      </c>
      <c r="B75" s="12" t="str">
        <f t="shared" ref="B75" si="278">"(" &amp; TEXT(A75,"aaa") &amp; ")"</f>
        <v>(月)</v>
      </c>
      <c r="C75" s="54">
        <f t="shared" ref="C75" si="279">E75</f>
        <v>58381255</v>
      </c>
      <c r="D75" s="54">
        <f t="shared" ref="D75" si="280">C75-C76</f>
        <v>23295</v>
      </c>
      <c r="E75" s="21">
        <f t="shared" ref="E75" si="281">SUM(F75:I75)</f>
        <v>58381255</v>
      </c>
      <c r="F75" s="1">
        <v>42549541</v>
      </c>
      <c r="G75" s="1">
        <v>15814811</v>
      </c>
      <c r="H75" s="1">
        <v>16903</v>
      </c>
      <c r="I75" s="48" t="s">
        <v>25</v>
      </c>
    </row>
    <row r="76" spans="1:9" ht="18.75" customHeight="1">
      <c r="A76" s="20">
        <v>45016</v>
      </c>
      <c r="B76" s="12" t="str">
        <f t="shared" ref="B76" si="282">"(" &amp; TEXT(A76,"aaa") &amp; ")"</f>
        <v>(金)</v>
      </c>
      <c r="C76" s="54">
        <f t="shared" ref="C76" si="283">E76</f>
        <v>58357960</v>
      </c>
      <c r="D76" s="54">
        <f t="shared" ref="D76" si="284">C76-C77</f>
        <v>9522</v>
      </c>
      <c r="E76" s="21">
        <f t="shared" ref="E76" si="285">SUM(F76:I76)</f>
        <v>58357960</v>
      </c>
      <c r="F76" s="1">
        <v>42527718</v>
      </c>
      <c r="G76" s="1">
        <v>15813413</v>
      </c>
      <c r="H76" s="1">
        <v>16829</v>
      </c>
      <c r="I76" s="48" t="s">
        <v>25</v>
      </c>
    </row>
    <row r="77" spans="1:9" ht="18.75" customHeight="1">
      <c r="A77" s="20">
        <v>45015</v>
      </c>
      <c r="B77" s="12" t="str">
        <f t="shared" ref="B77" si="286">"(" &amp; TEXT(A77,"aaa") &amp; ")"</f>
        <v>(木)</v>
      </c>
      <c r="C77" s="54">
        <f t="shared" ref="C77" si="287">E77</f>
        <v>58348438</v>
      </c>
      <c r="D77" s="54">
        <f t="shared" ref="D77" si="288">C77-C78</f>
        <v>12450</v>
      </c>
      <c r="E77" s="21">
        <f t="shared" ref="E77" si="289">SUM(F77:I77)</f>
        <v>58348438</v>
      </c>
      <c r="F77" s="1">
        <v>42519027</v>
      </c>
      <c r="G77" s="1">
        <v>15812623</v>
      </c>
      <c r="H77" s="1">
        <v>16788</v>
      </c>
      <c r="I77" s="48" t="s">
        <v>25</v>
      </c>
    </row>
    <row r="78" spans="1:9" ht="18.75" customHeight="1">
      <c r="A78" s="20">
        <v>45014</v>
      </c>
      <c r="B78" s="12" t="str">
        <f t="shared" ref="B78" si="290">"(" &amp; TEXT(A78,"aaa") &amp; ")"</f>
        <v>(水)</v>
      </c>
      <c r="C78" s="54">
        <f t="shared" ref="C78" si="291">E78</f>
        <v>58335988</v>
      </c>
      <c r="D78" s="54">
        <f t="shared" ref="D78" si="292">C78-C79</f>
        <v>13732</v>
      </c>
      <c r="E78" s="21">
        <f t="shared" ref="E78" si="293">SUM(F78:I78)</f>
        <v>58335988</v>
      </c>
      <c r="F78" s="1">
        <v>42507567</v>
      </c>
      <c r="G78" s="1">
        <v>15811669</v>
      </c>
      <c r="H78" s="1">
        <v>16752</v>
      </c>
      <c r="I78" s="48" t="s">
        <v>25</v>
      </c>
    </row>
    <row r="79" spans="1:9" ht="18.75" customHeight="1">
      <c r="A79" s="20">
        <v>45013</v>
      </c>
      <c r="B79" s="12" t="str">
        <f t="shared" ref="B79" si="294">"(" &amp; TEXT(A79,"aaa") &amp; ")"</f>
        <v>(火)</v>
      </c>
      <c r="C79" s="54">
        <f t="shared" ref="C79" si="295">E79</f>
        <v>58322256</v>
      </c>
      <c r="D79" s="54">
        <f t="shared" ref="D79" si="296">C79-C80</f>
        <v>16630</v>
      </c>
      <c r="E79" s="21">
        <f t="shared" ref="E79" si="297">SUM(F79:I79)</f>
        <v>58322256</v>
      </c>
      <c r="F79" s="1">
        <v>42494718</v>
      </c>
      <c r="G79" s="1">
        <v>15810823</v>
      </c>
      <c r="H79" s="1">
        <v>16715</v>
      </c>
      <c r="I79" s="48" t="s">
        <v>25</v>
      </c>
    </row>
    <row r="80" spans="1:9" ht="18.75" customHeight="1">
      <c r="A80" s="20">
        <v>45012</v>
      </c>
      <c r="B80" s="12" t="str">
        <f t="shared" ref="B80" si="298">"(" &amp; TEXT(A80,"aaa") &amp; ")"</f>
        <v>(月)</v>
      </c>
      <c r="C80" s="54">
        <f t="shared" ref="C80" si="299">E80</f>
        <v>58305626</v>
      </c>
      <c r="D80" s="54">
        <f t="shared" ref="D80" si="300">C80-C81</f>
        <v>34995</v>
      </c>
      <c r="E80" s="21">
        <f t="shared" ref="E80" si="301">SUM(F80:I80)</f>
        <v>58305626</v>
      </c>
      <c r="F80" s="1">
        <v>42479691</v>
      </c>
      <c r="G80" s="1">
        <v>15809340</v>
      </c>
      <c r="H80" s="1">
        <v>16595</v>
      </c>
      <c r="I80" s="48" t="s">
        <v>25</v>
      </c>
    </row>
    <row r="81" spans="1:9" ht="18.75" customHeight="1">
      <c r="A81" s="20">
        <v>45009</v>
      </c>
      <c r="B81" s="12" t="str">
        <f t="shared" ref="B81" si="302">"(" &amp; TEXT(A81,"aaa") &amp; ")"</f>
        <v>(金)</v>
      </c>
      <c r="C81" s="54">
        <f t="shared" ref="C81" si="303">E81</f>
        <v>58270631</v>
      </c>
      <c r="D81" s="54">
        <f t="shared" ref="D81" si="304">C81-C82</f>
        <v>8352</v>
      </c>
      <c r="E81" s="21">
        <f t="shared" ref="E81" si="305">SUM(F81:I81)</f>
        <v>58270631</v>
      </c>
      <c r="F81" s="1">
        <v>42448494</v>
      </c>
      <c r="G81" s="1">
        <v>15805731</v>
      </c>
      <c r="H81" s="1">
        <v>16406</v>
      </c>
      <c r="I81" s="48" t="s">
        <v>25</v>
      </c>
    </row>
    <row r="82" spans="1:9" ht="18.75" customHeight="1">
      <c r="A82" s="20">
        <v>45008</v>
      </c>
      <c r="B82" s="12" t="str">
        <f t="shared" ref="B82" si="306">"(" &amp; TEXT(A82,"aaa") &amp; ")"</f>
        <v>(木)</v>
      </c>
      <c r="C82" s="54">
        <f t="shared" ref="C82" si="307">E82</f>
        <v>58262279</v>
      </c>
      <c r="D82" s="54">
        <f t="shared" ref="D82" si="308">C82-C83</f>
        <v>10655</v>
      </c>
      <c r="E82" s="21">
        <f t="shared" ref="E82" si="309">SUM(F82:I82)</f>
        <v>58262279</v>
      </c>
      <c r="F82" s="1">
        <v>42440844</v>
      </c>
      <c r="G82" s="1">
        <v>15805089</v>
      </c>
      <c r="H82" s="1">
        <v>16346</v>
      </c>
      <c r="I82" s="48" t="s">
        <v>25</v>
      </c>
    </row>
    <row r="83" spans="1:9" ht="18.75" customHeight="1">
      <c r="A83" s="20">
        <v>45007</v>
      </c>
      <c r="B83" s="12" t="str">
        <f t="shared" ref="B83" si="310">"(" &amp; TEXT(A83,"aaa") &amp; ")"</f>
        <v>(水)</v>
      </c>
      <c r="C83" s="54">
        <f t="shared" ref="C83" si="311">E83</f>
        <v>58251624</v>
      </c>
      <c r="D83" s="54">
        <f t="shared" ref="D83" si="312">C83-C84</f>
        <v>18576</v>
      </c>
      <c r="E83" s="21">
        <f t="shared" ref="E83" si="313">SUM(F83:I83)</f>
        <v>58251624</v>
      </c>
      <c r="F83" s="1">
        <v>42430949</v>
      </c>
      <c r="G83" s="1">
        <v>15804377</v>
      </c>
      <c r="H83" s="1">
        <v>16298</v>
      </c>
      <c r="I83" s="48" t="s">
        <v>25</v>
      </c>
    </row>
    <row r="84" spans="1:9" ht="18.75" customHeight="1">
      <c r="A84" s="20">
        <v>45005</v>
      </c>
      <c r="B84" s="12" t="str">
        <f t="shared" ref="B84" si="314">"(" &amp; TEXT(A84,"aaa") &amp; ")"</f>
        <v>(月)</v>
      </c>
      <c r="C84" s="54">
        <f t="shared" ref="C84" si="315">E84</f>
        <v>58233048</v>
      </c>
      <c r="D84" s="54">
        <f t="shared" ref="D84" si="316">C84-C85</f>
        <v>33907</v>
      </c>
      <c r="E84" s="21">
        <f t="shared" ref="E84" si="317">SUM(F84:I84)</f>
        <v>58233048</v>
      </c>
      <c r="F84" s="1">
        <v>42414972</v>
      </c>
      <c r="G84" s="1">
        <v>15801859</v>
      </c>
      <c r="H84" s="1">
        <v>16217</v>
      </c>
      <c r="I84" s="48" t="s">
        <v>25</v>
      </c>
    </row>
    <row r="85" spans="1:9" ht="18.75" customHeight="1">
      <c r="A85" s="20">
        <v>45002</v>
      </c>
      <c r="B85" s="12" t="str">
        <f t="shared" ref="B85" si="318">"(" &amp; TEXT(A85,"aaa") &amp; ")"</f>
        <v>(金)</v>
      </c>
      <c r="C85" s="54">
        <f t="shared" ref="C85" si="319">E85</f>
        <v>58199141</v>
      </c>
      <c r="D85" s="54">
        <f t="shared" ref="D85" si="320">C85-C86</f>
        <v>8099</v>
      </c>
      <c r="E85" s="21">
        <f t="shared" ref="E85" si="321">SUM(F85:I85)</f>
        <v>58199141</v>
      </c>
      <c r="F85" s="1">
        <v>42384603</v>
      </c>
      <c r="G85" s="1">
        <v>15798470</v>
      </c>
      <c r="H85" s="1">
        <v>16068</v>
      </c>
      <c r="I85" s="48" t="s">
        <v>25</v>
      </c>
    </row>
    <row r="86" spans="1:9" ht="18.75" customHeight="1">
      <c r="A86" s="20">
        <v>45001</v>
      </c>
      <c r="B86" s="12" t="str">
        <f t="shared" ref="B86" si="322">"(" &amp; TEXT(A86,"aaa") &amp; ")"</f>
        <v>(木)</v>
      </c>
      <c r="C86" s="54">
        <f t="shared" ref="C86" si="323">E86</f>
        <v>58191042</v>
      </c>
      <c r="D86" s="54">
        <f t="shared" ref="D86" si="324">C86-C87</f>
        <v>9851</v>
      </c>
      <c r="E86" s="21">
        <f t="shared" ref="E86" si="325">SUM(F86:I86)</f>
        <v>58191042</v>
      </c>
      <c r="F86" s="1">
        <v>42377179</v>
      </c>
      <c r="G86" s="1">
        <v>15797847</v>
      </c>
      <c r="H86" s="1">
        <v>16016</v>
      </c>
      <c r="I86" s="48" t="s">
        <v>25</v>
      </c>
    </row>
    <row r="87" spans="1:9" ht="18.75" customHeight="1">
      <c r="A87" s="20">
        <v>45000</v>
      </c>
      <c r="B87" s="12" t="str">
        <f t="shared" ref="B87" si="326">"(" &amp; TEXT(A87,"aaa") &amp; ")"</f>
        <v>(水)</v>
      </c>
      <c r="C87" s="54">
        <f t="shared" ref="C87" si="327">E87</f>
        <v>58181191</v>
      </c>
      <c r="D87" s="54">
        <f t="shared" ref="D87" si="328">C87-C88</f>
        <v>12480</v>
      </c>
      <c r="E87" s="21">
        <f t="shared" ref="E87" si="329">SUM(F87:I87)</f>
        <v>58181191</v>
      </c>
      <c r="F87" s="1">
        <v>42367869</v>
      </c>
      <c r="G87" s="1">
        <v>15797355</v>
      </c>
      <c r="H87" s="1">
        <v>15967</v>
      </c>
      <c r="I87" s="48" t="s">
        <v>25</v>
      </c>
    </row>
    <row r="88" spans="1:9" ht="18.75" customHeight="1">
      <c r="A88" s="20">
        <v>44999</v>
      </c>
      <c r="B88" s="12" t="str">
        <f t="shared" ref="B88" si="330">"(" &amp; TEXT(A88,"aaa") &amp; ")"</f>
        <v>(火)</v>
      </c>
      <c r="C88" s="54">
        <f t="shared" ref="C88" si="331">E88</f>
        <v>58168711</v>
      </c>
      <c r="D88" s="54">
        <f t="shared" ref="D88" si="332">C88-C89</f>
        <v>17495</v>
      </c>
      <c r="E88" s="21">
        <f t="shared" ref="E88" si="333">SUM(F88:I88)</f>
        <v>58168711</v>
      </c>
      <c r="F88" s="1">
        <v>42356451</v>
      </c>
      <c r="G88" s="1">
        <v>15796355</v>
      </c>
      <c r="H88" s="1">
        <v>15905</v>
      </c>
      <c r="I88" s="48" t="s">
        <v>25</v>
      </c>
    </row>
    <row r="89" spans="1:9" ht="18.75" customHeight="1">
      <c r="A89" s="20">
        <v>44998</v>
      </c>
      <c r="B89" s="12" t="str">
        <f t="shared" ref="B89" si="334">"(" &amp; TEXT(A89,"aaa") &amp; ")"</f>
        <v>(月)</v>
      </c>
      <c r="C89" s="54">
        <f t="shared" ref="C89" si="335">E89</f>
        <v>58151216</v>
      </c>
      <c r="D89" s="54">
        <f t="shared" ref="D89" si="336">C89-C90</f>
        <v>37922</v>
      </c>
      <c r="E89" s="21">
        <f t="shared" ref="E89" si="337">SUM(F89:I89)</f>
        <v>58151216</v>
      </c>
      <c r="F89" s="1">
        <v>42340831</v>
      </c>
      <c r="G89" s="1">
        <v>15794597</v>
      </c>
      <c r="H89" s="1">
        <v>15788</v>
      </c>
      <c r="I89" s="48" t="s">
        <v>25</v>
      </c>
    </row>
    <row r="90" spans="1:9" ht="18.75" customHeight="1">
      <c r="A90" s="20">
        <v>44995</v>
      </c>
      <c r="B90" s="12" t="str">
        <f t="shared" ref="B90" si="338">"(" &amp; TEXT(A90,"aaa") &amp; ")"</f>
        <v>(金)</v>
      </c>
      <c r="C90" s="54">
        <f t="shared" ref="C90" si="339">E90</f>
        <v>58113294</v>
      </c>
      <c r="D90" s="54">
        <f t="shared" ref="D90" si="340">C90-C91</f>
        <v>10223</v>
      </c>
      <c r="E90" s="21">
        <f t="shared" ref="E90" si="341">SUM(F90:I90)</f>
        <v>58113294</v>
      </c>
      <c r="F90" s="1">
        <v>42307280</v>
      </c>
      <c r="G90" s="1">
        <v>15790431</v>
      </c>
      <c r="H90" s="1">
        <v>15583</v>
      </c>
      <c r="I90" s="48" t="s">
        <v>25</v>
      </c>
    </row>
    <row r="91" spans="1:9" ht="18.75" customHeight="1">
      <c r="A91" s="20">
        <v>44994</v>
      </c>
      <c r="B91" s="12" t="str">
        <f t="shared" ref="B91" si="342">"(" &amp; TEXT(A91,"aaa") &amp; ")"</f>
        <v>(木)</v>
      </c>
      <c r="C91" s="54">
        <f t="shared" ref="C91" si="343">E91</f>
        <v>58103071</v>
      </c>
      <c r="D91" s="54">
        <f t="shared" ref="D91" si="344">C91-C92</f>
        <v>13329</v>
      </c>
      <c r="E91" s="21">
        <f t="shared" ref="E91" si="345">SUM(F91:I91)</f>
        <v>58103071</v>
      </c>
      <c r="F91" s="1">
        <v>42297901</v>
      </c>
      <c r="G91" s="1">
        <v>15789644</v>
      </c>
      <c r="H91" s="1">
        <v>15526</v>
      </c>
      <c r="I91" s="48" t="s">
        <v>25</v>
      </c>
    </row>
    <row r="92" spans="1:9" ht="18.75" customHeight="1">
      <c r="A92" s="20">
        <v>44993</v>
      </c>
      <c r="B92" s="12" t="str">
        <f t="shared" ref="B92" si="346">"(" &amp; TEXT(A92,"aaa") &amp; ")"</f>
        <v>(水)</v>
      </c>
      <c r="C92" s="54">
        <f t="shared" ref="C92" si="347">E92</f>
        <v>58089742</v>
      </c>
      <c r="D92" s="54">
        <f t="shared" ref="D92" si="348">C92-C93</f>
        <v>16002</v>
      </c>
      <c r="E92" s="21">
        <f t="shared" ref="E92" si="349">SUM(F92:I92)</f>
        <v>58089742</v>
      </c>
      <c r="F92" s="1">
        <v>42285905</v>
      </c>
      <c r="G92" s="1">
        <v>15788358</v>
      </c>
      <c r="H92" s="1">
        <v>15479</v>
      </c>
      <c r="I92" s="48" t="s">
        <v>25</v>
      </c>
    </row>
    <row r="93" spans="1:9" ht="18.75" customHeight="1">
      <c r="A93" s="20">
        <v>44992</v>
      </c>
      <c r="B93" s="12" t="str">
        <f t="shared" ref="B93" si="350">"(" &amp; TEXT(A93,"aaa") &amp; ")"</f>
        <v>(火)</v>
      </c>
      <c r="C93" s="54">
        <f t="shared" ref="C93" si="351">E93</f>
        <v>58073740</v>
      </c>
      <c r="D93" s="54">
        <f t="shared" ref="D93" si="352">C93-C94</f>
        <v>21998</v>
      </c>
      <c r="E93" s="21">
        <f t="shared" ref="E93" si="353">SUM(F93:I93)</f>
        <v>58073740</v>
      </c>
      <c r="F93" s="1">
        <v>42271358</v>
      </c>
      <c r="G93" s="1">
        <v>15786986</v>
      </c>
      <c r="H93" s="1">
        <v>15396</v>
      </c>
      <c r="I93" s="48" t="s">
        <v>25</v>
      </c>
    </row>
    <row r="94" spans="1:9" ht="18.75" customHeight="1">
      <c r="A94" s="20">
        <v>44991</v>
      </c>
      <c r="B94" s="12" t="str">
        <f t="shared" ref="B94" si="354">"(" &amp; TEXT(A94,"aaa") &amp; ")"</f>
        <v>(月)</v>
      </c>
      <c r="C94" s="54">
        <f t="shared" ref="C94" si="355">E94</f>
        <v>58051742</v>
      </c>
      <c r="D94" s="54">
        <f t="shared" ref="D94" si="356">C94-C95</f>
        <v>41446</v>
      </c>
      <c r="E94" s="21">
        <f t="shared" ref="E94" si="357">SUM(F94:I94)</f>
        <v>58051742</v>
      </c>
      <c r="F94" s="1">
        <v>42251243</v>
      </c>
      <c r="G94" s="1">
        <v>15785153</v>
      </c>
      <c r="H94" s="1">
        <v>15346</v>
      </c>
      <c r="I94" s="48" t="s">
        <v>25</v>
      </c>
    </row>
    <row r="95" spans="1:9" ht="18.75" customHeight="1">
      <c r="A95" s="20">
        <v>44988</v>
      </c>
      <c r="B95" s="12" t="str">
        <f t="shared" ref="B95" si="358">"(" &amp; TEXT(A95,"aaa") &amp; ")"</f>
        <v>(金)</v>
      </c>
      <c r="C95" s="54">
        <f t="shared" ref="C95" si="359">E95</f>
        <v>58010296</v>
      </c>
      <c r="D95" s="54">
        <f t="shared" ref="D95" si="360">C95-C96</f>
        <v>15960</v>
      </c>
      <c r="E95" s="21">
        <f t="shared" ref="E95" si="361">SUM(F95:I95)</f>
        <v>58010296</v>
      </c>
      <c r="F95" s="1">
        <v>42213662</v>
      </c>
      <c r="G95" s="1">
        <v>15781473</v>
      </c>
      <c r="H95" s="1">
        <v>15161</v>
      </c>
      <c r="I95" s="48" t="s">
        <v>25</v>
      </c>
    </row>
    <row r="96" spans="1:9" ht="18.75" customHeight="1">
      <c r="A96" s="20">
        <v>44987</v>
      </c>
      <c r="B96" s="12" t="str">
        <f t="shared" ref="B96" si="362">"(" &amp; TEXT(A96,"aaa") &amp; ")"</f>
        <v>(木)</v>
      </c>
      <c r="C96" s="54">
        <f t="shared" ref="C96" si="363">E96</f>
        <v>57994336</v>
      </c>
      <c r="D96" s="54">
        <f t="shared" ref="D96" si="364">C96-C97</f>
        <v>15848</v>
      </c>
      <c r="E96" s="21">
        <f t="shared" ref="E96" si="365">SUM(F96:I96)</f>
        <v>57994336</v>
      </c>
      <c r="F96" s="1">
        <v>42198780</v>
      </c>
      <c r="G96" s="1">
        <v>15780481</v>
      </c>
      <c r="H96" s="1">
        <v>15075</v>
      </c>
      <c r="I96" s="48" t="s">
        <v>25</v>
      </c>
    </row>
    <row r="97" spans="1:9" ht="18.75" customHeight="1">
      <c r="A97" s="20">
        <v>44986</v>
      </c>
      <c r="B97" s="12" t="str">
        <f t="shared" ref="B97" si="366">"(" &amp; TEXT(A97,"aaa") &amp; ")"</f>
        <v>(水)</v>
      </c>
      <c r="C97" s="54">
        <f t="shared" ref="C97" si="367">E97</f>
        <v>57978488</v>
      </c>
      <c r="D97" s="54">
        <f t="shared" ref="D97" si="368">C97-C98</f>
        <v>21868</v>
      </c>
      <c r="E97" s="21">
        <f t="shared" ref="E97" si="369">SUM(F97:I97)</f>
        <v>57978488</v>
      </c>
      <c r="F97" s="1">
        <v>42183834</v>
      </c>
      <c r="G97" s="1">
        <v>15779623</v>
      </c>
      <c r="H97" s="1">
        <v>15031</v>
      </c>
      <c r="I97" s="48" t="s">
        <v>25</v>
      </c>
    </row>
    <row r="98" spans="1:9" ht="18.75" customHeight="1">
      <c r="A98" s="20">
        <v>44985</v>
      </c>
      <c r="B98" s="12" t="str">
        <f t="shared" ref="B98" si="370">"(" &amp; TEXT(A98,"aaa") &amp; ")"</f>
        <v>(火)</v>
      </c>
      <c r="C98" s="54">
        <f t="shared" ref="C98" si="371">E98</f>
        <v>57956620</v>
      </c>
      <c r="D98" s="54">
        <f t="shared" ref="D98" si="372">C98-C99</f>
        <v>31215</v>
      </c>
      <c r="E98" s="21">
        <f t="shared" ref="E98" si="373">SUM(F98:I98)</f>
        <v>57956620</v>
      </c>
      <c r="F98" s="1">
        <v>42164037</v>
      </c>
      <c r="G98" s="1">
        <v>15777667</v>
      </c>
      <c r="H98" s="1">
        <v>14916</v>
      </c>
      <c r="I98" s="48" t="s">
        <v>25</v>
      </c>
    </row>
    <row r="99" spans="1:9" ht="18.75" customHeight="1">
      <c r="A99" s="20">
        <v>44984</v>
      </c>
      <c r="B99" s="12" t="str">
        <f t="shared" ref="B99" si="374">"(" &amp; TEXT(A99,"aaa") &amp; ")"</f>
        <v>(月)</v>
      </c>
      <c r="C99" s="54">
        <f t="shared" ref="C99" si="375">E99</f>
        <v>57925405</v>
      </c>
      <c r="D99" s="54">
        <f t="shared" ref="D99" si="376">C99-C100</f>
        <v>67258</v>
      </c>
      <c r="E99" s="21">
        <f t="shared" ref="E99" si="377">SUM(F99:I99)</f>
        <v>57925405</v>
      </c>
      <c r="F99" s="1">
        <v>42135927</v>
      </c>
      <c r="G99" s="1">
        <v>15774682</v>
      </c>
      <c r="H99" s="1">
        <v>14796</v>
      </c>
      <c r="I99" s="48" t="s">
        <v>25</v>
      </c>
    </row>
    <row r="100" spans="1:9" ht="18.75" customHeight="1">
      <c r="A100" s="20">
        <v>44981</v>
      </c>
      <c r="B100" s="12" t="str">
        <f t="shared" ref="B100" si="378">"(" &amp; TEXT(A100,"aaa") &amp; ")"</f>
        <v>(金)</v>
      </c>
      <c r="C100" s="54">
        <f t="shared" ref="C100" si="379">E100</f>
        <v>57858147</v>
      </c>
      <c r="D100" s="54">
        <f t="shared" ref="D100" si="380">C100-C101</f>
        <v>29778</v>
      </c>
      <c r="E100" s="21">
        <f t="shared" ref="E100" si="381">SUM(F100:I100)</f>
        <v>57858147</v>
      </c>
      <c r="F100" s="1">
        <v>42075236</v>
      </c>
      <c r="G100" s="1">
        <v>15768366</v>
      </c>
      <c r="H100" s="1">
        <v>14545</v>
      </c>
      <c r="I100" s="48" t="s">
        <v>25</v>
      </c>
    </row>
    <row r="101" spans="1:9" ht="18.75" customHeight="1">
      <c r="A101" s="20">
        <v>44979</v>
      </c>
      <c r="B101" s="12" t="str">
        <f t="shared" ref="B101" si="382">"(" &amp; TEXT(A101,"aaa") &amp; ")"</f>
        <v>(水)</v>
      </c>
      <c r="C101" s="54">
        <f t="shared" ref="C101" si="383">E101</f>
        <v>57828369</v>
      </c>
      <c r="D101" s="54">
        <f t="shared" ref="D101" si="384">C101-C102</f>
        <v>22659</v>
      </c>
      <c r="E101" s="21">
        <f t="shared" ref="E101" si="385">SUM(F101:I101)</f>
        <v>57828369</v>
      </c>
      <c r="F101" s="1">
        <v>42048447</v>
      </c>
      <c r="G101" s="1">
        <v>15765484</v>
      </c>
      <c r="H101" s="1">
        <v>14438</v>
      </c>
      <c r="I101" s="48" t="s">
        <v>25</v>
      </c>
    </row>
    <row r="102" spans="1:9" ht="18.75" customHeight="1">
      <c r="A102" s="20">
        <v>44978</v>
      </c>
      <c r="B102" s="12" t="str">
        <f t="shared" ref="B102" si="386">"(" &amp; TEXT(A102,"aaa") &amp; ")"</f>
        <v>(火)</v>
      </c>
      <c r="C102" s="54">
        <f t="shared" ref="C102" si="387">E102</f>
        <v>57805710</v>
      </c>
      <c r="D102" s="54">
        <f t="shared" ref="D102" si="388">C102-C103</f>
        <v>34400</v>
      </c>
      <c r="E102" s="21">
        <f t="shared" ref="E102" si="389">SUM(F102:I102)</f>
        <v>57805710</v>
      </c>
      <c r="F102" s="1">
        <v>42027713</v>
      </c>
      <c r="G102" s="1">
        <v>15763637</v>
      </c>
      <c r="H102" s="1">
        <v>14360</v>
      </c>
      <c r="I102" s="48" t="s">
        <v>25</v>
      </c>
    </row>
    <row r="103" spans="1:9" ht="18.75" customHeight="1">
      <c r="A103" s="20">
        <v>44977</v>
      </c>
      <c r="B103" s="12" t="str">
        <f t="shared" ref="B103" si="390">"(" &amp; TEXT(A103,"aaa") &amp; ")"</f>
        <v>(月)</v>
      </c>
      <c r="C103" s="54">
        <f t="shared" ref="C103" si="391">E103</f>
        <v>57771310</v>
      </c>
      <c r="D103" s="54">
        <f t="shared" ref="D103" si="392">C103-C104</f>
        <v>75805</v>
      </c>
      <c r="E103" s="21">
        <f t="shared" ref="E103" si="393">SUM(F103:I103)</f>
        <v>57771310</v>
      </c>
      <c r="F103" s="1">
        <v>41996938</v>
      </c>
      <c r="G103" s="1">
        <v>15760145</v>
      </c>
      <c r="H103" s="1">
        <v>14227</v>
      </c>
      <c r="I103" s="48" t="s">
        <v>25</v>
      </c>
    </row>
    <row r="104" spans="1:9" ht="18.75" customHeight="1">
      <c r="A104" s="20">
        <v>44974</v>
      </c>
      <c r="B104" s="12" t="str">
        <f t="shared" ref="B104" si="394">"(" &amp; TEXT(A104,"aaa") &amp; ")"</f>
        <v>(金)</v>
      </c>
      <c r="C104" s="54">
        <f t="shared" ref="C104" si="395">E104</f>
        <v>57695505</v>
      </c>
      <c r="D104" s="54">
        <f t="shared" ref="D104" si="396">C104-C105</f>
        <v>19949</v>
      </c>
      <c r="E104" s="21">
        <f t="shared" ref="E104" si="397">SUM(F104:I104)</f>
        <v>57695505</v>
      </c>
      <c r="F104" s="1">
        <v>41928560</v>
      </c>
      <c r="G104" s="1">
        <v>15752902</v>
      </c>
      <c r="H104" s="1">
        <v>14043</v>
      </c>
      <c r="I104" s="48" t="s">
        <v>25</v>
      </c>
    </row>
    <row r="105" spans="1:9" ht="18.75" customHeight="1">
      <c r="A105" s="20">
        <v>44973</v>
      </c>
      <c r="B105" s="12" t="str">
        <f t="shared" ref="B105" si="398">"(" &amp; TEXT(A105,"aaa") &amp; ")"</f>
        <v>(木)</v>
      </c>
      <c r="C105" s="54">
        <f t="shared" ref="C105" si="399">E105</f>
        <v>57675556</v>
      </c>
      <c r="D105" s="54">
        <f t="shared" ref="D105" si="400">C105-C106</f>
        <v>23618</v>
      </c>
      <c r="E105" s="21">
        <f t="shared" ref="E105" si="401">SUM(F105:I105)</f>
        <v>57675556</v>
      </c>
      <c r="F105" s="1">
        <v>41910075</v>
      </c>
      <c r="G105" s="1">
        <v>15751496</v>
      </c>
      <c r="H105" s="1">
        <v>13985</v>
      </c>
      <c r="I105" s="48" t="s">
        <v>25</v>
      </c>
    </row>
    <row r="106" spans="1:9" ht="18.75" customHeight="1">
      <c r="A106" s="20">
        <v>44972</v>
      </c>
      <c r="B106" s="12" t="str">
        <f t="shared" ref="B106" si="402">"(" &amp; TEXT(A106,"aaa") &amp; ")"</f>
        <v>(水)</v>
      </c>
      <c r="C106" s="54">
        <f t="shared" ref="C106" si="403">E106</f>
        <v>57651938</v>
      </c>
      <c r="D106" s="54">
        <f t="shared" ref="D106" si="404">C106-C107</f>
        <v>26784</v>
      </c>
      <c r="E106" s="21">
        <f t="shared" ref="E106" si="405">SUM(F106:I106)</f>
        <v>57651938</v>
      </c>
      <c r="F106" s="1">
        <v>41888023</v>
      </c>
      <c r="G106" s="1">
        <v>15749977</v>
      </c>
      <c r="H106" s="1">
        <v>13938</v>
      </c>
      <c r="I106" s="48" t="s">
        <v>25</v>
      </c>
    </row>
    <row r="107" spans="1:9" ht="18.75" customHeight="1">
      <c r="A107" s="20">
        <v>44971</v>
      </c>
      <c r="B107" s="12" t="str">
        <f t="shared" ref="B107" si="406">"(" &amp; TEXT(A107,"aaa") &amp; ")"</f>
        <v>(火)</v>
      </c>
      <c r="C107" s="54">
        <f t="shared" ref="C107" si="407">E107</f>
        <v>57625154</v>
      </c>
      <c r="D107" s="54">
        <f t="shared" ref="D107" si="408">C107-C108</f>
        <v>41060</v>
      </c>
      <c r="E107" s="21">
        <f t="shared" ref="E107" si="409">SUM(F107:I107)</f>
        <v>57625154</v>
      </c>
      <c r="F107" s="1">
        <v>41863890</v>
      </c>
      <c r="G107" s="1">
        <v>15747397</v>
      </c>
      <c r="H107" s="1">
        <v>13867</v>
      </c>
      <c r="I107" s="48" t="s">
        <v>25</v>
      </c>
    </row>
    <row r="108" spans="1:9" ht="18.75" customHeight="1">
      <c r="A108" s="20">
        <v>44970</v>
      </c>
      <c r="B108" s="12" t="str">
        <f t="shared" ref="B108" si="410">"(" &amp; TEXT(A108,"aaa") &amp; ")"</f>
        <v>(月)</v>
      </c>
      <c r="C108" s="54">
        <f t="shared" ref="C108" si="411">E108</f>
        <v>57584094</v>
      </c>
      <c r="D108" s="54">
        <f t="shared" ref="D108" si="412">C108-C109</f>
        <v>70963</v>
      </c>
      <c r="E108" s="21">
        <f t="shared" ref="E108" si="413">SUM(F108:I108)</f>
        <v>57584094</v>
      </c>
      <c r="F108" s="1">
        <v>41826710</v>
      </c>
      <c r="G108" s="1">
        <v>15743638</v>
      </c>
      <c r="H108" s="1">
        <v>13746</v>
      </c>
      <c r="I108" s="48" t="s">
        <v>25</v>
      </c>
    </row>
    <row r="109" spans="1:9" ht="18.75" customHeight="1">
      <c r="A109" s="20">
        <v>44967</v>
      </c>
      <c r="B109" s="12" t="str">
        <f t="shared" ref="B109" si="414">"(" &amp; TEXT(A109,"aaa") &amp; ")"</f>
        <v>(金)</v>
      </c>
      <c r="C109" s="54">
        <f t="shared" ref="C109" si="415">E109</f>
        <v>57513131</v>
      </c>
      <c r="D109" s="54">
        <f t="shared" ref="D109" si="416">C109-C110</f>
        <v>26706</v>
      </c>
      <c r="E109" s="21">
        <f t="shared" ref="E109" si="417">SUM(F109:I109)</f>
        <v>57513131</v>
      </c>
      <c r="F109" s="1">
        <v>41764070</v>
      </c>
      <c r="G109" s="1">
        <v>15735488</v>
      </c>
      <c r="H109" s="1">
        <v>13573</v>
      </c>
      <c r="I109" s="48" t="s">
        <v>25</v>
      </c>
    </row>
    <row r="110" spans="1:9" ht="18.75" customHeight="1">
      <c r="A110" s="20">
        <v>44966</v>
      </c>
      <c r="B110" s="12" t="str">
        <f t="shared" ref="B110" si="418">"(" &amp; TEXT(A110,"aaa") &amp; ")"</f>
        <v>(木)</v>
      </c>
      <c r="C110" s="54">
        <f t="shared" ref="C110" si="419">E110</f>
        <v>57486425</v>
      </c>
      <c r="D110" s="54">
        <f t="shared" ref="D110" si="420">C110-C111</f>
        <v>32706</v>
      </c>
      <c r="E110" s="21">
        <f t="shared" ref="E110" si="421">SUM(F110:I110)</f>
        <v>57486425</v>
      </c>
      <c r="F110" s="1">
        <v>41739782</v>
      </c>
      <c r="G110" s="1">
        <v>15733127</v>
      </c>
      <c r="H110" s="1">
        <v>13516</v>
      </c>
      <c r="I110" s="48" t="s">
        <v>25</v>
      </c>
    </row>
    <row r="111" spans="1:9" ht="18.75" customHeight="1">
      <c r="A111" s="20">
        <v>44965</v>
      </c>
      <c r="B111" s="12" t="str">
        <f t="shared" ref="B111" si="422">"(" &amp; TEXT(A111,"aaa") &amp; ")"</f>
        <v>(水)</v>
      </c>
      <c r="C111" s="54">
        <f t="shared" ref="C111" si="423">E111</f>
        <v>57453719</v>
      </c>
      <c r="D111" s="54">
        <f t="shared" ref="D111" si="424">C111-C112</f>
        <v>38377</v>
      </c>
      <c r="E111" s="21">
        <f t="shared" ref="E111" si="425">SUM(F111:I111)</f>
        <v>57453719</v>
      </c>
      <c r="F111" s="1">
        <v>41709542</v>
      </c>
      <c r="G111" s="1">
        <v>15730800</v>
      </c>
      <c r="H111" s="1">
        <v>13377</v>
      </c>
      <c r="I111" s="48" t="s">
        <v>25</v>
      </c>
    </row>
    <row r="112" spans="1:9" ht="18.75" customHeight="1">
      <c r="A112" s="20">
        <v>44964</v>
      </c>
      <c r="B112" s="12" t="str">
        <f t="shared" ref="B112" si="426">"(" &amp; TEXT(A112,"aaa") &amp; ")"</f>
        <v>(火)</v>
      </c>
      <c r="C112" s="54">
        <f t="shared" ref="C112" si="427">E112</f>
        <v>57415342</v>
      </c>
      <c r="D112" s="54">
        <f t="shared" ref="D112" si="428">C112-C113</f>
        <v>51693</v>
      </c>
      <c r="E112" s="21">
        <f t="shared" ref="E112" si="429">SUM(F112:I112)</f>
        <v>57415342</v>
      </c>
      <c r="F112" s="1">
        <v>41674065</v>
      </c>
      <c r="G112" s="1">
        <v>15727987</v>
      </c>
      <c r="H112" s="1">
        <v>13290</v>
      </c>
      <c r="I112" s="48" t="s">
        <v>25</v>
      </c>
    </row>
    <row r="113" spans="1:9" ht="18.75" customHeight="1">
      <c r="A113" s="20">
        <v>44963</v>
      </c>
      <c r="B113" s="12" t="str">
        <f t="shared" ref="B113" si="430">"(" &amp; TEXT(A113,"aaa") &amp; ")"</f>
        <v>(月)</v>
      </c>
      <c r="C113" s="54">
        <f t="shared" ref="C113" si="431">E113</f>
        <v>57363649</v>
      </c>
      <c r="D113" s="54">
        <f t="shared" ref="D113" si="432">C113-C114</f>
        <v>113667</v>
      </c>
      <c r="E113" s="21">
        <f t="shared" ref="E113" si="433">SUM(F113:I113)</f>
        <v>57363649</v>
      </c>
      <c r="F113" s="1">
        <v>41626577</v>
      </c>
      <c r="G113" s="1">
        <v>15723891</v>
      </c>
      <c r="H113" s="1">
        <v>13181</v>
      </c>
      <c r="I113" s="48" t="s">
        <v>25</v>
      </c>
    </row>
    <row r="114" spans="1:9" ht="18.75" customHeight="1">
      <c r="A114" s="20">
        <v>44960</v>
      </c>
      <c r="B114" s="12" t="str">
        <f t="shared" ref="B114" si="434">"(" &amp; TEXT(A114,"aaa") &amp; ")"</f>
        <v>(金)</v>
      </c>
      <c r="C114" s="54">
        <f t="shared" ref="C114" si="435">E114</f>
        <v>57249982</v>
      </c>
      <c r="D114" s="54">
        <f t="shared" ref="D114" si="436">C114-C115</f>
        <v>36376</v>
      </c>
      <c r="E114" s="21">
        <f t="shared" ref="E114" si="437">SUM(F114:I114)</f>
        <v>57249982</v>
      </c>
      <c r="F114" s="1">
        <v>41523579</v>
      </c>
      <c r="G114" s="1">
        <v>15713479</v>
      </c>
      <c r="H114" s="1">
        <v>12924</v>
      </c>
      <c r="I114" s="48" t="s">
        <v>25</v>
      </c>
    </row>
    <row r="115" spans="1:9" ht="18.75" customHeight="1">
      <c r="A115" s="20">
        <v>44959</v>
      </c>
      <c r="B115" s="12" t="str">
        <f t="shared" ref="B115" si="438">"(" &amp; TEXT(A115,"aaa") &amp; ")"</f>
        <v>(木)</v>
      </c>
      <c r="C115" s="54">
        <f t="shared" ref="C115" si="439">E115</f>
        <v>57213606</v>
      </c>
      <c r="D115" s="54">
        <f t="shared" ref="D115" si="440">C115-C116</f>
        <v>45803</v>
      </c>
      <c r="E115" s="21">
        <f t="shared" ref="E115" si="441">SUM(F115:I115)</f>
        <v>57213606</v>
      </c>
      <c r="F115" s="1">
        <v>41491476</v>
      </c>
      <c r="G115" s="1">
        <v>15709296</v>
      </c>
      <c r="H115" s="1">
        <v>12834</v>
      </c>
      <c r="I115" s="48" t="s">
        <v>25</v>
      </c>
    </row>
    <row r="116" spans="1:9" ht="18.75" customHeight="1">
      <c r="A116" s="20">
        <v>44958</v>
      </c>
      <c r="B116" s="12" t="str">
        <f t="shared" ref="B116" si="442">"(" &amp; TEXT(A116,"aaa") &amp; ")"</f>
        <v>(水)</v>
      </c>
      <c r="C116" s="54">
        <f t="shared" ref="C116" si="443">E116</f>
        <v>57167803</v>
      </c>
      <c r="D116" s="54">
        <f t="shared" ref="D116" si="444">C116-C117</f>
        <v>62642</v>
      </c>
      <c r="E116" s="21">
        <f t="shared" ref="E116" si="445">SUM(F116:I116)</f>
        <v>57167803</v>
      </c>
      <c r="F116" s="1">
        <v>41449448</v>
      </c>
      <c r="G116" s="1">
        <v>15705597</v>
      </c>
      <c r="H116" s="1">
        <v>12758</v>
      </c>
      <c r="I116" s="48" t="s">
        <v>25</v>
      </c>
    </row>
    <row r="117" spans="1:9" ht="18.75" customHeight="1">
      <c r="A117" s="20">
        <v>44957</v>
      </c>
      <c r="B117" s="12" t="str">
        <f t="shared" ref="B117" si="446">"(" &amp; TEXT(A117,"aaa") &amp; ")"</f>
        <v>(火)</v>
      </c>
      <c r="C117" s="54">
        <f t="shared" ref="C117" si="447">E117</f>
        <v>57105161</v>
      </c>
      <c r="D117" s="54">
        <f t="shared" ref="D117" si="448">C117-C118</f>
        <v>85931</v>
      </c>
      <c r="E117" s="21">
        <f t="shared" ref="E117" si="449">SUM(F117:I117)</f>
        <v>57105161</v>
      </c>
      <c r="F117" s="1">
        <v>41391539</v>
      </c>
      <c r="G117" s="1">
        <v>15700986</v>
      </c>
      <c r="H117" s="1">
        <v>12636</v>
      </c>
      <c r="I117" s="48" t="s">
        <v>25</v>
      </c>
    </row>
    <row r="118" spans="1:9" ht="18.75" customHeight="1">
      <c r="A118" s="20">
        <v>44956</v>
      </c>
      <c r="B118" s="12" t="str">
        <f t="shared" ref="B118" si="450">"(" &amp; TEXT(A118,"aaa") &amp; ")"</f>
        <v>(月)</v>
      </c>
      <c r="C118" s="54">
        <f t="shared" ref="C118" si="451">E118</f>
        <v>57019230</v>
      </c>
      <c r="D118" s="54">
        <f t="shared" ref="D118" si="452">C118-C119</f>
        <v>183509</v>
      </c>
      <c r="E118" s="21">
        <f t="shared" ref="E118" si="453">SUM(F118:I118)</f>
        <v>57019230</v>
      </c>
      <c r="F118" s="1">
        <v>41314006</v>
      </c>
      <c r="G118" s="1">
        <v>15692826</v>
      </c>
      <c r="H118" s="1">
        <v>12398</v>
      </c>
      <c r="I118" s="48" t="s">
        <v>25</v>
      </c>
    </row>
    <row r="119" spans="1:9" ht="18.75" customHeight="1">
      <c r="A119" s="20">
        <v>44953</v>
      </c>
      <c r="B119" s="12" t="str">
        <f t="shared" ref="B119" si="454">"(" &amp; TEXT(A119,"aaa") &amp; ")"</f>
        <v>(金)</v>
      </c>
      <c r="C119" s="54">
        <f t="shared" ref="C119" si="455">E119</f>
        <v>56835721</v>
      </c>
      <c r="D119" s="54">
        <f t="shared" ref="D119" si="456">C119-C120</f>
        <v>50585</v>
      </c>
      <c r="E119" s="21">
        <f t="shared" ref="E119" si="457">SUM(F119:I119)</f>
        <v>56835721</v>
      </c>
      <c r="F119" s="1">
        <v>41149571</v>
      </c>
      <c r="G119" s="1">
        <v>15674268</v>
      </c>
      <c r="H119" s="1">
        <v>11882</v>
      </c>
      <c r="I119" s="48" t="s">
        <v>25</v>
      </c>
    </row>
    <row r="120" spans="1:9" ht="18.75" customHeight="1">
      <c r="A120" s="20">
        <v>44952</v>
      </c>
      <c r="B120" s="12" t="str">
        <f t="shared" ref="B120" si="458">"(" &amp; TEXT(A120,"aaa") &amp; ")"</f>
        <v>(木)</v>
      </c>
      <c r="C120" s="54">
        <f t="shared" ref="C120" si="459">E120</f>
        <v>56785136</v>
      </c>
      <c r="D120" s="54">
        <f t="shared" ref="D120" si="460">C120-C121</f>
        <v>58919</v>
      </c>
      <c r="E120" s="21">
        <f t="shared" ref="E120" si="461">SUM(F120:I120)</f>
        <v>56785136</v>
      </c>
      <c r="F120" s="1">
        <v>41103202</v>
      </c>
      <c r="G120" s="1">
        <v>15670104</v>
      </c>
      <c r="H120" s="1">
        <v>11830</v>
      </c>
      <c r="I120" s="48" t="s">
        <v>25</v>
      </c>
    </row>
    <row r="121" spans="1:9" ht="18.75" customHeight="1">
      <c r="A121" s="20">
        <v>44951</v>
      </c>
      <c r="B121" s="12" t="str">
        <f t="shared" ref="B121" si="462">"(" &amp; TEXT(A121,"aaa") &amp; ")"</f>
        <v>(水)</v>
      </c>
      <c r="C121" s="54">
        <f t="shared" ref="C121" si="463">E121</f>
        <v>56726217</v>
      </c>
      <c r="D121" s="54">
        <f t="shared" ref="D121" si="464">C121-C122</f>
        <v>69611</v>
      </c>
      <c r="E121" s="21">
        <f t="shared" ref="E121" si="465">SUM(F121:I121)</f>
        <v>56726217</v>
      </c>
      <c r="F121" s="1">
        <v>41048593</v>
      </c>
      <c r="G121" s="1">
        <v>15665848</v>
      </c>
      <c r="H121" s="1">
        <v>11776</v>
      </c>
      <c r="I121" s="48" t="s">
        <v>25</v>
      </c>
    </row>
    <row r="122" spans="1:9" ht="18.75" customHeight="1">
      <c r="A122" s="20">
        <v>44950</v>
      </c>
      <c r="B122" s="12" t="str">
        <f t="shared" ref="B122" si="466">"(" &amp; TEXT(A122,"aaa") &amp; ")"</f>
        <v>(火)</v>
      </c>
      <c r="C122" s="54">
        <f t="shared" ref="C122" si="467">E122</f>
        <v>56656606</v>
      </c>
      <c r="D122" s="54">
        <f t="shared" ref="D122" si="468">C122-C123</f>
        <v>100368</v>
      </c>
      <c r="E122" s="21">
        <f t="shared" ref="E122" si="469">SUM(F122:I122)</f>
        <v>56656606</v>
      </c>
      <c r="F122" s="1">
        <v>40984459</v>
      </c>
      <c r="G122" s="1">
        <v>15660492</v>
      </c>
      <c r="H122" s="1">
        <v>11655</v>
      </c>
      <c r="I122" s="48" t="s">
        <v>25</v>
      </c>
    </row>
    <row r="123" spans="1:9" ht="18.75" customHeight="1">
      <c r="A123" s="20">
        <v>44949</v>
      </c>
      <c r="B123" s="12" t="str">
        <f t="shared" ref="B123" si="470">"(" &amp; TEXT(A123,"aaa") &amp; ")"</f>
        <v>(月)</v>
      </c>
      <c r="C123" s="54">
        <f t="shared" ref="C123" si="471">E123</f>
        <v>56556238</v>
      </c>
      <c r="D123" s="54">
        <f t="shared" ref="D123" si="472">C123-C124</f>
        <v>215227</v>
      </c>
      <c r="E123" s="21">
        <f t="shared" ref="E123" si="473">SUM(F123:I123)</f>
        <v>56556238</v>
      </c>
      <c r="F123" s="1">
        <v>40893196</v>
      </c>
      <c r="G123" s="1">
        <v>15651485</v>
      </c>
      <c r="H123" s="1">
        <v>11557</v>
      </c>
      <c r="I123" s="48" t="s">
        <v>25</v>
      </c>
    </row>
    <row r="124" spans="1:9" ht="18.75" customHeight="1">
      <c r="A124" s="20">
        <v>44946</v>
      </c>
      <c r="B124" s="12" t="str">
        <f t="shared" ref="B124" si="474">"(" &amp; TEXT(A124,"aaa") &amp; ")"</f>
        <v>(金)</v>
      </c>
      <c r="C124" s="54">
        <f t="shared" ref="C124" si="475">E124</f>
        <v>56341011</v>
      </c>
      <c r="D124" s="54">
        <f t="shared" ref="D124" si="476">C124-C125</f>
        <v>68569</v>
      </c>
      <c r="E124" s="21">
        <f t="shared" ref="E124" si="477">SUM(F124:I124)</f>
        <v>56341011</v>
      </c>
      <c r="F124" s="1">
        <v>40699767</v>
      </c>
      <c r="G124" s="1">
        <v>15630030</v>
      </c>
      <c r="H124" s="1">
        <v>11214</v>
      </c>
      <c r="I124" s="48" t="s">
        <v>25</v>
      </c>
    </row>
    <row r="125" spans="1:9" ht="18.75" customHeight="1">
      <c r="A125" s="20">
        <v>44945</v>
      </c>
      <c r="B125" s="12" t="str">
        <f t="shared" ref="B125" si="478">"(" &amp; TEXT(A125,"aaa") &amp; ")"</f>
        <v>(木)</v>
      </c>
      <c r="C125" s="54">
        <f t="shared" ref="C125" si="479">E125</f>
        <v>56272442</v>
      </c>
      <c r="D125" s="54">
        <f t="shared" ref="D125" si="480">C125-C126</f>
        <v>76463</v>
      </c>
      <c r="E125" s="21">
        <f t="shared" ref="E125" si="481">SUM(F125:I125)</f>
        <v>56272442</v>
      </c>
      <c r="F125" s="1">
        <v>40637155</v>
      </c>
      <c r="G125" s="1">
        <v>15624163</v>
      </c>
      <c r="H125" s="1">
        <v>11124</v>
      </c>
      <c r="I125" s="48" t="s">
        <v>25</v>
      </c>
    </row>
    <row r="126" spans="1:9" ht="18.75" customHeight="1">
      <c r="A126" s="20">
        <v>44944</v>
      </c>
      <c r="B126" s="12" t="str">
        <f t="shared" ref="B126" si="482">"(" &amp; TEXT(A126,"aaa") &amp; ")"</f>
        <v>(水)</v>
      </c>
      <c r="C126" s="54">
        <f t="shared" ref="C126" si="483">E126</f>
        <v>56195979</v>
      </c>
      <c r="D126" s="54">
        <f t="shared" ref="D126" si="484">C126-C127</f>
        <v>86029</v>
      </c>
      <c r="E126" s="21">
        <f t="shared" ref="E126" si="485">SUM(F126:I126)</f>
        <v>56195979</v>
      </c>
      <c r="F126" s="1">
        <v>40567472</v>
      </c>
      <c r="G126" s="1">
        <v>15617500</v>
      </c>
      <c r="H126" s="1">
        <v>11007</v>
      </c>
      <c r="I126" s="48" t="s">
        <v>25</v>
      </c>
    </row>
    <row r="127" spans="1:9" ht="18.75" customHeight="1">
      <c r="A127" s="20">
        <v>44943</v>
      </c>
      <c r="B127" s="12" t="str">
        <f t="shared" ref="B127" si="486">"(" &amp; TEXT(A127,"aaa") &amp; ")"</f>
        <v>(火)</v>
      </c>
      <c r="C127" s="54">
        <f t="shared" ref="C127" si="487">E127</f>
        <v>56109950</v>
      </c>
      <c r="D127" s="54">
        <f t="shared" ref="D127" si="488">C127-C128</f>
        <v>113473</v>
      </c>
      <c r="E127" s="21">
        <f t="shared" ref="E127" si="489">SUM(F127:I127)</f>
        <v>56109950</v>
      </c>
      <c r="F127" s="1">
        <v>40488491</v>
      </c>
      <c r="G127" s="1">
        <v>15610588</v>
      </c>
      <c r="H127" s="1">
        <v>10871</v>
      </c>
      <c r="I127" s="48" t="s">
        <v>25</v>
      </c>
    </row>
    <row r="128" spans="1:9" ht="18.75" customHeight="1">
      <c r="A128" s="20">
        <v>44942</v>
      </c>
      <c r="B128" s="12" t="str">
        <f t="shared" ref="B128" si="490">"(" &amp; TEXT(A128,"aaa") &amp; ")"</f>
        <v>(月)</v>
      </c>
      <c r="C128" s="54">
        <f t="shared" ref="C128" si="491">E128</f>
        <v>55996477</v>
      </c>
      <c r="D128" s="54">
        <f t="shared" ref="D128" si="492">C128-C129</f>
        <v>244053</v>
      </c>
      <c r="E128" s="21">
        <f t="shared" ref="E128" si="493">SUM(F128:I128)</f>
        <v>55996477</v>
      </c>
      <c r="F128" s="1">
        <v>40383801</v>
      </c>
      <c r="G128" s="1">
        <v>15601945</v>
      </c>
      <c r="H128" s="1">
        <v>10731</v>
      </c>
      <c r="I128" s="48" t="s">
        <v>25</v>
      </c>
    </row>
    <row r="129" spans="1:9" ht="18.75" customHeight="1">
      <c r="A129" s="20">
        <v>44939</v>
      </c>
      <c r="B129" s="12" t="str">
        <f t="shared" ref="B129" si="494">"(" &amp; TEXT(A129,"aaa") &amp; ")"</f>
        <v>(金)</v>
      </c>
      <c r="C129" s="54">
        <f t="shared" ref="C129" si="495">E129</f>
        <v>55752424</v>
      </c>
      <c r="D129" s="54">
        <f t="shared" ref="D129" si="496">C129-C130</f>
        <v>82577</v>
      </c>
      <c r="E129" s="21">
        <f t="shared" ref="E129" si="497">SUM(F129:I129)</f>
        <v>55752424</v>
      </c>
      <c r="F129" s="1">
        <v>40164627</v>
      </c>
      <c r="G129" s="1">
        <v>15577505</v>
      </c>
      <c r="H129" s="1">
        <v>10292</v>
      </c>
      <c r="I129" s="48" t="s">
        <v>25</v>
      </c>
    </row>
    <row r="130" spans="1:9" ht="18.75" customHeight="1">
      <c r="A130" s="20">
        <v>44938</v>
      </c>
      <c r="B130" s="12" t="str">
        <f t="shared" ref="B130" si="498">"(" &amp; TEXT(A130,"aaa") &amp; ")"</f>
        <v>(木)</v>
      </c>
      <c r="C130" s="54">
        <f t="shared" ref="C130" si="499">E130</f>
        <v>55669847</v>
      </c>
      <c r="D130" s="54">
        <f t="shared" ref="D130" si="500">C130-C131</f>
        <v>94040</v>
      </c>
      <c r="E130" s="21">
        <f t="shared" ref="E130" si="501">SUM(F130:I130)</f>
        <v>55669847</v>
      </c>
      <c r="F130" s="1">
        <v>40089842</v>
      </c>
      <c r="G130" s="1">
        <v>15569795</v>
      </c>
      <c r="H130" s="1">
        <v>10210</v>
      </c>
      <c r="I130" s="48" t="s">
        <v>25</v>
      </c>
    </row>
    <row r="131" spans="1:9" ht="18.75" customHeight="1">
      <c r="A131" s="20">
        <v>44937</v>
      </c>
      <c r="B131" s="12" t="str">
        <f t="shared" ref="B131" si="502">"(" &amp; TEXT(A131,"aaa") &amp; ")"</f>
        <v>(水)</v>
      </c>
      <c r="C131" s="54">
        <f t="shared" ref="C131" si="503">E131</f>
        <v>55575807</v>
      </c>
      <c r="D131" s="54">
        <f t="shared" ref="D131" si="504">C131-C132</f>
        <v>113237</v>
      </c>
      <c r="E131" s="21">
        <f t="shared" ref="E131" si="505">SUM(F131:I131)</f>
        <v>55575807</v>
      </c>
      <c r="F131" s="1">
        <v>40003625</v>
      </c>
      <c r="G131" s="1">
        <v>15562171</v>
      </c>
      <c r="H131" s="1">
        <v>10011</v>
      </c>
      <c r="I131" s="48" t="s">
        <v>25</v>
      </c>
    </row>
    <row r="132" spans="1:9" ht="18.75" customHeight="1">
      <c r="A132" s="20">
        <v>44936</v>
      </c>
      <c r="B132" s="12" t="str">
        <f t="shared" ref="B132" si="506">"(" &amp; TEXT(A132,"aaa") &amp; ")"</f>
        <v>(火)</v>
      </c>
      <c r="C132" s="54">
        <f t="shared" ref="C132" si="507">E132</f>
        <v>55462570</v>
      </c>
      <c r="D132" s="54">
        <f t="shared" ref="D132" si="508">C132-C133</f>
        <v>245660</v>
      </c>
      <c r="E132" s="21">
        <f t="shared" ref="E132" si="509">SUM(F132:I132)</f>
        <v>55462570</v>
      </c>
      <c r="F132" s="1">
        <v>39898124</v>
      </c>
      <c r="G132" s="1">
        <v>15554608</v>
      </c>
      <c r="H132" s="1">
        <v>9838</v>
      </c>
      <c r="I132" s="48" t="s">
        <v>25</v>
      </c>
    </row>
    <row r="133" spans="1:9" ht="18.75" customHeight="1">
      <c r="A133" s="20">
        <v>44932</v>
      </c>
      <c r="B133" s="12" t="str">
        <f t="shared" ref="B133" si="510">"(" &amp; TEXT(A133,"aaa") &amp; ")"</f>
        <v>(金)</v>
      </c>
      <c r="C133" s="54">
        <f t="shared" ref="C133" si="511">E133</f>
        <v>55216910</v>
      </c>
      <c r="D133" s="54">
        <f t="shared" ref="D133" si="512">C133-C134</f>
        <v>84567</v>
      </c>
      <c r="E133" s="21">
        <f t="shared" ref="E133" si="513">SUM(F133:I133)</f>
        <v>55216910</v>
      </c>
      <c r="F133" s="1">
        <v>39677167</v>
      </c>
      <c r="G133" s="1">
        <v>15530327</v>
      </c>
      <c r="H133" s="1">
        <v>9416</v>
      </c>
      <c r="I133" s="48" t="s">
        <v>25</v>
      </c>
    </row>
    <row r="134" spans="1:9" ht="18.75" customHeight="1">
      <c r="A134" s="20">
        <v>44931</v>
      </c>
      <c r="B134" s="12" t="str">
        <f t="shared" ref="B134" si="514">"(" &amp; TEXT(A134,"aaa") &amp; ")"</f>
        <v>(木)</v>
      </c>
      <c r="C134" s="54">
        <f t="shared" ref="C134" si="515">E134</f>
        <v>55132343</v>
      </c>
      <c r="D134" s="54">
        <f t="shared" ref="D134" si="516">C134-C135</f>
        <v>75146</v>
      </c>
      <c r="E134" s="21">
        <f t="shared" ref="E134" si="517">SUM(F134:I134)</f>
        <v>55132343</v>
      </c>
      <c r="F134" s="1">
        <v>39599002</v>
      </c>
      <c r="G134" s="1">
        <v>15524025</v>
      </c>
      <c r="H134" s="1">
        <v>9316</v>
      </c>
      <c r="I134" s="48" t="s">
        <v>25</v>
      </c>
    </row>
    <row r="135" spans="1:9" ht="18.75" customHeight="1">
      <c r="A135" s="20">
        <v>44930</v>
      </c>
      <c r="B135" s="12" t="str">
        <f t="shared" ref="B135" si="518">"(" &amp; TEXT(A135,"aaa") &amp; ")"</f>
        <v>(水)</v>
      </c>
      <c r="C135" s="54">
        <f t="shared" ref="C135" si="519">E135</f>
        <v>55057197</v>
      </c>
      <c r="D135" s="54">
        <f t="shared" ref="D135" si="520">C135-C136</f>
        <v>286546</v>
      </c>
      <c r="E135" s="21">
        <f t="shared" ref="E135" si="521">SUM(F135:I135)</f>
        <v>55057197</v>
      </c>
      <c r="F135" s="1">
        <v>39528727</v>
      </c>
      <c r="G135" s="1">
        <v>15519274</v>
      </c>
      <c r="H135" s="1">
        <v>9196</v>
      </c>
      <c r="I135" s="48" t="s">
        <v>25</v>
      </c>
    </row>
    <row r="136" spans="1:9" ht="18.75" customHeight="1">
      <c r="A136" s="20">
        <v>44923</v>
      </c>
      <c r="B136" s="12" t="str">
        <f t="shared" ref="B136" si="522">"(" &amp; TEXT(A136,"aaa") &amp; ")"</f>
        <v>(水)</v>
      </c>
      <c r="C136" s="54">
        <f t="shared" ref="C136" si="523">E136</f>
        <v>54770651</v>
      </c>
      <c r="D136" s="54">
        <f t="shared" ref="D136" si="524">C136-C137</f>
        <v>211301</v>
      </c>
      <c r="E136" s="21">
        <f t="shared" ref="E136" si="525">SUM(F136:I136)</f>
        <v>54770651</v>
      </c>
      <c r="F136" s="1">
        <v>39264563</v>
      </c>
      <c r="G136" s="1">
        <v>15497315</v>
      </c>
      <c r="H136" s="1">
        <v>8773</v>
      </c>
      <c r="I136" s="48" t="s">
        <v>25</v>
      </c>
    </row>
    <row r="137" spans="1:9" ht="18.75" customHeight="1">
      <c r="A137" s="20">
        <v>44922</v>
      </c>
      <c r="B137" s="12" t="str">
        <f t="shared" ref="B137" si="526">"(" &amp; TEXT(A137,"aaa") &amp; ")"</f>
        <v>(火)</v>
      </c>
      <c r="C137" s="54">
        <f t="shared" ref="C137" si="527">E137</f>
        <v>54559350</v>
      </c>
      <c r="D137" s="54">
        <f t="shared" ref="D137" si="528">C137-C138</f>
        <v>255626</v>
      </c>
      <c r="E137" s="21">
        <f t="shared" ref="E137" si="529">SUM(F137:I137)</f>
        <v>54559350</v>
      </c>
      <c r="F137" s="1">
        <v>39072912</v>
      </c>
      <c r="G137" s="1">
        <v>15477916</v>
      </c>
      <c r="H137" s="1">
        <v>8522</v>
      </c>
      <c r="I137" s="48" t="s">
        <v>25</v>
      </c>
    </row>
    <row r="138" spans="1:9" ht="18.75" customHeight="1">
      <c r="A138" s="20">
        <v>44921</v>
      </c>
      <c r="B138" s="12" t="str">
        <f t="shared" ref="B138" si="530">"(" &amp; TEXT(A138,"aaa") &amp; ")"</f>
        <v>(月)</v>
      </c>
      <c r="C138" s="54">
        <f t="shared" ref="C138" si="531">E138</f>
        <v>54303724</v>
      </c>
      <c r="D138" s="54">
        <f t="shared" ref="D138" si="532">C138-C139</f>
        <v>487155</v>
      </c>
      <c r="E138" s="21">
        <f t="shared" ref="E138" si="533">SUM(F138:I138)</f>
        <v>54303724</v>
      </c>
      <c r="F138" s="1">
        <v>38842046</v>
      </c>
      <c r="G138" s="1">
        <v>15453372</v>
      </c>
      <c r="H138" s="1">
        <v>8306</v>
      </c>
      <c r="I138" s="48" t="s">
        <v>25</v>
      </c>
    </row>
    <row r="139" spans="1:9" ht="18.75" customHeight="1">
      <c r="A139" s="20">
        <v>44918</v>
      </c>
      <c r="B139" s="12" t="str">
        <f t="shared" ref="B139" si="534">"(" &amp; TEXT(A139,"aaa") &amp; ")"</f>
        <v>(金)</v>
      </c>
      <c r="C139" s="54">
        <f t="shared" ref="C139" si="535">E139</f>
        <v>53816569</v>
      </c>
      <c r="D139" s="54">
        <f t="shared" ref="D139" si="536">C139-C140</f>
        <v>183763</v>
      </c>
      <c r="E139" s="21">
        <f t="shared" ref="E139" si="537">SUM(F139:I139)</f>
        <v>53816569</v>
      </c>
      <c r="F139" s="1">
        <v>38408900</v>
      </c>
      <c r="G139" s="1">
        <v>15399999</v>
      </c>
      <c r="H139" s="1">
        <v>7670</v>
      </c>
      <c r="I139" s="48" t="s">
        <v>25</v>
      </c>
    </row>
    <row r="140" spans="1:9" ht="18.75" customHeight="1">
      <c r="A140" s="20">
        <v>44917</v>
      </c>
      <c r="B140" s="12" t="str">
        <f t="shared" ref="B140" si="538">"(" &amp; TEXT(A140,"aaa") &amp; ")"</f>
        <v>(木)</v>
      </c>
      <c r="C140" s="54">
        <f t="shared" ref="C140" si="539">E140</f>
        <v>53632806</v>
      </c>
      <c r="D140" s="54">
        <f t="shared" ref="D140" si="540">C140-C141</f>
        <v>208439</v>
      </c>
      <c r="E140" s="21">
        <f t="shared" ref="E140" si="541">SUM(F140:I140)</f>
        <v>53632806</v>
      </c>
      <c r="F140" s="1">
        <v>38251507</v>
      </c>
      <c r="G140" s="1">
        <v>15373764</v>
      </c>
      <c r="H140" s="1">
        <v>7535</v>
      </c>
      <c r="I140" s="48" t="s">
        <v>25</v>
      </c>
    </row>
    <row r="141" spans="1:9" ht="18.75" customHeight="1">
      <c r="A141" s="20">
        <v>44916</v>
      </c>
      <c r="B141" s="12" t="str">
        <f t="shared" ref="B141" si="542">"(" &amp; TEXT(A141,"aaa") &amp; ")"</f>
        <v>(水)</v>
      </c>
      <c r="C141" s="54">
        <f t="shared" ref="C141" si="543">E141</f>
        <v>53424367</v>
      </c>
      <c r="D141" s="54">
        <f t="shared" ref="D141" si="544">C141-C142</f>
        <v>224001</v>
      </c>
      <c r="E141" s="21">
        <f t="shared" ref="E141" si="545">SUM(F141:I141)</f>
        <v>53424367</v>
      </c>
      <c r="F141" s="1">
        <v>38067850</v>
      </c>
      <c r="G141" s="1">
        <v>15349145</v>
      </c>
      <c r="H141" s="1">
        <v>7372</v>
      </c>
      <c r="I141" s="48" t="s">
        <v>25</v>
      </c>
    </row>
    <row r="142" spans="1:9" ht="18.75" customHeight="1">
      <c r="A142" s="20">
        <v>44915</v>
      </c>
      <c r="B142" s="12" t="str">
        <f t="shared" ref="B142" si="546">"(" &amp; TEXT(A142,"aaa") &amp; ")"</f>
        <v>(火)</v>
      </c>
      <c r="C142" s="54">
        <f t="shared" ref="C142" si="547">E142</f>
        <v>53200366</v>
      </c>
      <c r="D142" s="54">
        <f t="shared" ref="D142" si="548">C142-C143</f>
        <v>289198</v>
      </c>
      <c r="E142" s="21">
        <f t="shared" ref="E142" si="549">SUM(F142:I142)</f>
        <v>53200366</v>
      </c>
      <c r="F142" s="1">
        <v>37870410</v>
      </c>
      <c r="G142" s="1">
        <v>15322844</v>
      </c>
      <c r="H142" s="1">
        <v>7112</v>
      </c>
      <c r="I142" s="48" t="s">
        <v>25</v>
      </c>
    </row>
    <row r="143" spans="1:9" ht="18.75" customHeight="1">
      <c r="A143" s="20">
        <v>44914</v>
      </c>
      <c r="B143" s="12" t="str">
        <f t="shared" ref="B143" si="550">"(" &amp; TEXT(A143,"aaa") &amp; ")"</f>
        <v>(月)</v>
      </c>
      <c r="C143" s="54">
        <f t="shared" ref="C143" si="551">E143</f>
        <v>52911168</v>
      </c>
      <c r="D143" s="54">
        <f t="shared" ref="D143" si="552">C143-C144</f>
        <v>639965</v>
      </c>
      <c r="E143" s="21">
        <f t="shared" ref="E143" si="553">SUM(F143:I143)</f>
        <v>52911168</v>
      </c>
      <c r="F143" s="1">
        <v>37611735</v>
      </c>
      <c r="G143" s="1">
        <v>15292654</v>
      </c>
      <c r="H143" s="1">
        <v>6779</v>
      </c>
      <c r="I143" s="48" t="s">
        <v>25</v>
      </c>
    </row>
    <row r="144" spans="1:9" ht="18.75" customHeight="1">
      <c r="A144" s="20">
        <v>44911</v>
      </c>
      <c r="B144" s="12" t="str">
        <f t="shared" ref="B144" si="554">"(" &amp; TEXT(A144,"aaa") &amp; ")"</f>
        <v>(金)</v>
      </c>
      <c r="C144" s="54">
        <f t="shared" ref="C144" si="555">E144</f>
        <v>52271203</v>
      </c>
      <c r="D144" s="54">
        <f t="shared" ref="D144" si="556">C144-C145</f>
        <v>198582</v>
      </c>
      <c r="E144" s="21">
        <f t="shared" ref="E144" si="557">SUM(F144:I144)</f>
        <v>52271203</v>
      </c>
      <c r="F144" s="1">
        <v>37051990</v>
      </c>
      <c r="G144" s="1">
        <v>15213142</v>
      </c>
      <c r="H144" s="1">
        <v>6071</v>
      </c>
      <c r="I144" s="48" t="s">
        <v>25</v>
      </c>
    </row>
    <row r="145" spans="1:9" ht="18.75" customHeight="1">
      <c r="A145" s="20">
        <v>44910</v>
      </c>
      <c r="B145" s="12" t="str">
        <f t="shared" ref="B145" si="558">"(" &amp; TEXT(A145,"aaa") &amp; ")"</f>
        <v>(木)</v>
      </c>
      <c r="C145" s="54">
        <f t="shared" ref="C145" si="559">E145</f>
        <v>52072621</v>
      </c>
      <c r="D145" s="54">
        <f t="shared" ref="D145" si="560">C145-C146</f>
        <v>202261</v>
      </c>
      <c r="E145" s="21">
        <f t="shared" ref="E145" si="561">SUM(F145:I145)</f>
        <v>52072621</v>
      </c>
      <c r="F145" s="1">
        <v>36883877</v>
      </c>
      <c r="G145" s="1">
        <v>15182788</v>
      </c>
      <c r="H145" s="1">
        <v>5956</v>
      </c>
      <c r="I145" s="48" t="s">
        <v>25</v>
      </c>
    </row>
    <row r="146" spans="1:9" ht="18.75" customHeight="1">
      <c r="A146" s="20">
        <v>44909</v>
      </c>
      <c r="B146" s="12" t="str">
        <f t="shared" ref="B146" si="562">"(" &amp; TEXT(A146,"aaa") &amp; ")"</f>
        <v>(水)</v>
      </c>
      <c r="C146" s="54">
        <f t="shared" ref="C146" si="563">E146</f>
        <v>51870360</v>
      </c>
      <c r="D146" s="54">
        <f t="shared" ref="D146" si="564">C146-C147</f>
        <v>237528</v>
      </c>
      <c r="E146" s="21">
        <f t="shared" ref="E146" si="565">SUM(F146:I146)</f>
        <v>51870360</v>
      </c>
      <c r="F146" s="1">
        <v>36708891</v>
      </c>
      <c r="G146" s="1">
        <v>15155653</v>
      </c>
      <c r="H146" s="1">
        <v>5816</v>
      </c>
      <c r="I146" s="48" t="s">
        <v>25</v>
      </c>
    </row>
    <row r="147" spans="1:9" ht="18.75" customHeight="1">
      <c r="A147" s="20">
        <v>44908</v>
      </c>
      <c r="B147" s="12" t="str">
        <f t="shared" ref="B147" si="566">"(" &amp; TEXT(A147,"aaa") &amp; ")"</f>
        <v>(火)</v>
      </c>
      <c r="C147" s="54">
        <f t="shared" ref="C147" si="567">E147</f>
        <v>51632832</v>
      </c>
      <c r="D147" s="54">
        <f t="shared" ref="D147" si="568">C147-C148</f>
        <v>307818</v>
      </c>
      <c r="E147" s="21">
        <f t="shared" ref="E147" si="569">SUM(F147:I147)</f>
        <v>51632832</v>
      </c>
      <c r="F147" s="1">
        <v>36502715</v>
      </c>
      <c r="G147" s="1">
        <v>15124530</v>
      </c>
      <c r="H147" s="1">
        <v>5587</v>
      </c>
      <c r="I147" s="48" t="s">
        <v>25</v>
      </c>
    </row>
    <row r="148" spans="1:9" ht="18.75" customHeight="1">
      <c r="A148" s="20">
        <v>44907</v>
      </c>
      <c r="B148" s="12" t="str">
        <f t="shared" ref="B148" si="570">"(" &amp; TEXT(A148,"aaa") &amp; ")"</f>
        <v>(月)</v>
      </c>
      <c r="C148" s="54">
        <f t="shared" ref="C148" si="571">E148</f>
        <v>51325014</v>
      </c>
      <c r="D148" s="54">
        <f t="shared" ref="D148" si="572">C148-C149</f>
        <v>647415</v>
      </c>
      <c r="E148" s="21">
        <f t="shared" ref="E148" si="573">SUM(F148:I148)</f>
        <v>51325014</v>
      </c>
      <c r="F148" s="1">
        <v>36233389</v>
      </c>
      <c r="G148" s="1">
        <v>15086299</v>
      </c>
      <c r="H148" s="1">
        <v>5326</v>
      </c>
      <c r="I148" s="48" t="s">
        <v>25</v>
      </c>
    </row>
    <row r="149" spans="1:9" ht="18.75" customHeight="1">
      <c r="A149" s="20">
        <v>44904</v>
      </c>
      <c r="B149" s="12" t="str">
        <f t="shared" ref="B149" si="574">"(" &amp; TEXT(A149,"aaa") &amp; ")"</f>
        <v>(金)</v>
      </c>
      <c r="C149" s="54">
        <f t="shared" ref="C149" si="575">E149</f>
        <v>50677599</v>
      </c>
      <c r="D149" s="54">
        <f t="shared" ref="D149" si="576">C149-C150</f>
        <v>202233</v>
      </c>
      <c r="E149" s="21">
        <f t="shared" ref="E149" si="577">SUM(F149:I149)</f>
        <v>50677599</v>
      </c>
      <c r="F149" s="1">
        <v>35665647</v>
      </c>
      <c r="G149" s="1">
        <v>15007346</v>
      </c>
      <c r="H149" s="1">
        <v>4606</v>
      </c>
      <c r="I149" s="48" t="s">
        <v>25</v>
      </c>
    </row>
    <row r="150" spans="1:9" ht="18.75" customHeight="1">
      <c r="A150" s="20">
        <v>44903</v>
      </c>
      <c r="B150" s="12" t="str">
        <f t="shared" ref="B150" si="578">"(" &amp; TEXT(A150,"aaa") &amp; ")"</f>
        <v>(木)</v>
      </c>
      <c r="C150" s="54">
        <f t="shared" ref="C150" si="579">E150</f>
        <v>50475366</v>
      </c>
      <c r="D150" s="54">
        <f t="shared" ref="D150" si="580">C150-C151</f>
        <v>212789</v>
      </c>
      <c r="E150" s="21">
        <f t="shared" ref="E150" si="581">SUM(F150:I150)</f>
        <v>50475366</v>
      </c>
      <c r="F150" s="1">
        <v>35491944</v>
      </c>
      <c r="G150" s="1">
        <v>14978932</v>
      </c>
      <c r="H150" s="1">
        <v>4490</v>
      </c>
      <c r="I150" s="48" t="s">
        <v>25</v>
      </c>
    </row>
    <row r="151" spans="1:9" ht="18.75" customHeight="1">
      <c r="A151" s="20">
        <v>44902</v>
      </c>
      <c r="B151" s="12" t="str">
        <f t="shared" ref="B151" si="582">"(" &amp; TEXT(A151,"aaa") &amp; ")"</f>
        <v>(水)</v>
      </c>
      <c r="C151" s="54">
        <f t="shared" ref="C151" si="583">E151</f>
        <v>50262577</v>
      </c>
      <c r="D151" s="54">
        <f t="shared" ref="D151" si="584">C151-C152</f>
        <v>234729</v>
      </c>
      <c r="E151" s="21">
        <f t="shared" ref="E151" si="585">SUM(F151:I151)</f>
        <v>50262577</v>
      </c>
      <c r="F151" s="1">
        <v>35307415</v>
      </c>
      <c r="G151" s="1">
        <v>14950904</v>
      </c>
      <c r="H151" s="1">
        <v>4258</v>
      </c>
      <c r="I151" s="48" t="s">
        <v>25</v>
      </c>
    </row>
    <row r="152" spans="1:9" ht="18.75" customHeight="1">
      <c r="A152" s="20">
        <v>44901</v>
      </c>
      <c r="B152" s="12" t="str">
        <f t="shared" ref="B152" si="586">"(" &amp; TEXT(A152,"aaa") &amp; ")"</f>
        <v>(火)</v>
      </c>
      <c r="C152" s="54">
        <f t="shared" ref="C152" si="587">E152</f>
        <v>50027848</v>
      </c>
      <c r="D152" s="54">
        <f t="shared" ref="D152" si="588">C152-C153</f>
        <v>296671</v>
      </c>
      <c r="E152" s="21">
        <f t="shared" ref="E152" si="589">SUM(F152:I152)</f>
        <v>50027848</v>
      </c>
      <c r="F152" s="1">
        <v>35103209</v>
      </c>
      <c r="G152" s="1">
        <v>14920670</v>
      </c>
      <c r="H152" s="1">
        <v>3969</v>
      </c>
      <c r="I152" s="48" t="s">
        <v>25</v>
      </c>
    </row>
    <row r="153" spans="1:9" ht="18.75" customHeight="1">
      <c r="A153" s="20">
        <v>44900</v>
      </c>
      <c r="B153" s="12" t="str">
        <f t="shared" ref="B153" si="590">"(" &amp; TEXT(A153,"aaa") &amp; ")"</f>
        <v>(月)</v>
      </c>
      <c r="C153" s="54">
        <f t="shared" ref="C153" si="591">E153</f>
        <v>49731177</v>
      </c>
      <c r="D153" s="54">
        <f t="shared" ref="D153" si="592">C153-C154</f>
        <v>646315</v>
      </c>
      <c r="E153" s="21">
        <f t="shared" ref="E153" si="593">SUM(F153:I153)</f>
        <v>49731177</v>
      </c>
      <c r="F153" s="1">
        <v>34841990</v>
      </c>
      <c r="G153" s="1">
        <v>14885520</v>
      </c>
      <c r="H153" s="1">
        <v>3667</v>
      </c>
      <c r="I153" s="48" t="s">
        <v>25</v>
      </c>
    </row>
    <row r="154" spans="1:9" ht="18.75" customHeight="1">
      <c r="A154" s="20">
        <v>44897</v>
      </c>
      <c r="B154" s="12" t="str">
        <f t="shared" ref="B154" si="594">"(" &amp; TEXT(A154,"aaa") &amp; ")"</f>
        <v>(金)</v>
      </c>
      <c r="C154" s="54">
        <f t="shared" ref="C154" si="595">E154</f>
        <v>49084862</v>
      </c>
      <c r="D154" s="54">
        <f t="shared" ref="D154" si="596">C154-C155</f>
        <v>215067</v>
      </c>
      <c r="E154" s="21">
        <f t="shared" ref="E154" si="597">SUM(F154:I154)</f>
        <v>49084862</v>
      </c>
      <c r="F154" s="1">
        <v>34280381</v>
      </c>
      <c r="G154" s="1">
        <v>14801497</v>
      </c>
      <c r="H154" s="1">
        <v>2984</v>
      </c>
      <c r="I154" s="48" t="s">
        <v>25</v>
      </c>
    </row>
    <row r="155" spans="1:9" ht="18.75" customHeight="1">
      <c r="A155" s="20">
        <v>44896</v>
      </c>
      <c r="B155" s="12" t="str">
        <f t="shared" ref="B155" si="598">"(" &amp; TEXT(A155,"aaa") &amp; ")"</f>
        <v>(木)</v>
      </c>
      <c r="C155" s="54">
        <f t="shared" ref="C155" si="599">E155</f>
        <v>48869795</v>
      </c>
      <c r="D155" s="54">
        <f t="shared" ref="D155" si="600">C155-C156</f>
        <v>237026</v>
      </c>
      <c r="E155" s="21">
        <f t="shared" ref="E155" si="601">SUM(F155:I155)</f>
        <v>48869795</v>
      </c>
      <c r="F155" s="1">
        <v>34101145</v>
      </c>
      <c r="G155" s="1">
        <v>14765778</v>
      </c>
      <c r="H155" s="1">
        <v>2872</v>
      </c>
      <c r="I155" s="48" t="s">
        <v>25</v>
      </c>
    </row>
    <row r="156" spans="1:9" ht="18.75" customHeight="1">
      <c r="A156" s="20">
        <v>44895</v>
      </c>
      <c r="B156" s="12" t="str">
        <f t="shared" ref="B156" si="602">"(" &amp; TEXT(A156,"aaa") &amp; ")"</f>
        <v>(水)</v>
      </c>
      <c r="C156" s="54">
        <f t="shared" ref="C156" si="603">E156</f>
        <v>48632769</v>
      </c>
      <c r="D156" s="54">
        <f t="shared" ref="D156" si="604">C156-C157</f>
        <v>265418</v>
      </c>
      <c r="E156" s="21">
        <f t="shared" ref="E156" si="605">SUM(F156:I156)</f>
        <v>48632769</v>
      </c>
      <c r="F156" s="1">
        <v>33900093</v>
      </c>
      <c r="G156" s="1">
        <v>14729969</v>
      </c>
      <c r="H156" s="1">
        <v>2707</v>
      </c>
      <c r="I156" s="48" t="s">
        <v>25</v>
      </c>
    </row>
    <row r="157" spans="1:9" ht="18.75" customHeight="1">
      <c r="A157" s="20">
        <v>44894</v>
      </c>
      <c r="B157" s="12" t="str">
        <f t="shared" ref="B157" si="606">"(" &amp; TEXT(A157,"aaa") &amp; ")"</f>
        <v>(火)</v>
      </c>
      <c r="C157" s="54">
        <f t="shared" ref="C157" si="607">E157</f>
        <v>48367351</v>
      </c>
      <c r="D157" s="54">
        <f t="shared" ref="D157" si="608">C157-C158</f>
        <v>346188</v>
      </c>
      <c r="E157" s="21">
        <f t="shared" ref="E157" si="609">SUM(F157:I157)</f>
        <v>48367351</v>
      </c>
      <c r="F157" s="1">
        <v>33674674</v>
      </c>
      <c r="G157" s="1">
        <v>14690145</v>
      </c>
      <c r="H157" s="1">
        <v>2532</v>
      </c>
      <c r="I157" s="48" t="s">
        <v>25</v>
      </c>
    </row>
    <row r="158" spans="1:9" ht="18.75" customHeight="1">
      <c r="A158" s="20">
        <v>44893</v>
      </c>
      <c r="B158" s="12" t="str">
        <f t="shared" ref="B158" si="610">"(" &amp; TEXT(A158,"aaa") &amp; ")"</f>
        <v>(月)</v>
      </c>
      <c r="C158" s="54">
        <f t="shared" ref="C158" si="611">E158</f>
        <v>48021163</v>
      </c>
      <c r="D158" s="54">
        <f t="shared" ref="D158" si="612">C158-C159</f>
        <v>741396</v>
      </c>
      <c r="E158" s="21">
        <f t="shared" ref="E158" si="613">SUM(F158:I158)</f>
        <v>48021163</v>
      </c>
      <c r="F158" s="1">
        <v>33376098</v>
      </c>
      <c r="G158" s="1">
        <v>14642827</v>
      </c>
      <c r="H158" s="1">
        <v>2238</v>
      </c>
      <c r="I158" s="48" t="s">
        <v>25</v>
      </c>
    </row>
    <row r="159" spans="1:9" ht="18.75" customHeight="1">
      <c r="A159" s="20">
        <v>44890</v>
      </c>
      <c r="B159" s="12" t="str">
        <f t="shared" ref="B159" si="614">"(" &amp; TEXT(A159,"aaa") &amp; ")"</f>
        <v>(金)</v>
      </c>
      <c r="C159" s="54">
        <f t="shared" ref="C159" si="615">E159</f>
        <v>47279767</v>
      </c>
      <c r="D159" s="54">
        <f t="shared" ref="D159" si="616">C159-C160</f>
        <v>268950</v>
      </c>
      <c r="E159" s="21">
        <f t="shared" ref="E159" si="617">SUM(F159:I159)</f>
        <v>47279767</v>
      </c>
      <c r="F159" s="1">
        <v>32730795</v>
      </c>
      <c r="G159" s="1">
        <v>14547389</v>
      </c>
      <c r="H159" s="1">
        <v>1583</v>
      </c>
      <c r="I159" s="48" t="s">
        <v>25</v>
      </c>
    </row>
    <row r="160" spans="1:9" ht="18.75" customHeight="1">
      <c r="A160" s="20">
        <v>44889</v>
      </c>
      <c r="B160" s="12" t="str">
        <f t="shared" ref="B160" si="618">"(" &amp; TEXT(A160,"aaa") &amp; ")"</f>
        <v>(木)</v>
      </c>
      <c r="C160" s="54">
        <f t="shared" ref="C160" si="619">E160</f>
        <v>47010817</v>
      </c>
      <c r="D160" s="54">
        <f t="shared" ref="D160" si="620">C160-C161</f>
        <v>404667</v>
      </c>
      <c r="E160" s="21">
        <f t="shared" ref="E160" si="621">SUM(F160:I160)</f>
        <v>47010817</v>
      </c>
      <c r="F160" s="1">
        <v>32500482</v>
      </c>
      <c r="G160" s="1">
        <v>14508871</v>
      </c>
      <c r="H160" s="1">
        <v>1464</v>
      </c>
      <c r="I160" s="48" t="s">
        <v>25</v>
      </c>
    </row>
    <row r="161" spans="1:9" ht="18.75" customHeight="1">
      <c r="A161" s="20">
        <v>44887</v>
      </c>
      <c r="B161" s="12" t="str">
        <f t="shared" ref="B161" si="622">"(" &amp; TEXT(A161,"aaa") &amp; ")"</f>
        <v>(火)</v>
      </c>
      <c r="C161" s="54">
        <f t="shared" ref="C161" si="623">E161</f>
        <v>46606150</v>
      </c>
      <c r="D161" s="54">
        <f t="shared" ref="D161" si="624">C161-C162</f>
        <v>331432</v>
      </c>
      <c r="E161" s="21">
        <f t="shared" ref="E161" si="625">SUM(F161:I161)</f>
        <v>46606150</v>
      </c>
      <c r="F161" s="1">
        <v>32153402</v>
      </c>
      <c r="G161" s="1">
        <v>14451629</v>
      </c>
      <c r="H161" s="1">
        <v>1119</v>
      </c>
      <c r="I161" s="48" t="s">
        <v>25</v>
      </c>
    </row>
    <row r="162" spans="1:9" ht="18.75" customHeight="1">
      <c r="A162" s="20">
        <v>44886</v>
      </c>
      <c r="B162" s="12" t="str">
        <f t="shared" ref="B162" si="626">"(" &amp; TEXT(A162,"aaa") &amp; ")"</f>
        <v>(月)</v>
      </c>
      <c r="C162" s="54">
        <f t="shared" ref="C162" si="627">E162</f>
        <v>46274718</v>
      </c>
      <c r="D162" s="54">
        <f t="shared" ref="D162" si="628">C162-C163</f>
        <v>747650</v>
      </c>
      <c r="E162" s="21">
        <f t="shared" ref="E162" si="629">SUM(F162:I162)</f>
        <v>46274718</v>
      </c>
      <c r="F162" s="1">
        <v>31870847</v>
      </c>
      <c r="G162" s="1">
        <v>14402980</v>
      </c>
      <c r="H162" s="1">
        <v>891</v>
      </c>
      <c r="I162" s="48" t="s">
        <v>25</v>
      </c>
    </row>
    <row r="163" spans="1:9" ht="18.75" customHeight="1">
      <c r="A163" s="20">
        <v>44883</v>
      </c>
      <c r="B163" s="12" t="str">
        <f t="shared" ref="B163" si="630">"(" &amp; TEXT(A163,"aaa") &amp; ")"</f>
        <v>(金)</v>
      </c>
      <c r="C163" s="54">
        <f t="shared" ref="C163" si="631">E163</f>
        <v>45527068</v>
      </c>
      <c r="D163" s="54">
        <f t="shared" ref="D163" si="632">C163-C164</f>
        <v>223692</v>
      </c>
      <c r="E163" s="21">
        <f t="shared" ref="E163" si="633">SUM(F163:I163)</f>
        <v>45527068</v>
      </c>
      <c r="F163" s="1">
        <v>31219933</v>
      </c>
      <c r="G163" s="1">
        <v>14306733</v>
      </c>
      <c r="H163" s="1">
        <v>402</v>
      </c>
      <c r="I163" s="48" t="s">
        <v>25</v>
      </c>
    </row>
    <row r="164" spans="1:9" ht="18.75" customHeight="1">
      <c r="A164" s="20">
        <v>44882</v>
      </c>
      <c r="B164" s="12" t="str">
        <f t="shared" ref="B164" si="634">"(" &amp; TEXT(A164,"aaa") &amp; ")"</f>
        <v>(木)</v>
      </c>
      <c r="C164" s="54">
        <f t="shared" ref="C164" si="635">E164</f>
        <v>45303376</v>
      </c>
      <c r="D164" s="54">
        <f t="shared" ref="D164" si="636">C164-C165</f>
        <v>243288</v>
      </c>
      <c r="E164" s="21">
        <f t="shared" ref="E164" si="637">SUM(F164:I164)</f>
        <v>45303376</v>
      </c>
      <c r="F164" s="1">
        <v>31028479</v>
      </c>
      <c r="G164" s="1">
        <v>14274556</v>
      </c>
      <c r="H164" s="1">
        <v>341</v>
      </c>
      <c r="I164" s="48" t="s">
        <v>25</v>
      </c>
    </row>
    <row r="165" spans="1:9" ht="18.75" customHeight="1">
      <c r="A165" s="20">
        <v>44881</v>
      </c>
      <c r="B165" s="12" t="str">
        <f t="shared" ref="B165" si="638">"(" &amp; TEXT(A165,"aaa") &amp; ")"</f>
        <v>(水)</v>
      </c>
      <c r="C165" s="54">
        <f t="shared" ref="C165" si="639">E165</f>
        <v>45060088</v>
      </c>
      <c r="D165" s="54">
        <f t="shared" ref="D165:D170" si="640">C165-C166</f>
        <v>277551</v>
      </c>
      <c r="E165" s="21">
        <f t="shared" ref="E165:E170" si="641">SUM(F165:I165)</f>
        <v>45060088</v>
      </c>
      <c r="F165" s="1">
        <v>30816416</v>
      </c>
      <c r="G165" s="1">
        <v>14243393</v>
      </c>
      <c r="H165" s="1">
        <v>279</v>
      </c>
      <c r="I165" s="48" t="s">
        <v>25</v>
      </c>
    </row>
    <row r="166" spans="1:9" ht="18.75" customHeight="1">
      <c r="A166" s="20">
        <v>44880</v>
      </c>
      <c r="B166" s="12" t="str">
        <f t="shared" ref="B166:B229" si="642">"(" &amp; TEXT(A166,"aaa") &amp; ")"</f>
        <v>(火)</v>
      </c>
      <c r="C166" s="54">
        <f t="shared" ref="C166:C229" si="643">E166</f>
        <v>44782537</v>
      </c>
      <c r="D166" s="54">
        <f t="shared" si="640"/>
        <v>358345</v>
      </c>
      <c r="E166" s="21">
        <f t="shared" si="641"/>
        <v>44782537</v>
      </c>
      <c r="F166" s="1">
        <v>30571329</v>
      </c>
      <c r="G166" s="1">
        <v>14210992</v>
      </c>
      <c r="H166" s="1">
        <v>216</v>
      </c>
      <c r="I166" s="48" t="s">
        <v>25</v>
      </c>
    </row>
    <row r="167" spans="1:9" ht="18.75" customHeight="1">
      <c r="A167" s="20">
        <v>44879</v>
      </c>
      <c r="B167" s="12" t="str">
        <f t="shared" si="642"/>
        <v>(月)</v>
      </c>
      <c r="C167" s="54">
        <f t="shared" si="643"/>
        <v>44424192</v>
      </c>
      <c r="D167" s="54">
        <f t="shared" si="640"/>
        <v>773249</v>
      </c>
      <c r="E167" s="21">
        <f t="shared" si="641"/>
        <v>44424192</v>
      </c>
      <c r="F167" s="1">
        <v>30258839</v>
      </c>
      <c r="G167" s="1">
        <v>14165212</v>
      </c>
      <c r="H167" s="1">
        <v>141</v>
      </c>
      <c r="I167" s="48" t="s">
        <v>25</v>
      </c>
    </row>
    <row r="168" spans="1:9" ht="18.75" customHeight="1">
      <c r="A168" s="20">
        <v>44876</v>
      </c>
      <c r="B168" s="12" t="str">
        <f t="shared" si="642"/>
        <v>(金)</v>
      </c>
      <c r="C168" s="54">
        <f t="shared" si="643"/>
        <v>43650943</v>
      </c>
      <c r="D168" s="54">
        <f t="shared" si="640"/>
        <v>233888</v>
      </c>
      <c r="E168" s="21">
        <f t="shared" si="641"/>
        <v>43650943</v>
      </c>
      <c r="F168" s="1">
        <v>29589796</v>
      </c>
      <c r="G168" s="1">
        <v>14061138</v>
      </c>
      <c r="H168" s="1">
        <v>9</v>
      </c>
      <c r="I168" s="48" t="s">
        <v>25</v>
      </c>
    </row>
    <row r="169" spans="1:9" ht="18.75" customHeight="1">
      <c r="A169" s="20">
        <v>44875</v>
      </c>
      <c r="B169" s="12" t="str">
        <f t="shared" si="642"/>
        <v>(木)</v>
      </c>
      <c r="C169" s="54">
        <f t="shared" si="643"/>
        <v>43417055</v>
      </c>
      <c r="D169" s="54">
        <f t="shared" si="640"/>
        <v>246049</v>
      </c>
      <c r="E169" s="21">
        <f t="shared" si="641"/>
        <v>43417055</v>
      </c>
      <c r="F169" s="1">
        <v>29391861</v>
      </c>
      <c r="G169" s="1">
        <v>14025190</v>
      </c>
      <c r="H169" s="1">
        <v>4</v>
      </c>
      <c r="I169" s="48" t="s">
        <v>25</v>
      </c>
    </row>
    <row r="170" spans="1:9" ht="18.75" customHeight="1">
      <c r="A170" s="20">
        <v>44874</v>
      </c>
      <c r="B170" s="12" t="str">
        <f t="shared" si="642"/>
        <v>(水)</v>
      </c>
      <c r="C170" s="54">
        <f t="shared" si="643"/>
        <v>43171006</v>
      </c>
      <c r="D170" s="54">
        <f t="shared" si="640"/>
        <v>289968</v>
      </c>
      <c r="E170" s="21">
        <f t="shared" si="641"/>
        <v>43171006</v>
      </c>
      <c r="F170" s="1">
        <v>29180303</v>
      </c>
      <c r="G170" s="1">
        <v>13990703</v>
      </c>
      <c r="H170" s="1">
        <v>0</v>
      </c>
      <c r="I170" s="48" t="s">
        <v>25</v>
      </c>
    </row>
    <row r="171" spans="1:9" ht="18.75" customHeight="1">
      <c r="A171" s="20">
        <v>44873</v>
      </c>
      <c r="B171" s="12" t="str">
        <f t="shared" si="642"/>
        <v>(火)</v>
      </c>
      <c r="C171" s="54">
        <f t="shared" si="643"/>
        <v>42881038</v>
      </c>
      <c r="D171" s="54">
        <f t="shared" ref="D171:D234" si="644">C171-C172</f>
        <v>372229</v>
      </c>
      <c r="E171" s="21">
        <f t="shared" ref="E171:E234" si="645">SUM(F171:I171)</f>
        <v>42881038</v>
      </c>
      <c r="F171" s="1" ph="1">
        <v>28934142</v>
      </c>
      <c r="G171" s="1" ph="1">
        <v>13946896</v>
      </c>
      <c r="H171" s="17" t="s">
        <v>45</v>
      </c>
      <c r="I171" s="48" t="s">
        <v>25</v>
      </c>
    </row>
    <row r="172" spans="1:9" ht="18.75" customHeight="1">
      <c r="A172" s="20">
        <v>44872</v>
      </c>
      <c r="B172" s="12" t="str">
        <f t="shared" si="642"/>
        <v>(月)</v>
      </c>
      <c r="C172" s="54">
        <f t="shared" si="643"/>
        <v>42508809</v>
      </c>
      <c r="D172" s="54">
        <f t="shared" si="644"/>
        <v>793128</v>
      </c>
      <c r="E172" s="21">
        <f t="shared" si="645"/>
        <v>42508809</v>
      </c>
      <c r="F172" s="1" ph="1">
        <v>28604601</v>
      </c>
      <c r="G172" s="1" ph="1">
        <v>13904208</v>
      </c>
      <c r="H172" s="17" t="s">
        <v>45</v>
      </c>
      <c r="I172" s="48" t="s">
        <v>25</v>
      </c>
    </row>
    <row r="173" spans="1:9" ht="18.75" customHeight="1">
      <c r="A173" s="20">
        <v>44869</v>
      </c>
      <c r="B173" s="12" t="str">
        <f t="shared" si="642"/>
        <v>(金)</v>
      </c>
      <c r="C173" s="54">
        <f t="shared" si="643"/>
        <v>41715681</v>
      </c>
      <c r="D173" s="54">
        <f t="shared" si="644"/>
        <v>391642</v>
      </c>
      <c r="E173" s="21">
        <f t="shared" si="645"/>
        <v>41715681</v>
      </c>
      <c r="F173" s="1" ph="1">
        <v>27910347</v>
      </c>
      <c r="G173" s="1" ph="1">
        <v>13805334</v>
      </c>
      <c r="H173" s="17" t="s">
        <v>45</v>
      </c>
      <c r="I173" s="48" t="s">
        <v>25</v>
      </c>
    </row>
    <row r="174" spans="1:9" ht="18.75" customHeight="1">
      <c r="A174" s="20">
        <v>44867</v>
      </c>
      <c r="B174" s="12" t="str">
        <f t="shared" si="642"/>
        <v>(水)</v>
      </c>
      <c r="C174" s="54">
        <f t="shared" si="643"/>
        <v>41324039</v>
      </c>
      <c r="D174" s="54">
        <f t="shared" si="644"/>
        <v>291078</v>
      </c>
      <c r="E174" s="21">
        <f t="shared" si="645"/>
        <v>41324039</v>
      </c>
      <c r="F174" s="1" ph="1">
        <v>27575595</v>
      </c>
      <c r="G174" s="1" ph="1">
        <v>13748444</v>
      </c>
      <c r="H174" s="17" t="s">
        <v>45</v>
      </c>
      <c r="I174" s="48" t="s">
        <v>25</v>
      </c>
    </row>
    <row r="175" spans="1:9" ht="18.75" customHeight="1">
      <c r="A175" s="20">
        <v>44866</v>
      </c>
      <c r="B175" s="12" t="str">
        <f t="shared" si="642"/>
        <v>(火)</v>
      </c>
      <c r="C175" s="54">
        <f t="shared" si="643"/>
        <v>41032961</v>
      </c>
      <c r="D175" s="54">
        <f t="shared" si="644"/>
        <v>385644</v>
      </c>
      <c r="E175" s="21">
        <f t="shared" si="645"/>
        <v>41032961</v>
      </c>
      <c r="F175" s="1" ph="1">
        <v>27316255</v>
      </c>
      <c r="G175" s="1" ph="1">
        <v>13716706</v>
      </c>
      <c r="H175" s="17" t="s">
        <v>45</v>
      </c>
      <c r="I175" s="48" t="s">
        <v>25</v>
      </c>
    </row>
    <row r="176" spans="1:9" ht="18.75" customHeight="1">
      <c r="A176" s="20">
        <v>44865</v>
      </c>
      <c r="B176" s="12" t="str">
        <f t="shared" si="642"/>
        <v>(月)</v>
      </c>
      <c r="C176" s="54">
        <f t="shared" si="643"/>
        <v>40647317</v>
      </c>
      <c r="D176" s="54">
        <f t="shared" si="644"/>
        <v>756143</v>
      </c>
      <c r="E176" s="21">
        <f t="shared" si="645"/>
        <v>40647317</v>
      </c>
      <c r="F176" s="1" ph="1">
        <v>26980947</v>
      </c>
      <c r="G176" s="1" ph="1">
        <v>13666370</v>
      </c>
      <c r="H176" s="17" t="s">
        <v>45</v>
      </c>
      <c r="I176" s="48" t="s">
        <v>25</v>
      </c>
    </row>
    <row r="177" spans="1:9" ht="18.75" customHeight="1">
      <c r="A177" s="20">
        <v>44862</v>
      </c>
      <c r="B177" s="12" t="str">
        <f t="shared" si="642"/>
        <v>(金)</v>
      </c>
      <c r="C177" s="54">
        <f t="shared" si="643"/>
        <v>39891174</v>
      </c>
      <c r="D177" s="54">
        <f t="shared" si="644"/>
        <v>227889</v>
      </c>
      <c r="E177" s="21">
        <f t="shared" si="645"/>
        <v>39891174</v>
      </c>
      <c r="F177" s="1" ph="1">
        <v>26334753</v>
      </c>
      <c r="G177" s="1" ph="1">
        <v>13556421</v>
      </c>
      <c r="H177" s="17" t="s">
        <v>45</v>
      </c>
      <c r="I177" s="48" t="s">
        <v>25</v>
      </c>
    </row>
    <row r="178" spans="1:9" ht="18.75" customHeight="1">
      <c r="A178" s="20">
        <v>44861</v>
      </c>
      <c r="B178" s="12" t="str">
        <f t="shared" si="642"/>
        <v>(木)</v>
      </c>
      <c r="C178" s="54">
        <f t="shared" si="643"/>
        <v>39663285</v>
      </c>
      <c r="D178" s="54">
        <f t="shared" si="644"/>
        <v>233331</v>
      </c>
      <c r="E178" s="21">
        <f t="shared" si="645"/>
        <v>39663285</v>
      </c>
      <c r="F178" s="1" ph="1">
        <v>26137131</v>
      </c>
      <c r="G178" s="1" ph="1">
        <v>13526154</v>
      </c>
      <c r="H178" s="17" t="s">
        <v>45</v>
      </c>
      <c r="I178" s="48" t="s">
        <v>25</v>
      </c>
    </row>
    <row r="179" spans="1:9" ht="18.75" customHeight="1">
      <c r="A179" s="20">
        <v>44860</v>
      </c>
      <c r="B179" s="12" t="str">
        <f t="shared" si="642"/>
        <v>(水)</v>
      </c>
      <c r="C179" s="54">
        <f t="shared" si="643"/>
        <v>39429954</v>
      </c>
      <c r="D179" s="54">
        <f t="shared" si="644"/>
        <v>267095</v>
      </c>
      <c r="E179" s="21">
        <f t="shared" si="645"/>
        <v>39429954</v>
      </c>
      <c r="F179" s="1" ph="1">
        <v>25929971</v>
      </c>
      <c r="G179" s="1" ph="1">
        <v>13499983</v>
      </c>
      <c r="H179" s="17" t="s">
        <v>45</v>
      </c>
      <c r="I179" s="48" t="s">
        <v>25</v>
      </c>
    </row>
    <row r="180" spans="1:9" ht="18.75" customHeight="1">
      <c r="A180" s="20">
        <v>44859</v>
      </c>
      <c r="B180" s="12" t="str">
        <f t="shared" si="642"/>
        <v>(火)</v>
      </c>
      <c r="C180" s="54">
        <f t="shared" si="643"/>
        <v>39162859</v>
      </c>
      <c r="D180" s="54">
        <f t="shared" si="644"/>
        <v>351501</v>
      </c>
      <c r="E180" s="21">
        <f t="shared" si="645"/>
        <v>39162859</v>
      </c>
      <c r="F180" s="1" ph="1">
        <v>25694012</v>
      </c>
      <c r="G180" s="1" ph="1">
        <v>13468847</v>
      </c>
      <c r="H180" s="17" t="s">
        <v>45</v>
      </c>
      <c r="I180" s="48" t="s">
        <v>25</v>
      </c>
    </row>
    <row r="181" spans="1:9" ht="18.75" customHeight="1">
      <c r="A181" s="20">
        <v>44858</v>
      </c>
      <c r="B181" s="12" t="str">
        <f t="shared" si="642"/>
        <v>(月)</v>
      </c>
      <c r="C181" s="54">
        <f t="shared" si="643"/>
        <v>38811358</v>
      </c>
      <c r="D181" s="54">
        <f t="shared" si="644"/>
        <v>675783</v>
      </c>
      <c r="E181" s="21">
        <f t="shared" si="645"/>
        <v>38811358</v>
      </c>
      <c r="F181" s="1" ph="1">
        <v>25392468</v>
      </c>
      <c r="G181" s="1" ph="1">
        <v>13418890</v>
      </c>
      <c r="H181" s="17" t="s">
        <v>45</v>
      </c>
      <c r="I181" s="48" t="s">
        <v>25</v>
      </c>
    </row>
    <row r="182" spans="1:9" ht="18.75" customHeight="1">
      <c r="A182" s="20">
        <v>44855</v>
      </c>
      <c r="B182" s="12" t="str">
        <f t="shared" si="642"/>
        <v>(金)</v>
      </c>
      <c r="C182" s="54">
        <f t="shared" si="643"/>
        <v>38135575</v>
      </c>
      <c r="D182" s="54">
        <f t="shared" si="644"/>
        <v>199746</v>
      </c>
      <c r="E182" s="21">
        <f t="shared" si="645"/>
        <v>38135575</v>
      </c>
      <c r="F182" s="1" ph="1">
        <v>24818447</v>
      </c>
      <c r="G182" s="1" ph="1">
        <v>13317128</v>
      </c>
      <c r="H182" s="17" t="s">
        <v>45</v>
      </c>
      <c r="I182" s="48" t="s">
        <v>25</v>
      </c>
    </row>
    <row r="183" spans="1:9" ht="18.75" customHeight="1">
      <c r="A183" s="20">
        <v>44854</v>
      </c>
      <c r="B183" s="12" t="str">
        <f t="shared" si="642"/>
        <v>(木)</v>
      </c>
      <c r="C183" s="54">
        <f t="shared" si="643"/>
        <v>37935829</v>
      </c>
      <c r="D183" s="54">
        <f t="shared" si="644"/>
        <v>209413</v>
      </c>
      <c r="E183" s="21">
        <f t="shared" si="645"/>
        <v>37935829</v>
      </c>
      <c r="F183" s="1" ph="1">
        <v>24641862</v>
      </c>
      <c r="G183" s="1" ph="1">
        <v>13293967</v>
      </c>
      <c r="H183" s="17" t="s">
        <v>45</v>
      </c>
      <c r="I183" s="48" t="s">
        <v>25</v>
      </c>
    </row>
    <row r="184" spans="1:9" ht="18.75" customHeight="1">
      <c r="A184" s="20">
        <v>44853</v>
      </c>
      <c r="B184" s="12" t="str">
        <f t="shared" si="642"/>
        <v>(水)</v>
      </c>
      <c r="C184" s="54">
        <f t="shared" si="643"/>
        <v>37726416</v>
      </c>
      <c r="D184" s="54">
        <f t="shared" si="644"/>
        <v>235208</v>
      </c>
      <c r="E184" s="21">
        <f t="shared" si="645"/>
        <v>37726416</v>
      </c>
      <c r="F184" s="1" ph="1">
        <v>24457507</v>
      </c>
      <c r="G184" s="1" ph="1">
        <v>13268909</v>
      </c>
      <c r="H184" s="17" t="s">
        <v>45</v>
      </c>
      <c r="I184" s="48" t="s">
        <v>25</v>
      </c>
    </row>
    <row r="185" spans="1:9" ht="18.75" customHeight="1">
      <c r="A185" s="20">
        <v>44852</v>
      </c>
      <c r="B185" s="12" t="str">
        <f t="shared" si="642"/>
        <v>(火)</v>
      </c>
      <c r="C185" s="54">
        <f t="shared" si="643"/>
        <v>37491208</v>
      </c>
      <c r="D185" s="54">
        <f t="shared" si="644"/>
        <v>288873</v>
      </c>
      <c r="E185" s="21">
        <f t="shared" si="645"/>
        <v>37491208</v>
      </c>
      <c r="F185" s="1" ph="1">
        <v>24250027</v>
      </c>
      <c r="G185" s="1" ph="1">
        <v>13241181</v>
      </c>
      <c r="H185" s="17" t="s">
        <v>45</v>
      </c>
      <c r="I185" s="48" t="s">
        <v>25</v>
      </c>
    </row>
    <row r="186" spans="1:9" ht="18.75" customHeight="1">
      <c r="A186" s="20">
        <v>44851</v>
      </c>
      <c r="B186" s="12" t="str">
        <f t="shared" si="642"/>
        <v>(月)</v>
      </c>
      <c r="C186" s="54">
        <f t="shared" si="643"/>
        <v>37202335</v>
      </c>
      <c r="D186" s="54">
        <f t="shared" si="644"/>
        <v>547371</v>
      </c>
      <c r="E186" s="21">
        <f t="shared" si="645"/>
        <v>37202335</v>
      </c>
      <c r="F186" s="1" ph="1">
        <v>24001470</v>
      </c>
      <c r="G186" s="1" ph="1">
        <v>13200865</v>
      </c>
      <c r="H186" s="17" t="s">
        <v>45</v>
      </c>
      <c r="I186" s="48" t="s">
        <v>25</v>
      </c>
    </row>
    <row r="187" spans="1:9" ht="18.75" customHeight="1">
      <c r="A187" s="20">
        <v>44848</v>
      </c>
      <c r="B187" s="12" t="str">
        <f t="shared" si="642"/>
        <v>(金)</v>
      </c>
      <c r="C187" s="54">
        <f t="shared" si="643"/>
        <v>36654964</v>
      </c>
      <c r="D187" s="54">
        <f t="shared" si="644"/>
        <v>172629</v>
      </c>
      <c r="E187" s="21">
        <f t="shared" si="645"/>
        <v>36654964</v>
      </c>
      <c r="F187" s="1" ph="1">
        <v>23545785</v>
      </c>
      <c r="G187" s="1" ph="1">
        <v>13109179</v>
      </c>
      <c r="H187" s="17" t="s">
        <v>45</v>
      </c>
      <c r="I187" s="48" t="s">
        <v>25</v>
      </c>
    </row>
    <row r="188" spans="1:9" ht="18.75" customHeight="1">
      <c r="A188" s="20">
        <v>44847</v>
      </c>
      <c r="B188" s="12" t="str">
        <f t="shared" si="642"/>
        <v>(木)</v>
      </c>
      <c r="C188" s="54">
        <f t="shared" si="643"/>
        <v>36482335</v>
      </c>
      <c r="D188" s="54">
        <f t="shared" si="644"/>
        <v>192091</v>
      </c>
      <c r="E188" s="21">
        <f t="shared" si="645"/>
        <v>36482335</v>
      </c>
      <c r="F188" s="1" ph="1">
        <v>23403057</v>
      </c>
      <c r="G188" s="1" ph="1">
        <v>13079278</v>
      </c>
      <c r="H188" s="17" t="s">
        <v>45</v>
      </c>
      <c r="I188" s="48" t="s">
        <v>25</v>
      </c>
    </row>
    <row r="189" spans="1:9" ht="18.75" customHeight="1">
      <c r="A189" s="20">
        <v>44846</v>
      </c>
      <c r="B189" s="12" t="str">
        <f t="shared" si="642"/>
        <v>(水)</v>
      </c>
      <c r="C189" s="54">
        <f t="shared" si="643"/>
        <v>36290244</v>
      </c>
      <c r="D189" s="54">
        <f t="shared" si="644"/>
        <v>246125</v>
      </c>
      <c r="E189" s="21">
        <f t="shared" si="645"/>
        <v>36290244</v>
      </c>
      <c r="F189" s="1" ph="1">
        <v>23241195</v>
      </c>
      <c r="G189" s="1" ph="1">
        <v>13049049</v>
      </c>
      <c r="H189" s="17" t="s">
        <v>45</v>
      </c>
      <c r="I189" s="48" t="s">
        <v>25</v>
      </c>
    </row>
    <row r="190" spans="1:9" ht="18.75" customHeight="1">
      <c r="A190" s="20">
        <v>44845</v>
      </c>
      <c r="B190" s="12" t="str">
        <f t="shared" si="642"/>
        <v>(火)</v>
      </c>
      <c r="C190" s="54">
        <f t="shared" si="643"/>
        <v>36044119</v>
      </c>
      <c r="D190" s="54">
        <f t="shared" si="644"/>
        <v>471112</v>
      </c>
      <c r="E190" s="21">
        <f t="shared" si="645"/>
        <v>36044119</v>
      </c>
      <c r="F190" s="1" ph="1">
        <v>23039220</v>
      </c>
      <c r="G190" s="1" ph="1">
        <v>13004899</v>
      </c>
      <c r="H190" s="17" t="s">
        <v>45</v>
      </c>
      <c r="I190" s="48" t="s">
        <v>25</v>
      </c>
    </row>
    <row r="191" spans="1:9" ht="18.75" customHeight="1">
      <c r="A191" s="20">
        <v>44841</v>
      </c>
      <c r="B191" s="12" t="str">
        <f t="shared" si="642"/>
        <v>(金)</v>
      </c>
      <c r="C191" s="54">
        <f t="shared" si="643"/>
        <v>35573007</v>
      </c>
      <c r="D191" s="54">
        <f t="shared" si="644"/>
        <v>148211</v>
      </c>
      <c r="E191" s="21">
        <f t="shared" si="645"/>
        <v>35573007</v>
      </c>
      <c r="F191" s="1" ph="1">
        <v>22654430</v>
      </c>
      <c r="G191" s="1" ph="1">
        <v>12918577</v>
      </c>
      <c r="H191" s="17" t="s">
        <v>45</v>
      </c>
      <c r="I191" s="48" t="s">
        <v>25</v>
      </c>
    </row>
    <row r="192" spans="1:9" ht="18.75" customHeight="1">
      <c r="A192" s="20">
        <v>44840</v>
      </c>
      <c r="B192" s="12" t="str">
        <f t="shared" si="642"/>
        <v>(木)</v>
      </c>
      <c r="C192" s="54">
        <f t="shared" si="643"/>
        <v>35424796</v>
      </c>
      <c r="D192" s="54">
        <f t="shared" si="644"/>
        <v>158520</v>
      </c>
      <c r="E192" s="21">
        <f t="shared" si="645"/>
        <v>35424796</v>
      </c>
      <c r="F192" s="1" ph="1">
        <v>22540045</v>
      </c>
      <c r="G192" s="1" ph="1">
        <v>12884751</v>
      </c>
      <c r="H192" s="17" t="s">
        <v>45</v>
      </c>
      <c r="I192" s="48" t="s">
        <v>25</v>
      </c>
    </row>
    <row r="193" spans="1:9" ht="18.75" customHeight="1">
      <c r="A193" s="20">
        <v>44839</v>
      </c>
      <c r="B193" s="12" t="str">
        <f t="shared" si="642"/>
        <v>(水)</v>
      </c>
      <c r="C193" s="54">
        <f t="shared" si="643"/>
        <v>35266276</v>
      </c>
      <c r="D193" s="54">
        <f t="shared" si="644"/>
        <v>186236</v>
      </c>
      <c r="E193" s="21">
        <f t="shared" si="645"/>
        <v>35266276</v>
      </c>
      <c r="F193" s="1" ph="1">
        <v>22417083</v>
      </c>
      <c r="G193" s="1" ph="1">
        <v>12849193</v>
      </c>
      <c r="H193" s="17" t="s">
        <v>45</v>
      </c>
      <c r="I193" s="48" t="s">
        <v>25</v>
      </c>
    </row>
    <row r="194" spans="1:9" ht="18.75" customHeight="1">
      <c r="A194" s="20">
        <v>44838</v>
      </c>
      <c r="B194" s="12" t="str">
        <f t="shared" si="642"/>
        <v>(火)</v>
      </c>
      <c r="C194" s="54">
        <f t="shared" si="643"/>
        <v>35080040</v>
      </c>
      <c r="D194" s="54">
        <f t="shared" si="644"/>
        <v>213716</v>
      </c>
      <c r="E194" s="21">
        <f t="shared" si="645"/>
        <v>35080040</v>
      </c>
      <c r="F194" s="1">
        <v>22273489</v>
      </c>
      <c r="G194" s="1">
        <v>12806551</v>
      </c>
      <c r="H194" s="17" t="s">
        <v>45</v>
      </c>
      <c r="I194" s="48" t="s">
        <v>25</v>
      </c>
    </row>
    <row r="195" spans="1:9" ht="18.75" customHeight="1">
      <c r="A195" s="20">
        <v>44837</v>
      </c>
      <c r="B195" s="12" t="str">
        <f t="shared" si="642"/>
        <v>(月)</v>
      </c>
      <c r="C195" s="54">
        <f t="shared" si="643"/>
        <v>34866324</v>
      </c>
      <c r="D195" s="54">
        <f t="shared" si="644"/>
        <v>420728</v>
      </c>
      <c r="E195" s="21">
        <f t="shared" si="645"/>
        <v>34866324</v>
      </c>
      <c r="F195" s="1">
        <v>22118798</v>
      </c>
      <c r="G195" s="1">
        <v>12747526</v>
      </c>
      <c r="H195" s="17" t="s">
        <v>45</v>
      </c>
      <c r="I195" s="48" t="s">
        <v>25</v>
      </c>
    </row>
    <row r="196" spans="1:9" ht="18.75" customHeight="1">
      <c r="A196" s="20">
        <v>44834</v>
      </c>
      <c r="B196" s="12" t="str">
        <f t="shared" si="642"/>
        <v>(金)</v>
      </c>
      <c r="C196" s="54">
        <f t="shared" si="643"/>
        <v>34445596</v>
      </c>
      <c r="D196" s="54">
        <f t="shared" si="644"/>
        <v>186605</v>
      </c>
      <c r="E196" s="21">
        <f t="shared" si="645"/>
        <v>34445596</v>
      </c>
      <c r="F196" s="1">
        <v>21813124</v>
      </c>
      <c r="G196" s="1">
        <v>12632472</v>
      </c>
      <c r="H196" s="17" t="s">
        <v>45</v>
      </c>
      <c r="I196" s="48" t="s">
        <v>25</v>
      </c>
    </row>
    <row r="197" spans="1:9" ht="18.75" customHeight="1">
      <c r="A197" s="20">
        <v>44833</v>
      </c>
      <c r="B197" s="12" t="str">
        <f t="shared" si="642"/>
        <v>(木)</v>
      </c>
      <c r="C197" s="54">
        <f t="shared" si="643"/>
        <v>34258991</v>
      </c>
      <c r="D197" s="54">
        <f t="shared" si="644"/>
        <v>194583</v>
      </c>
      <c r="E197" s="21">
        <f t="shared" si="645"/>
        <v>34258991</v>
      </c>
      <c r="F197" s="1">
        <v>21690120</v>
      </c>
      <c r="G197" s="1">
        <v>12568871</v>
      </c>
      <c r="H197" s="17" t="s">
        <v>45</v>
      </c>
      <c r="I197" s="48" t="s">
        <v>25</v>
      </c>
    </row>
    <row r="198" spans="1:9" ht="18.75" customHeight="1">
      <c r="A198" s="20">
        <v>44832</v>
      </c>
      <c r="B198" s="12" t="str">
        <f t="shared" si="642"/>
        <v>(水)</v>
      </c>
      <c r="C198" s="54">
        <f t="shared" si="643"/>
        <v>34064408</v>
      </c>
      <c r="D198" s="54">
        <f t="shared" si="644"/>
        <v>219169</v>
      </c>
      <c r="E198" s="21">
        <f t="shared" si="645"/>
        <v>34064408</v>
      </c>
      <c r="F198" s="1">
        <v>21566435</v>
      </c>
      <c r="G198" s="1">
        <v>12497973</v>
      </c>
      <c r="H198" s="17" t="s">
        <v>45</v>
      </c>
      <c r="I198" s="48" t="s">
        <v>25</v>
      </c>
    </row>
    <row r="199" spans="1:9" ht="18.75" customHeight="1">
      <c r="A199" s="20">
        <v>44831</v>
      </c>
      <c r="B199" s="12" t="str">
        <f t="shared" si="642"/>
        <v>(火)</v>
      </c>
      <c r="C199" s="54">
        <f t="shared" si="643"/>
        <v>33845239</v>
      </c>
      <c r="D199" s="54">
        <f t="shared" si="644"/>
        <v>256651</v>
      </c>
      <c r="E199" s="21">
        <f t="shared" si="645"/>
        <v>33845239</v>
      </c>
      <c r="F199" s="1">
        <v>21428766</v>
      </c>
      <c r="G199" s="1">
        <v>12416473</v>
      </c>
      <c r="H199" s="17" t="s">
        <v>45</v>
      </c>
      <c r="I199" s="48" t="s">
        <v>25</v>
      </c>
    </row>
    <row r="200" spans="1:9" ht="18.75" customHeight="1">
      <c r="A200" s="20">
        <v>44830</v>
      </c>
      <c r="B200" s="12" t="str">
        <f t="shared" si="642"/>
        <v>(月)</v>
      </c>
      <c r="C200" s="54">
        <f t="shared" si="643"/>
        <v>33588588</v>
      </c>
      <c r="D200" s="54">
        <f t="shared" si="644"/>
        <v>425206</v>
      </c>
      <c r="E200" s="21">
        <f t="shared" si="645"/>
        <v>33588588</v>
      </c>
      <c r="F200" s="1">
        <v>21278348</v>
      </c>
      <c r="G200" s="1">
        <v>12310240</v>
      </c>
      <c r="H200" s="17" t="s">
        <v>45</v>
      </c>
      <c r="I200" s="48" t="s">
        <v>25</v>
      </c>
    </row>
    <row r="201" spans="1:9" ht="18.75" customHeight="1">
      <c r="A201" s="20">
        <v>44826</v>
      </c>
      <c r="B201" s="12" t="str">
        <f t="shared" si="642"/>
        <v>(木)</v>
      </c>
      <c r="C201" s="54">
        <f t="shared" si="643"/>
        <v>33163382</v>
      </c>
      <c r="D201" s="54">
        <f t="shared" si="644"/>
        <v>235382</v>
      </c>
      <c r="E201" s="21">
        <f t="shared" si="645"/>
        <v>33163382</v>
      </c>
      <c r="F201" s="1">
        <v>21023212</v>
      </c>
      <c r="G201" s="1">
        <v>12140170</v>
      </c>
      <c r="H201" s="17" t="s">
        <v>45</v>
      </c>
      <c r="I201" s="48" t="s">
        <v>25</v>
      </c>
    </row>
    <row r="202" spans="1:9" ht="18.75" customHeight="1">
      <c r="A202" s="20">
        <v>44825</v>
      </c>
      <c r="B202" s="12" t="str">
        <f t="shared" si="642"/>
        <v>(水)</v>
      </c>
      <c r="C202" s="54">
        <f t="shared" si="643"/>
        <v>32928000</v>
      </c>
      <c r="D202" s="54">
        <f t="shared" si="644"/>
        <v>270300</v>
      </c>
      <c r="E202" s="21">
        <f t="shared" si="645"/>
        <v>32928000</v>
      </c>
      <c r="F202" s="1">
        <v>20880968</v>
      </c>
      <c r="G202" s="1">
        <v>12047032</v>
      </c>
      <c r="H202" s="17" t="s">
        <v>45</v>
      </c>
      <c r="I202" s="48" t="s">
        <v>25</v>
      </c>
    </row>
    <row r="203" spans="1:9" ht="18.75" customHeight="1">
      <c r="A203" s="20">
        <v>44824</v>
      </c>
      <c r="B203" s="12" t="str">
        <f t="shared" si="642"/>
        <v>(火)</v>
      </c>
      <c r="C203" s="54">
        <f t="shared" si="643"/>
        <v>32657700</v>
      </c>
      <c r="D203" s="54">
        <f t="shared" si="644"/>
        <v>578220</v>
      </c>
      <c r="E203" s="21">
        <f t="shared" si="645"/>
        <v>32657700</v>
      </c>
      <c r="F203" s="1">
        <v>20713239</v>
      </c>
      <c r="G203" s="1">
        <v>11944461</v>
      </c>
      <c r="H203" s="17" t="s">
        <v>45</v>
      </c>
      <c r="I203" s="48" t="s">
        <v>25</v>
      </c>
    </row>
    <row r="204" spans="1:9" ht="18.75" customHeight="1">
      <c r="A204" s="20">
        <v>44820</v>
      </c>
      <c r="B204" s="12" t="str">
        <f t="shared" si="642"/>
        <v>(金)</v>
      </c>
      <c r="C204" s="54">
        <f t="shared" si="643"/>
        <v>32079480</v>
      </c>
      <c r="D204" s="54">
        <f t="shared" si="644"/>
        <v>257706</v>
      </c>
      <c r="E204" s="21">
        <f t="shared" si="645"/>
        <v>32079480</v>
      </c>
      <c r="F204" s="1">
        <v>20361424</v>
      </c>
      <c r="G204" s="1">
        <v>11718056</v>
      </c>
      <c r="H204" s="17" t="s">
        <v>45</v>
      </c>
      <c r="I204" s="48" t="s">
        <v>25</v>
      </c>
    </row>
    <row r="205" spans="1:9" ht="18.75" customHeight="1">
      <c r="A205" s="20">
        <v>44819</v>
      </c>
      <c r="B205" s="12" t="str">
        <f t="shared" si="642"/>
        <v>(木)</v>
      </c>
      <c r="C205" s="54">
        <f t="shared" si="643"/>
        <v>31821774</v>
      </c>
      <c r="D205" s="54">
        <f t="shared" si="644"/>
        <v>296087</v>
      </c>
      <c r="E205" s="21">
        <f t="shared" si="645"/>
        <v>31821774</v>
      </c>
      <c r="F205" s="1">
        <v>20207867</v>
      </c>
      <c r="G205" s="1">
        <v>11613907</v>
      </c>
      <c r="H205" s="17" t="s">
        <v>45</v>
      </c>
      <c r="I205" s="48" t="s">
        <v>25</v>
      </c>
    </row>
    <row r="206" spans="1:9" ht="18.75" customHeight="1">
      <c r="A206" s="20">
        <v>44818</v>
      </c>
      <c r="B206" s="12" t="str">
        <f t="shared" si="642"/>
        <v>(水)</v>
      </c>
      <c r="C206" s="54">
        <f t="shared" si="643"/>
        <v>31525687</v>
      </c>
      <c r="D206" s="54">
        <f t="shared" si="644"/>
        <v>325358</v>
      </c>
      <c r="E206" s="21">
        <f t="shared" si="645"/>
        <v>31525687</v>
      </c>
      <c r="F206" s="1">
        <v>20023735</v>
      </c>
      <c r="G206" s="1">
        <v>11501952</v>
      </c>
      <c r="H206" s="17" t="s">
        <v>45</v>
      </c>
      <c r="I206" s="48" t="s">
        <v>25</v>
      </c>
    </row>
    <row r="207" spans="1:9" ht="18.75" customHeight="1">
      <c r="A207" s="20">
        <v>44817</v>
      </c>
      <c r="B207" s="12" t="str">
        <f t="shared" si="642"/>
        <v>(火)</v>
      </c>
      <c r="C207" s="54">
        <f t="shared" si="643"/>
        <v>31200329</v>
      </c>
      <c r="D207" s="54">
        <f t="shared" si="644"/>
        <v>415138</v>
      </c>
      <c r="E207" s="21">
        <f t="shared" si="645"/>
        <v>31200329</v>
      </c>
      <c r="F207" s="1">
        <v>19825609</v>
      </c>
      <c r="G207" s="1">
        <v>11374720</v>
      </c>
      <c r="H207" s="17" t="s">
        <v>45</v>
      </c>
      <c r="I207" s="48" t="s">
        <v>25</v>
      </c>
    </row>
    <row r="208" spans="1:9" ht="18.75" customHeight="1">
      <c r="A208" s="20">
        <v>44816</v>
      </c>
      <c r="B208" s="12" t="str">
        <f t="shared" si="642"/>
        <v>(月)</v>
      </c>
      <c r="C208" s="54">
        <f t="shared" si="643"/>
        <v>30785191</v>
      </c>
      <c r="D208" s="54">
        <f t="shared" si="644"/>
        <v>724274</v>
      </c>
      <c r="E208" s="21">
        <f t="shared" si="645"/>
        <v>30785191</v>
      </c>
      <c r="F208" s="1">
        <v>19578402</v>
      </c>
      <c r="G208" s="1">
        <v>11206789</v>
      </c>
      <c r="H208" s="17" t="s">
        <v>45</v>
      </c>
      <c r="I208" s="48" t="s">
        <v>25</v>
      </c>
    </row>
    <row r="209" spans="1:9" ht="18.75" customHeight="1">
      <c r="A209" s="20">
        <v>44813</v>
      </c>
      <c r="B209" s="12" t="str">
        <f t="shared" si="642"/>
        <v>(金)</v>
      </c>
      <c r="C209" s="54">
        <f t="shared" si="643"/>
        <v>30060917</v>
      </c>
      <c r="D209" s="54">
        <f t="shared" si="644"/>
        <v>314254</v>
      </c>
      <c r="E209" s="21">
        <f t="shared" si="645"/>
        <v>30060917</v>
      </c>
      <c r="F209" s="1">
        <v>19143096</v>
      </c>
      <c r="G209" s="1">
        <v>10917821</v>
      </c>
      <c r="H209" s="17" t="s">
        <v>45</v>
      </c>
      <c r="I209" s="48" t="s">
        <v>25</v>
      </c>
    </row>
    <row r="210" spans="1:9" ht="18.75" customHeight="1">
      <c r="A210" s="20">
        <v>44812</v>
      </c>
      <c r="B210" s="12" t="str">
        <f t="shared" si="642"/>
        <v>(木)</v>
      </c>
      <c r="C210" s="54">
        <f t="shared" si="643"/>
        <v>29746663</v>
      </c>
      <c r="D210" s="54">
        <f t="shared" si="644"/>
        <v>378990</v>
      </c>
      <c r="E210" s="21">
        <f t="shared" si="645"/>
        <v>29746663</v>
      </c>
      <c r="F210" s="1">
        <v>18952082</v>
      </c>
      <c r="G210" s="1">
        <v>10794581</v>
      </c>
      <c r="H210" s="17" t="s">
        <v>45</v>
      </c>
      <c r="I210" s="48" t="s">
        <v>25</v>
      </c>
    </row>
    <row r="211" spans="1:9" ht="18.75" customHeight="1">
      <c r="A211" s="20">
        <v>44811</v>
      </c>
      <c r="B211" s="12" t="str">
        <f t="shared" si="642"/>
        <v>(水)</v>
      </c>
      <c r="C211" s="54">
        <f t="shared" si="643"/>
        <v>29367673</v>
      </c>
      <c r="D211" s="54">
        <f t="shared" si="644"/>
        <v>404188</v>
      </c>
      <c r="E211" s="21">
        <f t="shared" si="645"/>
        <v>29367673</v>
      </c>
      <c r="F211" s="1">
        <v>18719739</v>
      </c>
      <c r="G211" s="1">
        <v>10647934</v>
      </c>
      <c r="H211" s="17" t="s">
        <v>45</v>
      </c>
      <c r="I211" s="48" t="s">
        <v>25</v>
      </c>
    </row>
    <row r="212" spans="1:9" ht="18.75" customHeight="1">
      <c r="A212" s="20">
        <v>44810</v>
      </c>
      <c r="B212" s="12" t="str">
        <f t="shared" si="642"/>
        <v>(火)</v>
      </c>
      <c r="C212" s="54">
        <f t="shared" si="643"/>
        <v>28963485</v>
      </c>
      <c r="D212" s="54">
        <f t="shared" si="644"/>
        <v>509327</v>
      </c>
      <c r="E212" s="21">
        <f t="shared" si="645"/>
        <v>28963485</v>
      </c>
      <c r="F212" s="1">
        <v>18460655</v>
      </c>
      <c r="G212" s="1">
        <v>10502830</v>
      </c>
      <c r="H212" s="17" t="s">
        <v>45</v>
      </c>
      <c r="I212" s="48" t="s">
        <v>25</v>
      </c>
    </row>
    <row r="213" spans="1:9" ht="18.75" customHeight="1">
      <c r="A213" s="20">
        <v>44809</v>
      </c>
      <c r="B213" s="12" t="str">
        <f t="shared" si="642"/>
        <v>(月)</v>
      </c>
      <c r="C213" s="54">
        <f t="shared" si="643"/>
        <v>28454158</v>
      </c>
      <c r="D213" s="54">
        <f t="shared" si="644"/>
        <v>921428</v>
      </c>
      <c r="E213" s="21">
        <f t="shared" si="645"/>
        <v>28454158</v>
      </c>
      <c r="F213" s="1">
        <v>18167942</v>
      </c>
      <c r="G213" s="1">
        <v>10286216</v>
      </c>
      <c r="H213" s="17" t="s">
        <v>45</v>
      </c>
      <c r="I213" s="48" t="s">
        <v>25</v>
      </c>
    </row>
    <row r="214" spans="1:9" ht="18.75" customHeight="1">
      <c r="A214" s="20">
        <v>44806</v>
      </c>
      <c r="B214" s="12" t="str">
        <f t="shared" si="642"/>
        <v>(金)</v>
      </c>
      <c r="C214" s="54">
        <f t="shared" si="643"/>
        <v>27532730</v>
      </c>
      <c r="D214" s="54">
        <f t="shared" si="644"/>
        <v>444527</v>
      </c>
      <c r="E214" s="21">
        <f t="shared" si="645"/>
        <v>27532730</v>
      </c>
      <c r="F214" s="1">
        <v>17611413</v>
      </c>
      <c r="G214" s="1">
        <v>9921317</v>
      </c>
      <c r="H214" s="17" t="s">
        <v>45</v>
      </c>
      <c r="I214" s="48" t="s">
        <v>25</v>
      </c>
    </row>
    <row r="215" spans="1:9" ht="18.75" customHeight="1">
      <c r="A215" s="20">
        <v>44805</v>
      </c>
      <c r="B215" s="12" t="str">
        <f t="shared" si="642"/>
        <v>(木)</v>
      </c>
      <c r="C215" s="54">
        <f t="shared" si="643"/>
        <v>27088203</v>
      </c>
      <c r="D215" s="54">
        <f t="shared" si="644"/>
        <v>522032</v>
      </c>
      <c r="E215" s="21">
        <f t="shared" si="645"/>
        <v>27088203</v>
      </c>
      <c r="F215" s="1">
        <v>17352605</v>
      </c>
      <c r="G215" s="1">
        <v>9735598</v>
      </c>
      <c r="H215" s="17" t="s">
        <v>45</v>
      </c>
      <c r="I215" s="48" t="s">
        <v>25</v>
      </c>
    </row>
    <row r="216" spans="1:9" ht="18.75" customHeight="1">
      <c r="A216" s="20">
        <v>44804</v>
      </c>
      <c r="B216" s="12" t="str">
        <f t="shared" si="642"/>
        <v>(水)</v>
      </c>
      <c r="C216" s="54">
        <f t="shared" si="643"/>
        <v>26566171</v>
      </c>
      <c r="D216" s="54">
        <f t="shared" si="644"/>
        <v>594547</v>
      </c>
      <c r="E216" s="21">
        <f t="shared" si="645"/>
        <v>26566171</v>
      </c>
      <c r="F216" s="1">
        <v>17019188</v>
      </c>
      <c r="G216" s="1">
        <v>9546983</v>
      </c>
      <c r="H216" s="17" t="s">
        <v>45</v>
      </c>
      <c r="I216" s="48" t="s">
        <v>25</v>
      </c>
    </row>
    <row r="217" spans="1:9" ht="18.75" customHeight="1">
      <c r="A217" s="20">
        <v>44803</v>
      </c>
      <c r="B217" s="12" t="str">
        <f t="shared" si="642"/>
        <v>(火)</v>
      </c>
      <c r="C217" s="54">
        <f t="shared" si="643"/>
        <v>25971624</v>
      </c>
      <c r="D217" s="54">
        <f t="shared" si="644"/>
        <v>697283</v>
      </c>
      <c r="E217" s="21">
        <f t="shared" si="645"/>
        <v>25971624</v>
      </c>
      <c r="F217" s="1">
        <v>16653194</v>
      </c>
      <c r="G217" s="1">
        <v>9318430</v>
      </c>
      <c r="H217" s="17" t="s">
        <v>45</v>
      </c>
      <c r="I217" s="48" t="s">
        <v>25</v>
      </c>
    </row>
    <row r="218" spans="1:9" ht="18.75" customHeight="1">
      <c r="A218" s="20">
        <v>44802</v>
      </c>
      <c r="B218" s="12" t="str">
        <f t="shared" si="642"/>
        <v>(月)</v>
      </c>
      <c r="C218" s="54">
        <f t="shared" si="643"/>
        <v>25274341</v>
      </c>
      <c r="D218" s="54">
        <f t="shared" si="644"/>
        <v>1264963</v>
      </c>
      <c r="E218" s="21">
        <f t="shared" si="645"/>
        <v>25274341</v>
      </c>
      <c r="F218" s="1">
        <v>16236326</v>
      </c>
      <c r="G218" s="1">
        <v>9038015</v>
      </c>
      <c r="H218" s="17" t="s">
        <v>45</v>
      </c>
      <c r="I218" s="48" t="s">
        <v>25</v>
      </c>
    </row>
    <row r="219" spans="1:9" ht="18.75" customHeight="1">
      <c r="A219" s="20">
        <v>44799</v>
      </c>
      <c r="B219" s="12" t="str">
        <f t="shared" si="642"/>
        <v>(金)</v>
      </c>
      <c r="C219" s="54">
        <f t="shared" si="643"/>
        <v>24009378</v>
      </c>
      <c r="D219" s="54">
        <f t="shared" si="644"/>
        <v>507861</v>
      </c>
      <c r="E219" s="21">
        <f t="shared" si="645"/>
        <v>24009378</v>
      </c>
      <c r="F219" s="1">
        <v>15463208</v>
      </c>
      <c r="G219" s="1">
        <v>8546170</v>
      </c>
      <c r="H219" s="17" t="s">
        <v>45</v>
      </c>
      <c r="I219" s="48" t="s">
        <v>25</v>
      </c>
    </row>
    <row r="220" spans="1:9" ht="18.75" customHeight="1">
      <c r="A220" s="20">
        <v>44798</v>
      </c>
      <c r="B220" s="12" t="str">
        <f t="shared" si="642"/>
        <v>(木)</v>
      </c>
      <c r="C220" s="54">
        <f t="shared" si="643"/>
        <v>23501517</v>
      </c>
      <c r="D220" s="54">
        <f t="shared" si="644"/>
        <v>582784</v>
      </c>
      <c r="E220" s="21">
        <f t="shared" si="645"/>
        <v>23501517</v>
      </c>
      <c r="F220" s="1">
        <v>15151683</v>
      </c>
      <c r="G220" s="1">
        <v>8349834</v>
      </c>
      <c r="H220" s="17" t="s">
        <v>45</v>
      </c>
      <c r="I220" s="48" t="s">
        <v>25</v>
      </c>
    </row>
    <row r="221" spans="1:9" ht="18.75" customHeight="1">
      <c r="A221" s="20">
        <v>44797</v>
      </c>
      <c r="B221" s="12" t="str">
        <f t="shared" si="642"/>
        <v>(水)</v>
      </c>
      <c r="C221" s="54">
        <f t="shared" si="643"/>
        <v>22918733</v>
      </c>
      <c r="D221" s="54">
        <f t="shared" si="644"/>
        <v>641593</v>
      </c>
      <c r="E221" s="21">
        <f t="shared" si="645"/>
        <v>22918733</v>
      </c>
      <c r="F221" s="1">
        <v>14774265</v>
      </c>
      <c r="G221" s="1">
        <v>8144468</v>
      </c>
      <c r="H221" s="17" t="s">
        <v>45</v>
      </c>
      <c r="I221" s="48" t="s">
        <v>25</v>
      </c>
    </row>
    <row r="222" spans="1:9" ht="18.75" customHeight="1">
      <c r="A222" s="20">
        <v>44796</v>
      </c>
      <c r="B222" s="12" t="str">
        <f t="shared" si="642"/>
        <v>(火)</v>
      </c>
      <c r="C222" s="54">
        <f t="shared" si="643"/>
        <v>22277140</v>
      </c>
      <c r="D222" s="54">
        <f t="shared" si="644"/>
        <v>729216</v>
      </c>
      <c r="E222" s="21">
        <f t="shared" si="645"/>
        <v>22277140</v>
      </c>
      <c r="F222" s="1">
        <v>14361908</v>
      </c>
      <c r="G222" s="1">
        <v>7915232</v>
      </c>
      <c r="H222" s="17" t="s">
        <v>45</v>
      </c>
      <c r="I222" s="48" t="s">
        <v>25</v>
      </c>
    </row>
    <row r="223" spans="1:9" ht="18.75" customHeight="1">
      <c r="A223" s="20">
        <v>44795</v>
      </c>
      <c r="B223" s="12" t="str">
        <f t="shared" si="642"/>
        <v>(月)</v>
      </c>
      <c r="C223" s="54">
        <f t="shared" si="643"/>
        <v>21547924</v>
      </c>
      <c r="D223" s="54">
        <f t="shared" si="644"/>
        <v>1286872</v>
      </c>
      <c r="E223" s="21">
        <f t="shared" si="645"/>
        <v>21547924</v>
      </c>
      <c r="F223" s="1">
        <v>13921137</v>
      </c>
      <c r="G223" s="1">
        <v>7626787</v>
      </c>
      <c r="H223" s="17" t="s">
        <v>45</v>
      </c>
      <c r="I223" s="48" t="s">
        <v>25</v>
      </c>
    </row>
    <row r="224" spans="1:9" ht="18.75" customHeight="1">
      <c r="A224" s="20">
        <v>44792</v>
      </c>
      <c r="B224" s="12" t="str">
        <f t="shared" si="642"/>
        <v>(金)</v>
      </c>
      <c r="C224" s="54">
        <f t="shared" si="643"/>
        <v>20261052</v>
      </c>
      <c r="D224" s="54">
        <f t="shared" si="644"/>
        <v>476048</v>
      </c>
      <c r="E224" s="21">
        <f t="shared" si="645"/>
        <v>20261052</v>
      </c>
      <c r="F224" s="1">
        <v>13137223</v>
      </c>
      <c r="G224" s="1">
        <v>7123829</v>
      </c>
      <c r="H224" s="17" t="s">
        <v>45</v>
      </c>
      <c r="I224" s="48" t="s">
        <v>25</v>
      </c>
    </row>
    <row r="225" spans="1:9" ht="18.75" customHeight="1">
      <c r="A225" s="20">
        <v>44791</v>
      </c>
      <c r="B225" s="12" t="str">
        <f t="shared" si="642"/>
        <v>(木)</v>
      </c>
      <c r="C225" s="54">
        <f t="shared" si="643"/>
        <v>19785004</v>
      </c>
      <c r="D225" s="54">
        <f t="shared" si="644"/>
        <v>448111</v>
      </c>
      <c r="E225" s="21">
        <f t="shared" si="645"/>
        <v>19785004</v>
      </c>
      <c r="F225" s="1">
        <v>12844213</v>
      </c>
      <c r="G225" s="1">
        <v>6940791</v>
      </c>
      <c r="H225" s="17" t="s">
        <v>45</v>
      </c>
      <c r="I225" s="48" t="s">
        <v>25</v>
      </c>
    </row>
    <row r="226" spans="1:9" ht="18.75" customHeight="1">
      <c r="A226" s="20">
        <v>44790</v>
      </c>
      <c r="B226" s="12" t="str">
        <f t="shared" si="642"/>
        <v>(水)</v>
      </c>
      <c r="C226" s="54">
        <f t="shared" si="643"/>
        <v>19336893</v>
      </c>
      <c r="D226" s="54">
        <f t="shared" si="644"/>
        <v>401658</v>
      </c>
      <c r="E226" s="21">
        <f t="shared" si="645"/>
        <v>19336893</v>
      </c>
      <c r="F226" s="1">
        <v>12559738</v>
      </c>
      <c r="G226" s="1">
        <v>6777155</v>
      </c>
      <c r="H226" s="17" t="s">
        <v>45</v>
      </c>
      <c r="I226" s="48" t="s">
        <v>25</v>
      </c>
    </row>
    <row r="227" spans="1:9" ht="18.75" customHeight="1">
      <c r="A227" s="20">
        <v>44789</v>
      </c>
      <c r="B227" s="12" t="str">
        <f t="shared" si="642"/>
        <v>(火)</v>
      </c>
      <c r="C227" s="54">
        <f t="shared" si="643"/>
        <v>18935235</v>
      </c>
      <c r="D227" s="54">
        <f t="shared" si="644"/>
        <v>328807</v>
      </c>
      <c r="E227" s="21">
        <f t="shared" si="645"/>
        <v>18935235</v>
      </c>
      <c r="F227" s="1">
        <v>12293777</v>
      </c>
      <c r="G227" s="1">
        <v>6641458</v>
      </c>
      <c r="H227" s="17" t="s">
        <v>45</v>
      </c>
      <c r="I227" s="48" t="s">
        <v>25</v>
      </c>
    </row>
    <row r="228" spans="1:9" ht="18.75" customHeight="1">
      <c r="A228" s="20">
        <v>44788</v>
      </c>
      <c r="B228" s="12" t="str">
        <f t="shared" si="642"/>
        <v>(月)</v>
      </c>
      <c r="C228" s="54">
        <f t="shared" si="643"/>
        <v>18606428</v>
      </c>
      <c r="D228" s="54">
        <f t="shared" si="644"/>
        <v>824773</v>
      </c>
      <c r="E228" s="21">
        <f t="shared" si="645"/>
        <v>18606428</v>
      </c>
      <c r="F228" s="1">
        <v>12086085</v>
      </c>
      <c r="G228" s="1">
        <v>6520343</v>
      </c>
      <c r="H228" s="17" t="s">
        <v>45</v>
      </c>
      <c r="I228" s="48" t="s">
        <v>25</v>
      </c>
    </row>
    <row r="229" spans="1:9" ht="18.75" customHeight="1">
      <c r="A229" s="20">
        <v>44785</v>
      </c>
      <c r="B229" s="12" t="str">
        <f t="shared" si="642"/>
        <v>(金)</v>
      </c>
      <c r="C229" s="54">
        <f t="shared" si="643"/>
        <v>17781655</v>
      </c>
      <c r="D229" s="54">
        <f t="shared" si="644"/>
        <v>726321</v>
      </c>
      <c r="E229" s="21">
        <f t="shared" si="645"/>
        <v>17781655</v>
      </c>
      <c r="F229" s="1">
        <v>11587082</v>
      </c>
      <c r="G229" s="1">
        <v>6194573</v>
      </c>
      <c r="H229" s="17" t="s">
        <v>45</v>
      </c>
      <c r="I229" s="48" t="s">
        <v>25</v>
      </c>
    </row>
    <row r="230" spans="1:9" ht="18.75" customHeight="1">
      <c r="A230" s="20">
        <v>44783</v>
      </c>
      <c r="B230" s="12" t="str">
        <f t="shared" ref="B230:B283" si="646">"(" &amp; TEXT(A230,"aaa") &amp; ")"</f>
        <v>(水)</v>
      </c>
      <c r="C230" s="54">
        <f t="shared" ref="C230:C283" si="647">E230</f>
        <v>17055334</v>
      </c>
      <c r="D230" s="54">
        <f t="shared" si="644"/>
        <v>659710</v>
      </c>
      <c r="E230" s="21">
        <f t="shared" si="645"/>
        <v>17055334</v>
      </c>
      <c r="F230" s="1">
        <v>11139508</v>
      </c>
      <c r="G230" s="1">
        <v>5915826</v>
      </c>
      <c r="H230" s="17" t="s">
        <v>45</v>
      </c>
      <c r="I230" s="48" t="s">
        <v>25</v>
      </c>
    </row>
    <row r="231" spans="1:9" ht="18.75" customHeight="1">
      <c r="A231" s="20">
        <v>44782</v>
      </c>
      <c r="B231" s="12" t="str">
        <f t="shared" si="646"/>
        <v>(火)</v>
      </c>
      <c r="C231" s="54">
        <f t="shared" si="647"/>
        <v>16395624</v>
      </c>
      <c r="D231" s="54">
        <f t="shared" si="644"/>
        <v>758287</v>
      </c>
      <c r="E231" s="21">
        <f t="shared" si="645"/>
        <v>16395624</v>
      </c>
      <c r="F231" s="1">
        <v>10697717</v>
      </c>
      <c r="G231" s="1">
        <v>5697907</v>
      </c>
      <c r="H231" s="17" t="s">
        <v>45</v>
      </c>
      <c r="I231" s="48" t="s">
        <v>25</v>
      </c>
    </row>
    <row r="232" spans="1:9" ht="18.75" customHeight="1">
      <c r="A232" s="20">
        <v>44781</v>
      </c>
      <c r="B232" s="12" t="str">
        <f t="shared" si="646"/>
        <v>(月)</v>
      </c>
      <c r="C232" s="54">
        <f t="shared" si="647"/>
        <v>15637337</v>
      </c>
      <c r="D232" s="54">
        <f t="shared" si="644"/>
        <v>1388355</v>
      </c>
      <c r="E232" s="21">
        <f t="shared" si="645"/>
        <v>15637337</v>
      </c>
      <c r="F232" s="1">
        <v>10231002</v>
      </c>
      <c r="G232" s="1">
        <v>5406335</v>
      </c>
      <c r="H232" s="17" t="s">
        <v>45</v>
      </c>
      <c r="I232" s="48" t="s">
        <v>25</v>
      </c>
    </row>
    <row r="233" spans="1:9" ht="18.75" customHeight="1">
      <c r="A233" s="20">
        <v>44778</v>
      </c>
      <c r="B233" s="12" t="str">
        <f t="shared" si="646"/>
        <v>(金)</v>
      </c>
      <c r="C233" s="54">
        <f t="shared" si="647"/>
        <v>14248982</v>
      </c>
      <c r="D233" s="54">
        <f t="shared" si="644"/>
        <v>567372</v>
      </c>
      <c r="E233" s="21">
        <f t="shared" si="645"/>
        <v>14248982</v>
      </c>
      <c r="F233" s="1">
        <v>9368183</v>
      </c>
      <c r="G233" s="1">
        <v>4880799</v>
      </c>
      <c r="H233" s="17" t="s">
        <v>45</v>
      </c>
      <c r="I233" s="48" t="s">
        <v>25</v>
      </c>
    </row>
    <row r="234" spans="1:9" ht="18.75" customHeight="1">
      <c r="A234" s="20">
        <v>44777</v>
      </c>
      <c r="B234" s="12" t="str">
        <f t="shared" si="646"/>
        <v>(木)</v>
      </c>
      <c r="C234" s="54">
        <f t="shared" si="647"/>
        <v>13681610</v>
      </c>
      <c r="D234" s="54">
        <f t="shared" si="644"/>
        <v>602340</v>
      </c>
      <c r="E234" s="21">
        <f t="shared" si="645"/>
        <v>13681610</v>
      </c>
      <c r="F234" s="1">
        <v>9007001</v>
      </c>
      <c r="G234" s="1">
        <v>4674609</v>
      </c>
      <c r="H234" s="17" t="s">
        <v>45</v>
      </c>
      <c r="I234" s="48" t="s">
        <v>25</v>
      </c>
    </row>
    <row r="235" spans="1:9" ht="18.75" customHeight="1">
      <c r="A235" s="20">
        <v>44776</v>
      </c>
      <c r="B235" s="12" t="str">
        <f t="shared" si="646"/>
        <v>(水)</v>
      </c>
      <c r="C235" s="54">
        <f t="shared" si="647"/>
        <v>13079270</v>
      </c>
      <c r="D235" s="54">
        <f t="shared" ref="D235:D283" si="648">C235-C236</f>
        <v>665075</v>
      </c>
      <c r="E235" s="21">
        <f t="shared" ref="E235:E283" si="649">SUM(F235:I235)</f>
        <v>13079270</v>
      </c>
      <c r="F235" s="1">
        <v>8608659</v>
      </c>
      <c r="G235" s="1">
        <v>4470611</v>
      </c>
      <c r="H235" s="17" t="s">
        <v>45</v>
      </c>
      <c r="I235" s="48" t="s">
        <v>25</v>
      </c>
    </row>
    <row r="236" spans="1:9" ht="18.75" customHeight="1">
      <c r="A236" s="20">
        <v>44775</v>
      </c>
      <c r="B236" s="12" t="str">
        <f t="shared" si="646"/>
        <v>(火)</v>
      </c>
      <c r="C236" s="54">
        <f t="shared" si="647"/>
        <v>12414195</v>
      </c>
      <c r="D236" s="54">
        <f t="shared" si="648"/>
        <v>726586</v>
      </c>
      <c r="E236" s="21">
        <f t="shared" si="649"/>
        <v>12414195</v>
      </c>
      <c r="F236" s="1">
        <v>8176535</v>
      </c>
      <c r="G236" s="1">
        <v>4237660</v>
      </c>
      <c r="H236" s="17" t="s">
        <v>45</v>
      </c>
      <c r="I236" s="48" t="s">
        <v>25</v>
      </c>
    </row>
    <row r="237" spans="1:9" ht="18.75" customHeight="1">
      <c r="A237" s="20">
        <v>44774</v>
      </c>
      <c r="B237" s="12" t="str">
        <f t="shared" si="646"/>
        <v>(月)</v>
      </c>
      <c r="C237" s="54">
        <f t="shared" si="647"/>
        <v>11687609</v>
      </c>
      <c r="D237" s="54">
        <f t="shared" si="648"/>
        <v>1418338</v>
      </c>
      <c r="E237" s="21">
        <f t="shared" si="649"/>
        <v>11687609</v>
      </c>
      <c r="F237" s="1">
        <v>7732164</v>
      </c>
      <c r="G237" s="1">
        <v>3955445</v>
      </c>
      <c r="H237" s="17" t="s">
        <v>45</v>
      </c>
      <c r="I237" s="48" t="s">
        <v>25</v>
      </c>
    </row>
    <row r="238" spans="1:9" ht="18.75" customHeight="1">
      <c r="A238" s="20">
        <v>44771</v>
      </c>
      <c r="B238" s="12" t="str">
        <f t="shared" si="646"/>
        <v>(金)</v>
      </c>
      <c r="C238" s="54">
        <f t="shared" si="647"/>
        <v>10269271</v>
      </c>
      <c r="D238" s="54">
        <f t="shared" si="648"/>
        <v>572722</v>
      </c>
      <c r="E238" s="21">
        <f t="shared" si="649"/>
        <v>10269271</v>
      </c>
      <c r="F238" s="1">
        <v>6848244</v>
      </c>
      <c r="G238" s="1">
        <v>3421027</v>
      </c>
      <c r="H238" s="17" t="s">
        <v>45</v>
      </c>
      <c r="I238" s="48" t="s">
        <v>25</v>
      </c>
    </row>
    <row r="239" spans="1:9" ht="18.75" customHeight="1">
      <c r="A239" s="20">
        <v>44770</v>
      </c>
      <c r="B239" s="12" t="str">
        <f t="shared" si="646"/>
        <v>(木)</v>
      </c>
      <c r="C239" s="54">
        <f t="shared" si="647"/>
        <v>9696549</v>
      </c>
      <c r="D239" s="54">
        <f t="shared" si="648"/>
        <v>577438</v>
      </c>
      <c r="E239" s="21">
        <f t="shared" si="649"/>
        <v>9696549</v>
      </c>
      <c r="F239" s="1">
        <v>6492898</v>
      </c>
      <c r="G239" s="1">
        <v>3203651</v>
      </c>
      <c r="H239" s="17" t="s">
        <v>45</v>
      </c>
      <c r="I239" s="48" t="s">
        <v>25</v>
      </c>
    </row>
    <row r="240" spans="1:9" ht="18.75" customHeight="1">
      <c r="A240" s="20">
        <v>44769</v>
      </c>
      <c r="B240" s="12" t="str">
        <f t="shared" si="646"/>
        <v>(水)</v>
      </c>
      <c r="C240" s="54">
        <f t="shared" si="647"/>
        <v>9119111</v>
      </c>
      <c r="D240" s="54">
        <f t="shared" si="648"/>
        <v>663950</v>
      </c>
      <c r="E240" s="21">
        <f t="shared" si="649"/>
        <v>9119111</v>
      </c>
      <c r="F240" s="1">
        <v>6108771</v>
      </c>
      <c r="G240" s="1">
        <v>3010340</v>
      </c>
      <c r="H240" s="17" t="s">
        <v>45</v>
      </c>
      <c r="I240" s="48" t="s">
        <v>25</v>
      </c>
    </row>
    <row r="241" spans="1:9" ht="18.75" customHeight="1">
      <c r="A241" s="20">
        <v>44768</v>
      </c>
      <c r="B241" s="12" t="str">
        <f t="shared" si="646"/>
        <v>(火)</v>
      </c>
      <c r="C241" s="54">
        <f t="shared" si="647"/>
        <v>8455161</v>
      </c>
      <c r="D241" s="54">
        <f t="shared" si="648"/>
        <v>711398</v>
      </c>
      <c r="E241" s="21">
        <f t="shared" si="649"/>
        <v>8455161</v>
      </c>
      <c r="F241" s="1">
        <v>5676942</v>
      </c>
      <c r="G241" s="1">
        <v>2778219</v>
      </c>
      <c r="H241" s="17" t="s">
        <v>45</v>
      </c>
      <c r="I241" s="48" t="s">
        <v>25</v>
      </c>
    </row>
    <row r="242" spans="1:9" ht="18.75" customHeight="1">
      <c r="A242" s="20">
        <v>44767</v>
      </c>
      <c r="B242" s="12" t="str">
        <f t="shared" si="646"/>
        <v>(月)</v>
      </c>
      <c r="C242" s="54">
        <f t="shared" si="647"/>
        <v>7743763</v>
      </c>
      <c r="D242" s="54">
        <f t="shared" si="648"/>
        <v>1281144</v>
      </c>
      <c r="E242" s="21">
        <f t="shared" si="649"/>
        <v>7743763</v>
      </c>
      <c r="F242" s="1">
        <v>5247913</v>
      </c>
      <c r="G242" s="1">
        <v>2495850</v>
      </c>
      <c r="H242" s="17" t="s">
        <v>45</v>
      </c>
      <c r="I242" s="48" t="s">
        <v>25</v>
      </c>
    </row>
    <row r="243" spans="1:9" ht="18.75" customHeight="1">
      <c r="A243" s="20">
        <v>44764</v>
      </c>
      <c r="B243" s="12" t="str">
        <f t="shared" si="646"/>
        <v>(金)</v>
      </c>
      <c r="C243" s="54">
        <f t="shared" si="647"/>
        <v>6462619</v>
      </c>
      <c r="D243" s="54">
        <f t="shared" si="648"/>
        <v>486806</v>
      </c>
      <c r="E243" s="21">
        <f t="shared" si="649"/>
        <v>6462619</v>
      </c>
      <c r="F243" s="1">
        <v>4464235</v>
      </c>
      <c r="G243" s="1">
        <v>1998384</v>
      </c>
      <c r="H243" s="17" t="s">
        <v>45</v>
      </c>
      <c r="I243" s="48" t="s">
        <v>25</v>
      </c>
    </row>
    <row r="244" spans="1:9" ht="18.75" customHeight="1">
      <c r="A244" s="20">
        <v>44763</v>
      </c>
      <c r="B244" s="12" t="str">
        <f t="shared" si="646"/>
        <v>(木)</v>
      </c>
      <c r="C244" s="54">
        <f t="shared" si="647"/>
        <v>5975813</v>
      </c>
      <c r="D244" s="54">
        <f t="shared" si="648"/>
        <v>541315</v>
      </c>
      <c r="E244" s="21">
        <f t="shared" si="649"/>
        <v>5975813</v>
      </c>
      <c r="F244" s="1">
        <v>4148769</v>
      </c>
      <c r="G244" s="1">
        <v>1827044</v>
      </c>
      <c r="H244" s="17" t="s">
        <v>45</v>
      </c>
      <c r="I244" s="48" t="s">
        <v>25</v>
      </c>
    </row>
    <row r="245" spans="1:9" ht="18.75" customHeight="1">
      <c r="A245" s="20">
        <v>44762</v>
      </c>
      <c r="B245" s="12" t="str">
        <f t="shared" si="646"/>
        <v>(水)</v>
      </c>
      <c r="C245" s="54">
        <f t="shared" si="647"/>
        <v>5434498</v>
      </c>
      <c r="D245" s="54">
        <f t="shared" si="648"/>
        <v>602504</v>
      </c>
      <c r="E245" s="21">
        <f t="shared" si="649"/>
        <v>5434498</v>
      </c>
      <c r="F245" s="1">
        <v>3797175</v>
      </c>
      <c r="G245" s="1">
        <v>1637323</v>
      </c>
      <c r="H245" s="17" t="s">
        <v>45</v>
      </c>
      <c r="I245" s="48" t="s">
        <v>25</v>
      </c>
    </row>
    <row r="246" spans="1:9" ht="18.75" customHeight="1">
      <c r="A246" s="20">
        <v>44761</v>
      </c>
      <c r="B246" s="12" t="str">
        <f t="shared" si="646"/>
        <v>(火)</v>
      </c>
      <c r="C246" s="54">
        <f t="shared" si="647"/>
        <v>4831994</v>
      </c>
      <c r="D246" s="54">
        <f t="shared" si="648"/>
        <v>1054896</v>
      </c>
      <c r="E246" s="21">
        <f t="shared" si="649"/>
        <v>4831994</v>
      </c>
      <c r="F246" s="1">
        <v>3427760</v>
      </c>
      <c r="G246" s="1">
        <v>1404234</v>
      </c>
      <c r="H246" s="17" t="s">
        <v>45</v>
      </c>
      <c r="I246" s="48" t="s">
        <v>25</v>
      </c>
    </row>
    <row r="247" spans="1:9" ht="18.75" customHeight="1">
      <c r="A247" s="20">
        <v>44757</v>
      </c>
      <c r="B247" s="12" t="str">
        <f t="shared" si="646"/>
        <v>(金)</v>
      </c>
      <c r="C247" s="54">
        <f t="shared" si="647"/>
        <v>3777098</v>
      </c>
      <c r="D247" s="54">
        <f t="shared" si="648"/>
        <v>357409</v>
      </c>
      <c r="E247" s="21">
        <f t="shared" si="649"/>
        <v>3777098</v>
      </c>
      <c r="F247" s="1">
        <v>2758519</v>
      </c>
      <c r="G247" s="1">
        <v>1018579</v>
      </c>
      <c r="H247" s="17" t="s">
        <v>45</v>
      </c>
      <c r="I247" s="48" t="s">
        <v>25</v>
      </c>
    </row>
    <row r="248" spans="1:9" ht="18.75" customHeight="1">
      <c r="A248" s="20">
        <v>44756</v>
      </c>
      <c r="B248" s="12" t="str">
        <f t="shared" si="646"/>
        <v>(木)</v>
      </c>
      <c r="C248" s="54">
        <f t="shared" si="647"/>
        <v>3419689</v>
      </c>
      <c r="D248" s="54">
        <f t="shared" si="648"/>
        <v>355249</v>
      </c>
      <c r="E248" s="21">
        <f t="shared" si="649"/>
        <v>3419689</v>
      </c>
      <c r="F248" s="1">
        <v>2521838</v>
      </c>
      <c r="G248" s="1">
        <v>897851</v>
      </c>
      <c r="H248" s="17" t="s">
        <v>45</v>
      </c>
      <c r="I248" s="48" t="s">
        <v>25</v>
      </c>
    </row>
    <row r="249" spans="1:9" ht="18.75" customHeight="1">
      <c r="A249" s="20">
        <v>44755</v>
      </c>
      <c r="B249" s="12" t="str">
        <f t="shared" si="646"/>
        <v>(水)</v>
      </c>
      <c r="C249" s="54">
        <f t="shared" si="647"/>
        <v>3064440</v>
      </c>
      <c r="D249" s="54">
        <f t="shared" si="648"/>
        <v>384994</v>
      </c>
      <c r="E249" s="21">
        <f t="shared" si="649"/>
        <v>3064440</v>
      </c>
      <c r="F249" s="1">
        <v>2273596</v>
      </c>
      <c r="G249" s="1">
        <v>790844</v>
      </c>
      <c r="H249" s="17" t="s">
        <v>45</v>
      </c>
      <c r="I249" s="48" t="s">
        <v>25</v>
      </c>
    </row>
    <row r="250" spans="1:9" ht="18.75" customHeight="1">
      <c r="A250" s="20">
        <v>44754</v>
      </c>
      <c r="B250" s="12" t="str">
        <f t="shared" si="646"/>
        <v>(火)</v>
      </c>
      <c r="C250" s="54">
        <f t="shared" si="647"/>
        <v>2679446</v>
      </c>
      <c r="D250" s="54">
        <f t="shared" si="648"/>
        <v>376446</v>
      </c>
      <c r="E250" s="21">
        <f t="shared" si="649"/>
        <v>2679446</v>
      </c>
      <c r="F250" s="1">
        <v>1995079</v>
      </c>
      <c r="G250" s="1">
        <v>684367</v>
      </c>
      <c r="H250" s="17" t="s">
        <v>45</v>
      </c>
      <c r="I250" s="48" t="s">
        <v>25</v>
      </c>
    </row>
    <row r="251" spans="1:9" ht="18.75" customHeight="1">
      <c r="A251" s="20">
        <v>44753</v>
      </c>
      <c r="B251" s="12" t="str">
        <f t="shared" si="646"/>
        <v>(月)</v>
      </c>
      <c r="C251" s="54">
        <f t="shared" si="647"/>
        <v>2303000</v>
      </c>
      <c r="D251" s="54">
        <f t="shared" si="648"/>
        <v>608209</v>
      </c>
      <c r="E251" s="21">
        <f t="shared" si="649"/>
        <v>2303000</v>
      </c>
      <c r="F251" s="1">
        <v>1731653</v>
      </c>
      <c r="G251" s="1">
        <v>571347</v>
      </c>
      <c r="H251" s="17" t="s">
        <v>45</v>
      </c>
      <c r="I251" s="48" t="s">
        <v>25</v>
      </c>
    </row>
    <row r="252" spans="1:9" ht="18.75" customHeight="1">
      <c r="A252" s="20">
        <v>44750</v>
      </c>
      <c r="B252" s="12" t="str">
        <f t="shared" si="646"/>
        <v>(金)</v>
      </c>
      <c r="C252" s="54">
        <f t="shared" si="647"/>
        <v>1694791</v>
      </c>
      <c r="D252" s="54">
        <f t="shared" si="648"/>
        <v>202912</v>
      </c>
      <c r="E252" s="21">
        <f t="shared" si="649"/>
        <v>1694791</v>
      </c>
      <c r="F252" s="1">
        <v>1299467</v>
      </c>
      <c r="G252" s="1">
        <v>395324</v>
      </c>
      <c r="H252" s="17" t="s">
        <v>45</v>
      </c>
      <c r="I252" s="48" t="s">
        <v>25</v>
      </c>
    </row>
    <row r="253" spans="1:9" ht="18.75" customHeight="1">
      <c r="A253" s="20">
        <v>44749</v>
      </c>
      <c r="B253" s="12" t="str">
        <f t="shared" si="646"/>
        <v>(木)</v>
      </c>
      <c r="C253" s="54">
        <f t="shared" si="647"/>
        <v>1491879</v>
      </c>
      <c r="D253" s="54">
        <f t="shared" si="648"/>
        <v>202212</v>
      </c>
      <c r="E253" s="21">
        <f t="shared" si="649"/>
        <v>1491879</v>
      </c>
      <c r="F253" s="1">
        <v>1157057</v>
      </c>
      <c r="G253" s="1">
        <v>334822</v>
      </c>
      <c r="H253" s="17" t="s">
        <v>45</v>
      </c>
      <c r="I253" s="48" t="s">
        <v>25</v>
      </c>
    </row>
    <row r="254" spans="1:9" ht="18.75" customHeight="1">
      <c r="A254" s="20">
        <v>44748</v>
      </c>
      <c r="B254" s="12" t="str">
        <f t="shared" si="646"/>
        <v>(水)</v>
      </c>
      <c r="C254" s="54">
        <f t="shared" si="647"/>
        <v>1289667</v>
      </c>
      <c r="D254" s="54">
        <f t="shared" si="648"/>
        <v>205060</v>
      </c>
      <c r="E254" s="21">
        <f t="shared" si="649"/>
        <v>1289667</v>
      </c>
      <c r="F254" s="1">
        <v>1009607</v>
      </c>
      <c r="G254" s="1">
        <v>280060</v>
      </c>
      <c r="H254" s="17" t="s">
        <v>45</v>
      </c>
      <c r="I254" s="48" t="s">
        <v>25</v>
      </c>
    </row>
    <row r="255" spans="1:9" ht="18.75" customHeight="1">
      <c r="A255" s="20">
        <v>44747</v>
      </c>
      <c r="B255" s="12" t="str">
        <f t="shared" si="646"/>
        <v>(火)</v>
      </c>
      <c r="C255" s="54">
        <f t="shared" si="647"/>
        <v>1084607</v>
      </c>
      <c r="D255" s="54">
        <f t="shared" si="648"/>
        <v>205424</v>
      </c>
      <c r="E255" s="21">
        <f t="shared" si="649"/>
        <v>1084607</v>
      </c>
      <c r="F255" s="1">
        <v>857683</v>
      </c>
      <c r="G255" s="1">
        <v>226924</v>
      </c>
      <c r="H255" s="17" t="s">
        <v>45</v>
      </c>
      <c r="I255" s="48" t="s">
        <v>25</v>
      </c>
    </row>
    <row r="256" spans="1:9" ht="18.75" customHeight="1">
      <c r="A256" s="20">
        <v>44746</v>
      </c>
      <c r="B256" s="12" t="str">
        <f t="shared" si="646"/>
        <v>(月)</v>
      </c>
      <c r="C256" s="54">
        <f t="shared" si="647"/>
        <v>879183</v>
      </c>
      <c r="D256" s="54">
        <f t="shared" si="648"/>
        <v>281111</v>
      </c>
      <c r="E256" s="21">
        <f t="shared" si="649"/>
        <v>879183</v>
      </c>
      <c r="F256" s="1">
        <v>701651</v>
      </c>
      <c r="G256" s="1">
        <v>177532</v>
      </c>
      <c r="H256" s="17" t="s">
        <v>45</v>
      </c>
      <c r="I256" s="48" t="s">
        <v>25</v>
      </c>
    </row>
    <row r="257" spans="1:9" ht="18.75" customHeight="1">
      <c r="A257" s="20">
        <v>44743</v>
      </c>
      <c r="B257" s="12" t="str">
        <f t="shared" si="646"/>
        <v>(金)</v>
      </c>
      <c r="C257" s="54">
        <f t="shared" si="647"/>
        <v>598072</v>
      </c>
      <c r="D257" s="54">
        <f t="shared" si="648"/>
        <v>74763</v>
      </c>
      <c r="E257" s="21">
        <f t="shared" si="649"/>
        <v>598072</v>
      </c>
      <c r="F257" s="1">
        <v>482084</v>
      </c>
      <c r="G257" s="1">
        <v>115988</v>
      </c>
      <c r="H257" s="17" t="s">
        <v>45</v>
      </c>
      <c r="I257" s="48" t="s">
        <v>25</v>
      </c>
    </row>
    <row r="258" spans="1:9" ht="18.75" customHeight="1">
      <c r="A258" s="20">
        <v>44742</v>
      </c>
      <c r="B258" s="12" t="str">
        <f t="shared" si="646"/>
        <v>(木)</v>
      </c>
      <c r="C258" s="54">
        <f t="shared" si="647"/>
        <v>523309</v>
      </c>
      <c r="D258" s="54">
        <f t="shared" si="648"/>
        <v>74670</v>
      </c>
      <c r="E258" s="21">
        <f t="shared" si="649"/>
        <v>523309</v>
      </c>
      <c r="F258" s="1">
        <v>424240</v>
      </c>
      <c r="G258" s="1">
        <v>99069</v>
      </c>
      <c r="H258" s="17" t="s">
        <v>45</v>
      </c>
      <c r="I258" s="48" t="s">
        <v>25</v>
      </c>
    </row>
    <row r="259" spans="1:9" ht="18.75" customHeight="1">
      <c r="A259" s="20">
        <v>44741</v>
      </c>
      <c r="B259" s="12" t="str">
        <f t="shared" si="646"/>
        <v>(水)</v>
      </c>
      <c r="C259" s="54">
        <f t="shared" si="647"/>
        <v>448639</v>
      </c>
      <c r="D259" s="54">
        <f t="shared" si="648"/>
        <v>73320</v>
      </c>
      <c r="E259" s="21">
        <f t="shared" si="649"/>
        <v>448639</v>
      </c>
      <c r="F259" s="1">
        <v>365081</v>
      </c>
      <c r="G259" s="1">
        <v>83558</v>
      </c>
      <c r="H259" s="17" t="s">
        <v>45</v>
      </c>
      <c r="I259" s="48" t="s">
        <v>25</v>
      </c>
    </row>
    <row r="260" spans="1:9" ht="18.75" customHeight="1">
      <c r="A260" s="20">
        <v>44740</v>
      </c>
      <c r="B260" s="12" t="str">
        <f t="shared" si="646"/>
        <v>(火)</v>
      </c>
      <c r="C260" s="54">
        <f t="shared" si="647"/>
        <v>375319</v>
      </c>
      <c r="D260" s="54">
        <f t="shared" si="648"/>
        <v>76792</v>
      </c>
      <c r="E260" s="21">
        <f t="shared" si="649"/>
        <v>375319</v>
      </c>
      <c r="F260" s="1">
        <v>307553</v>
      </c>
      <c r="G260" s="1">
        <v>67766</v>
      </c>
      <c r="H260" s="17" t="s">
        <v>45</v>
      </c>
      <c r="I260" s="48" t="s">
        <v>25</v>
      </c>
    </row>
    <row r="261" spans="1:9" ht="18.75" customHeight="1">
      <c r="A261" s="20">
        <v>44739</v>
      </c>
      <c r="B261" s="12" t="str">
        <f t="shared" si="646"/>
        <v>(月)</v>
      </c>
      <c r="C261" s="54">
        <f t="shared" si="647"/>
        <v>298527</v>
      </c>
      <c r="D261" s="54">
        <f t="shared" si="648"/>
        <v>97195</v>
      </c>
      <c r="E261" s="21">
        <f t="shared" si="649"/>
        <v>298527</v>
      </c>
      <c r="F261" s="1">
        <v>245664</v>
      </c>
      <c r="G261" s="1">
        <v>52863</v>
      </c>
      <c r="H261" s="17" t="s">
        <v>45</v>
      </c>
      <c r="I261" s="48" t="s">
        <v>25</v>
      </c>
    </row>
    <row r="262" spans="1:9" ht="18.75" customHeight="1">
      <c r="A262" s="20">
        <v>44736</v>
      </c>
      <c r="B262" s="12" t="str">
        <f t="shared" si="646"/>
        <v>(金)</v>
      </c>
      <c r="C262" s="54">
        <f t="shared" si="647"/>
        <v>201332</v>
      </c>
      <c r="D262" s="54">
        <f t="shared" si="648"/>
        <v>29862</v>
      </c>
      <c r="E262" s="21">
        <f t="shared" si="649"/>
        <v>201332</v>
      </c>
      <c r="F262" s="1">
        <v>166242</v>
      </c>
      <c r="G262" s="1">
        <v>35090</v>
      </c>
      <c r="H262" s="17" t="s">
        <v>45</v>
      </c>
      <c r="I262" s="48" t="s">
        <v>25</v>
      </c>
    </row>
    <row r="263" spans="1:9" ht="18.75" customHeight="1">
      <c r="A263" s="20">
        <v>44735</v>
      </c>
      <c r="B263" s="12" t="str">
        <f t="shared" si="646"/>
        <v>(木)</v>
      </c>
      <c r="C263" s="54">
        <f t="shared" si="647"/>
        <v>171470</v>
      </c>
      <c r="D263" s="54">
        <f t="shared" si="648"/>
        <v>25903</v>
      </c>
      <c r="E263" s="21">
        <f t="shared" si="649"/>
        <v>171470</v>
      </c>
      <c r="F263" s="1">
        <v>142547</v>
      </c>
      <c r="G263" s="1">
        <v>28923</v>
      </c>
      <c r="H263" s="17" t="s">
        <v>45</v>
      </c>
      <c r="I263" s="48" t="s">
        <v>25</v>
      </c>
    </row>
    <row r="264" spans="1:9" ht="18.75" customHeight="1">
      <c r="A264" s="20">
        <v>44734</v>
      </c>
      <c r="B264" s="12" t="str">
        <f t="shared" si="646"/>
        <v>(水)</v>
      </c>
      <c r="C264" s="54">
        <f t="shared" si="647"/>
        <v>145567</v>
      </c>
      <c r="D264" s="54">
        <f t="shared" si="648"/>
        <v>24806</v>
      </c>
      <c r="E264" s="21">
        <f t="shared" si="649"/>
        <v>145567</v>
      </c>
      <c r="F264" s="1">
        <v>120921</v>
      </c>
      <c r="G264" s="1">
        <v>24646</v>
      </c>
      <c r="H264" s="17" t="s">
        <v>45</v>
      </c>
      <c r="I264" s="48" t="s">
        <v>25</v>
      </c>
    </row>
    <row r="265" spans="1:9" ht="18.75" customHeight="1">
      <c r="A265" s="20">
        <v>44733</v>
      </c>
      <c r="B265" s="12" t="str">
        <f t="shared" si="646"/>
        <v>(火)</v>
      </c>
      <c r="C265" s="54">
        <f t="shared" si="647"/>
        <v>120761</v>
      </c>
      <c r="D265" s="54">
        <f t="shared" si="648"/>
        <v>23066</v>
      </c>
      <c r="E265" s="21">
        <f t="shared" si="649"/>
        <v>120761</v>
      </c>
      <c r="F265" s="1">
        <v>100272</v>
      </c>
      <c r="G265" s="1">
        <v>20489</v>
      </c>
      <c r="H265" s="17" t="s">
        <v>45</v>
      </c>
      <c r="I265" s="48" t="s">
        <v>25</v>
      </c>
    </row>
    <row r="266" spans="1:9" ht="18.75" customHeight="1">
      <c r="A266" s="20">
        <v>44732</v>
      </c>
      <c r="B266" s="12" t="str">
        <f t="shared" si="646"/>
        <v>(月)</v>
      </c>
      <c r="C266" s="54">
        <f t="shared" si="647"/>
        <v>97695</v>
      </c>
      <c r="D266" s="54">
        <f t="shared" si="648"/>
        <v>33440</v>
      </c>
      <c r="E266" s="21">
        <f t="shared" si="649"/>
        <v>97695</v>
      </c>
      <c r="F266" s="1">
        <v>81183</v>
      </c>
      <c r="G266" s="1">
        <v>16512</v>
      </c>
      <c r="H266" s="17" t="s">
        <v>45</v>
      </c>
      <c r="I266" s="48" t="s">
        <v>25</v>
      </c>
    </row>
    <row r="267" spans="1:9" ht="18.75" customHeight="1">
      <c r="A267" s="20">
        <v>44729</v>
      </c>
      <c r="B267" s="12" t="str">
        <f t="shared" si="646"/>
        <v>(金)</v>
      </c>
      <c r="C267" s="54">
        <f t="shared" si="647"/>
        <v>64255</v>
      </c>
      <c r="D267" s="54">
        <f t="shared" si="648"/>
        <v>8625</v>
      </c>
      <c r="E267" s="21">
        <f t="shared" si="649"/>
        <v>64255</v>
      </c>
      <c r="F267" s="1">
        <v>52741</v>
      </c>
      <c r="G267" s="1">
        <v>11514</v>
      </c>
      <c r="H267" s="17" t="s">
        <v>45</v>
      </c>
      <c r="I267" s="48" t="s">
        <v>25</v>
      </c>
    </row>
    <row r="268" spans="1:9" ht="18.75" customHeight="1">
      <c r="A268" s="20">
        <v>44728</v>
      </c>
      <c r="B268" s="12" t="str">
        <f t="shared" si="646"/>
        <v>(木)</v>
      </c>
      <c r="C268" s="54">
        <f t="shared" si="647"/>
        <v>55630</v>
      </c>
      <c r="D268" s="54">
        <f t="shared" si="648"/>
        <v>7064</v>
      </c>
      <c r="E268" s="21">
        <f t="shared" si="649"/>
        <v>55630</v>
      </c>
      <c r="F268" s="1">
        <v>45659</v>
      </c>
      <c r="G268" s="1">
        <v>9971</v>
      </c>
      <c r="H268" s="17" t="s">
        <v>45</v>
      </c>
      <c r="I268" s="48" t="s">
        <v>25</v>
      </c>
    </row>
    <row r="269" spans="1:9" ht="18.75" customHeight="1">
      <c r="A269" s="20">
        <v>44727</v>
      </c>
      <c r="B269" s="12" t="str">
        <f t="shared" si="646"/>
        <v>(水)</v>
      </c>
      <c r="C269" s="54">
        <f t="shared" si="647"/>
        <v>48566</v>
      </c>
      <c r="D269" s="54">
        <f t="shared" si="648"/>
        <v>7678</v>
      </c>
      <c r="E269" s="21">
        <f t="shared" si="649"/>
        <v>48566</v>
      </c>
      <c r="F269" s="1">
        <v>39829</v>
      </c>
      <c r="G269" s="1">
        <v>8737</v>
      </c>
      <c r="H269" s="17" t="s">
        <v>45</v>
      </c>
      <c r="I269" s="48" t="s">
        <v>25</v>
      </c>
    </row>
    <row r="270" spans="1:9" ht="18.75" customHeight="1">
      <c r="A270" s="20">
        <v>44726</v>
      </c>
      <c r="B270" s="12" t="str">
        <f t="shared" si="646"/>
        <v>(火)</v>
      </c>
      <c r="C270" s="54">
        <f t="shared" si="647"/>
        <v>40888</v>
      </c>
      <c r="D270" s="54">
        <f t="shared" si="648"/>
        <v>7582</v>
      </c>
      <c r="E270" s="21">
        <f t="shared" si="649"/>
        <v>40888</v>
      </c>
      <c r="F270" s="1">
        <v>33367</v>
      </c>
      <c r="G270" s="1">
        <v>7521</v>
      </c>
      <c r="H270" s="17" t="s">
        <v>45</v>
      </c>
      <c r="I270" s="48" t="s">
        <v>25</v>
      </c>
    </row>
    <row r="271" spans="1:9" ht="18.75" customHeight="1">
      <c r="A271" s="20">
        <v>44725</v>
      </c>
      <c r="B271" s="12" t="str">
        <f t="shared" si="646"/>
        <v>(月)</v>
      </c>
      <c r="C271" s="54">
        <f t="shared" si="647"/>
        <v>33306</v>
      </c>
      <c r="D271" s="54">
        <f t="shared" si="648"/>
        <v>10915</v>
      </c>
      <c r="E271" s="21">
        <f t="shared" si="649"/>
        <v>33306</v>
      </c>
      <c r="F271" s="1">
        <v>27196</v>
      </c>
      <c r="G271" s="1">
        <v>6110</v>
      </c>
      <c r="H271" s="17" t="s">
        <v>45</v>
      </c>
      <c r="I271" s="48" t="s">
        <v>25</v>
      </c>
    </row>
    <row r="272" spans="1:9" ht="18.75" customHeight="1">
      <c r="A272" s="20">
        <v>44722</v>
      </c>
      <c r="B272" s="12" t="str">
        <f t="shared" si="646"/>
        <v>(金)</v>
      </c>
      <c r="C272" s="54">
        <f t="shared" si="647"/>
        <v>22391</v>
      </c>
      <c r="D272" s="54">
        <f t="shared" si="648"/>
        <v>2939</v>
      </c>
      <c r="E272" s="21">
        <f t="shared" si="649"/>
        <v>22391</v>
      </c>
      <c r="F272" s="1">
        <v>18017</v>
      </c>
      <c r="G272" s="1">
        <v>4374</v>
      </c>
      <c r="H272" s="17" t="s">
        <v>45</v>
      </c>
      <c r="I272" s="48" t="s">
        <v>25</v>
      </c>
    </row>
    <row r="273" spans="1:9" ht="18.75" customHeight="1">
      <c r="A273" s="20">
        <v>44721</v>
      </c>
      <c r="B273" s="12" t="str">
        <f t="shared" si="646"/>
        <v>(木)</v>
      </c>
      <c r="C273" s="54">
        <f t="shared" si="647"/>
        <v>19452</v>
      </c>
      <c r="D273" s="54">
        <f t="shared" si="648"/>
        <v>3244</v>
      </c>
      <c r="E273" s="21">
        <f t="shared" si="649"/>
        <v>19452</v>
      </c>
      <c r="F273" s="1">
        <v>15813</v>
      </c>
      <c r="G273" s="1">
        <v>3639</v>
      </c>
      <c r="H273" s="17" t="s">
        <v>45</v>
      </c>
      <c r="I273" s="48" t="s">
        <v>25</v>
      </c>
    </row>
    <row r="274" spans="1:9" ht="18.75" customHeight="1">
      <c r="A274" s="20">
        <v>44720</v>
      </c>
      <c r="B274" s="12" t="str">
        <f t="shared" si="646"/>
        <v>(水)</v>
      </c>
      <c r="C274" s="54">
        <f t="shared" si="647"/>
        <v>16208</v>
      </c>
      <c r="D274" s="54">
        <f t="shared" si="648"/>
        <v>2497</v>
      </c>
      <c r="E274" s="21">
        <f t="shared" si="649"/>
        <v>16208</v>
      </c>
      <c r="F274" s="1">
        <v>13183</v>
      </c>
      <c r="G274" s="1">
        <v>3025</v>
      </c>
      <c r="H274" s="17" t="s">
        <v>45</v>
      </c>
      <c r="I274" s="48" t="s">
        <v>25</v>
      </c>
    </row>
    <row r="275" spans="1:9" ht="18.75" customHeight="1">
      <c r="A275" s="20">
        <v>44719</v>
      </c>
      <c r="B275" s="12" t="str">
        <f t="shared" si="646"/>
        <v>(火)</v>
      </c>
      <c r="C275" s="54">
        <f t="shared" si="647"/>
        <v>13711</v>
      </c>
      <c r="D275" s="54">
        <f t="shared" si="648"/>
        <v>2666</v>
      </c>
      <c r="E275" s="21">
        <f t="shared" si="649"/>
        <v>13711</v>
      </c>
      <c r="F275" s="1">
        <v>11122</v>
      </c>
      <c r="G275" s="1">
        <v>2589</v>
      </c>
      <c r="H275" s="17" t="s">
        <v>45</v>
      </c>
      <c r="I275" s="48" t="s">
        <v>25</v>
      </c>
    </row>
    <row r="276" spans="1:9" ht="18.75" customHeight="1">
      <c r="A276" s="20">
        <v>44718</v>
      </c>
      <c r="B276" s="12" t="str">
        <f t="shared" si="646"/>
        <v>(月)</v>
      </c>
      <c r="C276" s="54">
        <f t="shared" si="647"/>
        <v>11045</v>
      </c>
      <c r="D276" s="54">
        <f t="shared" si="648"/>
        <v>4741</v>
      </c>
      <c r="E276" s="21">
        <f t="shared" si="649"/>
        <v>11045</v>
      </c>
      <c r="F276" s="1">
        <v>8834</v>
      </c>
      <c r="G276" s="1">
        <v>2211</v>
      </c>
      <c r="H276" s="17" t="s">
        <v>45</v>
      </c>
      <c r="I276" s="48" t="s">
        <v>25</v>
      </c>
    </row>
    <row r="277" spans="1:9" ht="18.75" customHeight="1">
      <c r="A277" s="20">
        <v>44715</v>
      </c>
      <c r="B277" s="12" t="str">
        <f t="shared" si="646"/>
        <v>(金)</v>
      </c>
      <c r="C277" s="54">
        <f t="shared" si="647"/>
        <v>6304</v>
      </c>
      <c r="D277" s="54">
        <f t="shared" si="648"/>
        <v>1280</v>
      </c>
      <c r="E277" s="21">
        <f t="shared" si="649"/>
        <v>6304</v>
      </c>
      <c r="F277" s="1">
        <v>4944</v>
      </c>
      <c r="G277" s="1">
        <v>1360</v>
      </c>
      <c r="H277" s="17" t="s">
        <v>45</v>
      </c>
      <c r="I277" s="48" t="s">
        <v>25</v>
      </c>
    </row>
    <row r="278" spans="1:9" ht="18.75" customHeight="1">
      <c r="A278" s="20">
        <v>44714</v>
      </c>
      <c r="B278" s="12" t="str">
        <f t="shared" si="646"/>
        <v>(木)</v>
      </c>
      <c r="C278" s="54">
        <f t="shared" si="647"/>
        <v>5024</v>
      </c>
      <c r="D278" s="54">
        <f t="shared" si="648"/>
        <v>1267</v>
      </c>
      <c r="E278" s="21">
        <f t="shared" si="649"/>
        <v>5024</v>
      </c>
      <c r="F278" s="1">
        <v>4061</v>
      </c>
      <c r="G278" s="1">
        <v>963</v>
      </c>
      <c r="H278" s="17" t="s">
        <v>45</v>
      </c>
      <c r="I278" s="48" t="s">
        <v>25</v>
      </c>
    </row>
    <row r="279" spans="1:9" ht="18.75" customHeight="1">
      <c r="A279" s="20">
        <v>44713</v>
      </c>
      <c r="B279" s="12" t="str">
        <f t="shared" si="646"/>
        <v>(水)</v>
      </c>
      <c r="C279" s="54">
        <f t="shared" si="647"/>
        <v>3757</v>
      </c>
      <c r="D279" s="54">
        <f t="shared" si="648"/>
        <v>918</v>
      </c>
      <c r="E279" s="21">
        <f t="shared" si="649"/>
        <v>3757</v>
      </c>
      <c r="F279" s="1">
        <v>2974</v>
      </c>
      <c r="G279" s="1">
        <v>783</v>
      </c>
      <c r="H279" s="17" t="s">
        <v>45</v>
      </c>
      <c r="I279" s="48" t="s">
        <v>25</v>
      </c>
    </row>
    <row r="280" spans="1:9" ht="18.75" customHeight="1">
      <c r="A280" s="20">
        <v>44712</v>
      </c>
      <c r="B280" s="12" t="str">
        <f t="shared" si="646"/>
        <v>(火)</v>
      </c>
      <c r="C280" s="54">
        <f t="shared" si="647"/>
        <v>2839</v>
      </c>
      <c r="D280" s="54">
        <f t="shared" si="648"/>
        <v>780</v>
      </c>
      <c r="E280" s="21">
        <f t="shared" si="649"/>
        <v>2839</v>
      </c>
      <c r="F280" s="1">
        <v>2260</v>
      </c>
      <c r="G280" s="1">
        <v>579</v>
      </c>
      <c r="H280" s="17" t="s">
        <v>45</v>
      </c>
      <c r="I280" s="48" t="s">
        <v>25</v>
      </c>
    </row>
    <row r="281" spans="1:9" ht="18.75" customHeight="1">
      <c r="A281" s="20">
        <v>44711</v>
      </c>
      <c r="B281" s="12" t="str">
        <f t="shared" si="646"/>
        <v>(月)</v>
      </c>
      <c r="C281" s="54">
        <f t="shared" si="647"/>
        <v>2059</v>
      </c>
      <c r="D281" s="54">
        <f t="shared" si="648"/>
        <v>1636</v>
      </c>
      <c r="E281" s="21">
        <f t="shared" si="649"/>
        <v>2059</v>
      </c>
      <c r="F281" s="1">
        <v>1628</v>
      </c>
      <c r="G281" s="1">
        <v>431</v>
      </c>
      <c r="H281" s="17" t="s">
        <v>45</v>
      </c>
      <c r="I281" s="48" t="s">
        <v>25</v>
      </c>
    </row>
    <row r="282" spans="1:9" ht="18.75" customHeight="1">
      <c r="A282" s="20">
        <v>44708</v>
      </c>
      <c r="B282" s="12" t="str">
        <f t="shared" si="646"/>
        <v>(金)</v>
      </c>
      <c r="C282" s="54">
        <f t="shared" si="647"/>
        <v>423</v>
      </c>
      <c r="D282" s="54">
        <f t="shared" si="648"/>
        <v>275</v>
      </c>
      <c r="E282" s="21">
        <f t="shared" si="649"/>
        <v>423</v>
      </c>
      <c r="F282" s="1">
        <v>305</v>
      </c>
      <c r="G282" s="1">
        <v>118</v>
      </c>
      <c r="H282" s="17" t="s">
        <v>45</v>
      </c>
      <c r="I282" s="48" t="s">
        <v>25</v>
      </c>
    </row>
    <row r="283" spans="1:9" ht="18.75" customHeight="1">
      <c r="A283" s="20">
        <v>44707</v>
      </c>
      <c r="B283" s="12" t="str">
        <f t="shared" si="646"/>
        <v>(木)</v>
      </c>
      <c r="C283" s="54">
        <f t="shared" si="647"/>
        <v>148</v>
      </c>
      <c r="D283" s="54">
        <f t="shared" si="648"/>
        <v>148</v>
      </c>
      <c r="E283" s="21">
        <f t="shared" si="649"/>
        <v>148</v>
      </c>
      <c r="F283" s="1">
        <v>111</v>
      </c>
      <c r="G283" s="1">
        <v>37</v>
      </c>
      <c r="H283" s="17" t="s">
        <v>45</v>
      </c>
      <c r="I283" s="48" t="s">
        <v>25</v>
      </c>
    </row>
    <row r="285" spans="1:9">
      <c r="A285" s="2" t="s">
        <v>37</v>
      </c>
    </row>
    <row r="286" spans="1:9">
      <c r="A286" s="2" t="s">
        <v>49</v>
      </c>
    </row>
  </sheetData>
  <mergeCells count="6">
    <mergeCell ref="F1:I1"/>
    <mergeCell ref="A2:A3"/>
    <mergeCell ref="B2:B3"/>
    <mergeCell ref="C2:D2"/>
    <mergeCell ref="E2:E3"/>
    <mergeCell ref="F2:I2"/>
  </mergeCells>
  <phoneticPr fontId="1"/>
  <pageMargins left="0.7" right="0.7" top="0.75" bottom="0.75" header="0.3" footer="0.3"/>
  <pageSetup paperSize="9" scale="13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686"/>
  <sheetViews>
    <sheetView view="pageBreakPreview" zoomScale="70" zoomScaleNormal="70" zoomScaleSheetLayoutView="70" workbookViewId="0">
      <selection activeCell="D25" sqref="D25"/>
    </sheetView>
  </sheetViews>
  <sheetFormatPr defaultColWidth="9" defaultRowHeight="18.75"/>
  <cols>
    <col min="1" max="1" width="21.125" style="2" customWidth="1"/>
    <col min="2" max="2" width="5.5" style="2" customWidth="1"/>
    <col min="3" max="17" width="16.625" style="2" customWidth="1"/>
    <col min="18" max="18" width="20.625" style="2" customWidth="1"/>
    <col min="19" max="16384" width="9" style="2"/>
  </cols>
  <sheetData>
    <row r="1" spans="1:18">
      <c r="A1" s="2" t="s">
        <v>50</v>
      </c>
      <c r="G1" s="18"/>
      <c r="H1" s="18"/>
      <c r="I1" s="18"/>
      <c r="J1" s="18"/>
      <c r="K1" s="18"/>
      <c r="O1" s="18"/>
      <c r="P1" s="18"/>
      <c r="Q1" s="18"/>
      <c r="R1" s="2" t="str">
        <f ca="1">"（" &amp; TEXT(OFFSET($E$3,5,-4),"m月d日") &amp; "迄報告分）"</f>
        <v>（3月31日迄報告分）</v>
      </c>
    </row>
    <row r="2" spans="1:18">
      <c r="A2" s="58" t="s">
        <v>39</v>
      </c>
      <c r="B2" s="58" t="s">
        <v>2</v>
      </c>
      <c r="C2" s="23"/>
      <c r="D2" s="24"/>
      <c r="E2" s="24"/>
      <c r="F2" s="24"/>
      <c r="G2" s="24"/>
      <c r="H2" s="25"/>
      <c r="I2" s="25"/>
      <c r="J2" s="25"/>
      <c r="K2" s="25"/>
      <c r="L2" s="25"/>
      <c r="M2" s="25"/>
      <c r="N2" s="25"/>
      <c r="O2" s="25"/>
      <c r="P2" s="25"/>
      <c r="Q2" s="25"/>
      <c r="R2" s="31"/>
    </row>
    <row r="3" spans="1:18">
      <c r="A3" s="58"/>
      <c r="B3" s="58"/>
      <c r="C3" s="26" t="s">
        <v>16</v>
      </c>
      <c r="G3" s="27"/>
      <c r="H3" s="32" t="s">
        <v>51</v>
      </c>
      <c r="I3" s="33"/>
      <c r="J3" s="33"/>
      <c r="K3" s="33"/>
      <c r="L3" s="25"/>
      <c r="M3" s="25"/>
      <c r="N3" s="25"/>
      <c r="O3" s="30"/>
      <c r="P3" s="80" t="s">
        <v>44</v>
      </c>
      <c r="Q3" s="81"/>
      <c r="R3" s="77" t="s">
        <v>52</v>
      </c>
    </row>
    <row r="4" spans="1:18">
      <c r="A4" s="58"/>
      <c r="B4" s="58"/>
      <c r="C4" s="28"/>
      <c r="D4" s="22"/>
      <c r="E4" s="22"/>
      <c r="F4" s="22"/>
      <c r="G4" s="29"/>
      <c r="H4" s="34"/>
      <c r="I4" s="35"/>
      <c r="J4" s="35"/>
      <c r="K4" s="35"/>
      <c r="L4" s="66" t="s">
        <v>40</v>
      </c>
      <c r="M4" s="67"/>
      <c r="N4" s="67"/>
      <c r="O4" s="68"/>
      <c r="P4" s="82"/>
      <c r="Q4" s="83"/>
      <c r="R4" s="65"/>
    </row>
    <row r="5" spans="1:18" ht="18" customHeight="1">
      <c r="A5" s="58"/>
      <c r="B5" s="58"/>
      <c r="C5" s="59" t="s">
        <v>19</v>
      </c>
      <c r="D5" s="59" t="s">
        <v>33</v>
      </c>
      <c r="E5" s="77" t="s">
        <v>34</v>
      </c>
      <c r="F5" s="64" t="s">
        <v>22</v>
      </c>
      <c r="G5" s="64" t="s">
        <v>36</v>
      </c>
      <c r="H5" s="59" t="s">
        <v>33</v>
      </c>
      <c r="I5" s="77" t="s">
        <v>34</v>
      </c>
      <c r="J5" s="64" t="s">
        <v>22</v>
      </c>
      <c r="K5" s="64" t="s">
        <v>36</v>
      </c>
      <c r="L5" s="59" t="s">
        <v>33</v>
      </c>
      <c r="M5" s="77" t="s">
        <v>34</v>
      </c>
      <c r="N5" s="64" t="s">
        <v>22</v>
      </c>
      <c r="O5" s="64" t="s">
        <v>36</v>
      </c>
      <c r="P5" s="64" t="s">
        <v>33</v>
      </c>
      <c r="Q5" s="64" t="s">
        <v>34</v>
      </c>
      <c r="R5" s="64" t="s">
        <v>33</v>
      </c>
    </row>
    <row r="6" spans="1:18">
      <c r="A6" s="58"/>
      <c r="B6" s="58"/>
      <c r="C6" s="59"/>
      <c r="D6" s="59"/>
      <c r="E6" s="65"/>
      <c r="F6" s="65"/>
      <c r="G6" s="78"/>
      <c r="H6" s="59"/>
      <c r="I6" s="65"/>
      <c r="J6" s="65"/>
      <c r="K6" s="78"/>
      <c r="L6" s="59"/>
      <c r="M6" s="65"/>
      <c r="N6" s="65"/>
      <c r="O6" s="78"/>
      <c r="P6" s="65"/>
      <c r="Q6" s="65"/>
      <c r="R6" s="65"/>
    </row>
    <row r="7" spans="1:18">
      <c r="A7" s="62" t="s">
        <v>24</v>
      </c>
      <c r="B7" s="63"/>
      <c r="C7" s="1">
        <f ca="1">SUM(OFFSET(C$7,1,0):C684)</f>
        <v>59499522</v>
      </c>
      <c r="D7" s="1">
        <f ca="1">SUM(OFFSET(D$7,1,0):D684)</f>
        <v>43521801</v>
      </c>
      <c r="E7" s="1">
        <f ca="1">SUM(OFFSET(E$7,1,0):E684)</f>
        <v>15953836</v>
      </c>
      <c r="F7" s="1">
        <f ca="1">SUM(OFFSET(F$7,1,0):F684)</f>
        <v>20132</v>
      </c>
      <c r="G7" s="1">
        <f ca="1">SUM(OFFSET(G$7,1,0):G684)</f>
        <v>3753</v>
      </c>
      <c r="H7" s="1">
        <f ca="1">SUM(OFFSET(H$7,1,0):H684)</f>
        <v>24537000</v>
      </c>
      <c r="I7" s="1">
        <f ca="1">SUM(OFFSET(I$7,1,0):I684)</f>
        <v>11263569</v>
      </c>
      <c r="J7" s="1">
        <f ca="1">SUM(OFFSET(J$7,1,0):J684)</f>
        <v>4464</v>
      </c>
      <c r="K7" s="1">
        <f ca="1">SUM(OFFSET(K$7,1,0):K684)</f>
        <v>643</v>
      </c>
      <c r="L7" s="1">
        <f ca="1">SUM(OFFSET(L$7,1,0):L684)</f>
        <v>20871447</v>
      </c>
      <c r="M7" s="1">
        <f ca="1">SUM(OFFSET(M$7,1,0):M684)</f>
        <v>9946001</v>
      </c>
      <c r="N7" s="1">
        <f ca="1">SUM(OFFSET(N$7,1,0):N684)</f>
        <v>2744</v>
      </c>
      <c r="O7" s="1">
        <f ca="1">SUM(OFFSET(O$7,1,0):O684)</f>
        <v>396</v>
      </c>
      <c r="P7" s="1">
        <f ca="1">SUM(OFFSET(P$7,1,0):P684)</f>
        <v>236044</v>
      </c>
      <c r="Q7" s="1">
        <f ca="1">SUM(OFFSET(Q$7,1,0):Q684)</f>
        <v>722</v>
      </c>
      <c r="R7" s="1">
        <f ca="1">SUM(OFFSET(R$7,1,0):R684)</f>
        <v>42195</v>
      </c>
    </row>
    <row r="8" spans="1:18">
      <c r="A8" s="14">
        <v>45382</v>
      </c>
      <c r="B8" s="13" t="str">
        <f t="shared" ref="B8" si="0">"(" &amp; TEXT(A8,"aaa") &amp; ")"</f>
        <v>(日)</v>
      </c>
      <c r="C8" s="1">
        <f t="shared" ref="C8" si="1">SUM(D8:G8)</f>
        <v>566</v>
      </c>
      <c r="D8" s="1">
        <v>482</v>
      </c>
      <c r="E8" s="1">
        <v>49</v>
      </c>
      <c r="F8" s="1">
        <v>0</v>
      </c>
      <c r="G8" s="1">
        <v>35</v>
      </c>
      <c r="H8" s="1">
        <v>49</v>
      </c>
      <c r="I8" s="1">
        <v>9</v>
      </c>
      <c r="J8" s="1">
        <v>0</v>
      </c>
      <c r="K8" s="1">
        <v>3</v>
      </c>
      <c r="L8" s="1">
        <v>22</v>
      </c>
      <c r="M8" s="1">
        <v>4</v>
      </c>
      <c r="N8" s="1">
        <v>0</v>
      </c>
      <c r="O8" s="1">
        <v>3</v>
      </c>
      <c r="P8" s="1">
        <v>47</v>
      </c>
      <c r="Q8" s="36">
        <v>0</v>
      </c>
      <c r="R8" s="36">
        <v>41</v>
      </c>
    </row>
    <row r="9" spans="1:18">
      <c r="A9" s="14">
        <v>45381</v>
      </c>
      <c r="B9" s="13" t="str">
        <f t="shared" ref="B9" si="2">"(" &amp; TEXT(A9,"aaa") &amp; ")"</f>
        <v>(土)</v>
      </c>
      <c r="C9" s="1">
        <f t="shared" ref="C9" si="3">SUM(D9:G9)</f>
        <v>2908</v>
      </c>
      <c r="D9" s="1">
        <v>2694</v>
      </c>
      <c r="E9" s="1">
        <v>104</v>
      </c>
      <c r="F9" s="1">
        <v>0</v>
      </c>
      <c r="G9" s="1">
        <v>110</v>
      </c>
      <c r="H9" s="1">
        <v>342</v>
      </c>
      <c r="I9" s="1">
        <v>13</v>
      </c>
      <c r="J9" s="1">
        <v>0</v>
      </c>
      <c r="K9" s="1">
        <v>13</v>
      </c>
      <c r="L9" s="1">
        <v>198</v>
      </c>
      <c r="M9" s="1">
        <v>5</v>
      </c>
      <c r="N9" s="1">
        <v>0</v>
      </c>
      <c r="O9" s="1">
        <v>5</v>
      </c>
      <c r="P9" s="1">
        <v>349</v>
      </c>
      <c r="Q9" s="36">
        <v>7</v>
      </c>
      <c r="R9" s="36">
        <v>191</v>
      </c>
    </row>
    <row r="10" spans="1:18">
      <c r="A10" s="14">
        <v>45380</v>
      </c>
      <c r="B10" s="13" t="str">
        <f t="shared" ref="B10" si="4">"(" &amp; TEXT(A10,"aaa") &amp; ")"</f>
        <v>(金)</v>
      </c>
      <c r="C10" s="1">
        <f t="shared" ref="C10" si="5">SUM(D10:G10)</f>
        <v>2860</v>
      </c>
      <c r="D10" s="1">
        <v>2608</v>
      </c>
      <c r="E10" s="1">
        <v>139</v>
      </c>
      <c r="F10" s="1">
        <v>0</v>
      </c>
      <c r="G10" s="1">
        <v>113</v>
      </c>
      <c r="H10" s="1">
        <v>470</v>
      </c>
      <c r="I10" s="1">
        <v>31</v>
      </c>
      <c r="J10" s="1">
        <v>0</v>
      </c>
      <c r="K10" s="1">
        <v>29</v>
      </c>
      <c r="L10" s="1">
        <v>316</v>
      </c>
      <c r="M10" s="1">
        <v>17</v>
      </c>
      <c r="N10" s="1">
        <v>0</v>
      </c>
      <c r="O10" s="1">
        <v>14</v>
      </c>
      <c r="P10" s="1">
        <v>259</v>
      </c>
      <c r="Q10" s="36">
        <v>7</v>
      </c>
      <c r="R10" s="36">
        <v>204</v>
      </c>
    </row>
    <row r="11" spans="1:18">
      <c r="A11" s="14">
        <v>45379</v>
      </c>
      <c r="B11" s="13" t="str">
        <f t="shared" ref="B11" si="6">"(" &amp; TEXT(A11,"aaa") &amp; ")"</f>
        <v>(木)</v>
      </c>
      <c r="C11" s="1">
        <f t="shared" ref="C11" si="7">SUM(D11:G11)</f>
        <v>1359</v>
      </c>
      <c r="D11" s="1">
        <v>1220</v>
      </c>
      <c r="E11" s="1">
        <v>69</v>
      </c>
      <c r="F11" s="1">
        <v>0</v>
      </c>
      <c r="G11" s="1">
        <v>70</v>
      </c>
      <c r="H11" s="1">
        <v>237</v>
      </c>
      <c r="I11" s="1">
        <v>10</v>
      </c>
      <c r="J11" s="1">
        <v>0</v>
      </c>
      <c r="K11" s="1">
        <v>15</v>
      </c>
      <c r="L11" s="1">
        <v>173</v>
      </c>
      <c r="M11" s="1">
        <v>9</v>
      </c>
      <c r="N11" s="1">
        <v>0</v>
      </c>
      <c r="O11" s="1">
        <v>12</v>
      </c>
      <c r="P11" s="1">
        <v>99</v>
      </c>
      <c r="Q11" s="36">
        <v>4</v>
      </c>
      <c r="R11" s="36">
        <v>124</v>
      </c>
    </row>
    <row r="12" spans="1:18">
      <c r="A12" s="14">
        <v>45378</v>
      </c>
      <c r="B12" s="13" t="str">
        <f t="shared" ref="B12" si="8">"(" &amp; TEXT(A12,"aaa") &amp; ")"</f>
        <v>(水)</v>
      </c>
      <c r="C12" s="1">
        <f t="shared" ref="C12" si="9">SUM(D12:G12)</f>
        <v>1823</v>
      </c>
      <c r="D12" s="1">
        <v>1653</v>
      </c>
      <c r="E12" s="1">
        <v>81</v>
      </c>
      <c r="F12" s="1">
        <v>0</v>
      </c>
      <c r="G12" s="1">
        <v>89</v>
      </c>
      <c r="H12" s="1">
        <v>344</v>
      </c>
      <c r="I12" s="1">
        <v>31</v>
      </c>
      <c r="J12" s="1">
        <v>0</v>
      </c>
      <c r="K12" s="1">
        <v>15</v>
      </c>
      <c r="L12" s="1">
        <v>255</v>
      </c>
      <c r="M12" s="1">
        <v>23</v>
      </c>
      <c r="N12" s="1">
        <v>0</v>
      </c>
      <c r="O12" s="1">
        <v>7</v>
      </c>
      <c r="P12" s="1">
        <v>175</v>
      </c>
      <c r="Q12" s="36">
        <v>1</v>
      </c>
      <c r="R12" s="36">
        <v>138</v>
      </c>
    </row>
    <row r="13" spans="1:18">
      <c r="A13" s="14">
        <v>45377</v>
      </c>
      <c r="B13" s="13" t="str">
        <f t="shared" ref="B13" si="10">"(" &amp; TEXT(A13,"aaa") &amp; ")"</f>
        <v>(火)</v>
      </c>
      <c r="C13" s="1">
        <f t="shared" ref="C13" si="11">SUM(D13:G13)</f>
        <v>1781</v>
      </c>
      <c r="D13" s="1">
        <v>1643</v>
      </c>
      <c r="E13" s="1">
        <v>65</v>
      </c>
      <c r="F13" s="1">
        <v>0</v>
      </c>
      <c r="G13" s="1">
        <v>73</v>
      </c>
      <c r="H13" s="1">
        <v>311</v>
      </c>
      <c r="I13" s="1">
        <v>25</v>
      </c>
      <c r="J13" s="1">
        <v>0</v>
      </c>
      <c r="K13" s="1">
        <v>13</v>
      </c>
      <c r="L13" s="1">
        <v>215</v>
      </c>
      <c r="M13" s="1">
        <v>21</v>
      </c>
      <c r="N13" s="1">
        <v>0</v>
      </c>
      <c r="O13" s="1">
        <v>10</v>
      </c>
      <c r="P13" s="1">
        <v>179</v>
      </c>
      <c r="Q13" s="36">
        <v>5</v>
      </c>
      <c r="R13" s="36">
        <v>219</v>
      </c>
    </row>
    <row r="14" spans="1:18">
      <c r="A14" s="14">
        <v>45376</v>
      </c>
      <c r="B14" s="13" t="str">
        <f t="shared" ref="B14" si="12">"(" &amp; TEXT(A14,"aaa") &amp; ")"</f>
        <v>(月)</v>
      </c>
      <c r="C14" s="1">
        <f t="shared" ref="C14" si="13">SUM(D14:G14)</f>
        <v>1409</v>
      </c>
      <c r="D14" s="1">
        <v>1264</v>
      </c>
      <c r="E14" s="1">
        <v>66</v>
      </c>
      <c r="F14" s="1">
        <v>0</v>
      </c>
      <c r="G14" s="1">
        <v>79</v>
      </c>
      <c r="H14" s="1">
        <v>228</v>
      </c>
      <c r="I14" s="1">
        <v>23</v>
      </c>
      <c r="J14" s="1">
        <v>0</v>
      </c>
      <c r="K14" s="1">
        <v>22</v>
      </c>
      <c r="L14" s="1">
        <v>166</v>
      </c>
      <c r="M14" s="1">
        <v>18</v>
      </c>
      <c r="N14" s="1">
        <v>0</v>
      </c>
      <c r="O14" s="1">
        <v>14</v>
      </c>
      <c r="P14" s="1">
        <v>80</v>
      </c>
      <c r="Q14" s="36">
        <v>2</v>
      </c>
      <c r="R14" s="36">
        <v>74</v>
      </c>
    </row>
    <row r="15" spans="1:18">
      <c r="A15" s="14">
        <v>45375</v>
      </c>
      <c r="B15" s="13" t="str">
        <f t="shared" ref="B15" si="14">"(" &amp; TEXT(A15,"aaa") &amp; ")"</f>
        <v>(日)</v>
      </c>
      <c r="C15" s="1">
        <f t="shared" ref="C15" si="15">SUM(D15:G15)</f>
        <v>301</v>
      </c>
      <c r="D15" s="1">
        <v>280</v>
      </c>
      <c r="E15" s="1">
        <v>12</v>
      </c>
      <c r="F15" s="1">
        <v>0</v>
      </c>
      <c r="G15" s="1">
        <v>9</v>
      </c>
      <c r="H15" s="1">
        <v>30</v>
      </c>
      <c r="I15" s="1">
        <v>4</v>
      </c>
      <c r="J15" s="1">
        <v>0</v>
      </c>
      <c r="K15" s="1">
        <v>0</v>
      </c>
      <c r="L15" s="1">
        <v>16</v>
      </c>
      <c r="M15" s="1">
        <v>3</v>
      </c>
      <c r="N15" s="1">
        <v>0</v>
      </c>
      <c r="O15" s="1">
        <v>0</v>
      </c>
      <c r="P15" s="1">
        <v>33</v>
      </c>
      <c r="Q15" s="36">
        <v>0</v>
      </c>
      <c r="R15" s="36">
        <v>11</v>
      </c>
    </row>
    <row r="16" spans="1:18">
      <c r="A16" s="14">
        <v>45374</v>
      </c>
      <c r="B16" s="13" t="str">
        <f t="shared" ref="B16" si="16">"(" &amp; TEXT(A16,"aaa") &amp; ")"</f>
        <v>(土)</v>
      </c>
      <c r="C16" s="1">
        <f t="shared" ref="C16" si="17">SUM(D16:G16)</f>
        <v>2870</v>
      </c>
      <c r="D16" s="1">
        <v>2652</v>
      </c>
      <c r="E16" s="1">
        <v>101</v>
      </c>
      <c r="F16" s="1">
        <v>0</v>
      </c>
      <c r="G16" s="1">
        <v>117</v>
      </c>
      <c r="H16" s="1">
        <v>286</v>
      </c>
      <c r="I16" s="1">
        <v>17</v>
      </c>
      <c r="J16" s="1">
        <v>0</v>
      </c>
      <c r="K16" s="1">
        <v>17</v>
      </c>
      <c r="L16" s="1">
        <v>168</v>
      </c>
      <c r="M16" s="1">
        <v>10</v>
      </c>
      <c r="N16" s="1">
        <v>0</v>
      </c>
      <c r="O16" s="1">
        <v>7</v>
      </c>
      <c r="P16" s="1">
        <v>368</v>
      </c>
      <c r="Q16" s="36">
        <v>3</v>
      </c>
      <c r="R16" s="36">
        <v>177</v>
      </c>
    </row>
    <row r="17" spans="1:18">
      <c r="A17" s="14">
        <v>45373</v>
      </c>
      <c r="B17" s="13" t="str">
        <f t="shared" ref="B17" si="18">"(" &amp; TEXT(A17,"aaa") &amp; ")"</f>
        <v>(金)</v>
      </c>
      <c r="C17" s="1">
        <f t="shared" ref="C17" si="19">SUM(D17:G17)</f>
        <v>2572</v>
      </c>
      <c r="D17" s="1">
        <v>2276</v>
      </c>
      <c r="E17" s="1">
        <v>103</v>
      </c>
      <c r="F17" s="1">
        <v>0</v>
      </c>
      <c r="G17" s="1">
        <v>193</v>
      </c>
      <c r="H17" s="1">
        <v>409</v>
      </c>
      <c r="I17" s="1">
        <v>34</v>
      </c>
      <c r="J17" s="1">
        <v>0</v>
      </c>
      <c r="K17" s="1">
        <v>47</v>
      </c>
      <c r="L17" s="1">
        <v>278</v>
      </c>
      <c r="M17" s="1">
        <v>25</v>
      </c>
      <c r="N17" s="1">
        <v>0</v>
      </c>
      <c r="O17" s="1">
        <v>30</v>
      </c>
      <c r="P17" s="1">
        <v>308</v>
      </c>
      <c r="Q17" s="36">
        <v>1</v>
      </c>
      <c r="R17" s="36">
        <v>158</v>
      </c>
    </row>
    <row r="18" spans="1:18">
      <c r="A18" s="14">
        <v>45372</v>
      </c>
      <c r="B18" s="13" t="str">
        <f t="shared" ref="B18" si="20">"(" &amp; TEXT(A18,"aaa") &amp; ")"</f>
        <v>(木)</v>
      </c>
      <c r="C18" s="1">
        <f t="shared" ref="C18" si="21">SUM(D18:G18)</f>
        <v>1127</v>
      </c>
      <c r="D18" s="1">
        <v>1009</v>
      </c>
      <c r="E18" s="1">
        <v>65</v>
      </c>
      <c r="F18" s="1">
        <v>0</v>
      </c>
      <c r="G18" s="1">
        <v>53</v>
      </c>
      <c r="H18" s="1">
        <v>275</v>
      </c>
      <c r="I18" s="1">
        <v>18</v>
      </c>
      <c r="J18" s="1">
        <v>0</v>
      </c>
      <c r="K18" s="1">
        <v>7</v>
      </c>
      <c r="L18" s="1">
        <v>208</v>
      </c>
      <c r="M18" s="1">
        <v>14</v>
      </c>
      <c r="N18" s="1">
        <v>0</v>
      </c>
      <c r="O18" s="1">
        <v>5</v>
      </c>
      <c r="P18" s="1">
        <v>69</v>
      </c>
      <c r="Q18" s="36">
        <v>0</v>
      </c>
      <c r="R18" s="36">
        <v>68</v>
      </c>
    </row>
    <row r="19" spans="1:18">
      <c r="A19" s="14">
        <v>45371</v>
      </c>
      <c r="B19" s="13" t="str">
        <f t="shared" ref="B19" si="22">"(" &amp; TEXT(A19,"aaa") &amp; ")"</f>
        <v>(水)</v>
      </c>
      <c r="C19" s="1">
        <f t="shared" ref="C19" si="23">SUM(D19:G19)</f>
        <v>183</v>
      </c>
      <c r="D19" s="1">
        <v>143</v>
      </c>
      <c r="E19" s="1">
        <v>19</v>
      </c>
      <c r="F19" s="1">
        <v>0</v>
      </c>
      <c r="G19" s="1">
        <v>21</v>
      </c>
      <c r="H19" s="1">
        <v>23</v>
      </c>
      <c r="I19" s="1">
        <v>2</v>
      </c>
      <c r="J19" s="1">
        <v>0</v>
      </c>
      <c r="K19" s="1">
        <v>2</v>
      </c>
      <c r="L19" s="1">
        <v>16</v>
      </c>
      <c r="M19" s="1">
        <v>2</v>
      </c>
      <c r="N19" s="1">
        <v>0</v>
      </c>
      <c r="O19" s="1">
        <v>0</v>
      </c>
      <c r="P19" s="1">
        <v>14</v>
      </c>
      <c r="Q19" s="36">
        <v>0</v>
      </c>
      <c r="R19" s="36">
        <v>8</v>
      </c>
    </row>
    <row r="20" spans="1:18">
      <c r="A20" s="14">
        <v>45370</v>
      </c>
      <c r="B20" s="13" t="str">
        <f t="shared" ref="B20" si="24">"(" &amp; TEXT(A20,"aaa") &amp; ")"</f>
        <v>(火)</v>
      </c>
      <c r="C20" s="1">
        <f t="shared" ref="C20" si="25">SUM(D20:G20)</f>
        <v>1740</v>
      </c>
      <c r="D20" s="1">
        <v>1542</v>
      </c>
      <c r="E20" s="1">
        <v>67</v>
      </c>
      <c r="F20" s="1">
        <v>0</v>
      </c>
      <c r="G20" s="1">
        <v>131</v>
      </c>
      <c r="H20" s="1">
        <v>302</v>
      </c>
      <c r="I20" s="1">
        <v>22</v>
      </c>
      <c r="J20" s="1">
        <v>0</v>
      </c>
      <c r="K20" s="1">
        <v>25</v>
      </c>
      <c r="L20" s="1">
        <v>206</v>
      </c>
      <c r="M20" s="1">
        <v>17</v>
      </c>
      <c r="N20" s="1">
        <v>0</v>
      </c>
      <c r="O20" s="1">
        <v>17</v>
      </c>
      <c r="P20" s="1">
        <v>118</v>
      </c>
      <c r="Q20" s="36">
        <v>2</v>
      </c>
      <c r="R20" s="36">
        <v>117</v>
      </c>
    </row>
    <row r="21" spans="1:18">
      <c r="A21" s="14">
        <v>45369</v>
      </c>
      <c r="B21" s="13" t="str">
        <f t="shared" ref="B21" si="26">"(" &amp; TEXT(A21,"aaa") &amp; ")"</f>
        <v>(月)</v>
      </c>
      <c r="C21" s="1">
        <f t="shared" ref="C21" si="27">SUM(D21:G21)</f>
        <v>1146</v>
      </c>
      <c r="D21" s="1">
        <v>1029</v>
      </c>
      <c r="E21" s="1">
        <v>47</v>
      </c>
      <c r="F21" s="1">
        <v>0</v>
      </c>
      <c r="G21" s="1">
        <v>70</v>
      </c>
      <c r="H21" s="1">
        <v>225</v>
      </c>
      <c r="I21" s="1">
        <v>20</v>
      </c>
      <c r="J21" s="1">
        <v>0</v>
      </c>
      <c r="K21" s="1">
        <v>23</v>
      </c>
      <c r="L21" s="1">
        <v>151</v>
      </c>
      <c r="M21" s="1">
        <v>15</v>
      </c>
      <c r="N21" s="1">
        <v>0</v>
      </c>
      <c r="O21" s="1">
        <v>15</v>
      </c>
      <c r="P21" s="1">
        <v>48</v>
      </c>
      <c r="Q21" s="36">
        <v>1</v>
      </c>
      <c r="R21" s="36">
        <v>91</v>
      </c>
    </row>
    <row r="22" spans="1:18">
      <c r="A22" s="14">
        <v>45368</v>
      </c>
      <c r="B22" s="13" t="str">
        <f t="shared" ref="B22" si="28">"(" &amp; TEXT(A22,"aaa") &amp; ")"</f>
        <v>(日)</v>
      </c>
      <c r="C22" s="1">
        <f t="shared" ref="C22" si="29">SUM(D22:G22)</f>
        <v>242</v>
      </c>
      <c r="D22" s="1">
        <v>204</v>
      </c>
      <c r="E22" s="1">
        <v>13</v>
      </c>
      <c r="F22" s="1">
        <v>0</v>
      </c>
      <c r="G22" s="1">
        <v>25</v>
      </c>
      <c r="H22" s="1">
        <v>18</v>
      </c>
      <c r="I22" s="1">
        <v>3</v>
      </c>
      <c r="J22" s="1">
        <v>0</v>
      </c>
      <c r="K22" s="1">
        <v>4</v>
      </c>
      <c r="L22" s="1">
        <v>10</v>
      </c>
      <c r="M22" s="1">
        <v>3</v>
      </c>
      <c r="N22" s="1">
        <v>0</v>
      </c>
      <c r="O22" s="1">
        <v>4</v>
      </c>
      <c r="P22" s="1">
        <v>30</v>
      </c>
      <c r="Q22" s="36">
        <v>1</v>
      </c>
      <c r="R22" s="36">
        <v>21</v>
      </c>
    </row>
    <row r="23" spans="1:18">
      <c r="A23" s="14">
        <v>45367</v>
      </c>
      <c r="B23" s="13" t="str">
        <f t="shared" ref="B23" si="30">"(" &amp; TEXT(A23,"aaa") &amp; ")"</f>
        <v>(土)</v>
      </c>
      <c r="C23" s="1">
        <f t="shared" ref="C23" si="31">SUM(D23:G23)</f>
        <v>2305</v>
      </c>
      <c r="D23" s="1">
        <v>2153</v>
      </c>
      <c r="E23" s="1">
        <v>70</v>
      </c>
      <c r="F23" s="1">
        <v>0</v>
      </c>
      <c r="G23" s="1">
        <v>82</v>
      </c>
      <c r="H23" s="1">
        <v>251</v>
      </c>
      <c r="I23" s="1">
        <v>6</v>
      </c>
      <c r="J23" s="1">
        <v>0</v>
      </c>
      <c r="K23" s="1">
        <v>8</v>
      </c>
      <c r="L23" s="1">
        <v>135</v>
      </c>
      <c r="M23" s="1">
        <v>4</v>
      </c>
      <c r="N23" s="1">
        <v>0</v>
      </c>
      <c r="O23" s="1">
        <v>3</v>
      </c>
      <c r="P23" s="1">
        <v>316</v>
      </c>
      <c r="Q23" s="36">
        <v>2</v>
      </c>
      <c r="R23" s="36">
        <v>149</v>
      </c>
    </row>
    <row r="24" spans="1:18">
      <c r="A24" s="14">
        <v>45366</v>
      </c>
      <c r="B24" s="13" t="str">
        <f t="shared" ref="B24" si="32">"(" &amp; TEXT(A24,"aaa") &amp; ")"</f>
        <v>(金)</v>
      </c>
      <c r="C24" s="1">
        <f t="shared" ref="C24" si="33">SUM(D24:G24)</f>
        <v>2112</v>
      </c>
      <c r="D24" s="1">
        <v>1933</v>
      </c>
      <c r="E24" s="1">
        <v>87</v>
      </c>
      <c r="F24" s="1">
        <v>0</v>
      </c>
      <c r="G24" s="1">
        <v>92</v>
      </c>
      <c r="H24" s="1">
        <v>378</v>
      </c>
      <c r="I24" s="1">
        <v>24</v>
      </c>
      <c r="J24" s="1">
        <v>0</v>
      </c>
      <c r="K24" s="1">
        <v>19</v>
      </c>
      <c r="L24" s="1">
        <v>252</v>
      </c>
      <c r="M24" s="1">
        <v>21</v>
      </c>
      <c r="N24" s="1">
        <v>0</v>
      </c>
      <c r="O24" s="1">
        <v>12</v>
      </c>
      <c r="P24" s="1">
        <v>205</v>
      </c>
      <c r="Q24" s="36">
        <v>0</v>
      </c>
      <c r="R24" s="36">
        <v>164</v>
      </c>
    </row>
    <row r="25" spans="1:18">
      <c r="A25" s="14">
        <v>45365</v>
      </c>
      <c r="B25" s="13" t="str">
        <f t="shared" ref="B25" si="34">"(" &amp; TEXT(A25,"aaa") &amp; ")"</f>
        <v>(木)</v>
      </c>
      <c r="C25" s="1">
        <f t="shared" ref="C25" si="35">SUM(D25:G25)</f>
        <v>832</v>
      </c>
      <c r="D25" s="1">
        <v>745</v>
      </c>
      <c r="E25" s="1">
        <v>35</v>
      </c>
      <c r="F25" s="1">
        <v>0</v>
      </c>
      <c r="G25" s="1">
        <v>52</v>
      </c>
      <c r="H25" s="1">
        <v>206</v>
      </c>
      <c r="I25" s="1">
        <v>10</v>
      </c>
      <c r="J25" s="1">
        <v>0</v>
      </c>
      <c r="K25" s="1">
        <v>7</v>
      </c>
      <c r="L25" s="1">
        <v>160</v>
      </c>
      <c r="M25" s="1">
        <v>10</v>
      </c>
      <c r="N25" s="1">
        <v>0</v>
      </c>
      <c r="O25" s="1">
        <v>6</v>
      </c>
      <c r="P25" s="1">
        <v>49</v>
      </c>
      <c r="Q25" s="36">
        <v>0</v>
      </c>
      <c r="R25" s="36">
        <v>71</v>
      </c>
    </row>
    <row r="26" spans="1:18">
      <c r="A26" s="14">
        <v>45364</v>
      </c>
      <c r="B26" s="13" t="str">
        <f t="shared" ref="B26" si="36">"(" &amp; TEXT(A26,"aaa") &amp; ")"</f>
        <v>(水)</v>
      </c>
      <c r="C26" s="1">
        <f t="shared" ref="C26" si="37">SUM(D26:G26)</f>
        <v>1074</v>
      </c>
      <c r="D26" s="1">
        <v>992</v>
      </c>
      <c r="E26" s="1">
        <v>45</v>
      </c>
      <c r="F26" s="1">
        <v>0</v>
      </c>
      <c r="G26" s="1">
        <v>37</v>
      </c>
      <c r="H26" s="1">
        <v>246</v>
      </c>
      <c r="I26" s="1">
        <v>23</v>
      </c>
      <c r="J26" s="1">
        <v>0</v>
      </c>
      <c r="K26" s="1">
        <v>6</v>
      </c>
      <c r="L26" s="1">
        <v>194</v>
      </c>
      <c r="M26" s="1">
        <v>23</v>
      </c>
      <c r="N26" s="1">
        <v>0</v>
      </c>
      <c r="O26" s="1">
        <v>4</v>
      </c>
      <c r="P26" s="1">
        <v>90</v>
      </c>
      <c r="Q26" s="36">
        <v>0</v>
      </c>
      <c r="R26" s="36">
        <v>89</v>
      </c>
    </row>
    <row r="27" spans="1:18">
      <c r="A27" s="14">
        <v>45363</v>
      </c>
      <c r="B27" s="13" t="str">
        <f t="shared" ref="B27" si="38">"(" &amp; TEXT(A27,"aaa") &amp; ")"</f>
        <v>(火)</v>
      </c>
      <c r="C27" s="1">
        <f t="shared" ref="C27" si="39">SUM(D27:G27)</f>
        <v>1046</v>
      </c>
      <c r="D27" s="1">
        <v>962</v>
      </c>
      <c r="E27" s="1">
        <v>45</v>
      </c>
      <c r="F27" s="1">
        <v>0</v>
      </c>
      <c r="G27" s="1">
        <v>39</v>
      </c>
      <c r="H27" s="1">
        <v>234</v>
      </c>
      <c r="I27" s="1">
        <v>28</v>
      </c>
      <c r="J27" s="1">
        <v>0</v>
      </c>
      <c r="K27" s="1">
        <v>9</v>
      </c>
      <c r="L27" s="1">
        <v>191</v>
      </c>
      <c r="M27" s="1">
        <v>26</v>
      </c>
      <c r="N27" s="1">
        <v>0</v>
      </c>
      <c r="O27" s="1">
        <v>5</v>
      </c>
      <c r="P27" s="1">
        <v>68</v>
      </c>
      <c r="Q27" s="36">
        <v>0</v>
      </c>
      <c r="R27" s="36">
        <v>127</v>
      </c>
    </row>
    <row r="28" spans="1:18">
      <c r="A28" s="14">
        <v>45362</v>
      </c>
      <c r="B28" s="13" t="str">
        <f t="shared" ref="B28" si="40">"(" &amp; TEXT(A28,"aaa") &amp; ")"</f>
        <v>(月)</v>
      </c>
      <c r="C28" s="1">
        <f t="shared" ref="C28" si="41">SUM(D28:G28)</f>
        <v>793</v>
      </c>
      <c r="D28" s="1">
        <v>709</v>
      </c>
      <c r="E28" s="1">
        <v>54</v>
      </c>
      <c r="F28" s="1">
        <v>0</v>
      </c>
      <c r="G28" s="1">
        <v>30</v>
      </c>
      <c r="H28" s="1">
        <v>201</v>
      </c>
      <c r="I28" s="1">
        <v>21</v>
      </c>
      <c r="J28" s="1">
        <v>0</v>
      </c>
      <c r="K28" s="1">
        <v>5</v>
      </c>
      <c r="L28" s="1">
        <v>141</v>
      </c>
      <c r="M28" s="1">
        <v>17</v>
      </c>
      <c r="N28" s="1">
        <v>0</v>
      </c>
      <c r="O28" s="1">
        <v>4</v>
      </c>
      <c r="P28" s="1">
        <v>24</v>
      </c>
      <c r="Q28" s="36">
        <v>0</v>
      </c>
      <c r="R28" s="36">
        <v>41</v>
      </c>
    </row>
    <row r="29" spans="1:18">
      <c r="A29" s="14">
        <v>45361</v>
      </c>
      <c r="B29" s="13" t="str">
        <f t="shared" ref="B29" si="42">"(" &amp; TEXT(A29,"aaa") &amp; ")"</f>
        <v>(日)</v>
      </c>
      <c r="C29" s="1">
        <f t="shared" ref="C29" si="43">SUM(D29:G29)</f>
        <v>174</v>
      </c>
      <c r="D29" s="1">
        <v>160</v>
      </c>
      <c r="E29" s="1">
        <v>8</v>
      </c>
      <c r="F29" s="1">
        <v>0</v>
      </c>
      <c r="G29" s="1">
        <v>6</v>
      </c>
      <c r="H29" s="1">
        <v>18</v>
      </c>
      <c r="I29" s="1">
        <v>2</v>
      </c>
      <c r="J29" s="1">
        <v>0</v>
      </c>
      <c r="K29" s="1">
        <v>0</v>
      </c>
      <c r="L29" s="1">
        <v>8</v>
      </c>
      <c r="M29" s="1">
        <v>2</v>
      </c>
      <c r="N29" s="1">
        <v>0</v>
      </c>
      <c r="O29" s="1">
        <v>0</v>
      </c>
      <c r="P29" s="1">
        <v>14</v>
      </c>
      <c r="Q29" s="36">
        <v>0</v>
      </c>
      <c r="R29" s="36">
        <v>12</v>
      </c>
    </row>
    <row r="30" spans="1:18">
      <c r="A30" s="14">
        <v>45360</v>
      </c>
      <c r="B30" s="13" t="str">
        <f t="shared" ref="B30" si="44">"(" &amp; TEXT(A30,"aaa") &amp; ")"</f>
        <v>(土)</v>
      </c>
      <c r="C30" s="1">
        <f t="shared" ref="C30" si="45">SUM(D30:G30)</f>
        <v>2102</v>
      </c>
      <c r="D30" s="1">
        <v>1970</v>
      </c>
      <c r="E30" s="1">
        <v>59</v>
      </c>
      <c r="F30" s="1">
        <v>0</v>
      </c>
      <c r="G30" s="1">
        <v>73</v>
      </c>
      <c r="H30" s="1">
        <v>192</v>
      </c>
      <c r="I30" s="1">
        <v>5</v>
      </c>
      <c r="J30" s="1">
        <v>0</v>
      </c>
      <c r="K30" s="1">
        <v>11</v>
      </c>
      <c r="L30" s="1">
        <v>122</v>
      </c>
      <c r="M30" s="1">
        <v>2</v>
      </c>
      <c r="N30" s="1">
        <v>0</v>
      </c>
      <c r="O30" s="1">
        <v>3</v>
      </c>
      <c r="P30" s="1">
        <v>288</v>
      </c>
      <c r="Q30" s="36">
        <v>8</v>
      </c>
      <c r="R30" s="36">
        <v>171</v>
      </c>
    </row>
    <row r="31" spans="1:18">
      <c r="A31" s="14">
        <v>45359</v>
      </c>
      <c r="B31" s="13" t="str">
        <f t="shared" ref="B31" si="46">"(" &amp; TEXT(A31,"aaa") &amp; ")"</f>
        <v>(金)</v>
      </c>
      <c r="C31" s="1">
        <f t="shared" ref="C31" si="47">SUM(D31:G31)</f>
        <v>1736</v>
      </c>
      <c r="D31" s="1">
        <v>1607</v>
      </c>
      <c r="E31" s="1">
        <v>65</v>
      </c>
      <c r="F31" s="1">
        <v>0</v>
      </c>
      <c r="G31" s="1">
        <v>64</v>
      </c>
      <c r="H31" s="1">
        <v>289</v>
      </c>
      <c r="I31" s="1">
        <v>21</v>
      </c>
      <c r="J31" s="1">
        <v>0</v>
      </c>
      <c r="K31" s="1">
        <v>8</v>
      </c>
      <c r="L31" s="1">
        <v>210</v>
      </c>
      <c r="M31" s="1">
        <v>18</v>
      </c>
      <c r="N31" s="1">
        <v>0</v>
      </c>
      <c r="O31" s="1">
        <v>4</v>
      </c>
      <c r="P31" s="1">
        <v>206</v>
      </c>
      <c r="Q31" s="36">
        <v>0</v>
      </c>
      <c r="R31" s="36">
        <v>153</v>
      </c>
    </row>
    <row r="32" spans="1:18">
      <c r="A32" s="14">
        <v>45358</v>
      </c>
      <c r="B32" s="13" t="str">
        <f t="shared" ref="B32" si="48">"(" &amp; TEXT(A32,"aaa") &amp; ")"</f>
        <v>(木)</v>
      </c>
      <c r="C32" s="1">
        <f t="shared" ref="C32" si="49">SUM(D32:G32)</f>
        <v>673</v>
      </c>
      <c r="D32" s="1">
        <v>600</v>
      </c>
      <c r="E32" s="1">
        <v>47</v>
      </c>
      <c r="F32" s="1">
        <v>0</v>
      </c>
      <c r="G32" s="1">
        <v>26</v>
      </c>
      <c r="H32" s="1">
        <v>144</v>
      </c>
      <c r="I32" s="1">
        <v>18</v>
      </c>
      <c r="J32" s="1">
        <v>0</v>
      </c>
      <c r="K32" s="1">
        <v>0</v>
      </c>
      <c r="L32" s="1">
        <v>104</v>
      </c>
      <c r="M32" s="1">
        <v>15</v>
      </c>
      <c r="N32" s="1">
        <v>0</v>
      </c>
      <c r="O32" s="1">
        <v>0</v>
      </c>
      <c r="P32" s="1">
        <v>47</v>
      </c>
      <c r="Q32" s="36">
        <v>0</v>
      </c>
      <c r="R32" s="36">
        <v>85</v>
      </c>
    </row>
    <row r="33" spans="1:18">
      <c r="A33" s="14">
        <v>45357</v>
      </c>
      <c r="B33" s="13" t="str">
        <f t="shared" ref="B33" si="50">"(" &amp; TEXT(A33,"aaa") &amp; ")"</f>
        <v>(水)</v>
      </c>
      <c r="C33" s="1">
        <f t="shared" ref="C33" si="51">SUM(D33:G33)</f>
        <v>709</v>
      </c>
      <c r="D33" s="1">
        <v>635</v>
      </c>
      <c r="E33" s="1">
        <v>45</v>
      </c>
      <c r="F33" s="1">
        <v>0</v>
      </c>
      <c r="G33" s="1">
        <v>29</v>
      </c>
      <c r="H33" s="1">
        <v>171</v>
      </c>
      <c r="I33" s="1">
        <v>17</v>
      </c>
      <c r="J33" s="1">
        <v>0</v>
      </c>
      <c r="K33" s="1">
        <v>8</v>
      </c>
      <c r="L33" s="1">
        <v>125</v>
      </c>
      <c r="M33" s="1">
        <v>14</v>
      </c>
      <c r="N33" s="1">
        <v>0</v>
      </c>
      <c r="O33" s="1">
        <v>6</v>
      </c>
      <c r="P33" s="1">
        <v>64</v>
      </c>
      <c r="Q33" s="36">
        <v>0</v>
      </c>
      <c r="R33" s="36">
        <v>61</v>
      </c>
    </row>
    <row r="34" spans="1:18">
      <c r="A34" s="14">
        <v>45356</v>
      </c>
      <c r="B34" s="13" t="str">
        <f t="shared" ref="B34" si="52">"(" &amp; TEXT(A34,"aaa") &amp; ")"</f>
        <v>(火)</v>
      </c>
      <c r="C34" s="1">
        <f t="shared" ref="C34" si="53">SUM(D34:G34)</f>
        <v>758</v>
      </c>
      <c r="D34" s="1">
        <v>707</v>
      </c>
      <c r="E34" s="1">
        <v>24</v>
      </c>
      <c r="F34" s="1">
        <v>0</v>
      </c>
      <c r="G34" s="1">
        <v>27</v>
      </c>
      <c r="H34" s="1">
        <v>173</v>
      </c>
      <c r="I34" s="1">
        <v>8</v>
      </c>
      <c r="J34" s="1">
        <v>0</v>
      </c>
      <c r="K34" s="1">
        <v>8</v>
      </c>
      <c r="L34" s="1">
        <v>124</v>
      </c>
      <c r="M34" s="1">
        <v>7</v>
      </c>
      <c r="N34" s="1">
        <v>0</v>
      </c>
      <c r="O34" s="1">
        <v>7</v>
      </c>
      <c r="P34" s="1">
        <v>56</v>
      </c>
      <c r="Q34" s="36">
        <v>0</v>
      </c>
      <c r="R34" s="36">
        <v>103</v>
      </c>
    </row>
    <row r="35" spans="1:18">
      <c r="A35" s="14">
        <v>45355</v>
      </c>
      <c r="B35" s="13" t="str">
        <f t="shared" ref="B35" si="54">"(" &amp; TEXT(A35,"aaa") &amp; ")"</f>
        <v>(月)</v>
      </c>
      <c r="C35" s="1">
        <f t="shared" ref="C35" si="55">SUM(D35:G35)</f>
        <v>607</v>
      </c>
      <c r="D35" s="1">
        <v>545</v>
      </c>
      <c r="E35" s="1">
        <v>31</v>
      </c>
      <c r="F35" s="1">
        <v>0</v>
      </c>
      <c r="G35" s="1">
        <v>31</v>
      </c>
      <c r="H35" s="1">
        <v>123</v>
      </c>
      <c r="I35" s="1">
        <v>11</v>
      </c>
      <c r="J35" s="1">
        <v>0</v>
      </c>
      <c r="K35" s="1">
        <v>2</v>
      </c>
      <c r="L35" s="1">
        <v>104</v>
      </c>
      <c r="M35" s="1">
        <v>8</v>
      </c>
      <c r="N35" s="1">
        <v>0</v>
      </c>
      <c r="O35" s="1">
        <v>1</v>
      </c>
      <c r="P35" s="1">
        <v>31</v>
      </c>
      <c r="Q35" s="36">
        <v>1</v>
      </c>
      <c r="R35" s="36">
        <v>60</v>
      </c>
    </row>
    <row r="36" spans="1:18">
      <c r="A36" s="14">
        <v>45354</v>
      </c>
      <c r="B36" s="13" t="str">
        <f t="shared" ref="B36" si="56">"(" &amp; TEXT(A36,"aaa") &amp; ")"</f>
        <v>(日)</v>
      </c>
      <c r="C36" s="1">
        <f t="shared" ref="C36" si="57">SUM(D36:G36)</f>
        <v>154</v>
      </c>
      <c r="D36" s="1">
        <v>146</v>
      </c>
      <c r="E36" s="1">
        <v>6</v>
      </c>
      <c r="F36" s="1">
        <v>0</v>
      </c>
      <c r="G36" s="1">
        <v>2</v>
      </c>
      <c r="H36" s="1">
        <v>20</v>
      </c>
      <c r="I36" s="1">
        <v>2</v>
      </c>
      <c r="J36" s="1">
        <v>0</v>
      </c>
      <c r="K36" s="1">
        <v>0</v>
      </c>
      <c r="L36" s="1">
        <v>5</v>
      </c>
      <c r="M36" s="1">
        <v>0</v>
      </c>
      <c r="N36" s="1">
        <v>0</v>
      </c>
      <c r="O36" s="1">
        <v>0</v>
      </c>
      <c r="P36" s="1">
        <v>19</v>
      </c>
      <c r="Q36" s="36">
        <v>0</v>
      </c>
      <c r="R36" s="36">
        <v>17</v>
      </c>
    </row>
    <row r="37" spans="1:18">
      <c r="A37" s="14">
        <v>45353</v>
      </c>
      <c r="B37" s="13" t="str">
        <f t="shared" ref="B37" si="58">"(" &amp; TEXT(A37,"aaa") &amp; ")"</f>
        <v>(土)</v>
      </c>
      <c r="C37" s="1">
        <f t="shared" ref="C37" si="59">SUM(D37:G37)</f>
        <v>1672</v>
      </c>
      <c r="D37" s="1">
        <v>1569</v>
      </c>
      <c r="E37" s="1">
        <v>55</v>
      </c>
      <c r="F37" s="1">
        <v>0</v>
      </c>
      <c r="G37" s="1">
        <v>48</v>
      </c>
      <c r="H37" s="1">
        <v>156</v>
      </c>
      <c r="I37" s="1">
        <v>8</v>
      </c>
      <c r="J37" s="1">
        <v>0</v>
      </c>
      <c r="K37" s="1">
        <v>4</v>
      </c>
      <c r="L37" s="1">
        <v>108</v>
      </c>
      <c r="M37" s="1">
        <v>6</v>
      </c>
      <c r="N37" s="1">
        <v>0</v>
      </c>
      <c r="O37" s="1">
        <v>1</v>
      </c>
      <c r="P37" s="1">
        <v>274</v>
      </c>
      <c r="Q37" s="36">
        <v>5</v>
      </c>
      <c r="R37" s="36">
        <v>151</v>
      </c>
    </row>
    <row r="38" spans="1:18">
      <c r="A38" s="14">
        <v>45352</v>
      </c>
      <c r="B38" s="13" t="str">
        <f t="shared" ref="B38" si="60">"(" &amp; TEXT(A38,"aaa") &amp; ")"</f>
        <v>(金)</v>
      </c>
      <c r="C38" s="1">
        <f t="shared" ref="C38" si="61">SUM(D38:G38)</f>
        <v>1349</v>
      </c>
      <c r="D38" s="1">
        <v>1254</v>
      </c>
      <c r="E38" s="1">
        <v>33</v>
      </c>
      <c r="F38" s="1">
        <v>0</v>
      </c>
      <c r="G38" s="1">
        <v>62</v>
      </c>
      <c r="H38" s="1">
        <v>192</v>
      </c>
      <c r="I38" s="1">
        <v>16</v>
      </c>
      <c r="J38" s="1">
        <v>0</v>
      </c>
      <c r="K38" s="1">
        <v>13</v>
      </c>
      <c r="L38" s="1">
        <v>132</v>
      </c>
      <c r="M38" s="1">
        <v>14</v>
      </c>
      <c r="N38" s="1">
        <v>0</v>
      </c>
      <c r="O38" s="1">
        <v>6</v>
      </c>
      <c r="P38" s="1">
        <v>200</v>
      </c>
      <c r="Q38" s="36">
        <v>3</v>
      </c>
      <c r="R38" s="36">
        <v>107</v>
      </c>
    </row>
    <row r="39" spans="1:18">
      <c r="A39" s="14">
        <v>45351</v>
      </c>
      <c r="B39" s="13" t="str">
        <f t="shared" ref="B39" si="62">"(" &amp; TEXT(A39,"aaa") &amp; ")"</f>
        <v>(木)</v>
      </c>
      <c r="C39" s="1">
        <f t="shared" ref="C39" si="63">SUM(D39:G39)</f>
        <v>652</v>
      </c>
      <c r="D39" s="1">
        <v>588</v>
      </c>
      <c r="E39" s="1">
        <v>31</v>
      </c>
      <c r="F39" s="1">
        <v>0</v>
      </c>
      <c r="G39" s="1">
        <v>33</v>
      </c>
      <c r="H39" s="1">
        <v>173</v>
      </c>
      <c r="I39" s="1">
        <v>11</v>
      </c>
      <c r="J39" s="1">
        <v>0</v>
      </c>
      <c r="K39" s="1">
        <v>8</v>
      </c>
      <c r="L39" s="1">
        <v>134</v>
      </c>
      <c r="M39" s="1">
        <v>8</v>
      </c>
      <c r="N39" s="1">
        <v>0</v>
      </c>
      <c r="O39" s="1">
        <v>7</v>
      </c>
      <c r="P39" s="1">
        <v>44</v>
      </c>
      <c r="Q39" s="36">
        <v>2</v>
      </c>
      <c r="R39" s="36">
        <v>55</v>
      </c>
    </row>
    <row r="40" spans="1:18">
      <c r="A40" s="14">
        <v>45350</v>
      </c>
      <c r="B40" s="13" t="str">
        <f t="shared" ref="B40" si="64">"(" &amp; TEXT(A40,"aaa") &amp; ")"</f>
        <v>(水)</v>
      </c>
      <c r="C40" s="1">
        <f t="shared" ref="C40" si="65">SUM(D40:G40)</f>
        <v>785</v>
      </c>
      <c r="D40" s="1">
        <v>708</v>
      </c>
      <c r="E40" s="1">
        <v>54</v>
      </c>
      <c r="F40" s="1">
        <v>0</v>
      </c>
      <c r="G40" s="1">
        <v>23</v>
      </c>
      <c r="H40" s="1">
        <v>195</v>
      </c>
      <c r="I40" s="1">
        <v>21</v>
      </c>
      <c r="J40" s="1">
        <v>0</v>
      </c>
      <c r="K40" s="1">
        <v>6</v>
      </c>
      <c r="L40" s="1">
        <v>148</v>
      </c>
      <c r="M40" s="1">
        <v>17</v>
      </c>
      <c r="N40" s="1">
        <v>0</v>
      </c>
      <c r="O40" s="1">
        <v>2</v>
      </c>
      <c r="P40" s="1">
        <v>66</v>
      </c>
      <c r="Q40" s="36">
        <v>2</v>
      </c>
      <c r="R40" s="36">
        <v>70</v>
      </c>
    </row>
    <row r="41" spans="1:18">
      <c r="A41" s="14">
        <v>45349</v>
      </c>
      <c r="B41" s="13" t="str">
        <f t="shared" ref="B41" si="66">"(" &amp; TEXT(A41,"aaa") &amp; ")"</f>
        <v>(火)</v>
      </c>
      <c r="C41" s="1">
        <f t="shared" ref="C41" si="67">SUM(D41:G41)</f>
        <v>928</v>
      </c>
      <c r="D41" s="1">
        <v>841</v>
      </c>
      <c r="E41" s="1">
        <v>51</v>
      </c>
      <c r="F41" s="1">
        <v>0</v>
      </c>
      <c r="G41" s="1">
        <v>36</v>
      </c>
      <c r="H41" s="1">
        <v>184</v>
      </c>
      <c r="I41" s="1">
        <v>29</v>
      </c>
      <c r="J41" s="1">
        <v>0</v>
      </c>
      <c r="K41" s="1">
        <v>8</v>
      </c>
      <c r="L41" s="1">
        <v>136</v>
      </c>
      <c r="M41" s="1">
        <v>25</v>
      </c>
      <c r="N41" s="1">
        <v>0</v>
      </c>
      <c r="O41" s="1">
        <v>5</v>
      </c>
      <c r="P41" s="1">
        <v>92</v>
      </c>
      <c r="Q41" s="36">
        <v>1</v>
      </c>
      <c r="R41" s="36">
        <v>125</v>
      </c>
    </row>
    <row r="42" spans="1:18">
      <c r="A42" s="14">
        <v>45348</v>
      </c>
      <c r="B42" s="13" t="str">
        <f t="shared" ref="B42" si="68">"(" &amp; TEXT(A42,"aaa") &amp; ")"</f>
        <v>(月)</v>
      </c>
      <c r="C42" s="1">
        <f t="shared" ref="C42" si="69">SUM(D42:G42)</f>
        <v>769</v>
      </c>
      <c r="D42" s="1">
        <v>694</v>
      </c>
      <c r="E42" s="1">
        <v>47</v>
      </c>
      <c r="F42" s="1">
        <v>0</v>
      </c>
      <c r="G42" s="1">
        <v>28</v>
      </c>
      <c r="H42" s="1">
        <v>187</v>
      </c>
      <c r="I42" s="1">
        <v>26</v>
      </c>
      <c r="J42" s="1">
        <v>0</v>
      </c>
      <c r="K42" s="1">
        <v>3</v>
      </c>
      <c r="L42" s="1">
        <v>144</v>
      </c>
      <c r="M42" s="1">
        <v>21</v>
      </c>
      <c r="N42" s="1">
        <v>0</v>
      </c>
      <c r="O42" s="1">
        <v>3</v>
      </c>
      <c r="P42" s="1">
        <v>66</v>
      </c>
      <c r="Q42" s="36">
        <v>2</v>
      </c>
      <c r="R42" s="36">
        <v>60</v>
      </c>
    </row>
    <row r="43" spans="1:18">
      <c r="A43" s="14">
        <v>45347</v>
      </c>
      <c r="B43" s="13" t="str">
        <f t="shared" ref="B43" si="70">"(" &amp; TEXT(A43,"aaa") &amp; ")"</f>
        <v>(日)</v>
      </c>
      <c r="C43" s="1">
        <f t="shared" ref="C43" si="71">SUM(D43:G43)</f>
        <v>175</v>
      </c>
      <c r="D43" s="1">
        <v>157</v>
      </c>
      <c r="E43" s="1">
        <v>13</v>
      </c>
      <c r="F43" s="1">
        <v>0</v>
      </c>
      <c r="G43" s="1">
        <v>5</v>
      </c>
      <c r="H43" s="1">
        <v>21</v>
      </c>
      <c r="I43" s="1">
        <v>7</v>
      </c>
      <c r="J43" s="1">
        <v>0</v>
      </c>
      <c r="K43" s="1">
        <v>1</v>
      </c>
      <c r="L43" s="1">
        <v>13</v>
      </c>
      <c r="M43" s="1">
        <v>6</v>
      </c>
      <c r="N43" s="1">
        <v>0</v>
      </c>
      <c r="O43" s="1">
        <v>1</v>
      </c>
      <c r="P43" s="1">
        <v>27</v>
      </c>
      <c r="Q43" s="36">
        <v>0</v>
      </c>
      <c r="R43" s="36">
        <v>29</v>
      </c>
    </row>
    <row r="44" spans="1:18">
      <c r="A44" s="14">
        <v>45346</v>
      </c>
      <c r="B44" s="13" t="str">
        <f t="shared" ref="B44" si="72">"(" &amp; TEXT(A44,"aaa") &amp; ")"</f>
        <v>(土)</v>
      </c>
      <c r="C44" s="1">
        <f t="shared" ref="C44" si="73">SUM(D44:G44)</f>
        <v>1783</v>
      </c>
      <c r="D44" s="1">
        <v>1668</v>
      </c>
      <c r="E44" s="1">
        <v>53</v>
      </c>
      <c r="F44" s="1">
        <v>0</v>
      </c>
      <c r="G44" s="1">
        <v>62</v>
      </c>
      <c r="H44" s="1">
        <v>167</v>
      </c>
      <c r="I44" s="1">
        <v>11</v>
      </c>
      <c r="J44" s="1">
        <v>0</v>
      </c>
      <c r="K44" s="1">
        <v>6</v>
      </c>
      <c r="L44" s="1">
        <v>100</v>
      </c>
      <c r="M44" s="1">
        <v>9</v>
      </c>
      <c r="N44" s="1">
        <v>0</v>
      </c>
      <c r="O44" s="1">
        <v>4</v>
      </c>
      <c r="P44" s="1">
        <v>316</v>
      </c>
      <c r="Q44" s="36">
        <v>0</v>
      </c>
      <c r="R44" s="36">
        <v>124</v>
      </c>
    </row>
    <row r="45" spans="1:18">
      <c r="A45" s="14">
        <v>45345</v>
      </c>
      <c r="B45" s="13" t="str">
        <f t="shared" ref="B45" si="74">"(" &amp; TEXT(A45,"aaa") &amp; ")"</f>
        <v>(金)</v>
      </c>
      <c r="C45" s="1">
        <f t="shared" ref="C45" si="75">SUM(D45:G45)</f>
        <v>179</v>
      </c>
      <c r="D45" s="1">
        <v>153</v>
      </c>
      <c r="E45" s="1">
        <v>10</v>
      </c>
      <c r="F45" s="1">
        <v>0</v>
      </c>
      <c r="G45" s="1">
        <v>16</v>
      </c>
      <c r="H45" s="1">
        <v>22</v>
      </c>
      <c r="I45" s="1">
        <v>2</v>
      </c>
      <c r="J45" s="1">
        <v>0</v>
      </c>
      <c r="K45" s="1">
        <v>0</v>
      </c>
      <c r="L45" s="1">
        <v>18</v>
      </c>
      <c r="M45" s="1">
        <v>2</v>
      </c>
      <c r="N45" s="1">
        <v>0</v>
      </c>
      <c r="O45" s="1">
        <v>0</v>
      </c>
      <c r="P45" s="1">
        <v>14</v>
      </c>
      <c r="Q45" s="36">
        <v>0</v>
      </c>
      <c r="R45" s="36">
        <v>1</v>
      </c>
    </row>
    <row r="46" spans="1:18">
      <c r="A46" s="14">
        <v>45344</v>
      </c>
      <c r="B46" s="13" t="str">
        <f t="shared" ref="B46" si="76">"(" &amp; TEXT(A46,"aaa") &amp; ")"</f>
        <v>(木)</v>
      </c>
      <c r="C46" s="1">
        <f t="shared" ref="C46" si="77">SUM(D46:G46)</f>
        <v>1065</v>
      </c>
      <c r="D46" s="1">
        <v>953</v>
      </c>
      <c r="E46" s="1">
        <v>61</v>
      </c>
      <c r="F46" s="1">
        <v>0</v>
      </c>
      <c r="G46" s="1">
        <v>51</v>
      </c>
      <c r="H46" s="1">
        <v>198</v>
      </c>
      <c r="I46" s="1">
        <v>16</v>
      </c>
      <c r="J46" s="1">
        <v>0</v>
      </c>
      <c r="K46" s="1">
        <v>8</v>
      </c>
      <c r="L46" s="1">
        <v>140</v>
      </c>
      <c r="M46" s="1">
        <v>12</v>
      </c>
      <c r="N46" s="1">
        <v>0</v>
      </c>
      <c r="O46" s="1">
        <v>5</v>
      </c>
      <c r="P46" s="1">
        <v>88</v>
      </c>
      <c r="Q46" s="36">
        <v>0</v>
      </c>
      <c r="R46" s="36">
        <v>62</v>
      </c>
    </row>
    <row r="47" spans="1:18">
      <c r="A47" s="14">
        <v>45343</v>
      </c>
      <c r="B47" s="13" t="str">
        <f t="shared" ref="B47" si="78">"(" &amp; TEXT(A47,"aaa") &amp; ")"</f>
        <v>(水)</v>
      </c>
      <c r="C47" s="1">
        <f t="shared" ref="C47" si="79">SUM(D47:G47)</f>
        <v>908</v>
      </c>
      <c r="D47" s="1">
        <v>825</v>
      </c>
      <c r="E47" s="1">
        <v>60</v>
      </c>
      <c r="F47" s="1">
        <v>0</v>
      </c>
      <c r="G47" s="1">
        <v>23</v>
      </c>
      <c r="H47" s="1">
        <v>204</v>
      </c>
      <c r="I47" s="1">
        <v>34</v>
      </c>
      <c r="J47" s="1">
        <v>0</v>
      </c>
      <c r="K47" s="1">
        <v>6</v>
      </c>
      <c r="L47" s="1">
        <v>160</v>
      </c>
      <c r="M47" s="1">
        <v>33</v>
      </c>
      <c r="N47" s="1">
        <v>0</v>
      </c>
      <c r="O47" s="1">
        <v>4</v>
      </c>
      <c r="P47" s="1">
        <v>91</v>
      </c>
      <c r="Q47" s="36">
        <v>0</v>
      </c>
      <c r="R47" s="36">
        <v>110</v>
      </c>
    </row>
    <row r="48" spans="1:18">
      <c r="A48" s="14">
        <v>45342</v>
      </c>
      <c r="B48" s="13" t="str">
        <f t="shared" ref="B48" si="80">"(" &amp; TEXT(A48,"aaa") &amp; ")"</f>
        <v>(火)</v>
      </c>
      <c r="C48" s="1">
        <f t="shared" ref="C48" si="81">SUM(D48:G48)</f>
        <v>1009</v>
      </c>
      <c r="D48" s="1">
        <v>933</v>
      </c>
      <c r="E48" s="1">
        <v>40</v>
      </c>
      <c r="F48" s="1">
        <v>0</v>
      </c>
      <c r="G48" s="1">
        <v>36</v>
      </c>
      <c r="H48" s="1">
        <v>223</v>
      </c>
      <c r="I48" s="1">
        <v>19</v>
      </c>
      <c r="J48" s="1">
        <v>0</v>
      </c>
      <c r="K48" s="1">
        <v>13</v>
      </c>
      <c r="L48" s="1">
        <v>169</v>
      </c>
      <c r="M48" s="1">
        <v>16</v>
      </c>
      <c r="N48" s="1">
        <v>0</v>
      </c>
      <c r="O48" s="1">
        <v>12</v>
      </c>
      <c r="P48" s="1">
        <v>93</v>
      </c>
      <c r="Q48" s="36">
        <v>0</v>
      </c>
      <c r="R48" s="36">
        <v>133</v>
      </c>
    </row>
    <row r="49" spans="1:18">
      <c r="A49" s="14">
        <v>45341</v>
      </c>
      <c r="B49" s="13" t="str">
        <f t="shared" ref="B49" si="82">"(" &amp; TEXT(A49,"aaa") &amp; ")"</f>
        <v>(月)</v>
      </c>
      <c r="C49" s="1">
        <f t="shared" ref="C49" si="83">SUM(D49:G49)</f>
        <v>881</v>
      </c>
      <c r="D49" s="1">
        <v>811</v>
      </c>
      <c r="E49" s="1">
        <v>47</v>
      </c>
      <c r="F49" s="1">
        <v>0</v>
      </c>
      <c r="G49" s="1">
        <v>23</v>
      </c>
      <c r="H49" s="1">
        <v>220</v>
      </c>
      <c r="I49" s="1">
        <v>30</v>
      </c>
      <c r="J49" s="1">
        <v>0</v>
      </c>
      <c r="K49" s="1">
        <v>8</v>
      </c>
      <c r="L49" s="1">
        <v>178</v>
      </c>
      <c r="M49" s="1">
        <v>28</v>
      </c>
      <c r="N49" s="1">
        <v>0</v>
      </c>
      <c r="O49" s="1">
        <v>6</v>
      </c>
      <c r="P49" s="1">
        <v>55</v>
      </c>
      <c r="Q49" s="36">
        <v>0</v>
      </c>
      <c r="R49" s="36">
        <v>106</v>
      </c>
    </row>
    <row r="50" spans="1:18">
      <c r="A50" s="14">
        <v>45340</v>
      </c>
      <c r="B50" s="13" t="str">
        <f t="shared" ref="B50" si="84">"(" &amp; TEXT(A50,"aaa") &amp; ")"</f>
        <v>(日)</v>
      </c>
      <c r="C50" s="1">
        <f t="shared" ref="C50" si="85">SUM(D50:G50)</f>
        <v>213</v>
      </c>
      <c r="D50" s="1">
        <v>195</v>
      </c>
      <c r="E50" s="1">
        <v>2</v>
      </c>
      <c r="F50" s="1">
        <v>0</v>
      </c>
      <c r="G50" s="1">
        <v>16</v>
      </c>
      <c r="H50" s="1">
        <v>18</v>
      </c>
      <c r="I50" s="1">
        <v>0</v>
      </c>
      <c r="J50" s="1">
        <v>0</v>
      </c>
      <c r="K50" s="1">
        <v>3</v>
      </c>
      <c r="L50" s="1">
        <v>10</v>
      </c>
      <c r="M50" s="1">
        <v>0</v>
      </c>
      <c r="N50" s="1">
        <v>0</v>
      </c>
      <c r="O50" s="1">
        <v>1</v>
      </c>
      <c r="P50" s="1">
        <v>32</v>
      </c>
      <c r="Q50" s="36">
        <v>0</v>
      </c>
      <c r="R50" s="36">
        <v>23</v>
      </c>
    </row>
    <row r="51" spans="1:18">
      <c r="A51" s="14">
        <v>45339</v>
      </c>
      <c r="B51" s="13" t="str">
        <f t="shared" ref="B51" si="86">"(" &amp; TEXT(A51,"aaa") &amp; ")"</f>
        <v>(土)</v>
      </c>
      <c r="C51" s="1">
        <f t="shared" ref="C51" si="87">SUM(D51:G51)</f>
        <v>2157</v>
      </c>
      <c r="D51" s="1">
        <v>2034</v>
      </c>
      <c r="E51" s="1">
        <v>51</v>
      </c>
      <c r="F51" s="1">
        <v>0</v>
      </c>
      <c r="G51" s="1">
        <v>72</v>
      </c>
      <c r="H51" s="1">
        <v>205</v>
      </c>
      <c r="I51" s="1">
        <v>5</v>
      </c>
      <c r="J51" s="1">
        <v>0</v>
      </c>
      <c r="K51" s="1">
        <v>12</v>
      </c>
      <c r="L51" s="1">
        <v>112</v>
      </c>
      <c r="M51" s="1">
        <v>5</v>
      </c>
      <c r="N51" s="1">
        <v>0</v>
      </c>
      <c r="O51" s="1">
        <v>4</v>
      </c>
      <c r="P51" s="1">
        <v>433</v>
      </c>
      <c r="Q51" s="36">
        <v>4</v>
      </c>
      <c r="R51" s="36">
        <v>178</v>
      </c>
    </row>
    <row r="52" spans="1:18">
      <c r="A52" s="14">
        <v>45338</v>
      </c>
      <c r="B52" s="13" t="str">
        <f t="shared" ref="B52" si="88">"(" &amp; TEXT(A52,"aaa") &amp; ")"</f>
        <v>(金)</v>
      </c>
      <c r="C52" s="1">
        <f t="shared" ref="C52" si="89">SUM(D52:G52)</f>
        <v>1909</v>
      </c>
      <c r="D52" s="1">
        <v>1762</v>
      </c>
      <c r="E52" s="1">
        <v>75</v>
      </c>
      <c r="F52" s="1">
        <v>0</v>
      </c>
      <c r="G52" s="1">
        <v>72</v>
      </c>
      <c r="H52" s="1">
        <v>331</v>
      </c>
      <c r="I52" s="1">
        <v>28</v>
      </c>
      <c r="J52" s="1">
        <v>0</v>
      </c>
      <c r="K52" s="1">
        <v>12</v>
      </c>
      <c r="L52" s="1">
        <v>231</v>
      </c>
      <c r="M52" s="1">
        <v>24</v>
      </c>
      <c r="N52" s="1">
        <v>0</v>
      </c>
      <c r="O52" s="1">
        <v>7</v>
      </c>
      <c r="P52" s="1">
        <v>252</v>
      </c>
      <c r="Q52" s="36">
        <v>1</v>
      </c>
      <c r="R52" s="36">
        <v>170</v>
      </c>
    </row>
    <row r="53" spans="1:18">
      <c r="A53" s="14">
        <v>45337</v>
      </c>
      <c r="B53" s="13" t="str">
        <f t="shared" ref="B53" si="90">"(" &amp; TEXT(A53,"aaa") &amp; ")"</f>
        <v>(木)</v>
      </c>
      <c r="C53" s="1">
        <f t="shared" ref="C53" si="91">SUM(D53:G53)</f>
        <v>705</v>
      </c>
      <c r="D53" s="1">
        <v>613</v>
      </c>
      <c r="E53" s="1">
        <v>61</v>
      </c>
      <c r="F53" s="1">
        <v>0</v>
      </c>
      <c r="G53" s="1">
        <v>31</v>
      </c>
      <c r="H53" s="1">
        <v>170</v>
      </c>
      <c r="I53" s="1">
        <v>31</v>
      </c>
      <c r="J53" s="1">
        <v>0</v>
      </c>
      <c r="K53" s="1">
        <v>6</v>
      </c>
      <c r="L53" s="1">
        <v>136</v>
      </c>
      <c r="M53" s="1">
        <v>27</v>
      </c>
      <c r="N53" s="1">
        <v>0</v>
      </c>
      <c r="O53" s="1">
        <v>4</v>
      </c>
      <c r="P53" s="1">
        <v>48</v>
      </c>
      <c r="Q53" s="36">
        <v>1</v>
      </c>
      <c r="R53" s="36">
        <v>69</v>
      </c>
    </row>
    <row r="54" spans="1:18">
      <c r="A54" s="14">
        <v>45336</v>
      </c>
      <c r="B54" s="13" t="str">
        <f t="shared" ref="B54" si="92">"(" &amp; TEXT(A54,"aaa") &amp; ")"</f>
        <v>(水)</v>
      </c>
      <c r="C54" s="1">
        <f t="shared" ref="C54" si="93">SUM(D54:G54)</f>
        <v>796</v>
      </c>
      <c r="D54" s="1">
        <v>701</v>
      </c>
      <c r="E54" s="1">
        <v>62</v>
      </c>
      <c r="F54" s="1">
        <v>0</v>
      </c>
      <c r="G54" s="1">
        <v>33</v>
      </c>
      <c r="H54" s="1">
        <v>189</v>
      </c>
      <c r="I54" s="1">
        <v>42</v>
      </c>
      <c r="J54" s="1">
        <v>0</v>
      </c>
      <c r="K54" s="1">
        <v>4</v>
      </c>
      <c r="L54" s="1">
        <v>145</v>
      </c>
      <c r="M54" s="1">
        <v>40</v>
      </c>
      <c r="N54" s="1">
        <v>0</v>
      </c>
      <c r="O54" s="1">
        <v>4</v>
      </c>
      <c r="P54" s="1">
        <v>64</v>
      </c>
      <c r="Q54" s="36">
        <v>1</v>
      </c>
      <c r="R54" s="36">
        <v>94</v>
      </c>
    </row>
    <row r="55" spans="1:18">
      <c r="A55" s="14">
        <v>45335</v>
      </c>
      <c r="B55" s="13" t="str">
        <f t="shared" ref="B55" si="94">"(" &amp; TEXT(A55,"aaa") &amp; ")"</f>
        <v>(火)</v>
      </c>
      <c r="C55" s="1">
        <f t="shared" ref="C55" si="95">SUM(D55:G55)</f>
        <v>831</v>
      </c>
      <c r="D55" s="1">
        <v>772</v>
      </c>
      <c r="E55" s="1">
        <v>40</v>
      </c>
      <c r="F55" s="1">
        <v>0</v>
      </c>
      <c r="G55" s="1">
        <v>19</v>
      </c>
      <c r="H55" s="1">
        <v>180</v>
      </c>
      <c r="I55" s="1">
        <v>16</v>
      </c>
      <c r="J55" s="1">
        <v>0</v>
      </c>
      <c r="K55" s="1">
        <v>4</v>
      </c>
      <c r="L55" s="1">
        <v>139</v>
      </c>
      <c r="M55" s="1">
        <v>15</v>
      </c>
      <c r="N55" s="1">
        <v>0</v>
      </c>
      <c r="O55" s="1">
        <v>2</v>
      </c>
      <c r="P55" s="1">
        <v>88</v>
      </c>
      <c r="Q55" s="36">
        <v>0</v>
      </c>
      <c r="R55" s="36">
        <v>96</v>
      </c>
    </row>
    <row r="56" spans="1:18">
      <c r="A56" s="14">
        <v>45334</v>
      </c>
      <c r="B56" s="13" t="str">
        <f t="shared" ref="B56" si="96">"(" &amp; TEXT(A56,"aaa") &amp; ")"</f>
        <v>(月)</v>
      </c>
      <c r="C56" s="1">
        <f t="shared" ref="C56" si="97">SUM(D56:G56)</f>
        <v>55</v>
      </c>
      <c r="D56" s="1">
        <v>51</v>
      </c>
      <c r="E56" s="1">
        <v>2</v>
      </c>
      <c r="F56" s="1">
        <v>0</v>
      </c>
      <c r="G56" s="1">
        <v>2</v>
      </c>
      <c r="H56" s="1">
        <v>16</v>
      </c>
      <c r="I56" s="1">
        <v>0</v>
      </c>
      <c r="J56" s="1">
        <v>0</v>
      </c>
      <c r="K56" s="1">
        <v>1</v>
      </c>
      <c r="L56" s="1">
        <v>13</v>
      </c>
      <c r="M56" s="1">
        <v>0</v>
      </c>
      <c r="N56" s="1">
        <v>0</v>
      </c>
      <c r="O56" s="1">
        <v>1</v>
      </c>
      <c r="P56" s="1">
        <v>6</v>
      </c>
      <c r="Q56" s="36">
        <v>0</v>
      </c>
      <c r="R56" s="36">
        <v>6</v>
      </c>
    </row>
    <row r="57" spans="1:18">
      <c r="A57" s="14">
        <v>45333</v>
      </c>
      <c r="B57" s="13" t="str">
        <f t="shared" ref="B57" si="98">"(" &amp; TEXT(A57,"aaa") &amp; ")"</f>
        <v>(日)</v>
      </c>
      <c r="C57" s="1">
        <f t="shared" ref="C57" si="99">SUM(D57:G57)</f>
        <v>174</v>
      </c>
      <c r="D57" s="1">
        <v>160</v>
      </c>
      <c r="E57" s="1">
        <v>5</v>
      </c>
      <c r="F57" s="1">
        <v>0</v>
      </c>
      <c r="G57" s="1">
        <v>9</v>
      </c>
      <c r="H57" s="1">
        <v>12</v>
      </c>
      <c r="I57" s="1">
        <v>2</v>
      </c>
      <c r="J57" s="1">
        <v>0</v>
      </c>
      <c r="K57" s="1">
        <v>0</v>
      </c>
      <c r="L57" s="1">
        <v>7</v>
      </c>
      <c r="M57" s="1">
        <v>1</v>
      </c>
      <c r="N57" s="1">
        <v>0</v>
      </c>
      <c r="O57" s="1">
        <v>0</v>
      </c>
      <c r="P57" s="1">
        <v>25</v>
      </c>
      <c r="Q57" s="36">
        <v>0</v>
      </c>
      <c r="R57" s="36">
        <v>22</v>
      </c>
    </row>
    <row r="58" spans="1:18">
      <c r="A58" s="14">
        <v>45332</v>
      </c>
      <c r="B58" s="13" t="str">
        <f t="shared" ref="B58" si="100">"(" &amp; TEXT(A58,"aaa") &amp; ")"</f>
        <v>(土)</v>
      </c>
      <c r="C58" s="1">
        <f t="shared" ref="C58" si="101">SUM(D58:G58)</f>
        <v>2023</v>
      </c>
      <c r="D58" s="1">
        <v>1881</v>
      </c>
      <c r="E58" s="1">
        <v>61</v>
      </c>
      <c r="F58" s="1">
        <v>0</v>
      </c>
      <c r="G58" s="1">
        <v>81</v>
      </c>
      <c r="H58" s="1">
        <v>195</v>
      </c>
      <c r="I58" s="1">
        <v>9</v>
      </c>
      <c r="J58" s="1">
        <v>0</v>
      </c>
      <c r="K58" s="1">
        <v>6</v>
      </c>
      <c r="L58" s="1">
        <v>116</v>
      </c>
      <c r="M58" s="1">
        <v>6</v>
      </c>
      <c r="N58" s="1">
        <v>0</v>
      </c>
      <c r="O58" s="1">
        <v>3</v>
      </c>
      <c r="P58" s="1">
        <v>296</v>
      </c>
      <c r="Q58" s="36">
        <v>3</v>
      </c>
      <c r="R58" s="36">
        <v>127</v>
      </c>
    </row>
    <row r="59" spans="1:18">
      <c r="A59" s="14">
        <v>45331</v>
      </c>
      <c r="B59" s="13" t="str">
        <f t="shared" ref="B59" si="102">"(" &amp; TEXT(A59,"aaa") &amp; ")"</f>
        <v>(金)</v>
      </c>
      <c r="C59" s="1">
        <f t="shared" ref="C59" si="103">SUM(D59:G59)</f>
        <v>1746</v>
      </c>
      <c r="D59" s="1">
        <v>1604</v>
      </c>
      <c r="E59" s="1">
        <v>85</v>
      </c>
      <c r="F59" s="1">
        <v>0</v>
      </c>
      <c r="G59" s="1">
        <v>57</v>
      </c>
      <c r="H59" s="1">
        <v>305</v>
      </c>
      <c r="I59" s="1">
        <v>31</v>
      </c>
      <c r="J59" s="1">
        <v>0</v>
      </c>
      <c r="K59" s="1">
        <v>8</v>
      </c>
      <c r="L59" s="1">
        <v>223</v>
      </c>
      <c r="M59" s="1">
        <v>25</v>
      </c>
      <c r="N59" s="1">
        <v>0</v>
      </c>
      <c r="O59" s="1">
        <v>7</v>
      </c>
      <c r="P59" s="1">
        <v>207</v>
      </c>
      <c r="Q59" s="36">
        <v>0</v>
      </c>
      <c r="R59" s="36">
        <v>150</v>
      </c>
    </row>
    <row r="60" spans="1:18">
      <c r="A60" s="14">
        <v>45330</v>
      </c>
      <c r="B60" s="13" t="str">
        <f t="shared" ref="B60" si="104">"(" &amp; TEXT(A60,"aaa") &amp; ")"</f>
        <v>(木)</v>
      </c>
      <c r="C60" s="1">
        <f t="shared" ref="C60" si="105">SUM(D60:G60)</f>
        <v>704</v>
      </c>
      <c r="D60" s="1">
        <v>624</v>
      </c>
      <c r="E60" s="1">
        <v>61</v>
      </c>
      <c r="F60" s="1">
        <v>0</v>
      </c>
      <c r="G60" s="1">
        <v>19</v>
      </c>
      <c r="H60" s="1">
        <v>172</v>
      </c>
      <c r="I60" s="1">
        <v>23</v>
      </c>
      <c r="J60" s="1">
        <v>0</v>
      </c>
      <c r="K60" s="1">
        <v>2</v>
      </c>
      <c r="L60" s="1">
        <v>132</v>
      </c>
      <c r="M60" s="1">
        <v>21</v>
      </c>
      <c r="N60" s="1">
        <v>0</v>
      </c>
      <c r="O60" s="1">
        <v>0</v>
      </c>
      <c r="P60" s="1">
        <v>60</v>
      </c>
      <c r="Q60" s="36">
        <v>0</v>
      </c>
      <c r="R60" s="36">
        <v>58</v>
      </c>
    </row>
    <row r="61" spans="1:18">
      <c r="A61" s="14">
        <v>45329</v>
      </c>
      <c r="B61" s="13" t="str">
        <f t="shared" ref="B61" si="106">"(" &amp; TEXT(A61,"aaa") &amp; ")"</f>
        <v>(水)</v>
      </c>
      <c r="C61" s="1">
        <f t="shared" ref="C61" si="107">SUM(D61:G61)</f>
        <v>803</v>
      </c>
      <c r="D61" s="1">
        <v>722</v>
      </c>
      <c r="E61" s="1">
        <v>60</v>
      </c>
      <c r="F61" s="1">
        <v>0</v>
      </c>
      <c r="G61" s="1">
        <v>21</v>
      </c>
      <c r="H61" s="1">
        <v>170</v>
      </c>
      <c r="I61" s="1">
        <v>31</v>
      </c>
      <c r="J61" s="1">
        <v>0</v>
      </c>
      <c r="K61" s="1">
        <v>5</v>
      </c>
      <c r="L61" s="1">
        <v>129</v>
      </c>
      <c r="M61" s="1">
        <v>26</v>
      </c>
      <c r="N61" s="1">
        <v>0</v>
      </c>
      <c r="O61" s="1">
        <v>2</v>
      </c>
      <c r="P61" s="1">
        <v>76</v>
      </c>
      <c r="Q61" s="36">
        <v>1</v>
      </c>
      <c r="R61" s="36">
        <v>72</v>
      </c>
    </row>
    <row r="62" spans="1:18">
      <c r="A62" s="14">
        <v>45328</v>
      </c>
      <c r="B62" s="13" t="str">
        <f t="shared" ref="B62" si="108">"(" &amp; TEXT(A62,"aaa") &amp; ")"</f>
        <v>(火)</v>
      </c>
      <c r="C62" s="1">
        <f t="shared" ref="C62" si="109">SUM(D62:G62)</f>
        <v>873</v>
      </c>
      <c r="D62" s="1">
        <v>782</v>
      </c>
      <c r="E62" s="1">
        <v>57</v>
      </c>
      <c r="F62" s="1">
        <v>0</v>
      </c>
      <c r="G62" s="1">
        <v>34</v>
      </c>
      <c r="H62" s="1">
        <v>213</v>
      </c>
      <c r="I62" s="1">
        <v>32</v>
      </c>
      <c r="J62" s="1">
        <v>0</v>
      </c>
      <c r="K62" s="1">
        <v>5</v>
      </c>
      <c r="L62" s="1">
        <v>169</v>
      </c>
      <c r="M62" s="1">
        <v>29</v>
      </c>
      <c r="N62" s="1">
        <v>0</v>
      </c>
      <c r="O62" s="1">
        <v>3</v>
      </c>
      <c r="P62" s="1">
        <v>91</v>
      </c>
      <c r="Q62" s="36">
        <v>1</v>
      </c>
      <c r="R62" s="36">
        <v>84</v>
      </c>
    </row>
    <row r="63" spans="1:18">
      <c r="A63" s="14">
        <v>45327</v>
      </c>
      <c r="B63" s="13" t="str">
        <f t="shared" ref="B63" si="110">"(" &amp; TEXT(A63,"aaa") &amp; ")"</f>
        <v>(月)</v>
      </c>
      <c r="C63" s="1">
        <f t="shared" ref="C63" si="111">SUM(D63:G63)</f>
        <v>795</v>
      </c>
      <c r="D63" s="1">
        <v>730</v>
      </c>
      <c r="E63" s="1">
        <v>43</v>
      </c>
      <c r="F63" s="1">
        <v>0</v>
      </c>
      <c r="G63" s="1">
        <v>22</v>
      </c>
      <c r="H63" s="1">
        <v>194</v>
      </c>
      <c r="I63" s="1">
        <v>20</v>
      </c>
      <c r="J63" s="1">
        <v>0</v>
      </c>
      <c r="K63" s="1">
        <v>8</v>
      </c>
      <c r="L63" s="1">
        <v>159</v>
      </c>
      <c r="M63" s="1">
        <v>18</v>
      </c>
      <c r="N63" s="1">
        <v>0</v>
      </c>
      <c r="O63" s="1">
        <v>6</v>
      </c>
      <c r="P63" s="1">
        <v>33</v>
      </c>
      <c r="Q63" s="36">
        <v>0</v>
      </c>
      <c r="R63" s="36">
        <v>81</v>
      </c>
    </row>
    <row r="64" spans="1:18">
      <c r="A64" s="14">
        <v>45326</v>
      </c>
      <c r="B64" s="13" t="str">
        <f t="shared" ref="B64" si="112">"(" &amp; TEXT(A64,"aaa") &amp; ")"</f>
        <v>(日)</v>
      </c>
      <c r="C64" s="1">
        <f t="shared" ref="C64" si="113">SUM(D64:G64)</f>
        <v>185</v>
      </c>
      <c r="D64" s="1">
        <v>169</v>
      </c>
      <c r="E64" s="1">
        <v>11</v>
      </c>
      <c r="F64" s="1">
        <v>0</v>
      </c>
      <c r="G64" s="1">
        <v>5</v>
      </c>
      <c r="H64" s="1">
        <v>11</v>
      </c>
      <c r="I64" s="1">
        <v>5</v>
      </c>
      <c r="J64" s="1">
        <v>0</v>
      </c>
      <c r="K64" s="1">
        <v>1</v>
      </c>
      <c r="L64" s="1">
        <v>7</v>
      </c>
      <c r="M64" s="1">
        <v>3</v>
      </c>
      <c r="N64" s="1">
        <v>0</v>
      </c>
      <c r="O64" s="1">
        <v>0</v>
      </c>
      <c r="P64" s="1">
        <v>26</v>
      </c>
      <c r="Q64" s="36">
        <v>0</v>
      </c>
      <c r="R64" s="36">
        <v>14</v>
      </c>
    </row>
    <row r="65" spans="1:18">
      <c r="A65" s="14">
        <v>45325</v>
      </c>
      <c r="B65" s="13" t="str">
        <f t="shared" ref="B65" si="114">"(" &amp; TEXT(A65,"aaa") &amp; ")"</f>
        <v>(土)</v>
      </c>
      <c r="C65" s="1">
        <f t="shared" ref="C65" si="115">SUM(D65:G65)</f>
        <v>1942</v>
      </c>
      <c r="D65" s="1">
        <v>1823</v>
      </c>
      <c r="E65" s="1">
        <v>50</v>
      </c>
      <c r="F65" s="1">
        <v>0</v>
      </c>
      <c r="G65" s="1">
        <v>69</v>
      </c>
      <c r="H65" s="1">
        <v>145</v>
      </c>
      <c r="I65" s="1">
        <v>3</v>
      </c>
      <c r="J65" s="1">
        <v>0</v>
      </c>
      <c r="K65" s="1">
        <v>6</v>
      </c>
      <c r="L65" s="1">
        <v>88</v>
      </c>
      <c r="M65" s="1">
        <v>3</v>
      </c>
      <c r="N65" s="1">
        <v>0</v>
      </c>
      <c r="O65" s="1">
        <v>3</v>
      </c>
      <c r="P65" s="1">
        <v>395</v>
      </c>
      <c r="Q65" s="36">
        <v>1</v>
      </c>
      <c r="R65" s="36">
        <v>187</v>
      </c>
    </row>
    <row r="66" spans="1:18">
      <c r="A66" s="14">
        <v>45324</v>
      </c>
      <c r="B66" s="13" t="str">
        <f t="shared" ref="B66" si="116">"(" &amp; TEXT(A66,"aaa") &amp; ")"</f>
        <v>(金)</v>
      </c>
      <c r="C66" s="1">
        <f t="shared" ref="C66" si="117">SUM(D66:G66)</f>
        <v>1543</v>
      </c>
      <c r="D66" s="1">
        <v>1433</v>
      </c>
      <c r="E66" s="1">
        <v>63</v>
      </c>
      <c r="F66" s="1">
        <v>0</v>
      </c>
      <c r="G66" s="1">
        <v>47</v>
      </c>
      <c r="H66" s="1">
        <v>242</v>
      </c>
      <c r="I66" s="1">
        <v>26</v>
      </c>
      <c r="J66" s="1">
        <v>0</v>
      </c>
      <c r="K66" s="1">
        <v>8</v>
      </c>
      <c r="L66" s="1">
        <v>178</v>
      </c>
      <c r="M66" s="1">
        <v>23</v>
      </c>
      <c r="N66" s="1">
        <v>0</v>
      </c>
      <c r="O66" s="1">
        <v>7</v>
      </c>
      <c r="P66" s="1">
        <v>191</v>
      </c>
      <c r="Q66" s="36">
        <v>0</v>
      </c>
      <c r="R66" s="36">
        <v>177</v>
      </c>
    </row>
    <row r="67" spans="1:18">
      <c r="A67" s="14">
        <v>45323</v>
      </c>
      <c r="B67" s="13" t="str">
        <f t="shared" ref="B67" si="118">"(" &amp; TEXT(A67,"aaa") &amp; ")"</f>
        <v>(木)</v>
      </c>
      <c r="C67" s="1">
        <f t="shared" ref="C67" si="119">SUM(D67:G67)</f>
        <v>681</v>
      </c>
      <c r="D67" s="1">
        <v>620</v>
      </c>
      <c r="E67" s="1">
        <v>45</v>
      </c>
      <c r="F67" s="1">
        <v>0</v>
      </c>
      <c r="G67" s="1">
        <v>16</v>
      </c>
      <c r="H67" s="1">
        <v>163</v>
      </c>
      <c r="I67" s="1">
        <v>16</v>
      </c>
      <c r="J67" s="1">
        <v>0</v>
      </c>
      <c r="K67" s="1">
        <v>8</v>
      </c>
      <c r="L67" s="1">
        <v>133</v>
      </c>
      <c r="M67" s="1">
        <v>15</v>
      </c>
      <c r="N67" s="1">
        <v>0</v>
      </c>
      <c r="O67" s="1">
        <v>7</v>
      </c>
      <c r="P67" s="1">
        <v>41</v>
      </c>
      <c r="Q67" s="36">
        <v>1</v>
      </c>
      <c r="R67" s="36">
        <v>93</v>
      </c>
    </row>
    <row r="68" spans="1:18">
      <c r="A68" s="14">
        <v>45322</v>
      </c>
      <c r="B68" s="13" t="str">
        <f t="shared" ref="B68" si="120">"(" &amp; TEXT(A68,"aaa") &amp; ")"</f>
        <v>(水)</v>
      </c>
      <c r="C68" s="1">
        <f t="shared" ref="C68" si="121">SUM(D68:G68)</f>
        <v>928</v>
      </c>
      <c r="D68" s="1">
        <v>829</v>
      </c>
      <c r="E68" s="1">
        <v>70</v>
      </c>
      <c r="F68" s="1">
        <v>0</v>
      </c>
      <c r="G68" s="1">
        <v>29</v>
      </c>
      <c r="H68" s="1">
        <v>209</v>
      </c>
      <c r="I68" s="1">
        <v>36</v>
      </c>
      <c r="J68" s="1">
        <v>0</v>
      </c>
      <c r="K68" s="1">
        <v>6</v>
      </c>
      <c r="L68" s="1">
        <v>167</v>
      </c>
      <c r="M68" s="1">
        <v>35</v>
      </c>
      <c r="N68" s="1">
        <v>0</v>
      </c>
      <c r="O68" s="1">
        <v>2</v>
      </c>
      <c r="P68" s="1">
        <v>91</v>
      </c>
      <c r="Q68" s="36">
        <v>3</v>
      </c>
      <c r="R68" s="36">
        <v>107</v>
      </c>
    </row>
    <row r="69" spans="1:18">
      <c r="A69" s="14">
        <v>45321</v>
      </c>
      <c r="B69" s="13" t="str">
        <f t="shared" ref="B69" si="122">"(" &amp; TEXT(A69,"aaa") &amp; ")"</f>
        <v>(火)</v>
      </c>
      <c r="C69" s="1">
        <f t="shared" ref="C69" si="123">SUM(D69:G69)</f>
        <v>1105</v>
      </c>
      <c r="D69" s="1">
        <v>1008</v>
      </c>
      <c r="E69" s="1">
        <v>65</v>
      </c>
      <c r="F69" s="1">
        <v>0</v>
      </c>
      <c r="G69" s="1">
        <v>32</v>
      </c>
      <c r="H69" s="1">
        <v>234</v>
      </c>
      <c r="I69" s="1">
        <v>33</v>
      </c>
      <c r="J69" s="1">
        <v>0</v>
      </c>
      <c r="K69" s="1">
        <v>9</v>
      </c>
      <c r="L69" s="1">
        <v>180</v>
      </c>
      <c r="M69" s="1">
        <v>29</v>
      </c>
      <c r="N69" s="1">
        <v>0</v>
      </c>
      <c r="O69" s="1">
        <v>8</v>
      </c>
      <c r="P69" s="1">
        <v>113</v>
      </c>
      <c r="Q69" s="36">
        <v>2</v>
      </c>
      <c r="R69" s="36">
        <v>158</v>
      </c>
    </row>
    <row r="70" spans="1:18">
      <c r="A70" s="14">
        <v>45320</v>
      </c>
      <c r="B70" s="13" t="str">
        <f t="shared" ref="B70" si="124">"(" &amp; TEXT(A70,"aaa") &amp; ")"</f>
        <v>(月)</v>
      </c>
      <c r="C70" s="1">
        <f t="shared" ref="C70" si="125">SUM(D70:G70)</f>
        <v>905</v>
      </c>
      <c r="D70" s="1">
        <v>817</v>
      </c>
      <c r="E70" s="1">
        <v>74</v>
      </c>
      <c r="F70" s="1">
        <v>0</v>
      </c>
      <c r="G70" s="1">
        <v>14</v>
      </c>
      <c r="H70" s="1">
        <v>231</v>
      </c>
      <c r="I70" s="1">
        <v>31</v>
      </c>
      <c r="J70" s="1">
        <v>0</v>
      </c>
      <c r="K70" s="1">
        <v>2</v>
      </c>
      <c r="L70" s="1">
        <v>192</v>
      </c>
      <c r="M70" s="1">
        <v>27</v>
      </c>
      <c r="N70" s="1">
        <v>0</v>
      </c>
      <c r="O70" s="1">
        <v>2</v>
      </c>
      <c r="P70" s="1">
        <v>62</v>
      </c>
      <c r="Q70" s="36">
        <v>2</v>
      </c>
      <c r="R70" s="36">
        <v>79</v>
      </c>
    </row>
    <row r="71" spans="1:18">
      <c r="A71" s="14">
        <v>45319</v>
      </c>
      <c r="B71" s="13" t="str">
        <f t="shared" ref="B71" si="126">"(" &amp; TEXT(A71,"aaa") &amp; ")"</f>
        <v>(日)</v>
      </c>
      <c r="C71" s="1">
        <f t="shared" ref="C71" si="127">SUM(D71:G71)</f>
        <v>282</v>
      </c>
      <c r="D71" s="1">
        <v>257</v>
      </c>
      <c r="E71" s="1">
        <v>19</v>
      </c>
      <c r="F71" s="1">
        <v>0</v>
      </c>
      <c r="G71" s="1">
        <v>6</v>
      </c>
      <c r="H71" s="1">
        <v>27</v>
      </c>
      <c r="I71" s="1">
        <v>3</v>
      </c>
      <c r="J71" s="1">
        <v>0</v>
      </c>
      <c r="K71" s="1">
        <v>0</v>
      </c>
      <c r="L71" s="1">
        <v>12</v>
      </c>
      <c r="M71" s="1">
        <v>3</v>
      </c>
      <c r="N71" s="1">
        <v>0</v>
      </c>
      <c r="O71" s="1">
        <v>0</v>
      </c>
      <c r="P71" s="1">
        <v>25</v>
      </c>
      <c r="Q71" s="36">
        <v>0</v>
      </c>
      <c r="R71" s="36">
        <v>18</v>
      </c>
    </row>
    <row r="72" spans="1:18">
      <c r="A72" s="14">
        <v>45318</v>
      </c>
      <c r="B72" s="13" t="str">
        <f t="shared" ref="B72" si="128">"(" &amp; TEXT(A72,"aaa") &amp; ")"</f>
        <v>(土)</v>
      </c>
      <c r="C72" s="1">
        <f t="shared" ref="C72" si="129">SUM(D72:G72)</f>
        <v>2454</v>
      </c>
      <c r="D72" s="1">
        <v>2286</v>
      </c>
      <c r="E72" s="1">
        <v>101</v>
      </c>
      <c r="F72" s="1">
        <v>0</v>
      </c>
      <c r="G72" s="1">
        <v>67</v>
      </c>
      <c r="H72" s="1">
        <v>209</v>
      </c>
      <c r="I72" s="1">
        <v>21</v>
      </c>
      <c r="J72" s="1">
        <v>0</v>
      </c>
      <c r="K72" s="1">
        <v>5</v>
      </c>
      <c r="L72" s="1">
        <v>135</v>
      </c>
      <c r="M72" s="1">
        <v>18</v>
      </c>
      <c r="N72" s="1">
        <v>0</v>
      </c>
      <c r="O72" s="1">
        <v>3</v>
      </c>
      <c r="P72" s="1">
        <v>497</v>
      </c>
      <c r="Q72" s="36">
        <v>5</v>
      </c>
      <c r="R72" s="36">
        <v>200</v>
      </c>
    </row>
    <row r="73" spans="1:18">
      <c r="A73" s="14">
        <v>45317</v>
      </c>
      <c r="B73" s="13" t="str">
        <f t="shared" ref="B73" si="130">"(" &amp; TEXT(A73,"aaa") &amp; ")"</f>
        <v>(金)</v>
      </c>
      <c r="C73" s="1">
        <f t="shared" ref="C73" si="131">SUM(D73:G73)</f>
        <v>1985</v>
      </c>
      <c r="D73" s="1">
        <v>1832</v>
      </c>
      <c r="E73" s="1">
        <v>96</v>
      </c>
      <c r="F73" s="1">
        <v>0</v>
      </c>
      <c r="G73" s="1">
        <v>57</v>
      </c>
      <c r="H73" s="1">
        <v>394</v>
      </c>
      <c r="I73" s="1">
        <v>44</v>
      </c>
      <c r="J73" s="1">
        <v>0</v>
      </c>
      <c r="K73" s="1">
        <v>11</v>
      </c>
      <c r="L73" s="1">
        <v>290</v>
      </c>
      <c r="M73" s="1">
        <v>39</v>
      </c>
      <c r="N73" s="1">
        <v>0</v>
      </c>
      <c r="O73" s="1">
        <v>5</v>
      </c>
      <c r="P73" s="1">
        <v>224</v>
      </c>
      <c r="Q73" s="36">
        <v>2</v>
      </c>
      <c r="R73" s="36">
        <v>136</v>
      </c>
    </row>
    <row r="74" spans="1:18">
      <c r="A74" s="14">
        <v>45316</v>
      </c>
      <c r="B74" s="13" t="str">
        <f t="shared" ref="B74" si="132">"(" &amp; TEXT(A74,"aaa") &amp; ")"</f>
        <v>(木)</v>
      </c>
      <c r="C74" s="1">
        <f t="shared" ref="C74" si="133">SUM(D74:G74)</f>
        <v>866</v>
      </c>
      <c r="D74" s="1">
        <v>745</v>
      </c>
      <c r="E74" s="1">
        <v>101</v>
      </c>
      <c r="F74" s="1">
        <v>0</v>
      </c>
      <c r="G74" s="1">
        <v>20</v>
      </c>
      <c r="H74" s="1">
        <v>246</v>
      </c>
      <c r="I74" s="1">
        <v>51</v>
      </c>
      <c r="J74" s="1">
        <v>0</v>
      </c>
      <c r="K74" s="1">
        <v>7</v>
      </c>
      <c r="L74" s="1">
        <v>187</v>
      </c>
      <c r="M74" s="1">
        <v>47</v>
      </c>
      <c r="N74" s="1">
        <v>0</v>
      </c>
      <c r="O74" s="1">
        <v>7</v>
      </c>
      <c r="P74" s="1">
        <v>65</v>
      </c>
      <c r="Q74" s="36">
        <v>2</v>
      </c>
      <c r="R74" s="36">
        <v>74</v>
      </c>
    </row>
    <row r="75" spans="1:18">
      <c r="A75" s="14">
        <v>45315</v>
      </c>
      <c r="B75" s="13" t="str">
        <f t="shared" ref="B75" si="134">"(" &amp; TEXT(A75,"aaa") &amp; ")"</f>
        <v>(水)</v>
      </c>
      <c r="C75" s="1">
        <f t="shared" ref="C75" si="135">SUM(D75:G75)</f>
        <v>992</v>
      </c>
      <c r="D75" s="1">
        <v>890</v>
      </c>
      <c r="E75" s="1">
        <v>74</v>
      </c>
      <c r="F75" s="1">
        <v>0</v>
      </c>
      <c r="G75" s="1">
        <v>28</v>
      </c>
      <c r="H75" s="1">
        <v>255</v>
      </c>
      <c r="I75" s="1">
        <v>50</v>
      </c>
      <c r="J75" s="1">
        <v>0</v>
      </c>
      <c r="K75" s="1">
        <v>11</v>
      </c>
      <c r="L75" s="1">
        <v>213</v>
      </c>
      <c r="M75" s="1">
        <v>45</v>
      </c>
      <c r="N75" s="1">
        <v>0</v>
      </c>
      <c r="O75" s="1">
        <v>7</v>
      </c>
      <c r="P75" s="1">
        <v>76</v>
      </c>
      <c r="Q75" s="36">
        <v>0</v>
      </c>
      <c r="R75" s="36">
        <v>99</v>
      </c>
    </row>
    <row r="76" spans="1:18">
      <c r="A76" s="14">
        <v>45314</v>
      </c>
      <c r="B76" s="13" t="str">
        <f t="shared" ref="B76" si="136">"(" &amp; TEXT(A76,"aaa") &amp; ")"</f>
        <v>(火)</v>
      </c>
      <c r="C76" s="1">
        <f t="shared" ref="C76" si="137">SUM(D76:G76)</f>
        <v>1123</v>
      </c>
      <c r="D76" s="1">
        <v>1006</v>
      </c>
      <c r="E76" s="1">
        <v>95</v>
      </c>
      <c r="F76" s="1">
        <v>0</v>
      </c>
      <c r="G76" s="1">
        <v>22</v>
      </c>
      <c r="H76" s="1">
        <v>281</v>
      </c>
      <c r="I76" s="1">
        <v>55</v>
      </c>
      <c r="J76" s="1">
        <v>0</v>
      </c>
      <c r="K76" s="1">
        <v>5</v>
      </c>
      <c r="L76" s="1">
        <v>243</v>
      </c>
      <c r="M76" s="1">
        <v>50</v>
      </c>
      <c r="N76" s="1">
        <v>0</v>
      </c>
      <c r="O76" s="1">
        <v>4</v>
      </c>
      <c r="P76" s="1">
        <v>95</v>
      </c>
      <c r="Q76" s="36">
        <v>1</v>
      </c>
      <c r="R76" s="36">
        <v>150</v>
      </c>
    </row>
    <row r="77" spans="1:18">
      <c r="A77" s="14">
        <v>45313</v>
      </c>
      <c r="B77" s="13" t="str">
        <f t="shared" ref="B77" si="138">"(" &amp; TEXT(A77,"aaa") &amp; ")"</f>
        <v>(月)</v>
      </c>
      <c r="C77" s="1">
        <f t="shared" ref="C77" si="139">SUM(D77:G77)</f>
        <v>921</v>
      </c>
      <c r="D77" s="1">
        <v>804</v>
      </c>
      <c r="E77" s="1">
        <v>98</v>
      </c>
      <c r="F77" s="1">
        <v>0</v>
      </c>
      <c r="G77" s="1">
        <v>19</v>
      </c>
      <c r="H77" s="1">
        <v>228</v>
      </c>
      <c r="I77" s="1">
        <v>51</v>
      </c>
      <c r="J77" s="1">
        <v>0</v>
      </c>
      <c r="K77" s="1">
        <v>3</v>
      </c>
      <c r="L77" s="1">
        <v>190</v>
      </c>
      <c r="M77" s="1">
        <v>42</v>
      </c>
      <c r="N77" s="1">
        <v>0</v>
      </c>
      <c r="O77" s="1">
        <v>3</v>
      </c>
      <c r="P77" s="1">
        <v>57</v>
      </c>
      <c r="Q77" s="36">
        <v>2</v>
      </c>
      <c r="R77" s="36">
        <v>93</v>
      </c>
    </row>
    <row r="78" spans="1:18">
      <c r="A78" s="14">
        <v>45312</v>
      </c>
      <c r="B78" s="13" t="str">
        <f t="shared" ref="B78" si="140">"(" &amp; TEXT(A78,"aaa") &amp; ")"</f>
        <v>(日)</v>
      </c>
      <c r="C78" s="1">
        <f t="shared" ref="C78" si="141">SUM(D78:G78)</f>
        <v>192</v>
      </c>
      <c r="D78" s="1">
        <v>171</v>
      </c>
      <c r="E78" s="1">
        <v>15</v>
      </c>
      <c r="F78" s="1">
        <v>0</v>
      </c>
      <c r="G78" s="1">
        <v>6</v>
      </c>
      <c r="H78" s="1">
        <v>22</v>
      </c>
      <c r="I78" s="1">
        <v>11</v>
      </c>
      <c r="J78" s="1">
        <v>0</v>
      </c>
      <c r="K78" s="1">
        <v>1</v>
      </c>
      <c r="L78" s="1">
        <v>14</v>
      </c>
      <c r="M78" s="1">
        <v>11</v>
      </c>
      <c r="N78" s="1">
        <v>0</v>
      </c>
      <c r="O78" s="1">
        <v>0</v>
      </c>
      <c r="P78" s="1">
        <v>20</v>
      </c>
      <c r="Q78" s="36">
        <v>0</v>
      </c>
      <c r="R78" s="36">
        <v>15</v>
      </c>
    </row>
    <row r="79" spans="1:18">
      <c r="A79" s="14">
        <v>45311</v>
      </c>
      <c r="B79" s="13" t="str">
        <f t="shared" ref="B79" si="142">"(" &amp; TEXT(A79,"aaa") &amp; ")"</f>
        <v>(土)</v>
      </c>
      <c r="C79" s="1">
        <f t="shared" ref="C79" si="143">SUM(D79:G79)</f>
        <v>2021</v>
      </c>
      <c r="D79" s="1">
        <v>1909</v>
      </c>
      <c r="E79" s="1">
        <v>47</v>
      </c>
      <c r="F79" s="1">
        <v>0</v>
      </c>
      <c r="G79" s="1">
        <v>65</v>
      </c>
      <c r="H79" s="1">
        <v>208</v>
      </c>
      <c r="I79" s="1">
        <v>9</v>
      </c>
      <c r="J79" s="1">
        <v>0</v>
      </c>
      <c r="K79" s="1">
        <v>3</v>
      </c>
      <c r="L79" s="1">
        <v>129</v>
      </c>
      <c r="M79" s="1">
        <v>7</v>
      </c>
      <c r="N79" s="1">
        <v>0</v>
      </c>
      <c r="O79" s="1">
        <v>0</v>
      </c>
      <c r="P79" s="1">
        <v>398</v>
      </c>
      <c r="Q79" s="36">
        <v>1</v>
      </c>
      <c r="R79" s="36">
        <v>128</v>
      </c>
    </row>
    <row r="80" spans="1:18">
      <c r="A80" s="14">
        <v>45310</v>
      </c>
      <c r="B80" s="13" t="str">
        <f t="shared" ref="B80" si="144">"(" &amp; TEXT(A80,"aaa") &amp; ")"</f>
        <v>(金)</v>
      </c>
      <c r="C80" s="1">
        <f t="shared" ref="C80" si="145">SUM(D80:G80)</f>
        <v>1910</v>
      </c>
      <c r="D80" s="1">
        <v>1764</v>
      </c>
      <c r="E80" s="1">
        <v>98</v>
      </c>
      <c r="F80" s="1">
        <v>0</v>
      </c>
      <c r="G80" s="1">
        <v>48</v>
      </c>
      <c r="H80" s="1">
        <v>402</v>
      </c>
      <c r="I80" s="1">
        <v>37</v>
      </c>
      <c r="J80" s="1">
        <v>0</v>
      </c>
      <c r="K80" s="1">
        <v>9</v>
      </c>
      <c r="L80" s="1">
        <v>317</v>
      </c>
      <c r="M80" s="1">
        <v>34</v>
      </c>
      <c r="N80" s="1">
        <v>0</v>
      </c>
      <c r="O80" s="1">
        <v>3</v>
      </c>
      <c r="P80" s="1">
        <v>279</v>
      </c>
      <c r="Q80" s="36">
        <v>4</v>
      </c>
      <c r="R80" s="36">
        <v>129</v>
      </c>
    </row>
    <row r="81" spans="1:18">
      <c r="A81" s="14">
        <v>45309</v>
      </c>
      <c r="B81" s="13" t="str">
        <f t="shared" ref="B81" si="146">"(" &amp; TEXT(A81,"aaa") &amp; ")"</f>
        <v>(木)</v>
      </c>
      <c r="C81" s="1">
        <f t="shared" ref="C81" si="147">SUM(D81:G81)</f>
        <v>878</v>
      </c>
      <c r="D81" s="1">
        <v>739</v>
      </c>
      <c r="E81" s="1">
        <v>112</v>
      </c>
      <c r="F81" s="1">
        <v>0</v>
      </c>
      <c r="G81" s="1">
        <v>27</v>
      </c>
      <c r="H81" s="1">
        <v>235</v>
      </c>
      <c r="I81" s="1">
        <v>52</v>
      </c>
      <c r="J81" s="1">
        <v>0</v>
      </c>
      <c r="K81" s="1">
        <v>8</v>
      </c>
      <c r="L81" s="1">
        <v>195</v>
      </c>
      <c r="M81" s="1">
        <v>48</v>
      </c>
      <c r="N81" s="1">
        <v>0</v>
      </c>
      <c r="O81" s="1">
        <v>6</v>
      </c>
      <c r="P81" s="1">
        <v>64</v>
      </c>
      <c r="Q81" s="36">
        <v>0</v>
      </c>
      <c r="R81" s="36">
        <v>56</v>
      </c>
    </row>
    <row r="82" spans="1:18">
      <c r="A82" s="14">
        <v>45308</v>
      </c>
      <c r="B82" s="13" t="str">
        <f t="shared" ref="B82" si="148">"(" &amp; TEXT(A82,"aaa") &amp; ")"</f>
        <v>(水)</v>
      </c>
      <c r="C82" s="1">
        <f t="shared" ref="C82" si="149">SUM(D82:G82)</f>
        <v>1012</v>
      </c>
      <c r="D82" s="1">
        <v>888</v>
      </c>
      <c r="E82" s="1">
        <v>97</v>
      </c>
      <c r="F82" s="1">
        <v>0</v>
      </c>
      <c r="G82" s="1">
        <v>27</v>
      </c>
      <c r="H82" s="1">
        <v>271</v>
      </c>
      <c r="I82" s="1">
        <v>69</v>
      </c>
      <c r="J82" s="1">
        <v>0</v>
      </c>
      <c r="K82" s="1">
        <v>3</v>
      </c>
      <c r="L82" s="1">
        <v>227</v>
      </c>
      <c r="M82" s="1">
        <v>66</v>
      </c>
      <c r="N82" s="1">
        <v>0</v>
      </c>
      <c r="O82" s="1">
        <v>1</v>
      </c>
      <c r="P82" s="1">
        <v>94</v>
      </c>
      <c r="Q82" s="36">
        <v>1</v>
      </c>
      <c r="R82" s="36">
        <v>124</v>
      </c>
    </row>
    <row r="83" spans="1:18">
      <c r="A83" s="14">
        <v>45307</v>
      </c>
      <c r="B83" s="13" t="str">
        <f t="shared" ref="B83" si="150">"(" &amp; TEXT(A83,"aaa") &amp; ")"</f>
        <v>(火)</v>
      </c>
      <c r="C83" s="1">
        <f t="shared" ref="C83" si="151">SUM(D83:G83)</f>
        <v>1141</v>
      </c>
      <c r="D83" s="1">
        <v>1056</v>
      </c>
      <c r="E83" s="1">
        <v>64</v>
      </c>
      <c r="F83" s="1">
        <v>0</v>
      </c>
      <c r="G83" s="1">
        <v>21</v>
      </c>
      <c r="H83" s="1">
        <v>277</v>
      </c>
      <c r="I83" s="1">
        <v>40</v>
      </c>
      <c r="J83" s="1">
        <v>0</v>
      </c>
      <c r="K83" s="1">
        <v>5</v>
      </c>
      <c r="L83" s="1">
        <v>221</v>
      </c>
      <c r="M83" s="1">
        <v>37</v>
      </c>
      <c r="N83" s="1">
        <v>0</v>
      </c>
      <c r="O83" s="1">
        <v>4</v>
      </c>
      <c r="P83" s="1">
        <v>121</v>
      </c>
      <c r="Q83" s="36">
        <v>2</v>
      </c>
      <c r="R83" s="36">
        <v>167</v>
      </c>
    </row>
    <row r="84" spans="1:18">
      <c r="A84" s="14">
        <v>45306</v>
      </c>
      <c r="B84" s="13" t="str">
        <f t="shared" ref="B84" si="152">"(" &amp; TEXT(A84,"aaa") &amp; ")"</f>
        <v>(月)</v>
      </c>
      <c r="C84" s="1">
        <f t="shared" ref="C84" si="153">SUM(D84:G84)</f>
        <v>993</v>
      </c>
      <c r="D84" s="1">
        <v>883</v>
      </c>
      <c r="E84" s="1">
        <v>93</v>
      </c>
      <c r="F84" s="1">
        <v>0</v>
      </c>
      <c r="G84" s="1">
        <v>17</v>
      </c>
      <c r="H84" s="1">
        <v>232</v>
      </c>
      <c r="I84" s="1">
        <v>43</v>
      </c>
      <c r="J84" s="1">
        <v>0</v>
      </c>
      <c r="K84" s="1">
        <v>4</v>
      </c>
      <c r="L84" s="1">
        <v>186</v>
      </c>
      <c r="M84" s="1">
        <v>41</v>
      </c>
      <c r="N84" s="1">
        <v>0</v>
      </c>
      <c r="O84" s="1">
        <v>4</v>
      </c>
      <c r="P84" s="1">
        <v>66</v>
      </c>
      <c r="Q84" s="36">
        <v>2</v>
      </c>
      <c r="R84" s="36">
        <v>95</v>
      </c>
    </row>
    <row r="85" spans="1:18">
      <c r="A85" s="14">
        <v>45305</v>
      </c>
      <c r="B85" s="13" t="str">
        <f t="shared" ref="B85" si="154">"(" &amp; TEXT(A85,"aaa") &amp; ")"</f>
        <v>(日)</v>
      </c>
      <c r="C85" s="1">
        <f t="shared" ref="C85" si="155">SUM(D85:G85)</f>
        <v>239</v>
      </c>
      <c r="D85" s="1">
        <v>212</v>
      </c>
      <c r="E85" s="1">
        <v>21</v>
      </c>
      <c r="F85" s="1">
        <v>0</v>
      </c>
      <c r="G85" s="1">
        <v>6</v>
      </c>
      <c r="H85" s="1">
        <v>27</v>
      </c>
      <c r="I85" s="1">
        <v>5</v>
      </c>
      <c r="J85" s="1">
        <v>0</v>
      </c>
      <c r="K85" s="1">
        <v>1</v>
      </c>
      <c r="L85" s="1">
        <v>22</v>
      </c>
      <c r="M85" s="1">
        <v>4</v>
      </c>
      <c r="N85" s="1">
        <v>0</v>
      </c>
      <c r="O85" s="1">
        <v>0</v>
      </c>
      <c r="P85" s="1">
        <v>39</v>
      </c>
      <c r="Q85" s="36">
        <v>0</v>
      </c>
      <c r="R85" s="36">
        <v>30</v>
      </c>
    </row>
    <row r="86" spans="1:18">
      <c r="A86" s="14">
        <v>45304</v>
      </c>
      <c r="B86" s="13" t="str">
        <f t="shared" ref="B86" si="156">"(" &amp; TEXT(A86,"aaa") &amp; ")"</f>
        <v>(土)</v>
      </c>
      <c r="C86" s="1">
        <f t="shared" ref="C86" si="157">SUM(D86:G86)</f>
        <v>2304</v>
      </c>
      <c r="D86" s="1">
        <v>2183</v>
      </c>
      <c r="E86" s="1">
        <v>71</v>
      </c>
      <c r="F86" s="1">
        <v>0</v>
      </c>
      <c r="G86" s="1">
        <v>50</v>
      </c>
      <c r="H86" s="1">
        <v>198</v>
      </c>
      <c r="I86" s="1">
        <v>18</v>
      </c>
      <c r="J86" s="1">
        <v>0</v>
      </c>
      <c r="K86" s="1">
        <v>7</v>
      </c>
      <c r="L86" s="1">
        <v>128</v>
      </c>
      <c r="M86" s="1">
        <v>16</v>
      </c>
      <c r="N86" s="1">
        <v>0</v>
      </c>
      <c r="O86" s="1">
        <v>3</v>
      </c>
      <c r="P86" s="1">
        <v>404</v>
      </c>
      <c r="Q86" s="36">
        <v>1</v>
      </c>
      <c r="R86" s="36">
        <v>197</v>
      </c>
    </row>
    <row r="87" spans="1:18">
      <c r="A87" s="14">
        <v>45303</v>
      </c>
      <c r="B87" s="13" t="str">
        <f t="shared" ref="B87" si="158">"(" &amp; TEXT(A87,"aaa") &amp; ")"</f>
        <v>(金)</v>
      </c>
      <c r="C87" s="1">
        <f t="shared" ref="C87" si="159">SUM(D87:G87)</f>
        <v>2020</v>
      </c>
      <c r="D87" s="1">
        <v>1896</v>
      </c>
      <c r="E87" s="1">
        <v>84</v>
      </c>
      <c r="F87" s="1">
        <v>0</v>
      </c>
      <c r="G87" s="1">
        <v>40</v>
      </c>
      <c r="H87" s="1">
        <v>362</v>
      </c>
      <c r="I87" s="1">
        <v>34</v>
      </c>
      <c r="J87" s="1">
        <v>0</v>
      </c>
      <c r="K87" s="1">
        <v>6</v>
      </c>
      <c r="L87" s="1">
        <v>273</v>
      </c>
      <c r="M87" s="1">
        <v>30</v>
      </c>
      <c r="N87" s="1">
        <v>0</v>
      </c>
      <c r="O87" s="1">
        <v>4</v>
      </c>
      <c r="P87" s="1">
        <v>288</v>
      </c>
      <c r="Q87" s="36">
        <v>7</v>
      </c>
      <c r="R87" s="36">
        <v>289</v>
      </c>
    </row>
    <row r="88" spans="1:18">
      <c r="A88" s="14">
        <v>45302</v>
      </c>
      <c r="B88" s="13" t="str">
        <f t="shared" ref="B88" si="160">"(" &amp; TEXT(A88,"aaa") &amp; ")"</f>
        <v>(木)</v>
      </c>
      <c r="C88" s="1">
        <f t="shared" ref="C88" si="161">SUM(D88:G88)</f>
        <v>1003</v>
      </c>
      <c r="D88" s="1">
        <v>901</v>
      </c>
      <c r="E88" s="1">
        <v>92</v>
      </c>
      <c r="F88" s="1">
        <v>0</v>
      </c>
      <c r="G88" s="1">
        <v>10</v>
      </c>
      <c r="H88" s="1">
        <v>254</v>
      </c>
      <c r="I88" s="1">
        <v>37</v>
      </c>
      <c r="J88" s="1">
        <v>0</v>
      </c>
      <c r="K88" s="1">
        <v>1</v>
      </c>
      <c r="L88" s="1">
        <v>213</v>
      </c>
      <c r="M88" s="1">
        <v>29</v>
      </c>
      <c r="N88" s="1">
        <v>0</v>
      </c>
      <c r="O88" s="1">
        <v>0</v>
      </c>
      <c r="P88" s="1">
        <v>87</v>
      </c>
      <c r="Q88" s="36">
        <v>4</v>
      </c>
      <c r="R88" s="36">
        <v>150</v>
      </c>
    </row>
    <row r="89" spans="1:18">
      <c r="A89" s="14">
        <v>45301</v>
      </c>
      <c r="B89" s="13" t="str">
        <f t="shared" ref="B89" si="162">"(" &amp; TEXT(A89,"aaa") &amp; ")"</f>
        <v>(水)</v>
      </c>
      <c r="C89" s="1">
        <f t="shared" ref="C89" si="163">SUM(D89:G89)</f>
        <v>1009</v>
      </c>
      <c r="D89" s="1">
        <v>922</v>
      </c>
      <c r="E89" s="1">
        <v>69</v>
      </c>
      <c r="F89" s="1">
        <v>0</v>
      </c>
      <c r="G89" s="1">
        <v>18</v>
      </c>
      <c r="H89" s="1">
        <v>214</v>
      </c>
      <c r="I89" s="1">
        <v>34</v>
      </c>
      <c r="J89" s="1">
        <v>0</v>
      </c>
      <c r="K89" s="1">
        <v>3</v>
      </c>
      <c r="L89" s="1">
        <v>177</v>
      </c>
      <c r="M89" s="1">
        <v>30</v>
      </c>
      <c r="N89" s="1">
        <v>0</v>
      </c>
      <c r="O89" s="1">
        <v>2</v>
      </c>
      <c r="P89" s="1">
        <v>122</v>
      </c>
      <c r="Q89" s="36">
        <v>4</v>
      </c>
      <c r="R89" s="36">
        <v>164</v>
      </c>
    </row>
    <row r="90" spans="1:18">
      <c r="A90" s="14">
        <v>45300</v>
      </c>
      <c r="B90" s="13" t="str">
        <f t="shared" ref="B90" si="164">"(" &amp; TEXT(A90,"aaa") &amp; ")"</f>
        <v>(火)</v>
      </c>
      <c r="C90" s="1">
        <f t="shared" ref="C90" si="165">SUM(D90:G90)</f>
        <v>885</v>
      </c>
      <c r="D90" s="1">
        <v>845</v>
      </c>
      <c r="E90" s="1">
        <v>31</v>
      </c>
      <c r="F90" s="1">
        <v>0</v>
      </c>
      <c r="G90" s="1">
        <v>9</v>
      </c>
      <c r="H90" s="1">
        <v>218</v>
      </c>
      <c r="I90" s="1">
        <v>16</v>
      </c>
      <c r="J90" s="1">
        <v>0</v>
      </c>
      <c r="K90" s="1">
        <v>1</v>
      </c>
      <c r="L90" s="1">
        <v>173</v>
      </c>
      <c r="M90" s="1">
        <v>15</v>
      </c>
      <c r="N90" s="1">
        <v>0</v>
      </c>
      <c r="O90" s="1">
        <v>0</v>
      </c>
      <c r="P90" s="1">
        <v>78</v>
      </c>
      <c r="Q90" s="36">
        <v>1</v>
      </c>
      <c r="R90" s="36">
        <v>141</v>
      </c>
    </row>
    <row r="91" spans="1:18">
      <c r="A91" s="14">
        <v>45299</v>
      </c>
      <c r="B91" s="13" t="str">
        <f t="shared" ref="B91" si="166">"(" &amp; TEXT(A91,"aaa") &amp; ")"</f>
        <v>(月)</v>
      </c>
      <c r="C91" s="1">
        <f t="shared" ref="C91" si="167">SUM(D91:G91)</f>
        <v>67</v>
      </c>
      <c r="D91" s="1">
        <v>62</v>
      </c>
      <c r="E91" s="1">
        <v>4</v>
      </c>
      <c r="F91" s="1">
        <v>0</v>
      </c>
      <c r="G91" s="1">
        <v>1</v>
      </c>
      <c r="H91" s="1">
        <v>15</v>
      </c>
      <c r="I91" s="1">
        <v>2</v>
      </c>
      <c r="J91" s="1">
        <v>0</v>
      </c>
      <c r="K91" s="1">
        <v>0</v>
      </c>
      <c r="L91" s="1">
        <v>12</v>
      </c>
      <c r="M91" s="1">
        <v>2</v>
      </c>
      <c r="N91" s="1">
        <v>0</v>
      </c>
      <c r="O91" s="1">
        <v>0</v>
      </c>
      <c r="P91" s="1">
        <v>1</v>
      </c>
      <c r="Q91" s="36">
        <v>1</v>
      </c>
      <c r="R91" s="36">
        <v>0</v>
      </c>
    </row>
    <row r="92" spans="1:18">
      <c r="A92" s="14">
        <v>45298</v>
      </c>
      <c r="B92" s="13" t="str">
        <f t="shared" ref="B92" si="168">"(" &amp; TEXT(A92,"aaa") &amp; ")"</f>
        <v>(日)</v>
      </c>
      <c r="C92" s="1">
        <f t="shared" ref="C92" si="169">SUM(D92:G92)</f>
        <v>170</v>
      </c>
      <c r="D92" s="1">
        <v>168</v>
      </c>
      <c r="E92" s="1">
        <v>2</v>
      </c>
      <c r="F92" s="1">
        <v>0</v>
      </c>
      <c r="G92" s="1">
        <v>0</v>
      </c>
      <c r="H92" s="1">
        <v>9</v>
      </c>
      <c r="I92" s="1">
        <v>1</v>
      </c>
      <c r="J92" s="1">
        <v>0</v>
      </c>
      <c r="K92" s="1">
        <v>0</v>
      </c>
      <c r="L92" s="1">
        <v>5</v>
      </c>
      <c r="M92" s="1">
        <v>1</v>
      </c>
      <c r="N92" s="1">
        <v>0</v>
      </c>
      <c r="O92" s="1">
        <v>0</v>
      </c>
      <c r="P92" s="1">
        <v>34</v>
      </c>
      <c r="Q92" s="36">
        <v>0</v>
      </c>
      <c r="R92" s="36">
        <v>23</v>
      </c>
    </row>
    <row r="93" spans="1:18">
      <c r="A93" s="14">
        <v>45297</v>
      </c>
      <c r="B93" s="13" t="str">
        <f t="shared" ref="B93" si="170">"(" &amp; TEXT(A93,"aaa") &amp; ")"</f>
        <v>(土)</v>
      </c>
      <c r="C93" s="1">
        <f t="shared" ref="C93" si="171">SUM(D93:G93)</f>
        <v>1440</v>
      </c>
      <c r="D93" s="1">
        <v>1389</v>
      </c>
      <c r="E93" s="1">
        <v>18</v>
      </c>
      <c r="F93" s="1">
        <v>0</v>
      </c>
      <c r="G93" s="1">
        <v>33</v>
      </c>
      <c r="H93" s="1">
        <v>106</v>
      </c>
      <c r="I93" s="1">
        <v>4</v>
      </c>
      <c r="J93" s="1">
        <v>0</v>
      </c>
      <c r="K93" s="1">
        <v>0</v>
      </c>
      <c r="L93" s="1">
        <v>59</v>
      </c>
      <c r="M93" s="1">
        <v>4</v>
      </c>
      <c r="N93" s="1">
        <v>0</v>
      </c>
      <c r="O93" s="1">
        <v>0</v>
      </c>
      <c r="P93" s="1">
        <v>242</v>
      </c>
      <c r="Q93" s="36">
        <v>2</v>
      </c>
      <c r="R93" s="36">
        <v>165</v>
      </c>
    </row>
    <row r="94" spans="1:18">
      <c r="A94" s="14">
        <v>45296</v>
      </c>
      <c r="B94" s="13" t="str">
        <f t="shared" ref="B94" si="172">"(" &amp; TEXT(A94,"aaa") &amp; ")"</f>
        <v>(金)</v>
      </c>
      <c r="C94" s="1">
        <f t="shared" ref="C94" si="173">SUM(D94:G94)</f>
        <v>1345</v>
      </c>
      <c r="D94" s="1">
        <v>1261</v>
      </c>
      <c r="E94" s="1">
        <v>43</v>
      </c>
      <c r="F94" s="1">
        <v>0</v>
      </c>
      <c r="G94" s="1">
        <v>41</v>
      </c>
      <c r="H94" s="1">
        <v>163</v>
      </c>
      <c r="I94" s="1">
        <v>13</v>
      </c>
      <c r="J94" s="1">
        <v>0</v>
      </c>
      <c r="K94" s="1">
        <v>2</v>
      </c>
      <c r="L94" s="1">
        <v>130</v>
      </c>
      <c r="M94" s="1">
        <v>12</v>
      </c>
      <c r="N94" s="1">
        <v>0</v>
      </c>
      <c r="O94" s="1">
        <v>1</v>
      </c>
      <c r="P94" s="1">
        <v>203</v>
      </c>
      <c r="Q94" s="36">
        <v>1</v>
      </c>
      <c r="R94" s="36">
        <v>107</v>
      </c>
    </row>
    <row r="95" spans="1:18">
      <c r="A95" s="14">
        <v>45295</v>
      </c>
      <c r="B95" s="13" t="str">
        <f t="shared" ref="B95" si="174">"(" &amp; TEXT(A95,"aaa") &amp; ")"</f>
        <v>(木)</v>
      </c>
      <c r="C95" s="1">
        <f t="shared" ref="C95" si="175">SUM(D95:G95)</f>
        <v>458</v>
      </c>
      <c r="D95" s="1">
        <v>422</v>
      </c>
      <c r="E95" s="1">
        <v>24</v>
      </c>
      <c r="F95" s="1">
        <v>0</v>
      </c>
      <c r="G95" s="1">
        <v>12</v>
      </c>
      <c r="H95" s="1">
        <v>71</v>
      </c>
      <c r="I95" s="1">
        <v>11</v>
      </c>
      <c r="J95" s="1">
        <v>0</v>
      </c>
      <c r="K95" s="1">
        <v>0</v>
      </c>
      <c r="L95" s="1">
        <v>49</v>
      </c>
      <c r="M95" s="1">
        <v>10</v>
      </c>
      <c r="N95" s="1">
        <v>0</v>
      </c>
      <c r="O95" s="1">
        <v>0</v>
      </c>
      <c r="P95" s="1">
        <v>34</v>
      </c>
      <c r="Q95" s="36">
        <v>0</v>
      </c>
      <c r="R95" s="36">
        <v>10</v>
      </c>
    </row>
    <row r="96" spans="1:18">
      <c r="A96" s="14">
        <v>45294</v>
      </c>
      <c r="B96" s="13" t="str">
        <f t="shared" ref="B96" si="176">"(" &amp; TEXT(A96,"aaa") &amp; ")"</f>
        <v>(水)</v>
      </c>
      <c r="C96" s="1">
        <f t="shared" ref="C96" si="177">SUM(D96:G96)</f>
        <v>9</v>
      </c>
      <c r="D96" s="1">
        <v>8</v>
      </c>
      <c r="E96" s="1">
        <v>1</v>
      </c>
      <c r="F96" s="1">
        <v>0</v>
      </c>
      <c r="G96" s="1">
        <v>0</v>
      </c>
      <c r="H96" s="1">
        <v>2</v>
      </c>
      <c r="I96" s="1">
        <v>1</v>
      </c>
      <c r="J96" s="1">
        <v>0</v>
      </c>
      <c r="K96" s="1">
        <v>0</v>
      </c>
      <c r="L96" s="1">
        <v>2</v>
      </c>
      <c r="M96" s="1">
        <v>1</v>
      </c>
      <c r="N96" s="1">
        <v>0</v>
      </c>
      <c r="O96" s="1">
        <v>0</v>
      </c>
      <c r="P96" s="1">
        <v>0</v>
      </c>
      <c r="Q96" s="36">
        <v>0</v>
      </c>
      <c r="R96" s="36">
        <v>1</v>
      </c>
    </row>
    <row r="97" spans="1:18">
      <c r="A97" s="14">
        <v>45293</v>
      </c>
      <c r="B97" s="13" t="str">
        <f t="shared" ref="B97" si="178">"(" &amp; TEXT(A97,"aaa") &amp; ")"</f>
        <v>(火)</v>
      </c>
      <c r="C97" s="1">
        <f t="shared" ref="C97" si="179">SUM(D97:G97)</f>
        <v>9</v>
      </c>
      <c r="D97" s="1">
        <v>9</v>
      </c>
      <c r="E97" s="1">
        <v>0</v>
      </c>
      <c r="F97" s="1">
        <v>0</v>
      </c>
      <c r="G97" s="1">
        <v>0</v>
      </c>
      <c r="H97" s="1">
        <v>2</v>
      </c>
      <c r="I97" s="1">
        <v>0</v>
      </c>
      <c r="J97" s="1">
        <v>0</v>
      </c>
      <c r="K97" s="1">
        <v>0</v>
      </c>
      <c r="L97" s="1">
        <v>1</v>
      </c>
      <c r="M97" s="1">
        <v>0</v>
      </c>
      <c r="N97" s="1">
        <v>0</v>
      </c>
      <c r="O97" s="1">
        <v>0</v>
      </c>
      <c r="P97" s="1">
        <v>1</v>
      </c>
      <c r="Q97" s="36">
        <v>0</v>
      </c>
      <c r="R97" s="36">
        <v>1</v>
      </c>
    </row>
    <row r="98" spans="1:18">
      <c r="A98" s="14">
        <v>45292</v>
      </c>
      <c r="B98" s="13" t="str">
        <f t="shared" ref="B98" si="180">"(" &amp; TEXT(A98,"aaa") &amp; ")"</f>
        <v>(月)</v>
      </c>
      <c r="C98" s="1">
        <f t="shared" ref="C98" si="181">SUM(D98:G98)</f>
        <v>5</v>
      </c>
      <c r="D98" s="1">
        <v>5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36">
        <v>0</v>
      </c>
      <c r="R98" s="36">
        <v>0</v>
      </c>
    </row>
    <row r="99" spans="1:18">
      <c r="A99" s="14">
        <v>45291</v>
      </c>
      <c r="B99" s="13" t="str">
        <f t="shared" ref="B99" si="182">"(" &amp; TEXT(A99,"aaa") &amp; ")"</f>
        <v>(日)</v>
      </c>
      <c r="C99" s="1">
        <f t="shared" ref="C99" si="183">SUM(D99:G99)</f>
        <v>31</v>
      </c>
      <c r="D99" s="1">
        <v>31</v>
      </c>
      <c r="E99" s="1">
        <v>0</v>
      </c>
      <c r="F99" s="1">
        <v>0</v>
      </c>
      <c r="G99" s="1">
        <v>0</v>
      </c>
      <c r="H99" s="1">
        <v>1</v>
      </c>
      <c r="I99" s="1">
        <v>0</v>
      </c>
      <c r="J99" s="1">
        <v>0</v>
      </c>
      <c r="K99" s="1">
        <v>0</v>
      </c>
      <c r="L99" s="1">
        <v>1</v>
      </c>
      <c r="M99" s="1">
        <v>0</v>
      </c>
      <c r="N99" s="1">
        <v>0</v>
      </c>
      <c r="O99" s="1">
        <v>0</v>
      </c>
      <c r="P99" s="1">
        <v>6</v>
      </c>
      <c r="Q99" s="36">
        <v>0</v>
      </c>
      <c r="R99" s="36">
        <v>0</v>
      </c>
    </row>
    <row r="100" spans="1:18">
      <c r="A100" s="14">
        <v>45290</v>
      </c>
      <c r="B100" s="13" t="str">
        <f t="shared" ref="B100" si="184">"(" &amp; TEXT(A100,"aaa") &amp; ")"</f>
        <v>(土)</v>
      </c>
      <c r="C100" s="1">
        <f t="shared" ref="C100" si="185">SUM(D100:G100)</f>
        <v>209</v>
      </c>
      <c r="D100" s="1">
        <v>198</v>
      </c>
      <c r="E100" s="1">
        <v>11</v>
      </c>
      <c r="F100" s="1">
        <v>0</v>
      </c>
      <c r="G100" s="1">
        <v>0</v>
      </c>
      <c r="H100" s="1">
        <v>16</v>
      </c>
      <c r="I100" s="1">
        <v>2</v>
      </c>
      <c r="J100" s="1">
        <v>0</v>
      </c>
      <c r="K100" s="1">
        <v>0</v>
      </c>
      <c r="L100" s="1">
        <v>11</v>
      </c>
      <c r="M100" s="1">
        <v>2</v>
      </c>
      <c r="N100" s="1">
        <v>0</v>
      </c>
      <c r="O100" s="1">
        <v>0</v>
      </c>
      <c r="P100" s="1">
        <v>17</v>
      </c>
      <c r="Q100" s="36">
        <v>1</v>
      </c>
      <c r="R100" s="36">
        <v>10</v>
      </c>
    </row>
    <row r="101" spans="1:18">
      <c r="A101" s="14">
        <v>45289</v>
      </c>
      <c r="B101" s="13" t="str">
        <f t="shared" ref="B101" si="186">"(" &amp; TEXT(A101,"aaa") &amp; ")"</f>
        <v>(金)</v>
      </c>
      <c r="C101" s="1">
        <f t="shared" ref="C101" si="187">SUM(D101:G101)</f>
        <v>1248</v>
      </c>
      <c r="D101" s="1">
        <v>1203</v>
      </c>
      <c r="E101" s="1">
        <v>39</v>
      </c>
      <c r="F101" s="1">
        <v>0</v>
      </c>
      <c r="G101" s="1">
        <v>6</v>
      </c>
      <c r="H101" s="1">
        <v>109</v>
      </c>
      <c r="I101" s="1">
        <v>8</v>
      </c>
      <c r="J101" s="1">
        <v>0</v>
      </c>
      <c r="K101" s="1">
        <v>0</v>
      </c>
      <c r="L101" s="1">
        <v>76</v>
      </c>
      <c r="M101" s="1">
        <v>6</v>
      </c>
      <c r="N101" s="1">
        <v>0</v>
      </c>
      <c r="O101" s="1">
        <v>0</v>
      </c>
      <c r="P101" s="1">
        <v>111</v>
      </c>
      <c r="Q101" s="36">
        <v>3</v>
      </c>
      <c r="R101" s="36">
        <v>23</v>
      </c>
    </row>
    <row r="102" spans="1:18">
      <c r="A102" s="14">
        <v>45288</v>
      </c>
      <c r="B102" s="13" t="str">
        <f t="shared" ref="B102" si="188">"(" &amp; TEXT(A102,"aaa") &amp; ")"</f>
        <v>(木)</v>
      </c>
      <c r="C102" s="1">
        <f t="shared" ref="C102" si="189">SUM(D102:G102)</f>
        <v>2014</v>
      </c>
      <c r="D102" s="1">
        <v>1908</v>
      </c>
      <c r="E102" s="1">
        <v>98</v>
      </c>
      <c r="F102" s="1">
        <v>0</v>
      </c>
      <c r="G102" s="1">
        <v>8</v>
      </c>
      <c r="H102" s="1">
        <v>241</v>
      </c>
      <c r="I102" s="1">
        <v>25</v>
      </c>
      <c r="J102" s="1">
        <v>0</v>
      </c>
      <c r="K102" s="1">
        <v>0</v>
      </c>
      <c r="L102" s="1">
        <v>180</v>
      </c>
      <c r="M102" s="1">
        <v>23</v>
      </c>
      <c r="N102" s="1">
        <v>0</v>
      </c>
      <c r="O102" s="1">
        <v>0</v>
      </c>
      <c r="P102" s="1">
        <v>106</v>
      </c>
      <c r="Q102" s="36">
        <v>0</v>
      </c>
      <c r="R102" s="36">
        <v>125</v>
      </c>
    </row>
    <row r="103" spans="1:18">
      <c r="A103" s="14">
        <v>45287</v>
      </c>
      <c r="B103" s="13" t="str">
        <f t="shared" ref="B103" si="190">"(" &amp; TEXT(A103,"aaa") &amp; ")"</f>
        <v>(水)</v>
      </c>
      <c r="C103" s="1">
        <f t="shared" ref="C103" si="191">SUM(D103:G103)</f>
        <v>2780</v>
      </c>
      <c r="D103" s="1">
        <v>2598</v>
      </c>
      <c r="E103" s="1">
        <v>166</v>
      </c>
      <c r="F103" s="1">
        <v>0</v>
      </c>
      <c r="G103" s="1">
        <v>16</v>
      </c>
      <c r="H103" s="1">
        <v>440</v>
      </c>
      <c r="I103" s="1">
        <v>75</v>
      </c>
      <c r="J103" s="1">
        <v>0</v>
      </c>
      <c r="K103" s="1">
        <v>1</v>
      </c>
      <c r="L103" s="1">
        <v>338</v>
      </c>
      <c r="M103" s="1">
        <v>69</v>
      </c>
      <c r="N103" s="1">
        <v>0</v>
      </c>
      <c r="O103" s="1">
        <v>0</v>
      </c>
      <c r="P103" s="1">
        <v>262</v>
      </c>
      <c r="Q103" s="36">
        <v>1</v>
      </c>
      <c r="R103" s="36">
        <v>172</v>
      </c>
    </row>
    <row r="104" spans="1:18">
      <c r="A104" s="14">
        <v>45286</v>
      </c>
      <c r="B104" s="13" t="str">
        <f t="shared" ref="B104" si="192">"(" &amp; TEXT(A104,"aaa") &amp; ")"</f>
        <v>(火)</v>
      </c>
      <c r="C104" s="1">
        <f t="shared" ref="C104" si="193">SUM(D104:G104)</f>
        <v>3415</v>
      </c>
      <c r="D104" s="1">
        <v>3231</v>
      </c>
      <c r="E104" s="1">
        <v>157</v>
      </c>
      <c r="F104" s="1">
        <v>0</v>
      </c>
      <c r="G104" s="1">
        <v>27</v>
      </c>
      <c r="H104" s="1">
        <v>509</v>
      </c>
      <c r="I104" s="1">
        <v>68</v>
      </c>
      <c r="J104" s="1">
        <v>0</v>
      </c>
      <c r="K104" s="1">
        <v>3</v>
      </c>
      <c r="L104" s="1">
        <v>407</v>
      </c>
      <c r="M104" s="1">
        <v>63</v>
      </c>
      <c r="N104" s="1">
        <v>0</v>
      </c>
      <c r="O104" s="1">
        <v>2</v>
      </c>
      <c r="P104" s="1">
        <v>389</v>
      </c>
      <c r="Q104" s="36">
        <v>6</v>
      </c>
      <c r="R104" s="36">
        <v>277</v>
      </c>
    </row>
    <row r="105" spans="1:18">
      <c r="A105" s="14">
        <v>45285</v>
      </c>
      <c r="B105" s="13" t="str">
        <f t="shared" ref="B105" si="194">"(" &amp; TEXT(A105,"aaa") &amp; ")"</f>
        <v>(月)</v>
      </c>
      <c r="C105" s="1">
        <f t="shared" ref="C105" si="195">SUM(D105:G105)</f>
        <v>2647</v>
      </c>
      <c r="D105" s="1">
        <v>2446</v>
      </c>
      <c r="E105" s="1">
        <v>168</v>
      </c>
      <c r="F105" s="1">
        <v>14</v>
      </c>
      <c r="G105" s="1">
        <v>19</v>
      </c>
      <c r="H105" s="1">
        <v>474</v>
      </c>
      <c r="I105" s="1">
        <v>88</v>
      </c>
      <c r="J105" s="1">
        <v>5</v>
      </c>
      <c r="K105" s="1">
        <v>2</v>
      </c>
      <c r="L105" s="1">
        <v>378</v>
      </c>
      <c r="M105" s="1">
        <v>84</v>
      </c>
      <c r="N105" s="1">
        <v>2</v>
      </c>
      <c r="O105" s="1">
        <v>1</v>
      </c>
      <c r="P105" s="1">
        <v>215</v>
      </c>
      <c r="Q105" s="36">
        <v>2</v>
      </c>
      <c r="R105" s="36">
        <v>126</v>
      </c>
    </row>
    <row r="106" spans="1:18">
      <c r="A106" s="14">
        <v>45284</v>
      </c>
      <c r="B106" s="13" t="str">
        <f t="shared" ref="B106" si="196">"(" &amp; TEXT(A106,"aaa") &amp; ")"</f>
        <v>(日)</v>
      </c>
      <c r="C106" s="1">
        <f t="shared" ref="C106" si="197">SUM(D106:G106)</f>
        <v>778</v>
      </c>
      <c r="D106" s="1">
        <v>669</v>
      </c>
      <c r="E106" s="1">
        <v>84</v>
      </c>
      <c r="F106" s="1">
        <v>8</v>
      </c>
      <c r="G106" s="1">
        <v>17</v>
      </c>
      <c r="H106" s="1">
        <v>50</v>
      </c>
      <c r="I106" s="1">
        <v>17</v>
      </c>
      <c r="J106" s="1">
        <v>0</v>
      </c>
      <c r="K106" s="1">
        <v>0</v>
      </c>
      <c r="L106" s="1">
        <v>29</v>
      </c>
      <c r="M106" s="1">
        <v>11</v>
      </c>
      <c r="N106" s="1">
        <v>0</v>
      </c>
      <c r="O106" s="1">
        <v>0</v>
      </c>
      <c r="P106" s="1">
        <v>80</v>
      </c>
      <c r="Q106" s="36">
        <v>0</v>
      </c>
      <c r="R106" s="36">
        <v>67</v>
      </c>
    </row>
    <row r="107" spans="1:18">
      <c r="A107" s="14">
        <v>45283</v>
      </c>
      <c r="B107" s="13" t="str">
        <f t="shared" ref="B107" si="198">"(" &amp; TEXT(A107,"aaa") &amp; ")"</f>
        <v>(土)</v>
      </c>
      <c r="C107" s="1">
        <f t="shared" ref="C107" si="199">SUM(D107:G107)</f>
        <v>5833</v>
      </c>
      <c r="D107" s="1">
        <v>5401</v>
      </c>
      <c r="E107" s="1">
        <v>363</v>
      </c>
      <c r="F107" s="1">
        <v>40</v>
      </c>
      <c r="G107" s="1">
        <v>29</v>
      </c>
      <c r="H107" s="1">
        <v>500</v>
      </c>
      <c r="I107" s="1">
        <v>52</v>
      </c>
      <c r="J107" s="1">
        <v>11</v>
      </c>
      <c r="K107" s="1">
        <v>4</v>
      </c>
      <c r="L107" s="1">
        <v>319</v>
      </c>
      <c r="M107" s="1">
        <v>29</v>
      </c>
      <c r="N107" s="1">
        <v>7</v>
      </c>
      <c r="O107" s="1">
        <v>3</v>
      </c>
      <c r="P107" s="1">
        <v>987</v>
      </c>
      <c r="Q107" s="36">
        <v>38</v>
      </c>
      <c r="R107" s="36">
        <v>338</v>
      </c>
    </row>
    <row r="108" spans="1:18">
      <c r="A108" s="14">
        <v>45282</v>
      </c>
      <c r="B108" s="13" t="str">
        <f t="shared" ref="B108" si="200">"(" &amp; TEXT(A108,"aaa") &amp; ")"</f>
        <v>(金)</v>
      </c>
      <c r="C108" s="1">
        <f t="shared" ref="C108" si="201">SUM(D108:G108)</f>
        <v>5630</v>
      </c>
      <c r="D108" s="1">
        <v>5188</v>
      </c>
      <c r="E108" s="1">
        <v>399</v>
      </c>
      <c r="F108" s="1">
        <v>33</v>
      </c>
      <c r="G108" s="1">
        <v>10</v>
      </c>
      <c r="H108" s="1">
        <v>890</v>
      </c>
      <c r="I108" s="1">
        <v>127</v>
      </c>
      <c r="J108" s="1">
        <v>11</v>
      </c>
      <c r="K108" s="1">
        <v>1</v>
      </c>
      <c r="L108" s="1">
        <v>637</v>
      </c>
      <c r="M108" s="1">
        <v>105</v>
      </c>
      <c r="N108" s="1">
        <v>6</v>
      </c>
      <c r="O108" s="1">
        <v>0</v>
      </c>
      <c r="P108" s="1">
        <v>756</v>
      </c>
      <c r="Q108" s="36">
        <v>9</v>
      </c>
      <c r="R108" s="36">
        <v>361</v>
      </c>
    </row>
    <row r="109" spans="1:18">
      <c r="A109" s="14">
        <v>45281</v>
      </c>
      <c r="B109" s="13" t="str">
        <f t="shared" ref="B109" si="202">"(" &amp; TEXT(A109,"aaa") &amp; ")"</f>
        <v>(木)</v>
      </c>
      <c r="C109" s="1">
        <f t="shared" ref="C109" si="203">SUM(D109:G109)</f>
        <v>2768</v>
      </c>
      <c r="D109" s="1">
        <v>2466</v>
      </c>
      <c r="E109" s="1">
        <v>249</v>
      </c>
      <c r="F109" s="1">
        <v>43</v>
      </c>
      <c r="G109" s="1">
        <v>10</v>
      </c>
      <c r="H109" s="1">
        <v>708</v>
      </c>
      <c r="I109" s="1">
        <v>118</v>
      </c>
      <c r="J109" s="1">
        <v>11</v>
      </c>
      <c r="K109" s="1">
        <v>1</v>
      </c>
      <c r="L109" s="1">
        <v>576</v>
      </c>
      <c r="M109" s="1">
        <v>107</v>
      </c>
      <c r="N109" s="1">
        <v>9</v>
      </c>
      <c r="O109" s="1">
        <v>1</v>
      </c>
      <c r="P109" s="1">
        <v>222</v>
      </c>
      <c r="Q109" s="36">
        <v>0</v>
      </c>
      <c r="R109" s="36">
        <v>242</v>
      </c>
    </row>
    <row r="110" spans="1:18">
      <c r="A110" s="14">
        <v>45280</v>
      </c>
      <c r="B110" s="13" t="str">
        <f t="shared" ref="B110" si="204">"(" &amp; TEXT(A110,"aaa") &amp; ")"</f>
        <v>(水)</v>
      </c>
      <c r="C110" s="1">
        <f t="shared" ref="C110" si="205">SUM(D110:G110)</f>
        <v>3049</v>
      </c>
      <c r="D110" s="1">
        <v>2756</v>
      </c>
      <c r="E110" s="1">
        <v>274</v>
      </c>
      <c r="F110" s="1">
        <v>14</v>
      </c>
      <c r="G110" s="1">
        <v>5</v>
      </c>
      <c r="H110" s="1">
        <v>765</v>
      </c>
      <c r="I110" s="1">
        <v>150</v>
      </c>
      <c r="J110" s="1">
        <v>1</v>
      </c>
      <c r="K110" s="1">
        <v>0</v>
      </c>
      <c r="L110" s="1">
        <v>587</v>
      </c>
      <c r="M110" s="1">
        <v>137</v>
      </c>
      <c r="N110" s="1">
        <v>1</v>
      </c>
      <c r="O110" s="1">
        <v>0</v>
      </c>
      <c r="P110" s="1">
        <v>198</v>
      </c>
      <c r="Q110" s="36">
        <v>1</v>
      </c>
      <c r="R110" s="36">
        <v>264</v>
      </c>
    </row>
    <row r="111" spans="1:18">
      <c r="A111" s="14">
        <v>45279</v>
      </c>
      <c r="B111" s="13" t="str">
        <f t="shared" ref="B111" si="206">"(" &amp; TEXT(A111,"aaa") &amp; ")"</f>
        <v>(火)</v>
      </c>
      <c r="C111" s="1">
        <f t="shared" ref="C111" si="207">SUM(D111:G111)</f>
        <v>3370</v>
      </c>
      <c r="D111" s="1">
        <v>3050</v>
      </c>
      <c r="E111" s="1">
        <v>298</v>
      </c>
      <c r="F111" s="1">
        <v>16</v>
      </c>
      <c r="G111" s="1">
        <v>6</v>
      </c>
      <c r="H111" s="1">
        <v>849</v>
      </c>
      <c r="I111" s="1">
        <v>154</v>
      </c>
      <c r="J111" s="1">
        <v>10</v>
      </c>
      <c r="K111" s="1">
        <v>3</v>
      </c>
      <c r="L111" s="1">
        <v>661</v>
      </c>
      <c r="M111" s="1">
        <v>140</v>
      </c>
      <c r="N111" s="1">
        <v>7</v>
      </c>
      <c r="O111" s="1">
        <v>3</v>
      </c>
      <c r="P111" s="1">
        <v>242</v>
      </c>
      <c r="Q111" s="36">
        <v>5</v>
      </c>
      <c r="R111" s="36">
        <v>290</v>
      </c>
    </row>
    <row r="112" spans="1:18">
      <c r="A112" s="14">
        <v>45278</v>
      </c>
      <c r="B112" s="13" t="str">
        <f t="shared" ref="B112" si="208">"(" &amp; TEXT(A112,"aaa") &amp; ")"</f>
        <v>(月)</v>
      </c>
      <c r="C112" s="1">
        <f t="shared" ref="C112" si="209">SUM(D112:G112)</f>
        <v>2983</v>
      </c>
      <c r="D112" s="1">
        <v>2680</v>
      </c>
      <c r="E112" s="1">
        <v>277</v>
      </c>
      <c r="F112" s="1">
        <v>26</v>
      </c>
      <c r="G112" s="1">
        <v>0</v>
      </c>
      <c r="H112" s="1">
        <v>748</v>
      </c>
      <c r="I112" s="1">
        <v>151</v>
      </c>
      <c r="J112" s="1">
        <v>11</v>
      </c>
      <c r="K112" s="1">
        <v>0</v>
      </c>
      <c r="L112" s="1">
        <v>596</v>
      </c>
      <c r="M112" s="1">
        <v>143</v>
      </c>
      <c r="N112" s="1">
        <v>8</v>
      </c>
      <c r="O112" s="1">
        <v>0</v>
      </c>
      <c r="P112" s="1">
        <v>169</v>
      </c>
      <c r="Q112" s="36">
        <v>5</v>
      </c>
      <c r="R112" s="36">
        <v>135</v>
      </c>
    </row>
    <row r="113" spans="1:18">
      <c r="A113" s="14">
        <v>45277</v>
      </c>
      <c r="B113" s="13" t="str">
        <f t="shared" ref="B113" si="210">"(" &amp; TEXT(A113,"aaa") &amp; ")"</f>
        <v>(日)</v>
      </c>
      <c r="C113" s="1">
        <f t="shared" ref="C113" si="211">SUM(D113:G113)</f>
        <v>1356</v>
      </c>
      <c r="D113" s="1">
        <v>1063</v>
      </c>
      <c r="E113" s="1">
        <v>285</v>
      </c>
      <c r="F113" s="1">
        <v>7</v>
      </c>
      <c r="G113" s="1">
        <v>1</v>
      </c>
      <c r="H113" s="1">
        <v>134</v>
      </c>
      <c r="I113" s="1">
        <v>38</v>
      </c>
      <c r="J113" s="1">
        <v>3</v>
      </c>
      <c r="K113" s="1">
        <v>0</v>
      </c>
      <c r="L113" s="1">
        <v>77</v>
      </c>
      <c r="M113" s="1">
        <v>23</v>
      </c>
      <c r="N113" s="1">
        <v>1</v>
      </c>
      <c r="O113" s="1">
        <v>0</v>
      </c>
      <c r="P113" s="1">
        <v>104</v>
      </c>
      <c r="Q113" s="36">
        <v>1</v>
      </c>
      <c r="R113" s="36">
        <v>76</v>
      </c>
    </row>
    <row r="114" spans="1:18">
      <c r="A114" s="14">
        <v>45276</v>
      </c>
      <c r="B114" s="13" t="str">
        <f t="shared" ref="B114" si="212">"(" &amp; TEXT(A114,"aaa") &amp; ")"</f>
        <v>(土)</v>
      </c>
      <c r="C114" s="1">
        <f t="shared" ref="C114" si="213">SUM(D114:G114)</f>
        <v>7246</v>
      </c>
      <c r="D114" s="1">
        <v>6583</v>
      </c>
      <c r="E114" s="1">
        <v>632</v>
      </c>
      <c r="F114" s="1">
        <v>25</v>
      </c>
      <c r="G114" s="1">
        <v>6</v>
      </c>
      <c r="H114" s="1">
        <v>604</v>
      </c>
      <c r="I114" s="1">
        <v>99</v>
      </c>
      <c r="J114" s="1">
        <v>4</v>
      </c>
      <c r="K114" s="1">
        <v>2</v>
      </c>
      <c r="L114" s="1">
        <v>359</v>
      </c>
      <c r="M114" s="1">
        <v>63</v>
      </c>
      <c r="N114" s="1">
        <v>2</v>
      </c>
      <c r="O114" s="1">
        <v>0</v>
      </c>
      <c r="P114" s="1">
        <v>974</v>
      </c>
      <c r="Q114" s="36">
        <v>8</v>
      </c>
      <c r="R114" s="36">
        <v>415</v>
      </c>
    </row>
    <row r="115" spans="1:18">
      <c r="A115" s="14">
        <v>45275</v>
      </c>
      <c r="B115" s="13" t="str">
        <f t="shared" ref="B115" si="214">"(" &amp; TEXT(A115,"aaa") &amp; ")"</f>
        <v>(金)</v>
      </c>
      <c r="C115" s="1">
        <f t="shared" ref="C115" si="215">SUM(D115:G115)</f>
        <v>6172</v>
      </c>
      <c r="D115" s="1">
        <v>5631</v>
      </c>
      <c r="E115" s="1">
        <v>516</v>
      </c>
      <c r="F115" s="1">
        <v>18</v>
      </c>
      <c r="G115" s="1">
        <v>7</v>
      </c>
      <c r="H115" s="1">
        <v>1071</v>
      </c>
      <c r="I115" s="1">
        <v>191</v>
      </c>
      <c r="J115" s="1">
        <v>6</v>
      </c>
      <c r="K115" s="1">
        <v>2</v>
      </c>
      <c r="L115" s="1">
        <v>821</v>
      </c>
      <c r="M115" s="1">
        <v>168</v>
      </c>
      <c r="N115" s="1">
        <v>5</v>
      </c>
      <c r="O115" s="1">
        <v>2</v>
      </c>
      <c r="P115" s="1">
        <v>590</v>
      </c>
      <c r="Q115" s="36">
        <v>7</v>
      </c>
      <c r="R115" s="36">
        <v>304</v>
      </c>
    </row>
    <row r="116" spans="1:18">
      <c r="A116" s="14">
        <v>45274</v>
      </c>
      <c r="B116" s="13" t="str">
        <f t="shared" ref="B116" si="216">"(" &amp; TEXT(A116,"aaa") &amp; ")"</f>
        <v>(木)</v>
      </c>
      <c r="C116" s="1">
        <f t="shared" ref="C116" si="217">SUM(D116:G116)</f>
        <v>2913</v>
      </c>
      <c r="D116" s="1">
        <v>2583</v>
      </c>
      <c r="E116" s="1">
        <v>316</v>
      </c>
      <c r="F116" s="1">
        <v>14</v>
      </c>
      <c r="G116" s="1">
        <v>0</v>
      </c>
      <c r="H116" s="1">
        <v>822</v>
      </c>
      <c r="I116" s="1">
        <v>188</v>
      </c>
      <c r="J116" s="1">
        <v>6</v>
      </c>
      <c r="K116" s="1">
        <v>0</v>
      </c>
      <c r="L116" s="1">
        <v>665</v>
      </c>
      <c r="M116" s="1">
        <v>166</v>
      </c>
      <c r="N116" s="1">
        <v>2</v>
      </c>
      <c r="O116" s="1">
        <v>0</v>
      </c>
      <c r="P116" s="1">
        <v>141</v>
      </c>
      <c r="Q116" s="36">
        <v>0</v>
      </c>
      <c r="R116" s="36">
        <v>159</v>
      </c>
    </row>
    <row r="117" spans="1:18">
      <c r="A117" s="14">
        <v>45273</v>
      </c>
      <c r="B117" s="13" t="str">
        <f t="shared" ref="B117" si="218">"(" &amp; TEXT(A117,"aaa") &amp; ")"</f>
        <v>(水)</v>
      </c>
      <c r="C117" s="1">
        <f t="shared" ref="C117" si="219">SUM(D117:G117)</f>
        <v>3514</v>
      </c>
      <c r="D117" s="1">
        <v>3098</v>
      </c>
      <c r="E117" s="1">
        <v>388</v>
      </c>
      <c r="F117" s="1">
        <v>24</v>
      </c>
      <c r="G117" s="1">
        <v>4</v>
      </c>
      <c r="H117" s="1">
        <v>939</v>
      </c>
      <c r="I117" s="1">
        <v>229</v>
      </c>
      <c r="J117" s="1">
        <v>6</v>
      </c>
      <c r="K117" s="1">
        <v>0</v>
      </c>
      <c r="L117" s="1">
        <v>793</v>
      </c>
      <c r="M117" s="1">
        <v>211</v>
      </c>
      <c r="N117" s="1">
        <v>5</v>
      </c>
      <c r="O117" s="1">
        <v>0</v>
      </c>
      <c r="P117" s="1">
        <v>260</v>
      </c>
      <c r="Q117" s="36">
        <v>4</v>
      </c>
      <c r="R117" s="36">
        <v>210</v>
      </c>
    </row>
    <row r="118" spans="1:18">
      <c r="A118" s="14">
        <v>45272</v>
      </c>
      <c r="B118" s="13" t="str">
        <f t="shared" ref="B118" si="220">"(" &amp; TEXT(A118,"aaa") &amp; ")"</f>
        <v>(火)</v>
      </c>
      <c r="C118" s="1">
        <f t="shared" ref="C118" si="221">SUM(D118:G118)</f>
        <v>3587</v>
      </c>
      <c r="D118" s="1">
        <v>3263</v>
      </c>
      <c r="E118" s="1">
        <v>314</v>
      </c>
      <c r="F118" s="1">
        <v>8</v>
      </c>
      <c r="G118" s="1">
        <v>2</v>
      </c>
      <c r="H118" s="1">
        <v>917</v>
      </c>
      <c r="I118" s="1">
        <v>184</v>
      </c>
      <c r="J118" s="1">
        <v>2</v>
      </c>
      <c r="K118" s="1">
        <v>1</v>
      </c>
      <c r="L118" s="1">
        <v>718</v>
      </c>
      <c r="M118" s="1">
        <v>170</v>
      </c>
      <c r="N118" s="1">
        <v>1</v>
      </c>
      <c r="O118" s="1">
        <v>0</v>
      </c>
      <c r="P118" s="1">
        <v>209</v>
      </c>
      <c r="Q118" s="36">
        <v>1</v>
      </c>
      <c r="R118" s="36">
        <v>306</v>
      </c>
    </row>
    <row r="119" spans="1:18">
      <c r="A119" s="14">
        <v>45271</v>
      </c>
      <c r="B119" s="13" t="str">
        <f t="shared" ref="B119" si="222">"(" &amp; TEXT(A119,"aaa") &amp; ")"</f>
        <v>(月)</v>
      </c>
      <c r="C119" s="1">
        <f t="shared" ref="C119" si="223">SUM(D119:G119)</f>
        <v>3080</v>
      </c>
      <c r="D119" s="1">
        <v>2771</v>
      </c>
      <c r="E119" s="1">
        <v>296</v>
      </c>
      <c r="F119" s="1">
        <v>10</v>
      </c>
      <c r="G119" s="1">
        <v>3</v>
      </c>
      <c r="H119" s="1">
        <v>820</v>
      </c>
      <c r="I119" s="1">
        <v>159</v>
      </c>
      <c r="J119" s="1">
        <v>7</v>
      </c>
      <c r="K119" s="1">
        <v>0</v>
      </c>
      <c r="L119" s="1">
        <v>646</v>
      </c>
      <c r="M119" s="1">
        <v>149</v>
      </c>
      <c r="N119" s="1">
        <v>4</v>
      </c>
      <c r="O119" s="1">
        <v>0</v>
      </c>
      <c r="P119" s="1">
        <v>118</v>
      </c>
      <c r="Q119" s="36">
        <v>2</v>
      </c>
      <c r="R119" s="36">
        <v>114</v>
      </c>
    </row>
    <row r="120" spans="1:18">
      <c r="A120" s="14">
        <v>45270</v>
      </c>
      <c r="B120" s="13" t="str">
        <f t="shared" ref="B120" si="224">"(" &amp; TEXT(A120,"aaa") &amp; ")"</f>
        <v>(日)</v>
      </c>
      <c r="C120" s="1">
        <f t="shared" ref="C120" si="225">SUM(D120:G120)</f>
        <v>1616</v>
      </c>
      <c r="D120" s="1">
        <v>1366</v>
      </c>
      <c r="E120" s="1">
        <v>236</v>
      </c>
      <c r="F120" s="1">
        <v>14</v>
      </c>
      <c r="G120" s="1">
        <v>0</v>
      </c>
      <c r="H120" s="1">
        <v>154</v>
      </c>
      <c r="I120" s="1">
        <v>47</v>
      </c>
      <c r="J120" s="1">
        <v>1</v>
      </c>
      <c r="K120" s="1">
        <v>0</v>
      </c>
      <c r="L120" s="1">
        <v>101</v>
      </c>
      <c r="M120" s="1">
        <v>32</v>
      </c>
      <c r="N120" s="1">
        <v>0</v>
      </c>
      <c r="O120" s="1">
        <v>0</v>
      </c>
      <c r="P120" s="1">
        <v>84</v>
      </c>
      <c r="Q120" s="36">
        <v>5</v>
      </c>
      <c r="R120" s="36">
        <v>53</v>
      </c>
    </row>
    <row r="121" spans="1:18">
      <c r="A121" s="14">
        <v>45269</v>
      </c>
      <c r="B121" s="13" t="str">
        <f t="shared" ref="B121" si="226">"(" &amp; TEXT(A121,"aaa") &amp; ")"</f>
        <v>(土)</v>
      </c>
      <c r="C121" s="1">
        <f t="shared" ref="C121" si="227">SUM(D121:G121)</f>
        <v>7542</v>
      </c>
      <c r="D121" s="1">
        <v>6993</v>
      </c>
      <c r="E121" s="1">
        <v>528</v>
      </c>
      <c r="F121" s="1">
        <v>21</v>
      </c>
      <c r="G121" s="1">
        <v>0</v>
      </c>
      <c r="H121" s="1">
        <v>728</v>
      </c>
      <c r="I121" s="1">
        <v>119</v>
      </c>
      <c r="J121" s="1">
        <v>1</v>
      </c>
      <c r="K121" s="1">
        <v>0</v>
      </c>
      <c r="L121" s="1">
        <v>455</v>
      </c>
      <c r="M121" s="1">
        <v>94</v>
      </c>
      <c r="N121" s="1">
        <v>0</v>
      </c>
      <c r="O121" s="1">
        <v>0</v>
      </c>
      <c r="P121" s="1">
        <v>1060</v>
      </c>
      <c r="Q121" s="36">
        <v>7</v>
      </c>
      <c r="R121" s="36">
        <v>342</v>
      </c>
    </row>
    <row r="122" spans="1:18">
      <c r="A122" s="14">
        <v>45268</v>
      </c>
      <c r="B122" s="13" t="str">
        <f t="shared" ref="B122" si="228">"(" &amp; TEXT(A122,"aaa") &amp; ")"</f>
        <v>(金)</v>
      </c>
      <c r="C122" s="1">
        <f t="shared" ref="C122" si="229">SUM(D122:G122)</f>
        <v>6328</v>
      </c>
      <c r="D122" s="1">
        <v>5732</v>
      </c>
      <c r="E122" s="1">
        <v>554</v>
      </c>
      <c r="F122" s="1">
        <v>39</v>
      </c>
      <c r="G122" s="1">
        <v>3</v>
      </c>
      <c r="H122" s="1">
        <v>1081</v>
      </c>
      <c r="I122" s="1">
        <v>174</v>
      </c>
      <c r="J122" s="1">
        <v>15</v>
      </c>
      <c r="K122" s="1">
        <v>1</v>
      </c>
      <c r="L122" s="1">
        <v>808</v>
      </c>
      <c r="M122" s="1">
        <v>146</v>
      </c>
      <c r="N122" s="1">
        <v>12</v>
      </c>
      <c r="O122" s="1">
        <v>0</v>
      </c>
      <c r="P122" s="1">
        <v>604</v>
      </c>
      <c r="Q122" s="36">
        <v>1</v>
      </c>
      <c r="R122" s="36">
        <v>352</v>
      </c>
    </row>
    <row r="123" spans="1:18">
      <c r="A123" s="14">
        <v>45267</v>
      </c>
      <c r="B123" s="13" t="str">
        <f t="shared" ref="B123" si="230">"(" &amp; TEXT(A123,"aaa") &amp; ")"</f>
        <v>(木)</v>
      </c>
      <c r="C123" s="1">
        <f t="shared" ref="C123" si="231">SUM(D123:G123)</f>
        <v>3210</v>
      </c>
      <c r="D123" s="1">
        <v>2865</v>
      </c>
      <c r="E123" s="1">
        <v>335</v>
      </c>
      <c r="F123" s="1">
        <v>10</v>
      </c>
      <c r="G123" s="1">
        <v>0</v>
      </c>
      <c r="H123" s="1">
        <v>904</v>
      </c>
      <c r="I123" s="1">
        <v>150</v>
      </c>
      <c r="J123" s="1">
        <v>3</v>
      </c>
      <c r="K123" s="1">
        <v>0</v>
      </c>
      <c r="L123" s="1">
        <v>719</v>
      </c>
      <c r="M123" s="1">
        <v>138</v>
      </c>
      <c r="N123" s="1">
        <v>2</v>
      </c>
      <c r="O123" s="1">
        <v>0</v>
      </c>
      <c r="P123" s="1">
        <v>155</v>
      </c>
      <c r="Q123" s="36">
        <v>8</v>
      </c>
      <c r="R123" s="36">
        <v>238</v>
      </c>
    </row>
    <row r="124" spans="1:18">
      <c r="A124" s="14">
        <v>45266</v>
      </c>
      <c r="B124" s="13" t="str">
        <f t="shared" ref="B124" si="232">"(" &amp; TEXT(A124,"aaa") &amp; ")"</f>
        <v>(水)</v>
      </c>
      <c r="C124" s="1">
        <f t="shared" ref="C124" si="233">SUM(D124:G124)</f>
        <v>3511</v>
      </c>
      <c r="D124" s="1">
        <v>3148</v>
      </c>
      <c r="E124" s="1">
        <v>354</v>
      </c>
      <c r="F124" s="1">
        <v>9</v>
      </c>
      <c r="G124" s="1">
        <v>0</v>
      </c>
      <c r="H124" s="1">
        <v>944</v>
      </c>
      <c r="I124" s="1">
        <v>165</v>
      </c>
      <c r="J124" s="1">
        <v>5</v>
      </c>
      <c r="K124" s="1">
        <v>0</v>
      </c>
      <c r="L124" s="1">
        <v>763</v>
      </c>
      <c r="M124" s="1">
        <v>143</v>
      </c>
      <c r="N124" s="1">
        <v>4</v>
      </c>
      <c r="O124" s="1">
        <v>0</v>
      </c>
      <c r="P124" s="1">
        <v>214</v>
      </c>
      <c r="Q124" s="36">
        <v>0</v>
      </c>
      <c r="R124" s="36">
        <v>239</v>
      </c>
    </row>
    <row r="125" spans="1:18">
      <c r="A125" s="14">
        <v>45265</v>
      </c>
      <c r="B125" s="13" t="str">
        <f t="shared" ref="B125" si="234">"(" &amp; TEXT(A125,"aaa") &amp; ")"</f>
        <v>(火)</v>
      </c>
      <c r="C125" s="1">
        <f t="shared" ref="C125" si="235">SUM(D125:G125)</f>
        <v>3781</v>
      </c>
      <c r="D125" s="1">
        <v>3401</v>
      </c>
      <c r="E125" s="1">
        <v>365</v>
      </c>
      <c r="F125" s="1">
        <v>15</v>
      </c>
      <c r="G125" s="1">
        <v>0</v>
      </c>
      <c r="H125" s="1">
        <v>950</v>
      </c>
      <c r="I125" s="1">
        <v>184</v>
      </c>
      <c r="J125" s="1">
        <v>5</v>
      </c>
      <c r="K125" s="1">
        <v>0</v>
      </c>
      <c r="L125" s="1">
        <v>764</v>
      </c>
      <c r="M125" s="1">
        <v>166</v>
      </c>
      <c r="N125" s="1">
        <v>2</v>
      </c>
      <c r="O125" s="1">
        <v>0</v>
      </c>
      <c r="P125" s="1">
        <v>243</v>
      </c>
      <c r="Q125" s="36">
        <v>0</v>
      </c>
      <c r="R125" s="36">
        <v>367</v>
      </c>
    </row>
    <row r="126" spans="1:18">
      <c r="A126" s="14">
        <v>45264</v>
      </c>
      <c r="B126" s="13" t="str">
        <f t="shared" ref="B126" si="236">"(" &amp; TEXT(A126,"aaa") &amp; ")"</f>
        <v>(月)</v>
      </c>
      <c r="C126" s="1">
        <f t="shared" ref="C126" si="237">SUM(D126:G126)</f>
        <v>3225</v>
      </c>
      <c r="D126" s="1">
        <v>2947</v>
      </c>
      <c r="E126" s="1">
        <v>269</v>
      </c>
      <c r="F126" s="1">
        <v>9</v>
      </c>
      <c r="G126" s="1">
        <v>0</v>
      </c>
      <c r="H126" s="1">
        <v>881</v>
      </c>
      <c r="I126" s="1">
        <v>128</v>
      </c>
      <c r="J126" s="1">
        <v>6</v>
      </c>
      <c r="K126" s="1">
        <v>0</v>
      </c>
      <c r="L126" s="1">
        <v>691</v>
      </c>
      <c r="M126" s="1">
        <v>118</v>
      </c>
      <c r="N126" s="1">
        <v>6</v>
      </c>
      <c r="O126" s="1">
        <v>0</v>
      </c>
      <c r="P126" s="1">
        <v>118</v>
      </c>
      <c r="Q126" s="36">
        <v>2</v>
      </c>
      <c r="R126" s="36">
        <v>157</v>
      </c>
    </row>
    <row r="127" spans="1:18">
      <c r="A127" s="14">
        <v>45263</v>
      </c>
      <c r="B127" s="13" t="str">
        <f t="shared" ref="B127" si="238">"(" &amp; TEXT(A127,"aaa") &amp; ")"</f>
        <v>(日)</v>
      </c>
      <c r="C127" s="1">
        <f t="shared" ref="C127" si="239">SUM(D127:G127)</f>
        <v>1547</v>
      </c>
      <c r="D127" s="1">
        <v>1306</v>
      </c>
      <c r="E127" s="1">
        <v>241</v>
      </c>
      <c r="F127" s="1">
        <v>0</v>
      </c>
      <c r="G127" s="48" t="s">
        <v>25</v>
      </c>
      <c r="H127" s="1">
        <v>161</v>
      </c>
      <c r="I127" s="1">
        <v>51</v>
      </c>
      <c r="J127" s="1">
        <v>0</v>
      </c>
      <c r="K127" s="48" t="s">
        <v>25</v>
      </c>
      <c r="L127" s="1">
        <v>94</v>
      </c>
      <c r="M127" s="1">
        <v>34</v>
      </c>
      <c r="N127" s="1">
        <v>0</v>
      </c>
      <c r="O127" s="48" t="s">
        <v>25</v>
      </c>
      <c r="P127" s="1">
        <v>117</v>
      </c>
      <c r="Q127" s="36">
        <v>5</v>
      </c>
      <c r="R127" s="36">
        <v>150</v>
      </c>
    </row>
    <row r="128" spans="1:18">
      <c r="A128" s="14">
        <v>45262</v>
      </c>
      <c r="B128" s="13" t="str">
        <f t="shared" ref="B128" si="240">"(" &amp; TEXT(A128,"aaa") &amp; ")"</f>
        <v>(土)</v>
      </c>
      <c r="C128" s="1">
        <f t="shared" ref="C128" si="241">SUM(D128:G128)</f>
        <v>7323</v>
      </c>
      <c r="D128" s="1">
        <v>6814</v>
      </c>
      <c r="E128" s="1">
        <v>482</v>
      </c>
      <c r="F128" s="1">
        <v>27</v>
      </c>
      <c r="G128" s="48" t="s">
        <v>25</v>
      </c>
      <c r="H128" s="1">
        <v>760</v>
      </c>
      <c r="I128" s="1">
        <v>83</v>
      </c>
      <c r="J128" s="1">
        <v>4</v>
      </c>
      <c r="K128" s="48" t="s">
        <v>25</v>
      </c>
      <c r="L128" s="1">
        <v>481</v>
      </c>
      <c r="M128" s="1">
        <v>61</v>
      </c>
      <c r="N128" s="1">
        <v>3</v>
      </c>
      <c r="O128" s="48" t="s">
        <v>25</v>
      </c>
      <c r="P128" s="1">
        <v>1065</v>
      </c>
      <c r="Q128" s="36">
        <v>2</v>
      </c>
      <c r="R128" s="36">
        <v>384</v>
      </c>
    </row>
    <row r="129" spans="1:18">
      <c r="A129" s="14">
        <v>45261</v>
      </c>
      <c r="B129" s="13" t="str">
        <f t="shared" ref="B129" si="242">"(" &amp; TEXT(A129,"aaa") &amp; ")"</f>
        <v>(金)</v>
      </c>
      <c r="C129" s="1">
        <f t="shared" ref="C129" si="243">SUM(D129:G129)</f>
        <v>5941</v>
      </c>
      <c r="D129" s="1">
        <v>5477</v>
      </c>
      <c r="E129" s="1">
        <v>430</v>
      </c>
      <c r="F129" s="1">
        <v>34</v>
      </c>
      <c r="G129" s="48" t="s">
        <v>25</v>
      </c>
      <c r="H129" s="1">
        <v>1046</v>
      </c>
      <c r="I129" s="1">
        <v>139</v>
      </c>
      <c r="J129" s="1">
        <v>9</v>
      </c>
      <c r="K129" s="48" t="s">
        <v>25</v>
      </c>
      <c r="L129" s="1">
        <v>737</v>
      </c>
      <c r="M129" s="1">
        <v>122</v>
      </c>
      <c r="N129" s="1">
        <v>8</v>
      </c>
      <c r="O129" s="48" t="s">
        <v>25</v>
      </c>
      <c r="P129" s="1">
        <v>526</v>
      </c>
      <c r="Q129" s="36">
        <v>2</v>
      </c>
      <c r="R129" s="36">
        <v>327</v>
      </c>
    </row>
    <row r="130" spans="1:18">
      <c r="A130" s="14">
        <v>45260</v>
      </c>
      <c r="B130" s="13" t="str">
        <f t="shared" ref="B130" si="244">"(" &amp; TEXT(A130,"aaa") &amp; ")"</f>
        <v>(木)</v>
      </c>
      <c r="C130" s="1">
        <f t="shared" ref="C130" si="245">SUM(D130:G130)</f>
        <v>3876</v>
      </c>
      <c r="D130" s="1">
        <v>3434</v>
      </c>
      <c r="E130" s="1">
        <v>415</v>
      </c>
      <c r="F130" s="1">
        <v>27</v>
      </c>
      <c r="G130" s="48" t="s">
        <v>25</v>
      </c>
      <c r="H130" s="1">
        <v>1061</v>
      </c>
      <c r="I130" s="1">
        <v>213</v>
      </c>
      <c r="J130" s="1">
        <v>8</v>
      </c>
      <c r="K130" s="48" t="s">
        <v>25</v>
      </c>
      <c r="L130" s="1">
        <v>827</v>
      </c>
      <c r="M130" s="1">
        <v>192</v>
      </c>
      <c r="N130" s="1">
        <v>8</v>
      </c>
      <c r="O130" s="48" t="s">
        <v>25</v>
      </c>
      <c r="P130" s="1">
        <v>224</v>
      </c>
      <c r="Q130" s="36">
        <v>2</v>
      </c>
      <c r="R130" s="36">
        <v>232</v>
      </c>
    </row>
    <row r="131" spans="1:18">
      <c r="A131" s="14">
        <v>45259</v>
      </c>
      <c r="B131" s="13" t="str">
        <f t="shared" ref="B131" si="246">"(" &amp; TEXT(A131,"aaa") &amp; ")"</f>
        <v>(水)</v>
      </c>
      <c r="C131" s="1">
        <f t="shared" ref="C131" si="247">SUM(D131:G131)</f>
        <v>4183</v>
      </c>
      <c r="D131" s="1">
        <v>3760</v>
      </c>
      <c r="E131" s="1">
        <v>398</v>
      </c>
      <c r="F131" s="1">
        <v>25</v>
      </c>
      <c r="G131" s="48" t="s">
        <v>25</v>
      </c>
      <c r="H131" s="1">
        <v>1086</v>
      </c>
      <c r="I131" s="1">
        <v>199</v>
      </c>
      <c r="J131" s="1">
        <v>8</v>
      </c>
      <c r="K131" s="48" t="s">
        <v>25</v>
      </c>
      <c r="L131" s="1">
        <v>858</v>
      </c>
      <c r="M131" s="1">
        <v>182</v>
      </c>
      <c r="N131" s="1">
        <v>5</v>
      </c>
      <c r="O131" s="48" t="s">
        <v>25</v>
      </c>
      <c r="P131" s="1">
        <v>268</v>
      </c>
      <c r="Q131" s="36">
        <v>2</v>
      </c>
      <c r="R131" s="36">
        <v>267</v>
      </c>
    </row>
    <row r="132" spans="1:18">
      <c r="A132" s="14">
        <v>45258</v>
      </c>
      <c r="B132" s="13" t="str">
        <f t="shared" ref="B132" si="248">"(" &amp; TEXT(A132,"aaa") &amp; ")"</f>
        <v>(火)</v>
      </c>
      <c r="C132" s="1">
        <f t="shared" ref="C132" si="249">SUM(D132:G132)</f>
        <v>4751</v>
      </c>
      <c r="D132" s="1">
        <v>4319</v>
      </c>
      <c r="E132" s="1">
        <v>418</v>
      </c>
      <c r="F132" s="1">
        <v>14</v>
      </c>
      <c r="G132" s="48" t="s">
        <v>25</v>
      </c>
      <c r="H132" s="1">
        <v>1260</v>
      </c>
      <c r="I132" s="1">
        <v>208</v>
      </c>
      <c r="J132" s="1">
        <v>6</v>
      </c>
      <c r="K132" s="48" t="s">
        <v>25</v>
      </c>
      <c r="L132" s="1">
        <v>977</v>
      </c>
      <c r="M132" s="1">
        <v>177</v>
      </c>
      <c r="N132" s="1">
        <v>4</v>
      </c>
      <c r="O132" s="48" t="s">
        <v>25</v>
      </c>
      <c r="P132" s="1">
        <v>308</v>
      </c>
      <c r="Q132" s="36">
        <v>3</v>
      </c>
      <c r="R132" s="36">
        <v>322</v>
      </c>
    </row>
    <row r="133" spans="1:18">
      <c r="A133" s="14">
        <v>45257</v>
      </c>
      <c r="B133" s="13" t="str">
        <f t="shared" ref="B133" si="250">"(" &amp; TEXT(A133,"aaa") &amp; ")"</f>
        <v>(月)</v>
      </c>
      <c r="C133" s="1">
        <f t="shared" ref="C133" si="251">SUM(D133:G133)</f>
        <v>4234</v>
      </c>
      <c r="D133" s="1">
        <v>3859</v>
      </c>
      <c r="E133" s="1">
        <v>360</v>
      </c>
      <c r="F133" s="1">
        <v>15</v>
      </c>
      <c r="G133" s="48" t="s">
        <v>25</v>
      </c>
      <c r="H133" s="1">
        <v>1087</v>
      </c>
      <c r="I133" s="1">
        <v>182</v>
      </c>
      <c r="J133" s="1">
        <v>7</v>
      </c>
      <c r="K133" s="48" t="s">
        <v>25</v>
      </c>
      <c r="L133" s="1">
        <v>844</v>
      </c>
      <c r="M133" s="1">
        <v>162</v>
      </c>
      <c r="N133" s="1">
        <v>4</v>
      </c>
      <c r="O133" s="48" t="s">
        <v>25</v>
      </c>
      <c r="P133" s="1">
        <v>183</v>
      </c>
      <c r="Q133" s="36">
        <v>1</v>
      </c>
      <c r="R133" s="36">
        <v>182</v>
      </c>
    </row>
    <row r="134" spans="1:18">
      <c r="A134" s="14">
        <v>45256</v>
      </c>
      <c r="B134" s="13" t="str">
        <f t="shared" ref="B134" si="252">"(" &amp; TEXT(A134,"aaa") &amp; ")"</f>
        <v>(日)</v>
      </c>
      <c r="C134" s="1">
        <f t="shared" ref="C134" si="253">SUM(D134:G134)</f>
        <v>2154</v>
      </c>
      <c r="D134" s="1">
        <v>1696</v>
      </c>
      <c r="E134" s="1">
        <v>454</v>
      </c>
      <c r="F134" s="1">
        <v>4</v>
      </c>
      <c r="G134" s="48" t="s">
        <v>25</v>
      </c>
      <c r="H134" s="1">
        <v>236</v>
      </c>
      <c r="I134" s="1">
        <v>91</v>
      </c>
      <c r="J134" s="1">
        <v>0</v>
      </c>
      <c r="K134" s="48" t="s">
        <v>25</v>
      </c>
      <c r="L134" s="1">
        <v>143</v>
      </c>
      <c r="M134" s="1">
        <v>58</v>
      </c>
      <c r="N134" s="1">
        <v>0</v>
      </c>
      <c r="O134" s="48" t="s">
        <v>25</v>
      </c>
      <c r="P134" s="1">
        <v>100</v>
      </c>
      <c r="Q134" s="36">
        <v>23</v>
      </c>
      <c r="R134" s="36">
        <v>72</v>
      </c>
    </row>
    <row r="135" spans="1:18">
      <c r="A135" s="14">
        <v>45255</v>
      </c>
      <c r="B135" s="13" t="str">
        <f t="shared" ref="B135" si="254">"(" &amp; TEXT(A135,"aaa") &amp; ")"</f>
        <v>(土)</v>
      </c>
      <c r="C135" s="1">
        <f t="shared" ref="C135" si="255">SUM(D135:G135)</f>
        <v>9560</v>
      </c>
      <c r="D135" s="1">
        <v>8608</v>
      </c>
      <c r="E135" s="1">
        <v>928</v>
      </c>
      <c r="F135" s="1">
        <v>24</v>
      </c>
      <c r="G135" s="48" t="s">
        <v>25</v>
      </c>
      <c r="H135" s="1">
        <v>1007</v>
      </c>
      <c r="I135" s="1">
        <v>142</v>
      </c>
      <c r="J135" s="1">
        <v>5</v>
      </c>
      <c r="K135" s="48" t="s">
        <v>25</v>
      </c>
      <c r="L135" s="1">
        <v>632</v>
      </c>
      <c r="M135" s="1">
        <v>96</v>
      </c>
      <c r="N135" s="1">
        <v>3</v>
      </c>
      <c r="O135" s="48" t="s">
        <v>25</v>
      </c>
      <c r="P135" s="1">
        <v>1148</v>
      </c>
      <c r="Q135" s="36">
        <v>89</v>
      </c>
      <c r="R135" s="36">
        <v>495</v>
      </c>
    </row>
    <row r="136" spans="1:18">
      <c r="A136" s="14">
        <v>45254</v>
      </c>
      <c r="B136" s="13" t="str">
        <f t="shared" ref="B136" si="256">"(" &amp; TEXT(A136,"aaa") &amp; ")"</f>
        <v>(金)</v>
      </c>
      <c r="C136" s="1">
        <f t="shared" ref="C136" si="257">SUM(D136:G136)</f>
        <v>7937</v>
      </c>
      <c r="D136" s="1">
        <v>7277</v>
      </c>
      <c r="E136" s="1">
        <v>634</v>
      </c>
      <c r="F136" s="1">
        <v>26</v>
      </c>
      <c r="G136" s="48" t="s">
        <v>25</v>
      </c>
      <c r="H136" s="1">
        <v>1442</v>
      </c>
      <c r="I136" s="1">
        <v>182</v>
      </c>
      <c r="J136" s="1">
        <v>10</v>
      </c>
      <c r="K136" s="48" t="s">
        <v>25</v>
      </c>
      <c r="L136" s="1">
        <v>1012</v>
      </c>
      <c r="M136" s="1">
        <v>156</v>
      </c>
      <c r="N136" s="1">
        <v>5</v>
      </c>
      <c r="O136" s="48" t="s">
        <v>25</v>
      </c>
      <c r="P136" s="1">
        <v>652</v>
      </c>
      <c r="Q136" s="36">
        <v>2</v>
      </c>
      <c r="R136" s="36">
        <v>394</v>
      </c>
    </row>
    <row r="137" spans="1:18">
      <c r="A137" s="14">
        <v>45253</v>
      </c>
      <c r="B137" s="13" t="str">
        <f t="shared" ref="B137" si="258">"(" &amp; TEXT(A137,"aaa") &amp; ")"</f>
        <v>(木)</v>
      </c>
      <c r="C137" s="1">
        <f t="shared" ref="C137" si="259">SUM(D137:G137)</f>
        <v>1013</v>
      </c>
      <c r="D137" s="1">
        <v>803</v>
      </c>
      <c r="E137" s="1">
        <v>198</v>
      </c>
      <c r="F137" s="1">
        <v>12</v>
      </c>
      <c r="G137" s="48" t="s">
        <v>25</v>
      </c>
      <c r="H137" s="1">
        <v>152</v>
      </c>
      <c r="I137" s="1">
        <v>47</v>
      </c>
      <c r="J137" s="1">
        <v>1</v>
      </c>
      <c r="K137" s="48" t="s">
        <v>25</v>
      </c>
      <c r="L137" s="1">
        <v>98</v>
      </c>
      <c r="M137" s="1">
        <v>41</v>
      </c>
      <c r="N137" s="1">
        <v>0</v>
      </c>
      <c r="O137" s="48" t="s">
        <v>25</v>
      </c>
      <c r="P137" s="1">
        <v>51</v>
      </c>
      <c r="Q137" s="36">
        <v>19</v>
      </c>
      <c r="R137" s="36">
        <v>9</v>
      </c>
    </row>
    <row r="138" spans="1:18">
      <c r="A138" s="14">
        <v>45252</v>
      </c>
      <c r="B138" s="13" t="str">
        <f t="shared" ref="B138" si="260">"(" &amp; TEXT(A138,"aaa") &amp; ")"</f>
        <v>(水)</v>
      </c>
      <c r="C138" s="1">
        <f t="shared" ref="C138" si="261">SUM(D138:G138)</f>
        <v>5479</v>
      </c>
      <c r="D138" s="1">
        <v>4966</v>
      </c>
      <c r="E138" s="1">
        <v>502</v>
      </c>
      <c r="F138" s="1">
        <v>11</v>
      </c>
      <c r="G138" s="48" t="s">
        <v>25</v>
      </c>
      <c r="H138" s="1">
        <v>1165</v>
      </c>
      <c r="I138" s="1">
        <v>229</v>
      </c>
      <c r="J138" s="1">
        <v>2</v>
      </c>
      <c r="K138" s="48" t="s">
        <v>25</v>
      </c>
      <c r="L138" s="1">
        <v>863</v>
      </c>
      <c r="M138" s="1">
        <v>203</v>
      </c>
      <c r="N138" s="1">
        <v>1</v>
      </c>
      <c r="O138" s="48" t="s">
        <v>25</v>
      </c>
      <c r="P138" s="1">
        <v>263</v>
      </c>
      <c r="Q138" s="36">
        <v>3</v>
      </c>
      <c r="R138" s="36">
        <v>311</v>
      </c>
    </row>
    <row r="139" spans="1:18">
      <c r="A139" s="14">
        <v>45251</v>
      </c>
      <c r="B139" s="13" t="str">
        <f t="shared" ref="B139" si="262">"(" &amp; TEXT(A139,"aaa") &amp; ")"</f>
        <v>(火)</v>
      </c>
      <c r="C139" s="1">
        <f t="shared" ref="C139" si="263">SUM(D139:G139)</f>
        <v>5087</v>
      </c>
      <c r="D139" s="1">
        <v>4622</v>
      </c>
      <c r="E139" s="1">
        <v>458</v>
      </c>
      <c r="F139" s="1">
        <v>7</v>
      </c>
      <c r="G139" s="48" t="s">
        <v>25</v>
      </c>
      <c r="H139" s="1">
        <v>1308</v>
      </c>
      <c r="I139" s="1">
        <v>244</v>
      </c>
      <c r="J139" s="1">
        <v>4</v>
      </c>
      <c r="K139" s="48" t="s">
        <v>25</v>
      </c>
      <c r="L139" s="1">
        <v>1003</v>
      </c>
      <c r="M139" s="1">
        <v>232</v>
      </c>
      <c r="N139" s="1">
        <v>4</v>
      </c>
      <c r="O139" s="48" t="s">
        <v>25</v>
      </c>
      <c r="P139" s="1">
        <v>301</v>
      </c>
      <c r="Q139" s="36">
        <v>0</v>
      </c>
      <c r="R139" s="36">
        <v>429</v>
      </c>
    </row>
    <row r="140" spans="1:18">
      <c r="A140" s="14">
        <v>45250</v>
      </c>
      <c r="B140" s="13" t="str">
        <f t="shared" ref="B140" si="264">"(" &amp; TEXT(A140,"aaa") &amp; ")"</f>
        <v>(月)</v>
      </c>
      <c r="C140" s="1">
        <f t="shared" ref="C140" si="265">SUM(D140:G140)</f>
        <v>4168</v>
      </c>
      <c r="D140" s="1">
        <v>3754</v>
      </c>
      <c r="E140" s="1">
        <v>394</v>
      </c>
      <c r="F140" s="1">
        <v>20</v>
      </c>
      <c r="G140" s="48" t="s">
        <v>25</v>
      </c>
      <c r="H140" s="1">
        <v>1126</v>
      </c>
      <c r="I140" s="1">
        <v>183</v>
      </c>
      <c r="J140" s="1">
        <v>10</v>
      </c>
      <c r="K140" s="48" t="s">
        <v>25</v>
      </c>
      <c r="L140" s="1">
        <v>867</v>
      </c>
      <c r="M140" s="1">
        <v>166</v>
      </c>
      <c r="N140" s="1">
        <v>9</v>
      </c>
      <c r="O140" s="48" t="s">
        <v>25</v>
      </c>
      <c r="P140" s="1">
        <v>151</v>
      </c>
      <c r="Q140" s="36">
        <v>1</v>
      </c>
      <c r="R140" s="36">
        <v>164</v>
      </c>
    </row>
    <row r="141" spans="1:18">
      <c r="A141" s="14">
        <v>45249</v>
      </c>
      <c r="B141" s="13" t="str">
        <f t="shared" ref="B141" si="266">"(" &amp; TEXT(A141,"aaa") &amp; ")"</f>
        <v>(日)</v>
      </c>
      <c r="C141" s="1">
        <f t="shared" ref="C141" si="267">SUM(D141:G141)</f>
        <v>2448</v>
      </c>
      <c r="D141" s="1">
        <v>1946</v>
      </c>
      <c r="E141" s="1">
        <v>500</v>
      </c>
      <c r="F141" s="1">
        <v>2</v>
      </c>
      <c r="G141" s="48" t="s">
        <v>25</v>
      </c>
      <c r="H141" s="1">
        <v>270</v>
      </c>
      <c r="I141" s="1">
        <v>96</v>
      </c>
      <c r="J141" s="1">
        <v>0</v>
      </c>
      <c r="K141" s="48" t="s">
        <v>25</v>
      </c>
      <c r="L141" s="1">
        <v>186</v>
      </c>
      <c r="M141" s="1">
        <v>59</v>
      </c>
      <c r="N141" s="1">
        <v>0</v>
      </c>
      <c r="O141" s="48" t="s">
        <v>25</v>
      </c>
      <c r="P141" s="1">
        <v>155</v>
      </c>
      <c r="Q141" s="36">
        <v>17</v>
      </c>
      <c r="R141" s="36">
        <v>121</v>
      </c>
    </row>
    <row r="142" spans="1:18">
      <c r="A142" s="14">
        <v>45248</v>
      </c>
      <c r="B142" s="13" t="str">
        <f t="shared" ref="B142" si="268">"(" &amp; TEXT(A142,"aaa") &amp; ")"</f>
        <v>(土)</v>
      </c>
      <c r="C142" s="1">
        <f t="shared" ref="C142" si="269">SUM(D142:G142)</f>
        <v>9507</v>
      </c>
      <c r="D142" s="1">
        <v>8576</v>
      </c>
      <c r="E142" s="1">
        <v>908</v>
      </c>
      <c r="F142" s="1">
        <v>23</v>
      </c>
      <c r="G142" s="48" t="s">
        <v>25</v>
      </c>
      <c r="H142" s="1">
        <v>1044</v>
      </c>
      <c r="I142" s="1">
        <v>159</v>
      </c>
      <c r="J142" s="1">
        <v>6</v>
      </c>
      <c r="K142" s="48" t="s">
        <v>25</v>
      </c>
      <c r="L142" s="1">
        <v>662</v>
      </c>
      <c r="M142" s="1">
        <v>108</v>
      </c>
      <c r="N142" s="1">
        <v>5</v>
      </c>
      <c r="O142" s="48" t="s">
        <v>25</v>
      </c>
      <c r="P142" s="1">
        <v>1287</v>
      </c>
      <c r="Q142" s="36">
        <v>20</v>
      </c>
      <c r="R142" s="36">
        <v>628</v>
      </c>
    </row>
    <row r="143" spans="1:18">
      <c r="A143" s="14">
        <v>45247</v>
      </c>
      <c r="B143" s="13" t="str">
        <f t="shared" ref="B143" si="270">"(" &amp; TEXT(A143,"aaa") &amp; ")"</f>
        <v>(金)</v>
      </c>
      <c r="C143" s="1">
        <f t="shared" ref="C143" si="271">SUM(D143:G143)</f>
        <v>8444</v>
      </c>
      <c r="D143" s="1">
        <v>7694</v>
      </c>
      <c r="E143" s="1">
        <v>731</v>
      </c>
      <c r="F143" s="1">
        <v>19</v>
      </c>
      <c r="G143" s="48" t="s">
        <v>25</v>
      </c>
      <c r="H143" s="1">
        <v>1553</v>
      </c>
      <c r="I143" s="1">
        <v>216</v>
      </c>
      <c r="J143" s="1">
        <v>6</v>
      </c>
      <c r="K143" s="48" t="s">
        <v>25</v>
      </c>
      <c r="L143" s="1">
        <v>1086</v>
      </c>
      <c r="M143" s="1">
        <v>170</v>
      </c>
      <c r="N143" s="1">
        <v>5</v>
      </c>
      <c r="O143" s="48" t="s">
        <v>25</v>
      </c>
      <c r="P143" s="1">
        <v>839</v>
      </c>
      <c r="Q143" s="36">
        <v>0</v>
      </c>
      <c r="R143" s="36">
        <v>583</v>
      </c>
    </row>
    <row r="144" spans="1:18">
      <c r="A144" s="14">
        <v>45246</v>
      </c>
      <c r="B144" s="13" t="str">
        <f t="shared" ref="B144" si="272">"(" &amp; TEXT(A144,"aaa") &amp; ")"</f>
        <v>(木)</v>
      </c>
      <c r="C144" s="1">
        <f t="shared" ref="C144" si="273">SUM(D144:G144)</f>
        <v>4192</v>
      </c>
      <c r="D144" s="1">
        <v>3705</v>
      </c>
      <c r="E144" s="1">
        <v>467</v>
      </c>
      <c r="F144" s="1">
        <v>20</v>
      </c>
      <c r="G144" s="48" t="s">
        <v>25</v>
      </c>
      <c r="H144" s="1">
        <v>1099</v>
      </c>
      <c r="I144" s="1">
        <v>212</v>
      </c>
      <c r="J144" s="1">
        <v>6</v>
      </c>
      <c r="K144" s="48" t="s">
        <v>25</v>
      </c>
      <c r="L144" s="1">
        <v>852</v>
      </c>
      <c r="M144" s="1">
        <v>187</v>
      </c>
      <c r="N144" s="1">
        <v>5</v>
      </c>
      <c r="O144" s="48" t="s">
        <v>25</v>
      </c>
      <c r="P144" s="1">
        <v>204</v>
      </c>
      <c r="Q144" s="36">
        <v>0</v>
      </c>
      <c r="R144" s="36">
        <v>338</v>
      </c>
    </row>
    <row r="145" spans="1:18">
      <c r="A145" s="14">
        <v>45245</v>
      </c>
      <c r="B145" s="13" t="str">
        <f t="shared" ref="B145" si="274">"(" &amp; TEXT(A145,"aaa") &amp; ")"</f>
        <v>(水)</v>
      </c>
      <c r="C145" s="1">
        <f t="shared" ref="C145" si="275">SUM(D145:G145)</f>
        <v>4810</v>
      </c>
      <c r="D145" s="1">
        <v>4373</v>
      </c>
      <c r="E145" s="1">
        <v>411</v>
      </c>
      <c r="F145" s="1">
        <v>26</v>
      </c>
      <c r="G145" s="48" t="s">
        <v>25</v>
      </c>
      <c r="H145" s="1">
        <v>1283</v>
      </c>
      <c r="I145" s="1">
        <v>191</v>
      </c>
      <c r="J145" s="1">
        <v>12</v>
      </c>
      <c r="K145" s="48" t="s">
        <v>25</v>
      </c>
      <c r="L145" s="1">
        <v>1013</v>
      </c>
      <c r="M145" s="1">
        <v>161</v>
      </c>
      <c r="N145" s="1">
        <v>8</v>
      </c>
      <c r="O145" s="48" t="s">
        <v>25</v>
      </c>
      <c r="P145" s="1">
        <v>329</v>
      </c>
      <c r="Q145" s="36">
        <v>0</v>
      </c>
      <c r="R145" s="36">
        <v>342</v>
      </c>
    </row>
    <row r="146" spans="1:18">
      <c r="A146" s="14">
        <v>45244</v>
      </c>
      <c r="B146" s="13" t="str">
        <f t="shared" ref="B146" si="276">"(" &amp; TEXT(A146,"aaa") &amp; ")"</f>
        <v>(火)</v>
      </c>
      <c r="C146" s="1">
        <f t="shared" ref="C146" si="277">SUM(D146:G146)</f>
        <v>5231</v>
      </c>
      <c r="D146" s="1">
        <v>4800</v>
      </c>
      <c r="E146" s="1">
        <v>420</v>
      </c>
      <c r="F146" s="1">
        <v>11</v>
      </c>
      <c r="G146" s="48" t="s">
        <v>25</v>
      </c>
      <c r="H146" s="1">
        <v>1385</v>
      </c>
      <c r="I146" s="1">
        <v>190</v>
      </c>
      <c r="J146" s="1">
        <v>3</v>
      </c>
      <c r="K146" s="48" t="s">
        <v>25</v>
      </c>
      <c r="L146" s="1">
        <v>1080</v>
      </c>
      <c r="M146" s="1">
        <v>170</v>
      </c>
      <c r="N146" s="1">
        <v>3</v>
      </c>
      <c r="O146" s="48" t="s">
        <v>25</v>
      </c>
      <c r="P146" s="1">
        <v>305</v>
      </c>
      <c r="Q146" s="36">
        <v>2</v>
      </c>
      <c r="R146" s="36">
        <v>546</v>
      </c>
    </row>
    <row r="147" spans="1:18">
      <c r="A147" s="14">
        <v>45243</v>
      </c>
      <c r="B147" s="13" t="str">
        <f t="shared" ref="B147" si="278">"(" &amp; TEXT(A147,"aaa") &amp; ")"</f>
        <v>(月)</v>
      </c>
      <c r="C147" s="1">
        <f t="shared" ref="C147" si="279">SUM(D147:G147)</f>
        <v>4444</v>
      </c>
      <c r="D147" s="1">
        <v>4044</v>
      </c>
      <c r="E147" s="1">
        <v>394</v>
      </c>
      <c r="F147" s="1">
        <v>6</v>
      </c>
      <c r="G147" s="48" t="s">
        <v>25</v>
      </c>
      <c r="H147" s="1">
        <v>1200</v>
      </c>
      <c r="I147" s="1">
        <v>182</v>
      </c>
      <c r="J147" s="1">
        <v>2</v>
      </c>
      <c r="K147" s="48" t="s">
        <v>25</v>
      </c>
      <c r="L147" s="1">
        <v>915</v>
      </c>
      <c r="M147" s="1">
        <v>163</v>
      </c>
      <c r="N147" s="1">
        <v>1</v>
      </c>
      <c r="O147" s="48" t="s">
        <v>25</v>
      </c>
      <c r="P147" s="1">
        <v>157</v>
      </c>
      <c r="Q147" s="36">
        <v>11</v>
      </c>
      <c r="R147" s="36">
        <v>171</v>
      </c>
    </row>
    <row r="148" spans="1:18">
      <c r="A148" s="14">
        <v>45242</v>
      </c>
      <c r="B148" s="13" t="str">
        <f t="shared" ref="B148" si="280">"(" &amp; TEXT(A148,"aaa") &amp; ")"</f>
        <v>(日)</v>
      </c>
      <c r="C148" s="1">
        <f t="shared" ref="C148" si="281">SUM(D148:G148)</f>
        <v>2542</v>
      </c>
      <c r="D148" s="1">
        <v>2008</v>
      </c>
      <c r="E148" s="1">
        <v>530</v>
      </c>
      <c r="F148" s="1">
        <v>4</v>
      </c>
      <c r="G148" s="48" t="s">
        <v>25</v>
      </c>
      <c r="H148" s="1">
        <v>303</v>
      </c>
      <c r="I148" s="1">
        <v>110</v>
      </c>
      <c r="J148" s="1">
        <v>0</v>
      </c>
      <c r="K148" s="48" t="s">
        <v>25</v>
      </c>
      <c r="L148" s="1">
        <v>188</v>
      </c>
      <c r="M148" s="1">
        <v>68</v>
      </c>
      <c r="N148" s="1">
        <v>0</v>
      </c>
      <c r="O148" s="48" t="s">
        <v>25</v>
      </c>
      <c r="P148" s="1">
        <v>153</v>
      </c>
      <c r="Q148" s="36">
        <v>0</v>
      </c>
      <c r="R148" s="36">
        <v>119</v>
      </c>
    </row>
    <row r="149" spans="1:18">
      <c r="A149" s="14">
        <v>45241</v>
      </c>
      <c r="B149" s="13" t="str">
        <f t="shared" ref="B149" si="282">"(" &amp; TEXT(A149,"aaa") &amp; ")"</f>
        <v>(土)</v>
      </c>
      <c r="C149" s="1">
        <f t="shared" ref="C149" si="283">SUM(D149:G149)</f>
        <v>9812</v>
      </c>
      <c r="D149" s="1">
        <v>8747</v>
      </c>
      <c r="E149" s="1">
        <v>1039</v>
      </c>
      <c r="F149" s="1">
        <v>26</v>
      </c>
      <c r="G149" s="48" t="s">
        <v>25</v>
      </c>
      <c r="H149" s="1">
        <v>1088</v>
      </c>
      <c r="I149" s="1">
        <v>170</v>
      </c>
      <c r="J149" s="1">
        <v>7</v>
      </c>
      <c r="K149" s="48" t="s">
        <v>25</v>
      </c>
      <c r="L149" s="1">
        <v>652</v>
      </c>
      <c r="M149" s="1">
        <v>103</v>
      </c>
      <c r="N149" s="1">
        <v>4</v>
      </c>
      <c r="O149" s="48" t="s">
        <v>25</v>
      </c>
      <c r="P149" s="1">
        <v>1438</v>
      </c>
      <c r="Q149" s="36">
        <v>5</v>
      </c>
      <c r="R149" s="36">
        <v>759</v>
      </c>
    </row>
    <row r="150" spans="1:18">
      <c r="A150" s="14">
        <v>45240</v>
      </c>
      <c r="B150" s="13" t="str">
        <f t="shared" ref="B150" si="284">"(" &amp; TEXT(A150,"aaa") &amp; ")"</f>
        <v>(金)</v>
      </c>
      <c r="C150" s="1">
        <f t="shared" ref="C150" si="285">SUM(D150:G150)</f>
        <v>8779</v>
      </c>
      <c r="D150" s="1">
        <v>7955</v>
      </c>
      <c r="E150" s="1">
        <v>806</v>
      </c>
      <c r="F150" s="1">
        <v>18</v>
      </c>
      <c r="G150" s="48" t="s">
        <v>25</v>
      </c>
      <c r="H150" s="1">
        <v>1551</v>
      </c>
      <c r="I150" s="1">
        <v>232</v>
      </c>
      <c r="J150" s="1">
        <v>5</v>
      </c>
      <c r="K150" s="48" t="s">
        <v>25</v>
      </c>
      <c r="L150" s="1">
        <v>1112</v>
      </c>
      <c r="M150" s="1">
        <v>181</v>
      </c>
      <c r="N150" s="1">
        <v>4</v>
      </c>
      <c r="O150" s="48" t="s">
        <v>25</v>
      </c>
      <c r="P150" s="1">
        <v>912</v>
      </c>
      <c r="Q150" s="36">
        <v>7</v>
      </c>
      <c r="R150" s="36">
        <v>772</v>
      </c>
    </row>
    <row r="151" spans="1:18">
      <c r="A151" s="14">
        <v>45239</v>
      </c>
      <c r="B151" s="13" t="str">
        <f t="shared" ref="B151" si="286">"(" &amp; TEXT(A151,"aaa") &amp; ")"</f>
        <v>(木)</v>
      </c>
      <c r="C151" s="1">
        <f t="shared" ref="C151" si="287">SUM(D151:G151)</f>
        <v>4427</v>
      </c>
      <c r="D151" s="1">
        <v>3894</v>
      </c>
      <c r="E151" s="1">
        <v>526</v>
      </c>
      <c r="F151" s="1">
        <v>7</v>
      </c>
      <c r="G151" s="48" t="s">
        <v>25</v>
      </c>
      <c r="H151" s="1">
        <v>1171</v>
      </c>
      <c r="I151" s="1">
        <v>206</v>
      </c>
      <c r="J151" s="1">
        <v>1</v>
      </c>
      <c r="K151" s="48" t="s">
        <v>25</v>
      </c>
      <c r="L151" s="1">
        <v>907</v>
      </c>
      <c r="M151" s="1">
        <v>173</v>
      </c>
      <c r="N151" s="1">
        <v>1</v>
      </c>
      <c r="O151" s="48" t="s">
        <v>25</v>
      </c>
      <c r="P151" s="1">
        <v>251</v>
      </c>
      <c r="Q151" s="36">
        <v>1</v>
      </c>
      <c r="R151" s="36">
        <v>309</v>
      </c>
    </row>
    <row r="152" spans="1:18">
      <c r="A152" s="14">
        <v>45238</v>
      </c>
      <c r="B152" s="13" t="str">
        <f t="shared" ref="B152" si="288">"(" &amp; TEXT(A152,"aaa") &amp; ")"</f>
        <v>(水)</v>
      </c>
      <c r="C152" s="1">
        <f t="shared" ref="C152" si="289">SUM(D152:G152)</f>
        <v>4969</v>
      </c>
      <c r="D152" s="1">
        <v>4493</v>
      </c>
      <c r="E152" s="1">
        <v>463</v>
      </c>
      <c r="F152" s="1">
        <v>13</v>
      </c>
      <c r="G152" s="48" t="s">
        <v>25</v>
      </c>
      <c r="H152" s="1">
        <v>1327</v>
      </c>
      <c r="I152" s="1">
        <v>190</v>
      </c>
      <c r="J152" s="1">
        <v>4</v>
      </c>
      <c r="K152" s="48" t="s">
        <v>25</v>
      </c>
      <c r="L152" s="1">
        <v>1031</v>
      </c>
      <c r="M152" s="1">
        <v>166</v>
      </c>
      <c r="N152" s="1">
        <v>3</v>
      </c>
      <c r="O152" s="48" t="s">
        <v>25</v>
      </c>
      <c r="P152" s="1">
        <v>318</v>
      </c>
      <c r="Q152" s="36">
        <v>0</v>
      </c>
      <c r="R152" s="36">
        <v>363</v>
      </c>
    </row>
    <row r="153" spans="1:18">
      <c r="A153" s="14">
        <v>45237</v>
      </c>
      <c r="B153" s="13" t="str">
        <f t="shared" ref="B153" si="290">"(" &amp; TEXT(A153,"aaa") &amp; ")"</f>
        <v>(火)</v>
      </c>
      <c r="C153" s="1">
        <f t="shared" ref="C153" si="291">SUM(D153:G153)</f>
        <v>5206</v>
      </c>
      <c r="D153" s="1">
        <v>4779</v>
      </c>
      <c r="E153" s="1">
        <v>414</v>
      </c>
      <c r="F153" s="1">
        <v>13</v>
      </c>
      <c r="G153" s="48" t="s">
        <v>25</v>
      </c>
      <c r="H153" s="1">
        <v>1422</v>
      </c>
      <c r="I153" s="1">
        <v>215</v>
      </c>
      <c r="J153" s="1">
        <v>6</v>
      </c>
      <c r="K153" s="48" t="s">
        <v>25</v>
      </c>
      <c r="L153" s="1">
        <v>1105</v>
      </c>
      <c r="M153" s="1">
        <v>198</v>
      </c>
      <c r="N153" s="1">
        <v>5</v>
      </c>
      <c r="O153" s="48" t="s">
        <v>25</v>
      </c>
      <c r="P153" s="1">
        <v>345</v>
      </c>
      <c r="Q153" s="36">
        <v>0</v>
      </c>
      <c r="R153" s="36">
        <v>574</v>
      </c>
    </row>
    <row r="154" spans="1:18">
      <c r="A154" s="14">
        <v>45236</v>
      </c>
      <c r="B154" s="13" t="str">
        <f t="shared" ref="B154" si="292">"(" &amp; TEXT(A154,"aaa") &amp; ")"</f>
        <v>(月)</v>
      </c>
      <c r="C154" s="1">
        <f t="shared" ref="C154" si="293">SUM(D154:G154)</f>
        <v>4420</v>
      </c>
      <c r="D154" s="1">
        <v>4054</v>
      </c>
      <c r="E154" s="1">
        <v>362</v>
      </c>
      <c r="F154" s="1">
        <v>4</v>
      </c>
      <c r="G154" s="48" t="s">
        <v>25</v>
      </c>
      <c r="H154" s="1">
        <v>1262</v>
      </c>
      <c r="I154" s="1">
        <v>181</v>
      </c>
      <c r="J154" s="1">
        <v>0</v>
      </c>
      <c r="K154" s="48" t="s">
        <v>25</v>
      </c>
      <c r="L154" s="1">
        <v>985</v>
      </c>
      <c r="M154" s="1">
        <v>162</v>
      </c>
      <c r="N154" s="1">
        <v>0</v>
      </c>
      <c r="O154" s="48" t="s">
        <v>25</v>
      </c>
      <c r="P154" s="1">
        <v>139</v>
      </c>
      <c r="Q154" s="36">
        <v>1</v>
      </c>
      <c r="R154" s="36">
        <v>204</v>
      </c>
    </row>
    <row r="155" spans="1:18">
      <c r="A155" s="14">
        <v>45235</v>
      </c>
      <c r="B155" s="13" t="str">
        <f t="shared" ref="B155" si="294">"(" &amp; TEXT(A155,"aaa") &amp; ")"</f>
        <v>(日)</v>
      </c>
      <c r="C155" s="1">
        <f t="shared" ref="C155" si="295">SUM(D155:G155)</f>
        <v>2093</v>
      </c>
      <c r="D155" s="1">
        <v>1679</v>
      </c>
      <c r="E155" s="1">
        <v>412</v>
      </c>
      <c r="F155" s="1">
        <v>2</v>
      </c>
      <c r="G155" s="48" t="s">
        <v>25</v>
      </c>
      <c r="H155" s="1">
        <v>285</v>
      </c>
      <c r="I155" s="1">
        <v>93</v>
      </c>
      <c r="J155" s="1">
        <v>2</v>
      </c>
      <c r="K155" s="48" t="s">
        <v>25</v>
      </c>
      <c r="L155" s="1">
        <v>178</v>
      </c>
      <c r="M155" s="1">
        <v>58</v>
      </c>
      <c r="N155" s="1">
        <v>1</v>
      </c>
      <c r="O155" s="48" t="s">
        <v>25</v>
      </c>
      <c r="P155" s="1">
        <v>121</v>
      </c>
      <c r="Q155" s="36">
        <v>1</v>
      </c>
      <c r="R155" s="36">
        <v>83</v>
      </c>
    </row>
    <row r="156" spans="1:18">
      <c r="A156" s="14">
        <v>45234</v>
      </c>
      <c r="B156" s="13" t="str">
        <f t="shared" ref="B156" si="296">"(" &amp; TEXT(A156,"aaa") &amp; ")"</f>
        <v>(土)</v>
      </c>
      <c r="C156" s="1">
        <f t="shared" ref="C156" si="297">SUM(D156:G156)</f>
        <v>8419</v>
      </c>
      <c r="D156" s="1">
        <v>7617</v>
      </c>
      <c r="E156" s="1">
        <v>791</v>
      </c>
      <c r="F156" s="1">
        <v>11</v>
      </c>
      <c r="G156" s="48" t="s">
        <v>25</v>
      </c>
      <c r="H156" s="1">
        <v>1011</v>
      </c>
      <c r="I156" s="1">
        <v>134</v>
      </c>
      <c r="J156" s="1">
        <v>4</v>
      </c>
      <c r="K156" s="48" t="s">
        <v>25</v>
      </c>
      <c r="L156" s="1">
        <v>650</v>
      </c>
      <c r="M156" s="1">
        <v>82</v>
      </c>
      <c r="N156" s="1">
        <v>4</v>
      </c>
      <c r="O156" s="48" t="s">
        <v>25</v>
      </c>
      <c r="P156" s="1">
        <v>1095</v>
      </c>
      <c r="Q156" s="36">
        <v>12</v>
      </c>
      <c r="R156" s="36">
        <v>569</v>
      </c>
    </row>
    <row r="157" spans="1:18">
      <c r="A157" s="14">
        <v>45233</v>
      </c>
      <c r="B157" s="13" t="str">
        <f t="shared" ref="B157" si="298">"(" &amp; TEXT(A157,"aaa") &amp; ")"</f>
        <v>(金)</v>
      </c>
      <c r="C157" s="1">
        <f t="shared" ref="C157" si="299">SUM(D157:G157)</f>
        <v>1863</v>
      </c>
      <c r="D157" s="1">
        <v>1408</v>
      </c>
      <c r="E157" s="1">
        <v>444</v>
      </c>
      <c r="F157" s="1">
        <v>11</v>
      </c>
      <c r="G157" s="48" t="s">
        <v>25</v>
      </c>
      <c r="H157" s="1">
        <v>194</v>
      </c>
      <c r="I157" s="1">
        <v>67</v>
      </c>
      <c r="J157" s="1">
        <v>1</v>
      </c>
      <c r="K157" s="48" t="s">
        <v>25</v>
      </c>
      <c r="L157" s="1">
        <v>136</v>
      </c>
      <c r="M157" s="1">
        <v>46</v>
      </c>
      <c r="N157" s="1">
        <v>0</v>
      </c>
      <c r="O157" s="48" t="s">
        <v>25</v>
      </c>
      <c r="P157" s="1">
        <v>113</v>
      </c>
      <c r="Q157" s="36">
        <v>0</v>
      </c>
      <c r="R157" s="36">
        <v>83</v>
      </c>
    </row>
    <row r="158" spans="1:18">
      <c r="A158" s="14">
        <v>45232</v>
      </c>
      <c r="B158" s="13" t="str">
        <f t="shared" ref="B158" si="300">"(" &amp; TEXT(A158,"aaa") &amp; ")"</f>
        <v>(木)</v>
      </c>
      <c r="C158" s="1">
        <f t="shared" ref="C158" si="301">SUM(D158:G158)</f>
        <v>5372</v>
      </c>
      <c r="D158" s="1">
        <v>4702</v>
      </c>
      <c r="E158" s="1">
        <v>662</v>
      </c>
      <c r="F158" s="1">
        <v>8</v>
      </c>
      <c r="G158" s="48" t="s">
        <v>25</v>
      </c>
      <c r="H158" s="1">
        <v>1198</v>
      </c>
      <c r="I158" s="1">
        <v>243</v>
      </c>
      <c r="J158" s="1">
        <v>2</v>
      </c>
      <c r="K158" s="48" t="s">
        <v>25</v>
      </c>
      <c r="L158" s="1">
        <v>911</v>
      </c>
      <c r="M158" s="1">
        <v>202</v>
      </c>
      <c r="N158" s="1">
        <v>2</v>
      </c>
      <c r="O158" s="48" t="s">
        <v>25</v>
      </c>
      <c r="P158" s="1">
        <v>211</v>
      </c>
      <c r="Q158" s="36">
        <v>4</v>
      </c>
      <c r="R158" s="36">
        <v>315</v>
      </c>
    </row>
    <row r="159" spans="1:18">
      <c r="A159" s="14">
        <v>45231</v>
      </c>
      <c r="B159" s="13" t="str">
        <f t="shared" ref="B159" si="302">"(" &amp; TEXT(A159,"aaa") &amp; ")"</f>
        <v>(水)</v>
      </c>
      <c r="C159" s="1">
        <f t="shared" ref="C159" si="303">SUM(D159:G159)</f>
        <v>4803</v>
      </c>
      <c r="D159" s="1">
        <v>4283</v>
      </c>
      <c r="E159" s="1">
        <v>513</v>
      </c>
      <c r="F159" s="1">
        <v>7</v>
      </c>
      <c r="G159" s="48" t="s">
        <v>25</v>
      </c>
      <c r="H159" s="1">
        <v>1303</v>
      </c>
      <c r="I159" s="1">
        <v>194</v>
      </c>
      <c r="J159" s="1">
        <v>6</v>
      </c>
      <c r="K159" s="48" t="s">
        <v>25</v>
      </c>
      <c r="L159" s="1">
        <v>1000</v>
      </c>
      <c r="M159" s="1">
        <v>171</v>
      </c>
      <c r="N159" s="1">
        <v>4</v>
      </c>
      <c r="O159" s="48" t="s">
        <v>25</v>
      </c>
      <c r="P159" s="1">
        <v>346</v>
      </c>
      <c r="Q159" s="36">
        <v>4</v>
      </c>
      <c r="R159" s="36">
        <v>404</v>
      </c>
    </row>
    <row r="160" spans="1:18">
      <c r="A160" s="14">
        <v>45230</v>
      </c>
      <c r="B160" s="13" t="str">
        <f t="shared" ref="B160" si="304">"(" &amp; TEXT(A160,"aaa") &amp; ")"</f>
        <v>(火)</v>
      </c>
      <c r="C160" s="1">
        <f t="shared" ref="C160" si="305">SUM(D160:G160)</f>
        <v>6012</v>
      </c>
      <c r="D160" s="1">
        <v>5436</v>
      </c>
      <c r="E160" s="1">
        <v>575</v>
      </c>
      <c r="F160" s="1">
        <v>1</v>
      </c>
      <c r="G160" s="48" t="s">
        <v>25</v>
      </c>
      <c r="H160" s="1">
        <v>1626</v>
      </c>
      <c r="I160" s="1">
        <v>246</v>
      </c>
      <c r="J160" s="1">
        <v>0</v>
      </c>
      <c r="K160" s="48" t="s">
        <v>25</v>
      </c>
      <c r="L160" s="1">
        <v>1281</v>
      </c>
      <c r="M160" s="1">
        <v>205</v>
      </c>
      <c r="N160" s="1">
        <v>0</v>
      </c>
      <c r="O160" s="48" t="s">
        <v>25</v>
      </c>
      <c r="P160" s="1">
        <v>381</v>
      </c>
      <c r="Q160" s="36">
        <v>12</v>
      </c>
      <c r="R160" s="36">
        <v>716</v>
      </c>
    </row>
    <row r="161" spans="1:18">
      <c r="A161" s="14">
        <v>45229</v>
      </c>
      <c r="B161" s="13" t="str">
        <f t="shared" ref="B161" si="306">"(" &amp; TEXT(A161,"aaa") &amp; ")"</f>
        <v>(月)</v>
      </c>
      <c r="C161" s="1">
        <f t="shared" ref="C161" si="307">SUM(D161:G161)</f>
        <v>5457</v>
      </c>
      <c r="D161" s="1">
        <v>4935</v>
      </c>
      <c r="E161" s="1">
        <v>518</v>
      </c>
      <c r="F161" s="1">
        <v>4</v>
      </c>
      <c r="G161" s="48" t="s">
        <v>25</v>
      </c>
      <c r="H161" s="1">
        <v>1530</v>
      </c>
      <c r="I161" s="1">
        <v>224</v>
      </c>
      <c r="J161" s="1">
        <v>1</v>
      </c>
      <c r="K161" s="48" t="s">
        <v>25</v>
      </c>
      <c r="L161" s="1">
        <v>1193</v>
      </c>
      <c r="M161" s="1">
        <v>190</v>
      </c>
      <c r="N161" s="1">
        <v>1</v>
      </c>
      <c r="O161" s="48" t="s">
        <v>25</v>
      </c>
      <c r="P161" s="1">
        <v>230</v>
      </c>
      <c r="Q161" s="36">
        <v>5</v>
      </c>
      <c r="R161" s="36">
        <v>330</v>
      </c>
    </row>
    <row r="162" spans="1:18">
      <c r="A162" s="14">
        <v>45228</v>
      </c>
      <c r="B162" s="13" t="str">
        <f t="shared" ref="B162" si="308">"(" &amp; TEXT(A162,"aaa") &amp; ")"</f>
        <v>(日)</v>
      </c>
      <c r="C162" s="1">
        <f t="shared" ref="C162" si="309">SUM(D162:G162)</f>
        <v>3637</v>
      </c>
      <c r="D162" s="1">
        <v>2778</v>
      </c>
      <c r="E162" s="1">
        <v>858</v>
      </c>
      <c r="F162" s="1">
        <v>1</v>
      </c>
      <c r="G162" s="48" t="s">
        <v>25</v>
      </c>
      <c r="H162" s="1">
        <v>455</v>
      </c>
      <c r="I162" s="1">
        <v>169</v>
      </c>
      <c r="J162" s="1">
        <v>0</v>
      </c>
      <c r="K162" s="48" t="s">
        <v>25</v>
      </c>
      <c r="L162" s="1">
        <v>300</v>
      </c>
      <c r="M162" s="1">
        <v>100</v>
      </c>
      <c r="N162" s="1">
        <v>0</v>
      </c>
      <c r="O162" s="48" t="s">
        <v>25</v>
      </c>
      <c r="P162" s="1">
        <v>340</v>
      </c>
      <c r="Q162" s="36">
        <v>5</v>
      </c>
      <c r="R162" s="36">
        <v>201</v>
      </c>
    </row>
    <row r="163" spans="1:18">
      <c r="A163" s="14">
        <v>45227</v>
      </c>
      <c r="B163" s="13" t="str">
        <f t="shared" ref="B163" si="310">"(" &amp; TEXT(A163,"aaa") &amp; ")"</f>
        <v>(土)</v>
      </c>
      <c r="C163" s="1">
        <f t="shared" ref="C163" si="311">SUM(D163:G163)</f>
        <v>11030</v>
      </c>
      <c r="D163" s="1">
        <v>9540</v>
      </c>
      <c r="E163" s="1">
        <v>1476</v>
      </c>
      <c r="F163" s="1">
        <v>14</v>
      </c>
      <c r="G163" s="48" t="s">
        <v>25</v>
      </c>
      <c r="H163" s="1">
        <v>1241</v>
      </c>
      <c r="I163" s="1">
        <v>258</v>
      </c>
      <c r="J163" s="1">
        <v>4</v>
      </c>
      <c r="K163" s="48" t="s">
        <v>25</v>
      </c>
      <c r="L163" s="1">
        <v>807</v>
      </c>
      <c r="M163" s="1">
        <v>162</v>
      </c>
      <c r="N163" s="1">
        <v>2</v>
      </c>
      <c r="O163" s="48" t="s">
        <v>25</v>
      </c>
      <c r="P163" s="1">
        <v>1702</v>
      </c>
      <c r="Q163" s="36">
        <v>44</v>
      </c>
      <c r="R163" s="36">
        <v>997</v>
      </c>
    </row>
    <row r="164" spans="1:18">
      <c r="A164" s="14">
        <v>45226</v>
      </c>
      <c r="B164" s="13" t="str">
        <f t="shared" ref="B164" si="312">"(" &amp; TEXT(A164,"aaa") &amp; ")"</f>
        <v>(金)</v>
      </c>
      <c r="C164" s="1">
        <f t="shared" ref="C164" si="313">SUM(D164:G164)</f>
        <v>9785</v>
      </c>
      <c r="D164" s="1">
        <v>8666</v>
      </c>
      <c r="E164" s="1">
        <v>1103</v>
      </c>
      <c r="F164" s="1">
        <v>16</v>
      </c>
      <c r="G164" s="48" t="s">
        <v>25</v>
      </c>
      <c r="H164" s="1">
        <v>1873</v>
      </c>
      <c r="I164" s="1">
        <v>335</v>
      </c>
      <c r="J164" s="1">
        <v>1</v>
      </c>
      <c r="K164" s="48" t="s">
        <v>25</v>
      </c>
      <c r="L164" s="1">
        <v>1359</v>
      </c>
      <c r="M164" s="1">
        <v>270</v>
      </c>
      <c r="N164" s="1">
        <v>1</v>
      </c>
      <c r="O164" s="48" t="s">
        <v>25</v>
      </c>
      <c r="P164" s="1">
        <v>1122</v>
      </c>
      <c r="Q164" s="36">
        <v>3</v>
      </c>
      <c r="R164" s="36">
        <v>954</v>
      </c>
    </row>
    <row r="165" spans="1:18">
      <c r="A165" s="14">
        <v>45225</v>
      </c>
      <c r="B165" s="13" t="str">
        <f t="shared" ref="B165" si="314">"(" &amp; TEXT(A165,"aaa") &amp; ")"</f>
        <v>(木)</v>
      </c>
      <c r="C165" s="1">
        <f t="shared" ref="C165" si="315">SUM(D165:G165)</f>
        <v>5539</v>
      </c>
      <c r="D165" s="1">
        <v>4626</v>
      </c>
      <c r="E165" s="1">
        <v>909</v>
      </c>
      <c r="F165" s="1">
        <v>4</v>
      </c>
      <c r="G165" s="48" t="s">
        <v>25</v>
      </c>
      <c r="H165" s="1">
        <v>1440</v>
      </c>
      <c r="I165" s="1">
        <v>369</v>
      </c>
      <c r="J165" s="1">
        <v>0</v>
      </c>
      <c r="K165" s="48" t="s">
        <v>25</v>
      </c>
      <c r="L165" s="1">
        <v>1169</v>
      </c>
      <c r="M165" s="1">
        <v>320</v>
      </c>
      <c r="N165" s="1">
        <v>0</v>
      </c>
      <c r="O165" s="48" t="s">
        <v>25</v>
      </c>
      <c r="P165" s="1">
        <v>336</v>
      </c>
      <c r="Q165" s="36">
        <v>6</v>
      </c>
      <c r="R165" s="36">
        <v>482</v>
      </c>
    </row>
    <row r="166" spans="1:18">
      <c r="A166" s="14">
        <v>45224</v>
      </c>
      <c r="B166" s="13" t="str">
        <f t="shared" ref="B166" si="316">"(" &amp; TEXT(A166,"aaa") &amp; ")"</f>
        <v>(水)</v>
      </c>
      <c r="C166" s="1">
        <f t="shared" ref="C166" si="317">SUM(D166:G166)</f>
        <v>5959</v>
      </c>
      <c r="D166" s="1">
        <v>5156</v>
      </c>
      <c r="E166" s="1">
        <v>774</v>
      </c>
      <c r="F166" s="1">
        <v>29</v>
      </c>
      <c r="G166" s="48" t="s">
        <v>25</v>
      </c>
      <c r="H166" s="1">
        <v>1543</v>
      </c>
      <c r="I166" s="1">
        <v>356</v>
      </c>
      <c r="J166" s="1">
        <v>5</v>
      </c>
      <c r="K166" s="48" t="s">
        <v>25</v>
      </c>
      <c r="L166" s="1">
        <v>1263</v>
      </c>
      <c r="M166" s="1">
        <v>307</v>
      </c>
      <c r="N166" s="1">
        <v>5</v>
      </c>
      <c r="O166" s="48" t="s">
        <v>25</v>
      </c>
      <c r="P166" s="1">
        <v>499</v>
      </c>
      <c r="Q166" s="36">
        <v>3</v>
      </c>
      <c r="R166" s="36">
        <v>606</v>
      </c>
    </row>
    <row r="167" spans="1:18">
      <c r="A167" s="14">
        <v>45223</v>
      </c>
      <c r="B167" s="13" t="str">
        <f t="shared" ref="B167" si="318">"(" &amp; TEXT(A167,"aaa") &amp; ")"</f>
        <v>(火)</v>
      </c>
      <c r="C167" s="1">
        <f t="shared" ref="C167" si="319">SUM(D167:G167)</f>
        <v>6610</v>
      </c>
      <c r="D167" s="1">
        <v>5810</v>
      </c>
      <c r="E167" s="1">
        <v>777</v>
      </c>
      <c r="F167" s="1">
        <v>23</v>
      </c>
      <c r="G167" s="48" t="s">
        <v>25</v>
      </c>
      <c r="H167" s="1">
        <v>1761</v>
      </c>
      <c r="I167" s="1">
        <v>394</v>
      </c>
      <c r="J167" s="1">
        <v>9</v>
      </c>
      <c r="K167" s="48" t="s">
        <v>25</v>
      </c>
      <c r="L167" s="1">
        <v>1400</v>
      </c>
      <c r="M167" s="1">
        <v>332</v>
      </c>
      <c r="N167" s="1">
        <v>7</v>
      </c>
      <c r="O167" s="48" t="s">
        <v>25</v>
      </c>
      <c r="P167" s="1">
        <v>408</v>
      </c>
      <c r="Q167" s="36">
        <v>1</v>
      </c>
      <c r="R167" s="36">
        <v>904</v>
      </c>
    </row>
    <row r="168" spans="1:18">
      <c r="A168" s="14">
        <v>45222</v>
      </c>
      <c r="B168" s="13" t="str">
        <f t="shared" ref="B168" si="320">"(" &amp; TEXT(A168,"aaa") &amp; ")"</f>
        <v>(月)</v>
      </c>
      <c r="C168" s="1">
        <f t="shared" ref="C168" si="321">SUM(D168:G168)</f>
        <v>5409</v>
      </c>
      <c r="D168" s="1">
        <v>4715</v>
      </c>
      <c r="E168" s="1">
        <v>664</v>
      </c>
      <c r="F168" s="1">
        <v>30</v>
      </c>
      <c r="G168" s="48" t="s">
        <v>25</v>
      </c>
      <c r="H168" s="1">
        <v>1499</v>
      </c>
      <c r="I168" s="1">
        <v>295</v>
      </c>
      <c r="J168" s="1">
        <v>11</v>
      </c>
      <c r="K168" s="48" t="s">
        <v>25</v>
      </c>
      <c r="L168" s="1">
        <v>1192</v>
      </c>
      <c r="M168" s="1">
        <v>254</v>
      </c>
      <c r="N168" s="1">
        <v>8</v>
      </c>
      <c r="O168" s="48" t="s">
        <v>25</v>
      </c>
      <c r="P168" s="1">
        <v>344</v>
      </c>
      <c r="Q168" s="36">
        <v>4</v>
      </c>
      <c r="R168" s="36">
        <v>339</v>
      </c>
    </row>
    <row r="169" spans="1:18">
      <c r="A169" s="14">
        <v>45221</v>
      </c>
      <c r="B169" s="13" t="str">
        <f t="shared" ref="B169" si="322">"(" &amp; TEXT(A169,"aaa") &amp; ")"</f>
        <v>(日)</v>
      </c>
      <c r="C169" s="1">
        <f t="shared" ref="C169" si="323">SUM(D169:G169)</f>
        <v>3464</v>
      </c>
      <c r="D169" s="1">
        <v>2569</v>
      </c>
      <c r="E169" s="1">
        <v>876</v>
      </c>
      <c r="F169" s="1">
        <v>19</v>
      </c>
      <c r="G169" s="48" t="s">
        <v>25</v>
      </c>
      <c r="H169" s="1">
        <v>416</v>
      </c>
      <c r="I169" s="1">
        <v>152</v>
      </c>
      <c r="J169" s="1">
        <v>6</v>
      </c>
      <c r="K169" s="48" t="s">
        <v>25</v>
      </c>
      <c r="L169" s="1">
        <v>280</v>
      </c>
      <c r="M169" s="1">
        <v>102</v>
      </c>
      <c r="N169" s="1">
        <v>4</v>
      </c>
      <c r="O169" s="48" t="s">
        <v>25</v>
      </c>
      <c r="P169" s="1">
        <v>297</v>
      </c>
      <c r="Q169" s="36">
        <v>3</v>
      </c>
      <c r="R169" s="36">
        <v>206</v>
      </c>
    </row>
    <row r="170" spans="1:18">
      <c r="A170" s="14">
        <v>45220</v>
      </c>
      <c r="B170" s="13" t="str">
        <f t="shared" ref="B170" si="324">"(" &amp; TEXT(A170,"aaa") &amp; ")"</f>
        <v>(土)</v>
      </c>
      <c r="C170" s="1">
        <f t="shared" ref="C170" si="325">SUM(D170:G170)</f>
        <v>10495</v>
      </c>
      <c r="D170" s="1">
        <v>9204</v>
      </c>
      <c r="E170" s="1">
        <v>1240</v>
      </c>
      <c r="F170" s="1">
        <v>51</v>
      </c>
      <c r="G170" s="48" t="s">
        <v>25</v>
      </c>
      <c r="H170" s="1">
        <v>1246</v>
      </c>
      <c r="I170" s="1">
        <v>224</v>
      </c>
      <c r="J170" s="1">
        <v>13</v>
      </c>
      <c r="K170" s="48" t="s">
        <v>25</v>
      </c>
      <c r="L170" s="1">
        <v>786</v>
      </c>
      <c r="M170" s="1">
        <v>156</v>
      </c>
      <c r="N170" s="1">
        <v>10</v>
      </c>
      <c r="O170" s="48" t="s">
        <v>25</v>
      </c>
      <c r="P170" s="1">
        <v>1981</v>
      </c>
      <c r="Q170" s="36">
        <v>42</v>
      </c>
      <c r="R170" s="36">
        <v>877</v>
      </c>
    </row>
    <row r="171" spans="1:18">
      <c r="A171" s="14">
        <v>45219</v>
      </c>
      <c r="B171" s="13" t="str">
        <f t="shared" ref="B171" si="326">"(" &amp; TEXT(A171,"aaa") &amp; ")"</f>
        <v>(金)</v>
      </c>
      <c r="C171" s="1">
        <f t="shared" ref="C171" si="327">SUM(D171:G171)</f>
        <v>9288</v>
      </c>
      <c r="D171" s="1">
        <v>8200</v>
      </c>
      <c r="E171" s="1">
        <v>1046</v>
      </c>
      <c r="F171" s="1">
        <v>42</v>
      </c>
      <c r="G171" s="48" t="s">
        <v>25</v>
      </c>
      <c r="H171" s="1">
        <v>1795</v>
      </c>
      <c r="I171" s="1">
        <v>334</v>
      </c>
      <c r="J171" s="1">
        <v>16</v>
      </c>
      <c r="K171" s="48" t="s">
        <v>25</v>
      </c>
      <c r="L171" s="1">
        <v>1341</v>
      </c>
      <c r="M171" s="1">
        <v>264</v>
      </c>
      <c r="N171" s="1">
        <v>8</v>
      </c>
      <c r="O171" s="48" t="s">
        <v>25</v>
      </c>
      <c r="P171" s="1">
        <v>1072</v>
      </c>
      <c r="Q171" s="36">
        <v>3</v>
      </c>
      <c r="R171" s="36">
        <v>1049</v>
      </c>
    </row>
    <row r="172" spans="1:18">
      <c r="A172" s="14">
        <v>45218</v>
      </c>
      <c r="B172" s="13" t="str">
        <f t="shared" ref="B172" si="328">"(" &amp; TEXT(A172,"aaa") &amp; ")"</f>
        <v>(木)</v>
      </c>
      <c r="C172" s="1">
        <f t="shared" ref="C172" si="329">SUM(D172:G172)</f>
        <v>5236</v>
      </c>
      <c r="D172" s="1">
        <v>4369</v>
      </c>
      <c r="E172" s="1">
        <v>827</v>
      </c>
      <c r="F172" s="1">
        <v>40</v>
      </c>
      <c r="G172" s="48" t="s">
        <v>25</v>
      </c>
      <c r="H172" s="1">
        <v>1439</v>
      </c>
      <c r="I172" s="1">
        <v>341</v>
      </c>
      <c r="J172" s="1">
        <v>21</v>
      </c>
      <c r="K172" s="48" t="s">
        <v>25</v>
      </c>
      <c r="L172" s="1">
        <v>1133</v>
      </c>
      <c r="M172" s="1">
        <v>291</v>
      </c>
      <c r="N172" s="1">
        <v>15</v>
      </c>
      <c r="O172" s="48" t="s">
        <v>25</v>
      </c>
      <c r="P172" s="1">
        <v>345</v>
      </c>
      <c r="Q172" s="36">
        <v>7</v>
      </c>
      <c r="R172" s="36">
        <v>478</v>
      </c>
    </row>
    <row r="173" spans="1:18">
      <c r="A173" s="14">
        <v>45217</v>
      </c>
      <c r="B173" s="13" t="str">
        <f t="shared" ref="B173" si="330">"(" &amp; TEXT(A173,"aaa") &amp; ")"</f>
        <v>(水)</v>
      </c>
      <c r="C173" s="1">
        <f t="shared" ref="C173" si="331">SUM(D173:G173)</f>
        <v>5567</v>
      </c>
      <c r="D173" s="1">
        <v>4780</v>
      </c>
      <c r="E173" s="1">
        <v>758</v>
      </c>
      <c r="F173" s="1">
        <v>29</v>
      </c>
      <c r="G173" s="48" t="s">
        <v>25</v>
      </c>
      <c r="H173" s="1">
        <v>1476</v>
      </c>
      <c r="I173" s="1">
        <v>367</v>
      </c>
      <c r="J173" s="1">
        <v>9</v>
      </c>
      <c r="K173" s="48" t="s">
        <v>25</v>
      </c>
      <c r="L173" s="1">
        <v>1153</v>
      </c>
      <c r="M173" s="1">
        <v>331</v>
      </c>
      <c r="N173" s="1">
        <v>5</v>
      </c>
      <c r="O173" s="48" t="s">
        <v>25</v>
      </c>
      <c r="P173" s="1">
        <v>498</v>
      </c>
      <c r="Q173" s="36">
        <v>7</v>
      </c>
      <c r="R173" s="36">
        <v>513</v>
      </c>
    </row>
    <row r="174" spans="1:18">
      <c r="A174" s="14">
        <v>45216</v>
      </c>
      <c r="B174" s="13" t="str">
        <f t="shared" ref="B174" si="332">"(" &amp; TEXT(A174,"aaa") &amp; ")"</f>
        <v>(火)</v>
      </c>
      <c r="C174" s="1">
        <f t="shared" ref="C174" si="333">SUM(D174:G174)</f>
        <v>6157</v>
      </c>
      <c r="D174" s="1">
        <v>5479</v>
      </c>
      <c r="E174" s="1">
        <v>663</v>
      </c>
      <c r="F174" s="1">
        <v>15</v>
      </c>
      <c r="G174" s="48" t="s">
        <v>25</v>
      </c>
      <c r="H174" s="1">
        <v>1643</v>
      </c>
      <c r="I174" s="1">
        <v>332</v>
      </c>
      <c r="J174" s="1">
        <v>11</v>
      </c>
      <c r="K174" s="48" t="s">
        <v>25</v>
      </c>
      <c r="L174" s="1">
        <v>1324</v>
      </c>
      <c r="M174" s="1">
        <v>274</v>
      </c>
      <c r="N174" s="1">
        <v>7</v>
      </c>
      <c r="O174" s="48" t="s">
        <v>25</v>
      </c>
      <c r="P174" s="1">
        <v>489</v>
      </c>
      <c r="Q174" s="36">
        <v>5</v>
      </c>
      <c r="R174" s="36">
        <v>956</v>
      </c>
    </row>
    <row r="175" spans="1:18">
      <c r="A175" s="14">
        <v>45215</v>
      </c>
      <c r="B175" s="13" t="str">
        <f t="shared" ref="B175" si="334">"(" &amp; TEXT(A175,"aaa") &amp; ")"</f>
        <v>(月)</v>
      </c>
      <c r="C175" s="1">
        <f t="shared" ref="C175" si="335">SUM(D175:G175)</f>
        <v>4980</v>
      </c>
      <c r="D175" s="1">
        <v>4447</v>
      </c>
      <c r="E175" s="1">
        <v>523</v>
      </c>
      <c r="F175" s="1">
        <v>10</v>
      </c>
      <c r="G175" s="48" t="s">
        <v>25</v>
      </c>
      <c r="H175" s="1">
        <v>1349</v>
      </c>
      <c r="I175" s="1">
        <v>249</v>
      </c>
      <c r="J175" s="1">
        <v>3</v>
      </c>
      <c r="K175" s="48" t="s">
        <v>25</v>
      </c>
      <c r="L175" s="1">
        <v>1077</v>
      </c>
      <c r="M175" s="1">
        <v>214</v>
      </c>
      <c r="N175" s="1">
        <v>2</v>
      </c>
      <c r="O175" s="48" t="s">
        <v>25</v>
      </c>
      <c r="P175" s="1">
        <v>311</v>
      </c>
      <c r="Q175" s="36">
        <v>0</v>
      </c>
      <c r="R175" s="36">
        <v>478</v>
      </c>
    </row>
    <row r="176" spans="1:18">
      <c r="A176" s="14">
        <v>45214</v>
      </c>
      <c r="B176" s="13" t="str">
        <f t="shared" ref="B176" si="336">"(" &amp; TEXT(A176,"aaa") &amp; ")"</f>
        <v>(日)</v>
      </c>
      <c r="C176" s="1">
        <f t="shared" ref="C176" si="337">SUM(D176:G176)</f>
        <v>3088</v>
      </c>
      <c r="D176" s="1">
        <v>2264</v>
      </c>
      <c r="E176" s="1">
        <v>812</v>
      </c>
      <c r="F176" s="1">
        <v>12</v>
      </c>
      <c r="G176" s="48" t="s">
        <v>25</v>
      </c>
      <c r="H176" s="1">
        <v>378</v>
      </c>
      <c r="I176" s="1">
        <v>210</v>
      </c>
      <c r="J176" s="1">
        <v>5</v>
      </c>
      <c r="K176" s="48" t="s">
        <v>25</v>
      </c>
      <c r="L176" s="1">
        <v>244</v>
      </c>
      <c r="M176" s="1">
        <v>148</v>
      </c>
      <c r="N176" s="1">
        <v>3</v>
      </c>
      <c r="O176" s="48" t="s">
        <v>25</v>
      </c>
      <c r="P176" s="1">
        <v>321</v>
      </c>
      <c r="Q176" s="36">
        <v>1</v>
      </c>
      <c r="R176" s="36">
        <v>171</v>
      </c>
    </row>
    <row r="177" spans="1:18">
      <c r="A177" s="14">
        <v>45213</v>
      </c>
      <c r="B177" s="13" t="str">
        <f t="shared" ref="B177" si="338">"(" &amp; TEXT(A177,"aaa") &amp; ")"</f>
        <v>(土)</v>
      </c>
      <c r="C177" s="1">
        <f t="shared" ref="C177" si="339">SUM(D177:G177)</f>
        <v>9770</v>
      </c>
      <c r="D177" s="1">
        <v>8565</v>
      </c>
      <c r="E177" s="1">
        <v>1180</v>
      </c>
      <c r="F177" s="1">
        <v>25</v>
      </c>
      <c r="G177" s="48" t="s">
        <v>25</v>
      </c>
      <c r="H177" s="1">
        <v>1094</v>
      </c>
      <c r="I177" s="1">
        <v>211</v>
      </c>
      <c r="J177" s="1">
        <v>7</v>
      </c>
      <c r="K177" s="48" t="s">
        <v>25</v>
      </c>
      <c r="L177" s="1">
        <v>746</v>
      </c>
      <c r="M177" s="1">
        <v>149</v>
      </c>
      <c r="N177" s="1">
        <v>3</v>
      </c>
      <c r="O177" s="48" t="s">
        <v>25</v>
      </c>
      <c r="P177" s="1">
        <v>1950</v>
      </c>
      <c r="Q177" s="36">
        <v>9</v>
      </c>
      <c r="R177" s="36">
        <v>1016</v>
      </c>
    </row>
    <row r="178" spans="1:18">
      <c r="A178" s="14">
        <v>45212</v>
      </c>
      <c r="B178" s="13" t="str">
        <f t="shared" ref="B178" si="340">"(" &amp; TEXT(A178,"aaa") &amp; ")"</f>
        <v>(金)</v>
      </c>
      <c r="C178" s="1">
        <f t="shared" ref="C178" si="341">SUM(D178:G178)</f>
        <v>8643</v>
      </c>
      <c r="D178" s="1">
        <v>7712</v>
      </c>
      <c r="E178" s="1">
        <v>913</v>
      </c>
      <c r="F178" s="1">
        <v>18</v>
      </c>
      <c r="G178" s="48" t="s">
        <v>25</v>
      </c>
      <c r="H178" s="1">
        <v>1637</v>
      </c>
      <c r="I178" s="1">
        <v>288</v>
      </c>
      <c r="J178" s="1">
        <v>4</v>
      </c>
      <c r="K178" s="48" t="s">
        <v>25</v>
      </c>
      <c r="L178" s="1">
        <v>1185</v>
      </c>
      <c r="M178" s="1">
        <v>238</v>
      </c>
      <c r="N178" s="1">
        <v>1</v>
      </c>
      <c r="O178" s="48" t="s">
        <v>25</v>
      </c>
      <c r="P178" s="1">
        <v>1102</v>
      </c>
      <c r="Q178" s="36">
        <v>8</v>
      </c>
      <c r="R178" s="36">
        <v>1024</v>
      </c>
    </row>
    <row r="179" spans="1:18">
      <c r="A179" s="14">
        <v>45211</v>
      </c>
      <c r="B179" s="13" t="str">
        <f t="shared" ref="B179" si="342">"(" &amp; TEXT(A179,"aaa") &amp; ")"</f>
        <v>(木)</v>
      </c>
      <c r="C179" s="1">
        <f t="shared" ref="C179" si="343">SUM(D179:G179)</f>
        <v>4749</v>
      </c>
      <c r="D179" s="1">
        <v>4056</v>
      </c>
      <c r="E179" s="1">
        <v>683</v>
      </c>
      <c r="F179" s="1">
        <v>10</v>
      </c>
      <c r="G179" s="48" t="s">
        <v>25</v>
      </c>
      <c r="H179" s="1">
        <v>1267</v>
      </c>
      <c r="I179" s="1">
        <v>288</v>
      </c>
      <c r="J179" s="1">
        <v>4</v>
      </c>
      <c r="K179" s="48" t="s">
        <v>25</v>
      </c>
      <c r="L179" s="1">
        <v>1030</v>
      </c>
      <c r="M179" s="1">
        <v>214</v>
      </c>
      <c r="N179" s="1">
        <v>3</v>
      </c>
      <c r="O179" s="48" t="s">
        <v>25</v>
      </c>
      <c r="P179" s="1">
        <v>341</v>
      </c>
      <c r="Q179" s="36">
        <v>14</v>
      </c>
      <c r="R179" s="36">
        <v>495</v>
      </c>
    </row>
    <row r="180" spans="1:18">
      <c r="A180" s="14">
        <v>45210</v>
      </c>
      <c r="B180" s="13" t="str">
        <f t="shared" ref="B180" si="344">"(" &amp; TEXT(A180,"aaa") &amp; ")"</f>
        <v>(水)</v>
      </c>
      <c r="C180" s="1">
        <f t="shared" ref="C180" si="345">SUM(D180:G180)</f>
        <v>4925</v>
      </c>
      <c r="D180" s="1">
        <v>4298</v>
      </c>
      <c r="E180" s="1">
        <v>601</v>
      </c>
      <c r="F180" s="1">
        <v>26</v>
      </c>
      <c r="G180" s="48" t="s">
        <v>25</v>
      </c>
      <c r="H180" s="1">
        <v>1336</v>
      </c>
      <c r="I180" s="1">
        <v>245</v>
      </c>
      <c r="J180" s="1">
        <v>11</v>
      </c>
      <c r="K180" s="48" t="s">
        <v>25</v>
      </c>
      <c r="L180" s="1">
        <v>1073</v>
      </c>
      <c r="M180" s="1">
        <v>208</v>
      </c>
      <c r="N180" s="1">
        <v>9</v>
      </c>
      <c r="O180" s="48" t="s">
        <v>25</v>
      </c>
      <c r="P180" s="1">
        <v>443</v>
      </c>
      <c r="Q180" s="36">
        <v>2</v>
      </c>
      <c r="R180" s="36">
        <v>534</v>
      </c>
    </row>
    <row r="181" spans="1:18">
      <c r="A181" s="14">
        <v>45209</v>
      </c>
      <c r="B181" s="13" t="str">
        <f t="shared" ref="B181" si="346">"(" &amp; TEXT(A181,"aaa") &amp; ")"</f>
        <v>(火)</v>
      </c>
      <c r="C181" s="1">
        <f t="shared" ref="C181" si="347">SUM(D181:G181)</f>
        <v>4834</v>
      </c>
      <c r="D181" s="1">
        <v>4270</v>
      </c>
      <c r="E181" s="1">
        <v>553</v>
      </c>
      <c r="F181" s="1">
        <v>11</v>
      </c>
      <c r="G181" s="48" t="s">
        <v>25</v>
      </c>
      <c r="H181" s="1">
        <v>1268</v>
      </c>
      <c r="I181" s="1">
        <v>238</v>
      </c>
      <c r="J181" s="1">
        <v>7</v>
      </c>
      <c r="K181" s="48" t="s">
        <v>25</v>
      </c>
      <c r="L181" s="1">
        <v>1006</v>
      </c>
      <c r="M181" s="1">
        <v>204</v>
      </c>
      <c r="N181" s="1">
        <v>7</v>
      </c>
      <c r="O181" s="48" t="s">
        <v>25</v>
      </c>
      <c r="P181" s="1">
        <v>374</v>
      </c>
      <c r="Q181" s="36">
        <v>6</v>
      </c>
      <c r="R181" s="36">
        <v>686</v>
      </c>
    </row>
    <row r="182" spans="1:18">
      <c r="A182" s="14">
        <v>45208</v>
      </c>
      <c r="B182" s="13" t="str">
        <f t="shared" ref="B182" si="348">"(" &amp; TEXT(A182,"aaa") &amp; ")"</f>
        <v>(月)</v>
      </c>
      <c r="C182" s="1">
        <f t="shared" ref="C182" si="349">SUM(D182:G182)</f>
        <v>1060</v>
      </c>
      <c r="D182" s="1">
        <v>745</v>
      </c>
      <c r="E182" s="1">
        <v>315</v>
      </c>
      <c r="F182" s="1">
        <v>0</v>
      </c>
      <c r="G182" s="48" t="s">
        <v>25</v>
      </c>
      <c r="H182" s="1">
        <v>147</v>
      </c>
      <c r="I182" s="1">
        <v>75</v>
      </c>
      <c r="J182" s="1">
        <v>0</v>
      </c>
      <c r="K182" s="48" t="s">
        <v>25</v>
      </c>
      <c r="L182" s="1">
        <v>108</v>
      </c>
      <c r="M182" s="1">
        <v>57</v>
      </c>
      <c r="N182" s="1">
        <v>0</v>
      </c>
      <c r="O182" s="48" t="s">
        <v>25</v>
      </c>
      <c r="P182" s="1">
        <v>37</v>
      </c>
      <c r="Q182" s="36">
        <v>1</v>
      </c>
      <c r="R182" s="36">
        <v>26</v>
      </c>
    </row>
    <row r="183" spans="1:18">
      <c r="A183" s="14">
        <v>45207</v>
      </c>
      <c r="B183" s="13" t="str">
        <f t="shared" ref="B183" si="350">"(" &amp; TEXT(A183,"aaa") &amp; ")"</f>
        <v>(日)</v>
      </c>
      <c r="C183" s="1">
        <f t="shared" ref="C183" si="351">SUM(D183:G183)</f>
        <v>2800</v>
      </c>
      <c r="D183" s="1">
        <v>2046</v>
      </c>
      <c r="E183" s="1">
        <v>748</v>
      </c>
      <c r="F183" s="1">
        <v>6</v>
      </c>
      <c r="G183" s="48" t="s">
        <v>25</v>
      </c>
      <c r="H183" s="1">
        <v>295</v>
      </c>
      <c r="I183" s="1">
        <v>139</v>
      </c>
      <c r="J183" s="1">
        <v>0</v>
      </c>
      <c r="K183" s="48" t="s">
        <v>25</v>
      </c>
      <c r="L183" s="1">
        <v>200</v>
      </c>
      <c r="M183" s="1">
        <v>96</v>
      </c>
      <c r="N183" s="1">
        <v>0</v>
      </c>
      <c r="O183" s="48" t="s">
        <v>25</v>
      </c>
      <c r="P183" s="1">
        <v>173</v>
      </c>
      <c r="Q183" s="36">
        <v>1</v>
      </c>
      <c r="R183" s="36">
        <v>178</v>
      </c>
    </row>
    <row r="184" spans="1:18">
      <c r="A184" s="14">
        <v>45206</v>
      </c>
      <c r="B184" s="13" t="str">
        <f t="shared" ref="B184" si="352">"(" &amp; TEXT(A184,"aaa") &amp; ")"</f>
        <v>(土)</v>
      </c>
      <c r="C184" s="1">
        <f t="shared" ref="C184" si="353">SUM(D184:G184)</f>
        <v>8032</v>
      </c>
      <c r="D184" s="1">
        <v>7055</v>
      </c>
      <c r="E184" s="1">
        <v>948</v>
      </c>
      <c r="F184" s="1">
        <v>29</v>
      </c>
      <c r="G184" s="48" t="s">
        <v>25</v>
      </c>
      <c r="H184" s="1">
        <v>867</v>
      </c>
      <c r="I184" s="1">
        <v>181</v>
      </c>
      <c r="J184" s="1">
        <v>11</v>
      </c>
      <c r="K184" s="48" t="s">
        <v>25</v>
      </c>
      <c r="L184" s="1">
        <v>560</v>
      </c>
      <c r="M184" s="1">
        <v>121</v>
      </c>
      <c r="N184" s="1">
        <v>4</v>
      </c>
      <c r="O184" s="48" t="s">
        <v>25</v>
      </c>
      <c r="P184" s="1">
        <v>1565</v>
      </c>
      <c r="Q184" s="36">
        <v>31</v>
      </c>
      <c r="R184" s="36">
        <v>617</v>
      </c>
    </row>
    <row r="185" spans="1:18">
      <c r="A185" s="14">
        <v>45205</v>
      </c>
      <c r="B185" s="13" t="str">
        <f t="shared" ref="B185" si="354">"(" &amp; TEXT(A185,"aaa") &amp; ")"</f>
        <v>(金)</v>
      </c>
      <c r="C185" s="1">
        <f t="shared" ref="C185" si="355">SUM(D185:G185)</f>
        <v>6841</v>
      </c>
      <c r="D185" s="1">
        <v>6196</v>
      </c>
      <c r="E185" s="1">
        <v>615</v>
      </c>
      <c r="F185" s="1">
        <v>30</v>
      </c>
      <c r="G185" s="48" t="s">
        <v>25</v>
      </c>
      <c r="H185" s="1">
        <v>1366</v>
      </c>
      <c r="I185" s="1">
        <v>170</v>
      </c>
      <c r="J185" s="1">
        <v>22</v>
      </c>
      <c r="K185" s="48" t="s">
        <v>25</v>
      </c>
      <c r="L185" s="1">
        <v>1059</v>
      </c>
      <c r="M185" s="1">
        <v>125</v>
      </c>
      <c r="N185" s="1">
        <v>15</v>
      </c>
      <c r="O185" s="48" t="s">
        <v>25</v>
      </c>
      <c r="P185" s="1">
        <v>921</v>
      </c>
      <c r="Q185" s="36">
        <v>7</v>
      </c>
      <c r="R185" s="36">
        <v>601</v>
      </c>
    </row>
    <row r="186" spans="1:18">
      <c r="A186" s="14">
        <v>45204</v>
      </c>
      <c r="B186" s="13" t="str">
        <f t="shared" ref="B186" si="356">"(" &amp; TEXT(A186,"aaa") &amp; ")"</f>
        <v>(木)</v>
      </c>
      <c r="C186" s="1">
        <f t="shared" ref="C186" si="357">SUM(D186:G186)</f>
        <v>3320</v>
      </c>
      <c r="D186" s="1">
        <v>2910</v>
      </c>
      <c r="E186" s="1">
        <v>403</v>
      </c>
      <c r="F186" s="1">
        <v>7</v>
      </c>
      <c r="G186" s="48" t="s">
        <v>25</v>
      </c>
      <c r="H186" s="1">
        <v>948</v>
      </c>
      <c r="I186" s="1">
        <v>143</v>
      </c>
      <c r="J186" s="1">
        <v>3</v>
      </c>
      <c r="K186" s="48" t="s">
        <v>25</v>
      </c>
      <c r="L186" s="1">
        <v>752</v>
      </c>
      <c r="M186" s="1">
        <v>121</v>
      </c>
      <c r="N186" s="1">
        <v>1</v>
      </c>
      <c r="O186" s="48" t="s">
        <v>25</v>
      </c>
      <c r="P186" s="1">
        <v>220</v>
      </c>
      <c r="Q186" s="36">
        <v>1</v>
      </c>
      <c r="R186" s="36">
        <v>235</v>
      </c>
    </row>
    <row r="187" spans="1:18">
      <c r="A187" s="14">
        <v>45203</v>
      </c>
      <c r="B187" s="13" t="str">
        <f t="shared" ref="B187" si="358">"(" &amp; TEXT(A187,"aaa") &amp; ")"</f>
        <v>(水)</v>
      </c>
      <c r="C187" s="1">
        <f t="shared" ref="C187" si="359">SUM(D187:G187)</f>
        <v>3864</v>
      </c>
      <c r="D187" s="1">
        <v>3476</v>
      </c>
      <c r="E187" s="1">
        <v>370</v>
      </c>
      <c r="F187" s="1">
        <v>18</v>
      </c>
      <c r="G187" s="48" t="s">
        <v>25</v>
      </c>
      <c r="H187" s="1">
        <v>1047</v>
      </c>
      <c r="I187" s="1">
        <v>135</v>
      </c>
      <c r="J187" s="1">
        <v>8</v>
      </c>
      <c r="K187" s="48" t="s">
        <v>25</v>
      </c>
      <c r="L187" s="1">
        <v>815</v>
      </c>
      <c r="M187" s="1">
        <v>107</v>
      </c>
      <c r="N187" s="1">
        <v>7</v>
      </c>
      <c r="O187" s="48" t="s">
        <v>25</v>
      </c>
      <c r="P187" s="1">
        <v>366</v>
      </c>
      <c r="Q187" s="36">
        <v>4</v>
      </c>
      <c r="R187" s="36">
        <v>308</v>
      </c>
    </row>
    <row r="188" spans="1:18">
      <c r="A188" s="14">
        <v>45202</v>
      </c>
      <c r="B188" s="13" t="str">
        <f t="shared" ref="B188" si="360">"(" &amp; TEXT(A188,"aaa") &amp; ")"</f>
        <v>(火)</v>
      </c>
      <c r="C188" s="1">
        <f t="shared" ref="C188" si="361">SUM(D188:G188)</f>
        <v>3481</v>
      </c>
      <c r="D188" s="1">
        <v>3226</v>
      </c>
      <c r="E188" s="1">
        <v>230</v>
      </c>
      <c r="F188" s="1">
        <v>25</v>
      </c>
      <c r="G188" s="48" t="s">
        <v>25</v>
      </c>
      <c r="H188" s="1">
        <v>1074</v>
      </c>
      <c r="I188" s="1">
        <v>95</v>
      </c>
      <c r="J188" s="1">
        <v>14</v>
      </c>
      <c r="K188" s="48" t="s">
        <v>25</v>
      </c>
      <c r="L188" s="1">
        <v>837</v>
      </c>
      <c r="M188" s="1">
        <v>85</v>
      </c>
      <c r="N188" s="1">
        <v>10</v>
      </c>
      <c r="O188" s="48" t="s">
        <v>25</v>
      </c>
      <c r="P188" s="1">
        <v>248</v>
      </c>
      <c r="Q188" s="36">
        <v>4</v>
      </c>
      <c r="R188" s="36">
        <v>263</v>
      </c>
    </row>
    <row r="189" spans="1:18">
      <c r="A189" s="14">
        <v>45201</v>
      </c>
      <c r="B189" s="13" t="str">
        <f t="shared" ref="B189" si="362">"(" &amp; TEXT(A189,"aaa") &amp; ")"</f>
        <v>(月)</v>
      </c>
      <c r="C189" s="1">
        <f t="shared" ref="C189" si="363">SUM(D189:G189)</f>
        <v>2971</v>
      </c>
      <c r="D189" s="1">
        <v>2788</v>
      </c>
      <c r="E189" s="1">
        <v>167</v>
      </c>
      <c r="F189" s="1">
        <v>16</v>
      </c>
      <c r="G189" s="48" t="s">
        <v>25</v>
      </c>
      <c r="H189" s="1">
        <v>928</v>
      </c>
      <c r="I189" s="1">
        <v>79</v>
      </c>
      <c r="J189" s="1">
        <v>12</v>
      </c>
      <c r="K189" s="48" t="s">
        <v>25</v>
      </c>
      <c r="L189" s="1">
        <v>698</v>
      </c>
      <c r="M189" s="1">
        <v>71</v>
      </c>
      <c r="N189" s="1">
        <v>10</v>
      </c>
      <c r="O189" s="48" t="s">
        <v>25</v>
      </c>
      <c r="P189" s="1">
        <v>171</v>
      </c>
      <c r="Q189" s="36">
        <v>1</v>
      </c>
      <c r="R189" s="36">
        <v>131</v>
      </c>
    </row>
    <row r="190" spans="1:18">
      <c r="A190" s="14">
        <v>45200</v>
      </c>
      <c r="B190" s="13" t="str">
        <f t="shared" ref="B190" si="364">"(" &amp; TEXT(A190,"aaa") &amp; ")"</f>
        <v>(日)</v>
      </c>
      <c r="C190" s="1">
        <f t="shared" ref="C190" si="365">SUM(D190:G190)</f>
        <v>1988</v>
      </c>
      <c r="D190" s="1">
        <v>1752</v>
      </c>
      <c r="E190" s="1">
        <v>226</v>
      </c>
      <c r="F190" s="1">
        <v>10</v>
      </c>
      <c r="G190" s="48" t="s">
        <v>25</v>
      </c>
      <c r="H190" s="1">
        <v>325</v>
      </c>
      <c r="I190" s="1">
        <v>66</v>
      </c>
      <c r="J190" s="1">
        <v>5</v>
      </c>
      <c r="K190" s="48" t="s">
        <v>25</v>
      </c>
      <c r="L190" s="1">
        <v>213</v>
      </c>
      <c r="M190" s="1">
        <v>47</v>
      </c>
      <c r="N190" s="1">
        <v>3</v>
      </c>
      <c r="O190" s="48" t="s">
        <v>25</v>
      </c>
      <c r="P190" s="1">
        <v>97</v>
      </c>
      <c r="Q190" s="36">
        <v>0</v>
      </c>
      <c r="R190" s="36">
        <v>53</v>
      </c>
    </row>
    <row r="191" spans="1:18">
      <c r="A191" s="14">
        <v>45199</v>
      </c>
      <c r="B191" s="13" t="str">
        <f t="shared" ref="B191" si="366">"(" &amp; TEXT(A191,"aaa") &amp; ")"</f>
        <v>(土)</v>
      </c>
      <c r="C191" s="1">
        <f t="shared" ref="C191" si="367">SUM(D191:G191)</f>
        <v>5241</v>
      </c>
      <c r="D191" s="1">
        <v>5029</v>
      </c>
      <c r="E191" s="1">
        <v>182</v>
      </c>
      <c r="F191" s="1">
        <v>30</v>
      </c>
      <c r="G191" s="48" t="s">
        <v>25</v>
      </c>
      <c r="H191" s="1">
        <v>784</v>
      </c>
      <c r="I191" s="1">
        <v>36</v>
      </c>
      <c r="J191" s="1">
        <v>7</v>
      </c>
      <c r="K191" s="48" t="s">
        <v>25</v>
      </c>
      <c r="L191" s="1">
        <v>517</v>
      </c>
      <c r="M191" s="1">
        <v>31</v>
      </c>
      <c r="N191" s="1">
        <v>5</v>
      </c>
      <c r="O191" s="48" t="s">
        <v>25</v>
      </c>
      <c r="P191" s="1">
        <v>829</v>
      </c>
      <c r="Q191" s="36">
        <v>0</v>
      </c>
      <c r="R191" s="36">
        <v>101</v>
      </c>
    </row>
    <row r="192" spans="1:18">
      <c r="A192" s="14">
        <v>45198</v>
      </c>
      <c r="B192" s="13" t="str">
        <f t="shared" ref="B192" si="368">"(" &amp; TEXT(A192,"aaa") &amp; ")"</f>
        <v>(金)</v>
      </c>
      <c r="C192" s="1">
        <f t="shared" ref="C192" si="369">SUM(D192:G192)</f>
        <v>4134</v>
      </c>
      <c r="D192" s="1">
        <v>4046</v>
      </c>
      <c r="E192" s="1">
        <v>53</v>
      </c>
      <c r="F192" s="1">
        <v>35</v>
      </c>
      <c r="G192" s="48" t="s">
        <v>25</v>
      </c>
      <c r="H192" s="1">
        <v>1058</v>
      </c>
      <c r="I192" s="1">
        <v>8</v>
      </c>
      <c r="J192" s="1">
        <v>10</v>
      </c>
      <c r="K192" s="48" t="s">
        <v>25</v>
      </c>
      <c r="L192" s="1">
        <v>776</v>
      </c>
      <c r="M192" s="1">
        <v>7</v>
      </c>
      <c r="N192" s="1">
        <v>7</v>
      </c>
      <c r="O192" s="48" t="s">
        <v>25</v>
      </c>
      <c r="P192" s="1">
        <v>351</v>
      </c>
      <c r="Q192" s="36">
        <v>0</v>
      </c>
      <c r="R192" s="36">
        <v>1</v>
      </c>
    </row>
    <row r="193" spans="1:18">
      <c r="A193" s="14">
        <v>45197</v>
      </c>
      <c r="B193" s="13" t="str">
        <f t="shared" ref="B193" si="370">"(" &amp; TEXT(A193,"aaa") &amp; ")"</f>
        <v>(木)</v>
      </c>
      <c r="C193" s="1">
        <f t="shared" ref="C193" si="371">SUM(D193:G193)</f>
        <v>2204</v>
      </c>
      <c r="D193" s="1">
        <v>2148</v>
      </c>
      <c r="E193" s="1">
        <v>39</v>
      </c>
      <c r="F193" s="1">
        <v>17</v>
      </c>
      <c r="G193" s="48" t="s">
        <v>25</v>
      </c>
      <c r="H193" s="1">
        <v>702</v>
      </c>
      <c r="I193" s="1">
        <v>17</v>
      </c>
      <c r="J193" s="1">
        <v>11</v>
      </c>
      <c r="K193" s="48" t="s">
        <v>25</v>
      </c>
      <c r="L193" s="1">
        <v>548</v>
      </c>
      <c r="M193" s="1">
        <v>13</v>
      </c>
      <c r="N193" s="1">
        <v>9</v>
      </c>
      <c r="O193" s="48" t="s">
        <v>25</v>
      </c>
      <c r="P193" s="1">
        <v>131</v>
      </c>
      <c r="Q193" s="36">
        <v>0</v>
      </c>
      <c r="R193" s="36">
        <v>0</v>
      </c>
    </row>
    <row r="194" spans="1:18">
      <c r="A194" s="14">
        <v>45196</v>
      </c>
      <c r="B194" s="13" t="str">
        <f t="shared" ref="B194" si="372">"(" &amp; TEXT(A194,"aaa") &amp; ")"</f>
        <v>(水)</v>
      </c>
      <c r="C194" s="1">
        <f t="shared" ref="C194" si="373">SUM(D194:G194)</f>
        <v>2491</v>
      </c>
      <c r="D194" s="1">
        <v>2468</v>
      </c>
      <c r="E194" s="1">
        <v>10</v>
      </c>
      <c r="F194" s="1">
        <v>13</v>
      </c>
      <c r="G194" s="48" t="s">
        <v>25</v>
      </c>
      <c r="H194" s="1">
        <v>838</v>
      </c>
      <c r="I194" s="1">
        <v>5</v>
      </c>
      <c r="J194" s="1">
        <v>6</v>
      </c>
      <c r="K194" s="48" t="s">
        <v>25</v>
      </c>
      <c r="L194" s="1">
        <v>620</v>
      </c>
      <c r="M194" s="1">
        <v>5</v>
      </c>
      <c r="N194" s="1">
        <v>5</v>
      </c>
      <c r="O194" s="48" t="s">
        <v>25</v>
      </c>
      <c r="P194" s="1">
        <v>145</v>
      </c>
      <c r="Q194" s="36">
        <v>0</v>
      </c>
      <c r="R194" s="36">
        <v>0</v>
      </c>
    </row>
    <row r="195" spans="1:18">
      <c r="A195" s="14">
        <v>45195</v>
      </c>
      <c r="B195" s="13" t="str">
        <f t="shared" ref="B195" si="374">"(" &amp; TEXT(A195,"aaa") &amp; ")"</f>
        <v>(火)</v>
      </c>
      <c r="C195" s="1">
        <f t="shared" ref="C195" si="375">SUM(D195:G195)</f>
        <v>2352</v>
      </c>
      <c r="D195" s="1">
        <v>2320</v>
      </c>
      <c r="E195" s="1">
        <v>2</v>
      </c>
      <c r="F195" s="1">
        <v>30</v>
      </c>
      <c r="G195" s="48" t="s">
        <v>25</v>
      </c>
      <c r="H195" s="1">
        <v>762</v>
      </c>
      <c r="I195" s="1">
        <v>2</v>
      </c>
      <c r="J195" s="1">
        <v>12</v>
      </c>
      <c r="K195" s="48" t="s">
        <v>25</v>
      </c>
      <c r="L195" s="1">
        <v>587</v>
      </c>
      <c r="M195" s="1">
        <v>2</v>
      </c>
      <c r="N195" s="1">
        <v>9</v>
      </c>
      <c r="O195" s="48" t="s">
        <v>25</v>
      </c>
      <c r="P195" s="1">
        <v>101</v>
      </c>
      <c r="Q195" s="36">
        <v>0</v>
      </c>
      <c r="R195" s="36">
        <v>0</v>
      </c>
    </row>
    <row r="196" spans="1:18">
      <c r="A196" s="14">
        <v>45194</v>
      </c>
      <c r="B196" s="13" t="str">
        <f t="shared" ref="B196" si="376">"(" &amp; TEXT(A196,"aaa") &amp; ")"</f>
        <v>(月)</v>
      </c>
      <c r="C196" s="1">
        <f t="shared" ref="C196" si="377">SUM(D196:G196)</f>
        <v>2099</v>
      </c>
      <c r="D196" s="1">
        <v>2073</v>
      </c>
      <c r="E196" s="1">
        <v>1</v>
      </c>
      <c r="F196" s="1">
        <v>25</v>
      </c>
      <c r="G196" s="48" t="s">
        <v>25</v>
      </c>
      <c r="H196" s="1">
        <v>717</v>
      </c>
      <c r="I196" s="1">
        <v>1</v>
      </c>
      <c r="J196" s="1">
        <v>17</v>
      </c>
      <c r="K196" s="48" t="s">
        <v>25</v>
      </c>
      <c r="L196" s="1">
        <v>539</v>
      </c>
      <c r="M196" s="1">
        <v>1</v>
      </c>
      <c r="N196" s="1">
        <v>16</v>
      </c>
      <c r="O196" s="48" t="s">
        <v>25</v>
      </c>
      <c r="P196" s="1">
        <v>44</v>
      </c>
      <c r="Q196" s="36">
        <v>0</v>
      </c>
      <c r="R196" s="36">
        <v>0</v>
      </c>
    </row>
    <row r="197" spans="1:18">
      <c r="A197" s="14">
        <v>45193</v>
      </c>
      <c r="B197" s="13" t="str">
        <f t="shared" ref="B197" si="378">"(" &amp; TEXT(A197,"aaa") &amp; ")"</f>
        <v>(日)</v>
      </c>
      <c r="C197" s="1">
        <f t="shared" ref="C197" si="379">SUM(D197:G197)</f>
        <v>1283</v>
      </c>
      <c r="D197" s="1">
        <v>1273</v>
      </c>
      <c r="E197" s="1">
        <v>0</v>
      </c>
      <c r="F197" s="1">
        <v>10</v>
      </c>
      <c r="G197" s="48" t="s">
        <v>25</v>
      </c>
      <c r="H197" s="1">
        <v>253</v>
      </c>
      <c r="I197" s="1">
        <v>0</v>
      </c>
      <c r="J197" s="1">
        <v>3</v>
      </c>
      <c r="K197" s="48" t="s">
        <v>25</v>
      </c>
      <c r="L197" s="1">
        <v>169</v>
      </c>
      <c r="M197" s="1">
        <v>0</v>
      </c>
      <c r="N197" s="1">
        <v>3</v>
      </c>
      <c r="O197" s="48" t="s">
        <v>25</v>
      </c>
      <c r="P197" s="1">
        <v>102</v>
      </c>
      <c r="Q197" s="36">
        <v>0</v>
      </c>
      <c r="R197" s="36">
        <v>0</v>
      </c>
    </row>
    <row r="198" spans="1:18">
      <c r="A198" s="14">
        <v>45192</v>
      </c>
      <c r="B198" s="13" t="str">
        <f t="shared" ref="B198" si="380">"(" &amp; TEXT(A198,"aaa") &amp; ")"</f>
        <v>(土)</v>
      </c>
      <c r="C198" s="1">
        <f t="shared" ref="C198" si="381">SUM(D198:G198)</f>
        <v>1334</v>
      </c>
      <c r="D198" s="1">
        <v>1328</v>
      </c>
      <c r="E198" s="1">
        <v>0</v>
      </c>
      <c r="F198" s="1">
        <v>6</v>
      </c>
      <c r="G198" s="48" t="s">
        <v>25</v>
      </c>
      <c r="H198" s="1">
        <v>235</v>
      </c>
      <c r="I198" s="1">
        <v>0</v>
      </c>
      <c r="J198" s="1">
        <v>2</v>
      </c>
      <c r="K198" s="48" t="s">
        <v>25</v>
      </c>
      <c r="L198" s="1">
        <v>153</v>
      </c>
      <c r="M198" s="1">
        <v>0</v>
      </c>
      <c r="N198" s="1">
        <v>0</v>
      </c>
      <c r="O198" s="48" t="s">
        <v>25</v>
      </c>
      <c r="P198" s="1">
        <v>15</v>
      </c>
      <c r="Q198" s="36">
        <v>0</v>
      </c>
      <c r="R198" s="36">
        <v>0</v>
      </c>
    </row>
    <row r="199" spans="1:18">
      <c r="A199" s="14">
        <v>45191</v>
      </c>
      <c r="B199" s="13" t="str">
        <f t="shared" ref="B199" si="382">"(" &amp; TEXT(A199,"aaa") &amp; ")"</f>
        <v>(金)</v>
      </c>
      <c r="C199" s="1">
        <f t="shared" ref="C199" si="383">SUM(D199:G199)</f>
        <v>2292</v>
      </c>
      <c r="D199" s="1">
        <v>2275</v>
      </c>
      <c r="E199" s="1">
        <v>0</v>
      </c>
      <c r="F199" s="1">
        <v>17</v>
      </c>
      <c r="G199" s="48" t="s">
        <v>25</v>
      </c>
      <c r="H199" s="1">
        <v>626</v>
      </c>
      <c r="I199" s="1">
        <v>0</v>
      </c>
      <c r="J199" s="1">
        <v>4</v>
      </c>
      <c r="K199" s="48" t="s">
        <v>25</v>
      </c>
      <c r="L199" s="1">
        <v>444</v>
      </c>
      <c r="M199" s="1">
        <v>0</v>
      </c>
      <c r="N199" s="1">
        <v>2</v>
      </c>
      <c r="O199" s="48" t="s">
        <v>25</v>
      </c>
      <c r="P199" s="1">
        <v>12</v>
      </c>
      <c r="Q199" s="36">
        <v>0</v>
      </c>
      <c r="R199" s="36">
        <v>0</v>
      </c>
    </row>
    <row r="200" spans="1:18">
      <c r="A200" s="14">
        <v>45190</v>
      </c>
      <c r="B200" s="13" t="str">
        <f t="shared" ref="B200" si="384">"(" &amp; TEXT(A200,"aaa") &amp; ")"</f>
        <v>(木)</v>
      </c>
      <c r="C200" s="1">
        <f t="shared" ref="C200" si="385">SUM(D200:G200)</f>
        <v>1219</v>
      </c>
      <c r="D200" s="1">
        <v>1202</v>
      </c>
      <c r="E200" s="1">
        <v>0</v>
      </c>
      <c r="F200" s="1">
        <v>17</v>
      </c>
      <c r="G200" s="48" t="s">
        <v>25</v>
      </c>
      <c r="H200" s="1">
        <v>439</v>
      </c>
      <c r="I200" s="1">
        <v>0</v>
      </c>
      <c r="J200" s="1">
        <v>6</v>
      </c>
      <c r="K200" s="48" t="s">
        <v>25</v>
      </c>
      <c r="L200" s="1">
        <v>332</v>
      </c>
      <c r="M200" s="1">
        <v>0</v>
      </c>
      <c r="N200" s="1">
        <v>6</v>
      </c>
      <c r="O200" s="48" t="s">
        <v>25</v>
      </c>
      <c r="P200" s="1">
        <v>0</v>
      </c>
      <c r="Q200" s="36">
        <v>0</v>
      </c>
      <c r="R200" s="36">
        <v>1</v>
      </c>
    </row>
    <row r="201" spans="1:18">
      <c r="A201" s="14">
        <v>45189</v>
      </c>
      <c r="B201" s="13" t="str">
        <f t="shared" ref="B201" si="386">"(" &amp; TEXT(A201,"aaa") &amp; ")"</f>
        <v>(水)</v>
      </c>
      <c r="C201" s="1">
        <f t="shared" ref="C201" si="387">SUM(D201:G201)</f>
        <v>1343</v>
      </c>
      <c r="D201" s="1">
        <v>1336</v>
      </c>
      <c r="E201" s="1">
        <v>0</v>
      </c>
      <c r="F201" s="1">
        <v>7</v>
      </c>
      <c r="G201" s="48" t="s">
        <v>25</v>
      </c>
      <c r="H201" s="1">
        <v>473</v>
      </c>
      <c r="I201" s="1">
        <v>0</v>
      </c>
      <c r="J201" s="1">
        <v>3</v>
      </c>
      <c r="K201" s="48" t="s">
        <v>25</v>
      </c>
      <c r="L201" s="1">
        <v>369</v>
      </c>
      <c r="M201" s="1">
        <v>0</v>
      </c>
      <c r="N201" s="1">
        <v>2</v>
      </c>
      <c r="O201" s="48" t="s">
        <v>25</v>
      </c>
      <c r="P201" s="1">
        <v>0</v>
      </c>
      <c r="Q201" s="36">
        <v>0</v>
      </c>
      <c r="R201" s="36">
        <v>0</v>
      </c>
    </row>
    <row r="202" spans="1:18">
      <c r="A202" s="14">
        <v>45188</v>
      </c>
      <c r="B202" s="13" t="str">
        <f t="shared" ref="B202" si="388">"(" &amp; TEXT(A202,"aaa") &amp; ")"</f>
        <v>(火)</v>
      </c>
      <c r="C202" s="1">
        <f t="shared" ref="C202" si="389">SUM(D202:G202)</f>
        <v>287</v>
      </c>
      <c r="D202" s="1">
        <v>251</v>
      </c>
      <c r="E202" s="1">
        <v>18</v>
      </c>
      <c r="F202" s="1">
        <v>18</v>
      </c>
      <c r="G202" s="48" t="s">
        <v>25</v>
      </c>
      <c r="H202" s="1">
        <v>114</v>
      </c>
      <c r="I202" s="1">
        <v>16</v>
      </c>
      <c r="J202" s="1">
        <v>14</v>
      </c>
      <c r="K202" s="48" t="s">
        <v>25</v>
      </c>
      <c r="L202" s="1">
        <v>107</v>
      </c>
      <c r="M202" s="1">
        <v>16</v>
      </c>
      <c r="N202" s="1">
        <v>11</v>
      </c>
      <c r="O202" s="48" t="s">
        <v>25</v>
      </c>
      <c r="P202" s="1">
        <v>54</v>
      </c>
      <c r="Q202" s="36">
        <v>0</v>
      </c>
      <c r="R202" s="13" t="s">
        <v>45</v>
      </c>
    </row>
    <row r="203" spans="1:18">
      <c r="A203" s="14">
        <v>45187</v>
      </c>
      <c r="B203" s="13" t="str">
        <f t="shared" ref="B203" si="390">"(" &amp; TEXT(A203,"aaa") &amp; ")"</f>
        <v>(月)</v>
      </c>
      <c r="C203" s="1">
        <f t="shared" ref="C203" si="391">SUM(D203:G203)</f>
        <v>38</v>
      </c>
      <c r="D203" s="1">
        <v>33</v>
      </c>
      <c r="E203" s="1">
        <v>5</v>
      </c>
      <c r="F203" s="1">
        <v>0</v>
      </c>
      <c r="G203" s="48" t="s">
        <v>25</v>
      </c>
      <c r="H203" s="1">
        <v>15</v>
      </c>
      <c r="I203" s="1">
        <v>3</v>
      </c>
      <c r="J203" s="1">
        <v>0</v>
      </c>
      <c r="K203" s="48" t="s">
        <v>25</v>
      </c>
      <c r="L203" s="1">
        <v>14</v>
      </c>
      <c r="M203" s="1">
        <v>3</v>
      </c>
      <c r="N203" s="1">
        <v>0</v>
      </c>
      <c r="O203" s="48" t="s">
        <v>25</v>
      </c>
      <c r="P203" s="1">
        <v>5</v>
      </c>
      <c r="Q203" s="36">
        <v>0</v>
      </c>
      <c r="R203" s="13" t="s">
        <v>45</v>
      </c>
    </row>
    <row r="204" spans="1:18">
      <c r="A204" s="14">
        <v>45186</v>
      </c>
      <c r="B204" s="13" t="str">
        <f t="shared" ref="B204:B205" si="392">"(" &amp; TEXT(A204,"aaa") &amp; ")"</f>
        <v>(日)</v>
      </c>
      <c r="C204" s="1">
        <f t="shared" ref="C204" si="393">SUM(D204:G204)</f>
        <v>62</v>
      </c>
      <c r="D204" s="1">
        <v>55</v>
      </c>
      <c r="E204" s="1">
        <v>4</v>
      </c>
      <c r="F204" s="1">
        <v>3</v>
      </c>
      <c r="G204" s="48" t="s">
        <v>25</v>
      </c>
      <c r="H204" s="1">
        <v>11</v>
      </c>
      <c r="I204" s="1">
        <v>0</v>
      </c>
      <c r="J204" s="1">
        <v>1</v>
      </c>
      <c r="K204" s="48" t="s">
        <v>25</v>
      </c>
      <c r="L204" s="1">
        <v>9</v>
      </c>
      <c r="M204" s="1">
        <v>0</v>
      </c>
      <c r="N204" s="1">
        <v>1</v>
      </c>
      <c r="O204" s="48" t="s">
        <v>25</v>
      </c>
      <c r="P204" s="1">
        <v>18</v>
      </c>
      <c r="Q204" s="36">
        <v>1</v>
      </c>
      <c r="R204" s="13" t="s">
        <v>45</v>
      </c>
    </row>
    <row r="205" spans="1:18">
      <c r="A205" s="14">
        <v>45185</v>
      </c>
      <c r="B205" s="13" t="str">
        <f t="shared" si="392"/>
        <v>(土)</v>
      </c>
      <c r="C205" s="1">
        <f t="shared" ref="C205" si="394">SUM(D205:G205)</f>
        <v>478</v>
      </c>
      <c r="D205" s="1">
        <v>444</v>
      </c>
      <c r="E205" s="1">
        <v>22</v>
      </c>
      <c r="F205" s="1">
        <v>12</v>
      </c>
      <c r="G205" s="48" t="s">
        <v>25</v>
      </c>
      <c r="H205" s="1">
        <v>100</v>
      </c>
      <c r="I205" s="1">
        <v>8</v>
      </c>
      <c r="J205" s="1">
        <v>5</v>
      </c>
      <c r="K205" s="48" t="s">
        <v>25</v>
      </c>
      <c r="L205" s="1">
        <v>84</v>
      </c>
      <c r="M205" s="1">
        <v>6</v>
      </c>
      <c r="N205" s="1">
        <v>3</v>
      </c>
      <c r="O205" s="48" t="s">
        <v>25</v>
      </c>
      <c r="P205" s="1">
        <v>192</v>
      </c>
      <c r="Q205" s="36">
        <v>1</v>
      </c>
      <c r="R205" s="13" t="s">
        <v>45</v>
      </c>
    </row>
    <row r="206" spans="1:18">
      <c r="A206" s="14">
        <v>45184</v>
      </c>
      <c r="B206" s="13" t="str">
        <f t="shared" ref="B206" si="395">"(" &amp; TEXT(A206,"aaa") &amp; ")"</f>
        <v>(金)</v>
      </c>
      <c r="C206" s="1">
        <f t="shared" ref="C206" si="396">SUM(D206:G206)</f>
        <v>515</v>
      </c>
      <c r="D206" s="1">
        <v>478</v>
      </c>
      <c r="E206" s="1">
        <v>25</v>
      </c>
      <c r="F206" s="1">
        <v>12</v>
      </c>
      <c r="G206" s="48" t="s">
        <v>25</v>
      </c>
      <c r="H206" s="1">
        <v>162</v>
      </c>
      <c r="I206" s="1">
        <v>10</v>
      </c>
      <c r="J206" s="1">
        <v>8</v>
      </c>
      <c r="K206" s="48" t="s">
        <v>25</v>
      </c>
      <c r="L206" s="1">
        <v>140</v>
      </c>
      <c r="M206" s="1">
        <v>10</v>
      </c>
      <c r="N206" s="1">
        <v>8</v>
      </c>
      <c r="O206" s="48" t="s">
        <v>25</v>
      </c>
      <c r="P206" s="1">
        <v>154</v>
      </c>
      <c r="Q206" s="36">
        <v>0</v>
      </c>
      <c r="R206" s="13" t="s">
        <v>45</v>
      </c>
    </row>
    <row r="207" spans="1:18">
      <c r="A207" s="14">
        <v>45183</v>
      </c>
      <c r="B207" s="13" t="str">
        <f t="shared" ref="B207" si="397">"(" &amp; TEXT(A207,"aaa") &amp; ")"</f>
        <v>(木)</v>
      </c>
      <c r="C207" s="1">
        <f t="shared" ref="C207" si="398">SUM(D207:G207)</f>
        <v>243</v>
      </c>
      <c r="D207" s="1">
        <v>217</v>
      </c>
      <c r="E207" s="1">
        <v>23</v>
      </c>
      <c r="F207" s="1">
        <v>3</v>
      </c>
      <c r="G207" s="48" t="s">
        <v>25</v>
      </c>
      <c r="H207" s="1">
        <v>114</v>
      </c>
      <c r="I207" s="1">
        <v>13</v>
      </c>
      <c r="J207" s="1">
        <v>1</v>
      </c>
      <c r="K207" s="48" t="s">
        <v>25</v>
      </c>
      <c r="L207" s="1">
        <v>104</v>
      </c>
      <c r="M207" s="1">
        <v>13</v>
      </c>
      <c r="N207" s="1">
        <v>1</v>
      </c>
      <c r="O207" s="48" t="s">
        <v>25</v>
      </c>
      <c r="P207" s="1">
        <v>18</v>
      </c>
      <c r="Q207" s="36">
        <v>0</v>
      </c>
      <c r="R207" s="13" t="s">
        <v>45</v>
      </c>
    </row>
    <row r="208" spans="1:18">
      <c r="A208" s="14">
        <v>45182</v>
      </c>
      <c r="B208" s="13" t="str">
        <f t="shared" ref="B208" si="399">"(" &amp; TEXT(A208,"aaa") &amp; ")"</f>
        <v>(水)</v>
      </c>
      <c r="C208" s="1">
        <f t="shared" ref="C208" si="400">SUM(D208:G208)</f>
        <v>299</v>
      </c>
      <c r="D208" s="1">
        <v>249</v>
      </c>
      <c r="E208" s="1">
        <v>40</v>
      </c>
      <c r="F208" s="1">
        <v>10</v>
      </c>
      <c r="G208" s="48" t="s">
        <v>25</v>
      </c>
      <c r="H208" s="1">
        <v>123</v>
      </c>
      <c r="I208" s="1">
        <v>29</v>
      </c>
      <c r="J208" s="1">
        <v>8</v>
      </c>
      <c r="K208" s="48" t="s">
        <v>25</v>
      </c>
      <c r="L208" s="1">
        <v>115</v>
      </c>
      <c r="M208" s="1">
        <v>27</v>
      </c>
      <c r="N208" s="1">
        <v>8</v>
      </c>
      <c r="O208" s="48" t="s">
        <v>25</v>
      </c>
      <c r="P208" s="1">
        <v>33</v>
      </c>
      <c r="Q208" s="36">
        <v>0</v>
      </c>
      <c r="R208" s="13" t="s">
        <v>45</v>
      </c>
    </row>
    <row r="209" spans="1:18">
      <c r="A209" s="14">
        <v>45181</v>
      </c>
      <c r="B209" s="13" t="str">
        <f t="shared" ref="B209" si="401">"(" &amp; TEXT(A209,"aaa") &amp; ")"</f>
        <v>(火)</v>
      </c>
      <c r="C209" s="1">
        <f t="shared" ref="C209" si="402">SUM(D209:G209)</f>
        <v>327</v>
      </c>
      <c r="D209" s="1">
        <v>277</v>
      </c>
      <c r="E209" s="1">
        <v>44</v>
      </c>
      <c r="F209" s="1">
        <v>6</v>
      </c>
      <c r="G209" s="48" t="s">
        <v>25</v>
      </c>
      <c r="H209" s="1">
        <v>137</v>
      </c>
      <c r="I209" s="1">
        <v>34</v>
      </c>
      <c r="J209" s="1">
        <v>3</v>
      </c>
      <c r="K209" s="48" t="s">
        <v>25</v>
      </c>
      <c r="L209" s="1">
        <v>119</v>
      </c>
      <c r="M209" s="1">
        <v>33</v>
      </c>
      <c r="N209" s="1">
        <v>3</v>
      </c>
      <c r="O209" s="48" t="s">
        <v>25</v>
      </c>
      <c r="P209" s="1">
        <v>48</v>
      </c>
      <c r="Q209" s="36">
        <v>0</v>
      </c>
      <c r="R209" s="13" t="s">
        <v>45</v>
      </c>
    </row>
    <row r="210" spans="1:18">
      <c r="A210" s="14">
        <v>45180</v>
      </c>
      <c r="B210" s="13" t="str">
        <f t="shared" ref="B210" si="403">"(" &amp; TEXT(A210,"aaa") &amp; ")"</f>
        <v>(月)</v>
      </c>
      <c r="C210" s="1">
        <f t="shared" ref="C210" si="404">SUM(D210:G210)</f>
        <v>233</v>
      </c>
      <c r="D210" s="1">
        <v>216</v>
      </c>
      <c r="E210" s="1">
        <v>7</v>
      </c>
      <c r="F210" s="1">
        <v>10</v>
      </c>
      <c r="G210" s="48" t="s">
        <v>25</v>
      </c>
      <c r="H210" s="1">
        <v>108</v>
      </c>
      <c r="I210" s="1">
        <v>1</v>
      </c>
      <c r="J210" s="1">
        <v>9</v>
      </c>
      <c r="K210" s="48" t="s">
        <v>25</v>
      </c>
      <c r="L210" s="1">
        <v>98</v>
      </c>
      <c r="M210" s="1">
        <v>1</v>
      </c>
      <c r="N210" s="1">
        <v>8</v>
      </c>
      <c r="O210" s="48" t="s">
        <v>25</v>
      </c>
      <c r="P210" s="1">
        <v>35</v>
      </c>
      <c r="Q210" s="36">
        <v>0</v>
      </c>
      <c r="R210" s="13" t="s">
        <v>45</v>
      </c>
    </row>
    <row r="211" spans="1:18">
      <c r="A211" s="14">
        <v>45179</v>
      </c>
      <c r="B211" s="13" t="str">
        <f t="shared" ref="B211" si="405">"(" &amp; TEXT(A211,"aaa") &amp; ")"</f>
        <v>(日)</v>
      </c>
      <c r="C211" s="1">
        <f t="shared" ref="C211" si="406">SUM(D211:G211)</f>
        <v>52</v>
      </c>
      <c r="D211" s="1">
        <v>48</v>
      </c>
      <c r="E211" s="1">
        <v>0</v>
      </c>
      <c r="F211" s="1">
        <v>4</v>
      </c>
      <c r="G211" s="48" t="s">
        <v>25</v>
      </c>
      <c r="H211" s="1">
        <v>9</v>
      </c>
      <c r="I211" s="1">
        <v>0</v>
      </c>
      <c r="J211" s="1">
        <v>3</v>
      </c>
      <c r="K211" s="48" t="s">
        <v>25</v>
      </c>
      <c r="L211" s="1">
        <v>7</v>
      </c>
      <c r="M211" s="1">
        <v>0</v>
      </c>
      <c r="N211" s="1">
        <v>2</v>
      </c>
      <c r="O211" s="48" t="s">
        <v>25</v>
      </c>
      <c r="P211" s="1">
        <v>27</v>
      </c>
      <c r="Q211" s="36">
        <v>0</v>
      </c>
      <c r="R211" s="13" t="s">
        <v>45</v>
      </c>
    </row>
    <row r="212" spans="1:18">
      <c r="A212" s="14">
        <v>45178</v>
      </c>
      <c r="B212" s="13" t="str">
        <f t="shared" ref="B212" si="407">"(" &amp; TEXT(A212,"aaa") &amp; ")"</f>
        <v>(土)</v>
      </c>
      <c r="C212" s="1">
        <f t="shared" ref="C212" si="408">SUM(D212:G212)</f>
        <v>509</v>
      </c>
      <c r="D212" s="1">
        <v>480</v>
      </c>
      <c r="E212" s="1">
        <v>23</v>
      </c>
      <c r="F212" s="1">
        <v>6</v>
      </c>
      <c r="G212" s="48" t="s">
        <v>25</v>
      </c>
      <c r="H212" s="1">
        <v>110</v>
      </c>
      <c r="I212" s="1">
        <v>6</v>
      </c>
      <c r="J212" s="1">
        <v>2</v>
      </c>
      <c r="K212" s="48" t="s">
        <v>25</v>
      </c>
      <c r="L212" s="1">
        <v>99</v>
      </c>
      <c r="M212" s="1">
        <v>5</v>
      </c>
      <c r="N212" s="1">
        <v>2</v>
      </c>
      <c r="O212" s="48" t="s">
        <v>25</v>
      </c>
      <c r="P212" s="1">
        <v>217</v>
      </c>
      <c r="Q212" s="36">
        <v>0</v>
      </c>
      <c r="R212" s="13" t="s">
        <v>45</v>
      </c>
    </row>
    <row r="213" spans="1:18">
      <c r="A213" s="14">
        <v>45177</v>
      </c>
      <c r="B213" s="13" t="str">
        <f t="shared" ref="B213" si="409">"(" &amp; TEXT(A213,"aaa") &amp; ")"</f>
        <v>(金)</v>
      </c>
      <c r="C213" s="1">
        <f t="shared" ref="C213" si="410">SUM(D213:G213)</f>
        <v>503</v>
      </c>
      <c r="D213" s="1">
        <v>456</v>
      </c>
      <c r="E213" s="1">
        <v>37</v>
      </c>
      <c r="F213" s="1">
        <v>10</v>
      </c>
      <c r="G213" s="48" t="s">
        <v>25</v>
      </c>
      <c r="H213" s="1">
        <v>181</v>
      </c>
      <c r="I213" s="1">
        <v>22</v>
      </c>
      <c r="J213" s="1">
        <v>6</v>
      </c>
      <c r="K213" s="48" t="s">
        <v>25</v>
      </c>
      <c r="L213" s="1">
        <v>169</v>
      </c>
      <c r="M213" s="1">
        <v>20</v>
      </c>
      <c r="N213" s="1">
        <v>6</v>
      </c>
      <c r="O213" s="48" t="s">
        <v>25</v>
      </c>
      <c r="P213" s="1">
        <v>129</v>
      </c>
      <c r="Q213" s="36">
        <v>0</v>
      </c>
      <c r="R213" s="13" t="s">
        <v>45</v>
      </c>
    </row>
    <row r="214" spans="1:18">
      <c r="A214" s="14">
        <v>45176</v>
      </c>
      <c r="B214" s="13" t="str">
        <f t="shared" ref="B214" si="411">"(" &amp; TEXT(A214,"aaa") &amp; ")"</f>
        <v>(木)</v>
      </c>
      <c r="C214" s="1">
        <f t="shared" ref="C214" si="412">SUM(D214:G214)</f>
        <v>345</v>
      </c>
      <c r="D214" s="1">
        <v>306</v>
      </c>
      <c r="E214" s="1">
        <v>37</v>
      </c>
      <c r="F214" s="1">
        <v>2</v>
      </c>
      <c r="G214" s="48" t="s">
        <v>25</v>
      </c>
      <c r="H214" s="1">
        <v>163</v>
      </c>
      <c r="I214" s="1">
        <v>19</v>
      </c>
      <c r="J214" s="1">
        <v>2</v>
      </c>
      <c r="K214" s="48" t="s">
        <v>25</v>
      </c>
      <c r="L214" s="1">
        <v>147</v>
      </c>
      <c r="M214" s="1">
        <v>17</v>
      </c>
      <c r="N214" s="1">
        <v>2</v>
      </c>
      <c r="O214" s="48" t="s">
        <v>25</v>
      </c>
      <c r="P214" s="1">
        <v>39</v>
      </c>
      <c r="Q214" s="36">
        <v>0</v>
      </c>
      <c r="R214" s="13" t="s">
        <v>45</v>
      </c>
    </row>
    <row r="215" spans="1:18">
      <c r="A215" s="14">
        <v>45175</v>
      </c>
      <c r="B215" s="13" t="str">
        <f t="shared" ref="B215" si="413">"(" &amp; TEXT(A215,"aaa") &amp; ")"</f>
        <v>(水)</v>
      </c>
      <c r="C215" s="1">
        <f t="shared" ref="C215" si="414">SUM(D215:G215)</f>
        <v>349</v>
      </c>
      <c r="D215" s="1">
        <v>218</v>
      </c>
      <c r="E215" s="1">
        <v>128</v>
      </c>
      <c r="F215" s="1">
        <v>3</v>
      </c>
      <c r="G215" s="48" t="s">
        <v>25</v>
      </c>
      <c r="H215" s="1">
        <v>106</v>
      </c>
      <c r="I215" s="1">
        <v>42</v>
      </c>
      <c r="J215" s="1">
        <v>1</v>
      </c>
      <c r="K215" s="48" t="s">
        <v>25</v>
      </c>
      <c r="L215" s="1">
        <v>92</v>
      </c>
      <c r="M215" s="1">
        <v>31</v>
      </c>
      <c r="N215" s="1">
        <v>1</v>
      </c>
      <c r="O215" s="48" t="s">
        <v>25</v>
      </c>
      <c r="P215" s="1">
        <v>40</v>
      </c>
      <c r="Q215" s="36">
        <v>0</v>
      </c>
      <c r="R215" s="13" t="s">
        <v>45</v>
      </c>
    </row>
    <row r="216" spans="1:18">
      <c r="A216" s="14">
        <v>45174</v>
      </c>
      <c r="B216" s="13" t="str">
        <f t="shared" ref="B216" si="415">"(" &amp; TEXT(A216,"aaa") &amp; ")"</f>
        <v>(火)</v>
      </c>
      <c r="C216" s="1">
        <f t="shared" ref="C216" si="416">SUM(D216:G216)</f>
        <v>351</v>
      </c>
      <c r="D216" s="1">
        <v>262</v>
      </c>
      <c r="E216" s="1">
        <v>85</v>
      </c>
      <c r="F216" s="1">
        <v>4</v>
      </c>
      <c r="G216" s="48" t="s">
        <v>25</v>
      </c>
      <c r="H216" s="1">
        <v>138</v>
      </c>
      <c r="I216" s="1">
        <v>66</v>
      </c>
      <c r="J216" s="1">
        <v>4</v>
      </c>
      <c r="K216" s="48" t="s">
        <v>25</v>
      </c>
      <c r="L216" s="1">
        <v>128</v>
      </c>
      <c r="M216" s="1">
        <v>65</v>
      </c>
      <c r="N216" s="1">
        <v>4</v>
      </c>
      <c r="O216" s="48" t="s">
        <v>25</v>
      </c>
      <c r="P216" s="1">
        <v>37</v>
      </c>
      <c r="Q216" s="36">
        <v>0</v>
      </c>
      <c r="R216" s="13" t="s">
        <v>45</v>
      </c>
    </row>
    <row r="217" spans="1:18">
      <c r="A217" s="14">
        <v>45173</v>
      </c>
      <c r="B217" s="13" t="str">
        <f t="shared" ref="B217" si="417">"(" &amp; TEXT(A217,"aaa") &amp; ")"</f>
        <v>(月)</v>
      </c>
      <c r="C217" s="1">
        <f t="shared" ref="C217" si="418">SUM(D217:G217)</f>
        <v>250</v>
      </c>
      <c r="D217" s="1">
        <v>235</v>
      </c>
      <c r="E217" s="1">
        <v>12</v>
      </c>
      <c r="F217" s="1">
        <v>3</v>
      </c>
      <c r="G217" s="48" t="s">
        <v>25</v>
      </c>
      <c r="H217" s="1">
        <v>126</v>
      </c>
      <c r="I217" s="1">
        <v>9</v>
      </c>
      <c r="J217" s="1">
        <v>1</v>
      </c>
      <c r="K217" s="48" t="s">
        <v>25</v>
      </c>
      <c r="L217" s="1">
        <v>115</v>
      </c>
      <c r="M217" s="1">
        <v>9</v>
      </c>
      <c r="N217" s="1">
        <v>1</v>
      </c>
      <c r="O217" s="48" t="s">
        <v>25</v>
      </c>
      <c r="P217" s="1">
        <v>30</v>
      </c>
      <c r="Q217" s="36">
        <v>0</v>
      </c>
      <c r="R217" s="13" t="s">
        <v>45</v>
      </c>
    </row>
    <row r="218" spans="1:18">
      <c r="A218" s="14">
        <v>45172</v>
      </c>
      <c r="B218" s="13" t="str">
        <f t="shared" ref="B218" si="419">"(" &amp; TEXT(A218,"aaa") &amp; ")"</f>
        <v>(日)</v>
      </c>
      <c r="C218" s="1">
        <f t="shared" ref="C218" si="420">SUM(D218:G218)</f>
        <v>44</v>
      </c>
      <c r="D218" s="1">
        <v>40</v>
      </c>
      <c r="E218" s="1">
        <v>2</v>
      </c>
      <c r="F218" s="1">
        <v>2</v>
      </c>
      <c r="G218" s="48" t="s">
        <v>25</v>
      </c>
      <c r="H218" s="1">
        <v>12</v>
      </c>
      <c r="I218" s="1">
        <v>0</v>
      </c>
      <c r="J218" s="1">
        <v>1</v>
      </c>
      <c r="K218" s="48" t="s">
        <v>25</v>
      </c>
      <c r="L218" s="1">
        <v>11</v>
      </c>
      <c r="M218" s="1">
        <v>0</v>
      </c>
      <c r="N218" s="1">
        <v>1</v>
      </c>
      <c r="O218" s="48" t="s">
        <v>25</v>
      </c>
      <c r="P218" s="1">
        <v>15</v>
      </c>
      <c r="Q218" s="36">
        <v>0</v>
      </c>
      <c r="R218" s="13" t="s">
        <v>45</v>
      </c>
    </row>
    <row r="219" spans="1:18">
      <c r="A219" s="14">
        <v>45171</v>
      </c>
      <c r="B219" s="13" t="str">
        <f t="shared" ref="B219" si="421">"(" &amp; TEXT(A219,"aaa") &amp; ")"</f>
        <v>(土)</v>
      </c>
      <c r="C219" s="1">
        <f t="shared" ref="C219" si="422">SUM(D219:G219)</f>
        <v>410</v>
      </c>
      <c r="D219" s="1">
        <v>376</v>
      </c>
      <c r="E219" s="1">
        <v>30</v>
      </c>
      <c r="F219" s="1">
        <v>4</v>
      </c>
      <c r="G219" s="48" t="s">
        <v>25</v>
      </c>
      <c r="H219" s="1">
        <v>77</v>
      </c>
      <c r="I219" s="1">
        <v>11</v>
      </c>
      <c r="J219" s="1">
        <v>1</v>
      </c>
      <c r="K219" s="48" t="s">
        <v>25</v>
      </c>
      <c r="L219" s="1">
        <v>67</v>
      </c>
      <c r="M219" s="1">
        <v>10</v>
      </c>
      <c r="N219" s="1">
        <v>0</v>
      </c>
      <c r="O219" s="48" t="s">
        <v>25</v>
      </c>
      <c r="P219" s="1">
        <v>164</v>
      </c>
      <c r="Q219" s="36">
        <v>0</v>
      </c>
      <c r="R219" s="13" t="s">
        <v>45</v>
      </c>
    </row>
    <row r="220" spans="1:18">
      <c r="A220" s="14">
        <v>45170</v>
      </c>
      <c r="B220" s="13" t="str">
        <f t="shared" ref="B220" si="423">"(" &amp; TEXT(A220,"aaa") &amp; ")"</f>
        <v>(金)</v>
      </c>
      <c r="C220" s="1">
        <f t="shared" ref="C220" si="424">SUM(D220:G220)</f>
        <v>412</v>
      </c>
      <c r="D220" s="1">
        <v>377</v>
      </c>
      <c r="E220" s="1">
        <v>31</v>
      </c>
      <c r="F220" s="1">
        <v>4</v>
      </c>
      <c r="G220" s="48" t="s">
        <v>25</v>
      </c>
      <c r="H220" s="1">
        <v>134</v>
      </c>
      <c r="I220" s="1">
        <v>19</v>
      </c>
      <c r="J220" s="1">
        <v>1</v>
      </c>
      <c r="K220" s="48" t="s">
        <v>25</v>
      </c>
      <c r="L220" s="1">
        <v>120</v>
      </c>
      <c r="M220" s="1">
        <v>18</v>
      </c>
      <c r="N220" s="1">
        <v>1</v>
      </c>
      <c r="O220" s="48" t="s">
        <v>25</v>
      </c>
      <c r="P220" s="1">
        <v>93</v>
      </c>
      <c r="Q220" s="36">
        <v>0</v>
      </c>
      <c r="R220" s="13" t="s">
        <v>45</v>
      </c>
    </row>
    <row r="221" spans="1:18">
      <c r="A221" s="14">
        <v>45169</v>
      </c>
      <c r="B221" s="13" t="str">
        <f t="shared" ref="B221" si="425">"(" &amp; TEXT(A221,"aaa") &amp; ")"</f>
        <v>(木)</v>
      </c>
      <c r="C221" s="1">
        <f t="shared" ref="C221" si="426">SUM(D221:G221)</f>
        <v>827</v>
      </c>
      <c r="D221" s="1">
        <v>695</v>
      </c>
      <c r="E221" s="1">
        <v>120</v>
      </c>
      <c r="F221" s="1">
        <v>12</v>
      </c>
      <c r="G221" s="48" t="s">
        <v>25</v>
      </c>
      <c r="H221" s="1">
        <v>374</v>
      </c>
      <c r="I221" s="1">
        <v>90</v>
      </c>
      <c r="J221" s="1">
        <v>11</v>
      </c>
      <c r="K221" s="48" t="s">
        <v>25</v>
      </c>
      <c r="L221" s="1">
        <v>341</v>
      </c>
      <c r="M221" s="1">
        <v>86</v>
      </c>
      <c r="N221" s="1">
        <v>10</v>
      </c>
      <c r="O221" s="48" t="s">
        <v>25</v>
      </c>
      <c r="P221" s="1">
        <v>102</v>
      </c>
      <c r="Q221" s="36">
        <v>0</v>
      </c>
      <c r="R221" s="13" t="s">
        <v>45</v>
      </c>
    </row>
    <row r="222" spans="1:18">
      <c r="A222" s="14">
        <v>45168</v>
      </c>
      <c r="B222" s="13" t="str">
        <f t="shared" ref="B222" si="427">"(" &amp; TEXT(A222,"aaa") &amp; ")"</f>
        <v>(水)</v>
      </c>
      <c r="C222" s="1">
        <f t="shared" ref="C222" si="428">SUM(D222:G222)</f>
        <v>845</v>
      </c>
      <c r="D222" s="1">
        <v>744</v>
      </c>
      <c r="E222" s="1">
        <v>97</v>
      </c>
      <c r="F222" s="1">
        <v>4</v>
      </c>
      <c r="G222" s="48" t="s">
        <v>25</v>
      </c>
      <c r="H222" s="1">
        <v>397</v>
      </c>
      <c r="I222" s="1">
        <v>54</v>
      </c>
      <c r="J222" s="1">
        <v>3</v>
      </c>
      <c r="K222" s="48" t="s">
        <v>25</v>
      </c>
      <c r="L222" s="1">
        <v>367</v>
      </c>
      <c r="M222" s="1">
        <v>49</v>
      </c>
      <c r="N222" s="1">
        <v>3</v>
      </c>
      <c r="O222" s="48" t="s">
        <v>25</v>
      </c>
      <c r="P222" s="1">
        <v>153</v>
      </c>
      <c r="Q222" s="36">
        <v>0</v>
      </c>
      <c r="R222" s="13" t="s">
        <v>45</v>
      </c>
    </row>
    <row r="223" spans="1:18">
      <c r="A223" s="14">
        <v>45167</v>
      </c>
      <c r="B223" s="13" t="str">
        <f t="shared" ref="B223" si="429">"(" &amp; TEXT(A223,"aaa") &amp; ")"</f>
        <v>(火)</v>
      </c>
      <c r="C223" s="1">
        <f t="shared" ref="C223" si="430">SUM(D223:G223)</f>
        <v>992</v>
      </c>
      <c r="D223" s="1">
        <v>848</v>
      </c>
      <c r="E223" s="1">
        <v>132</v>
      </c>
      <c r="F223" s="1">
        <v>12</v>
      </c>
      <c r="G223" s="48" t="s">
        <v>25</v>
      </c>
      <c r="H223" s="1">
        <v>419</v>
      </c>
      <c r="I223" s="1">
        <v>84</v>
      </c>
      <c r="J223" s="1">
        <v>9</v>
      </c>
      <c r="K223" s="48" t="s">
        <v>25</v>
      </c>
      <c r="L223" s="1">
        <v>397</v>
      </c>
      <c r="M223" s="1">
        <v>79</v>
      </c>
      <c r="N223" s="1">
        <v>9</v>
      </c>
      <c r="O223" s="48" t="s">
        <v>25</v>
      </c>
      <c r="P223" s="1">
        <v>200</v>
      </c>
      <c r="Q223" s="36">
        <v>0</v>
      </c>
      <c r="R223" s="13" t="s">
        <v>45</v>
      </c>
    </row>
    <row r="224" spans="1:18">
      <c r="A224" s="14">
        <v>45166</v>
      </c>
      <c r="B224" s="13" t="str">
        <f t="shared" ref="B224" si="431">"(" &amp; TEXT(A224,"aaa") &amp; ")"</f>
        <v>(月)</v>
      </c>
      <c r="C224" s="1">
        <f t="shared" ref="C224" si="432">SUM(D224:G224)</f>
        <v>832</v>
      </c>
      <c r="D224" s="1">
        <v>700</v>
      </c>
      <c r="E224" s="1">
        <v>114</v>
      </c>
      <c r="F224" s="1">
        <v>18</v>
      </c>
      <c r="G224" s="48" t="s">
        <v>25</v>
      </c>
      <c r="H224" s="1">
        <v>360</v>
      </c>
      <c r="I224" s="1">
        <v>83</v>
      </c>
      <c r="J224" s="1">
        <v>18</v>
      </c>
      <c r="K224" s="48" t="s">
        <v>25</v>
      </c>
      <c r="L224" s="1">
        <v>318</v>
      </c>
      <c r="M224" s="1">
        <v>75</v>
      </c>
      <c r="N224" s="1">
        <v>18</v>
      </c>
      <c r="O224" s="48" t="s">
        <v>25</v>
      </c>
      <c r="P224" s="1">
        <v>152</v>
      </c>
      <c r="Q224" s="36">
        <v>0</v>
      </c>
      <c r="R224" s="13" t="s">
        <v>45</v>
      </c>
    </row>
    <row r="225" spans="1:18">
      <c r="A225" s="14">
        <v>45165</v>
      </c>
      <c r="B225" s="13" t="str">
        <f t="shared" ref="B225" si="433">"(" &amp; TEXT(A225,"aaa") &amp; ")"</f>
        <v>(日)</v>
      </c>
      <c r="C225" s="1">
        <f t="shared" ref="C225" si="434">SUM(D225:G225)</f>
        <v>150</v>
      </c>
      <c r="D225" s="1">
        <v>130</v>
      </c>
      <c r="E225" s="1">
        <v>16</v>
      </c>
      <c r="F225" s="1">
        <v>4</v>
      </c>
      <c r="G225" s="48" t="s">
        <v>25</v>
      </c>
      <c r="H225" s="1">
        <v>51</v>
      </c>
      <c r="I225" s="1">
        <v>5</v>
      </c>
      <c r="J225" s="1">
        <v>0</v>
      </c>
      <c r="K225" s="48" t="s">
        <v>25</v>
      </c>
      <c r="L225" s="1">
        <v>48</v>
      </c>
      <c r="M225" s="1">
        <v>5</v>
      </c>
      <c r="N225" s="1">
        <v>0</v>
      </c>
      <c r="O225" s="48" t="s">
        <v>25</v>
      </c>
      <c r="P225" s="1">
        <v>48</v>
      </c>
      <c r="Q225" s="36">
        <v>0</v>
      </c>
      <c r="R225" s="13" t="s">
        <v>45</v>
      </c>
    </row>
    <row r="226" spans="1:18">
      <c r="A226" s="14">
        <v>45164</v>
      </c>
      <c r="B226" s="13" t="str">
        <f t="shared" ref="B226" si="435">"(" &amp; TEXT(A226,"aaa") &amp; ")"</f>
        <v>(土)</v>
      </c>
      <c r="C226" s="1">
        <f t="shared" ref="C226" si="436">SUM(D226:G226)</f>
        <v>1395</v>
      </c>
      <c r="D226" s="1">
        <v>1267</v>
      </c>
      <c r="E226" s="1">
        <v>115</v>
      </c>
      <c r="F226" s="1">
        <v>13</v>
      </c>
      <c r="G226" s="48" t="s">
        <v>25</v>
      </c>
      <c r="H226" s="1">
        <v>342</v>
      </c>
      <c r="I226" s="1">
        <v>68</v>
      </c>
      <c r="J226" s="1">
        <v>8</v>
      </c>
      <c r="K226" s="48" t="s">
        <v>25</v>
      </c>
      <c r="L226" s="1">
        <v>309</v>
      </c>
      <c r="M226" s="1">
        <v>60</v>
      </c>
      <c r="N226" s="1">
        <v>7</v>
      </c>
      <c r="O226" s="48" t="s">
        <v>25</v>
      </c>
      <c r="P226" s="1">
        <v>653</v>
      </c>
      <c r="Q226" s="36">
        <v>0</v>
      </c>
      <c r="R226" s="13" t="s">
        <v>45</v>
      </c>
    </row>
    <row r="227" spans="1:18">
      <c r="A227" s="14">
        <v>45163</v>
      </c>
      <c r="B227" s="13" t="str">
        <f t="shared" ref="B227" si="437">"(" &amp; TEXT(A227,"aaa") &amp; ")"</f>
        <v>(金)</v>
      </c>
      <c r="C227" s="1">
        <f t="shared" ref="C227" si="438">SUM(D227:G227)</f>
        <v>1885</v>
      </c>
      <c r="D227" s="1">
        <v>1639</v>
      </c>
      <c r="E227" s="1">
        <v>225</v>
      </c>
      <c r="F227" s="1">
        <v>21</v>
      </c>
      <c r="G227" s="48" t="s">
        <v>25</v>
      </c>
      <c r="H227" s="1">
        <v>570</v>
      </c>
      <c r="I227" s="1">
        <v>155</v>
      </c>
      <c r="J227" s="1">
        <v>17</v>
      </c>
      <c r="K227" s="48" t="s">
        <v>25</v>
      </c>
      <c r="L227" s="1">
        <v>514</v>
      </c>
      <c r="M227" s="1">
        <v>139</v>
      </c>
      <c r="N227" s="1">
        <v>16</v>
      </c>
      <c r="O227" s="48" t="s">
        <v>25</v>
      </c>
      <c r="P227" s="1">
        <v>587</v>
      </c>
      <c r="Q227" s="36">
        <v>0</v>
      </c>
      <c r="R227" s="13" t="s">
        <v>45</v>
      </c>
    </row>
    <row r="228" spans="1:18">
      <c r="A228" s="14">
        <v>45162</v>
      </c>
      <c r="B228" s="13" t="str">
        <f t="shared" ref="B228" si="439">"(" &amp; TEXT(A228,"aaa") &amp; ")"</f>
        <v>(木)</v>
      </c>
      <c r="C228" s="1">
        <f t="shared" ref="C228" si="440">SUM(D228:G228)</f>
        <v>962</v>
      </c>
      <c r="D228" s="1">
        <v>824</v>
      </c>
      <c r="E228" s="1">
        <v>125</v>
      </c>
      <c r="F228" s="1">
        <v>13</v>
      </c>
      <c r="G228" s="48" t="s">
        <v>25</v>
      </c>
      <c r="H228" s="1">
        <v>402</v>
      </c>
      <c r="I228" s="1">
        <v>83</v>
      </c>
      <c r="J228" s="1">
        <v>10</v>
      </c>
      <c r="K228" s="48" t="s">
        <v>25</v>
      </c>
      <c r="L228" s="1">
        <v>370</v>
      </c>
      <c r="M228" s="1">
        <v>76</v>
      </c>
      <c r="N228" s="1">
        <v>10</v>
      </c>
      <c r="O228" s="48" t="s">
        <v>25</v>
      </c>
      <c r="P228" s="1">
        <v>203</v>
      </c>
      <c r="Q228" s="36">
        <v>0</v>
      </c>
      <c r="R228" s="13" t="s">
        <v>45</v>
      </c>
    </row>
    <row r="229" spans="1:18">
      <c r="A229" s="14">
        <v>45161</v>
      </c>
      <c r="B229" s="13" t="str">
        <f t="shared" ref="B229" si="441">"(" &amp; TEXT(A229,"aaa") &amp; ")"</f>
        <v>(水)</v>
      </c>
      <c r="C229" s="1">
        <f t="shared" ref="C229" si="442">SUM(D229:G229)</f>
        <v>1093</v>
      </c>
      <c r="D229" s="1">
        <v>935</v>
      </c>
      <c r="E229" s="1">
        <v>141</v>
      </c>
      <c r="F229" s="1">
        <v>17</v>
      </c>
      <c r="G229" s="48" t="s">
        <v>25</v>
      </c>
      <c r="H229" s="1">
        <v>428</v>
      </c>
      <c r="I229" s="1">
        <v>89</v>
      </c>
      <c r="J229" s="1">
        <v>16</v>
      </c>
      <c r="K229" s="48" t="s">
        <v>25</v>
      </c>
      <c r="L229" s="1">
        <v>403</v>
      </c>
      <c r="M229" s="1">
        <v>83</v>
      </c>
      <c r="N229" s="1">
        <v>15</v>
      </c>
      <c r="O229" s="48" t="s">
        <v>25</v>
      </c>
      <c r="P229" s="1">
        <v>267</v>
      </c>
      <c r="Q229" s="36">
        <v>0</v>
      </c>
      <c r="R229" s="13" t="s">
        <v>45</v>
      </c>
    </row>
    <row r="230" spans="1:18">
      <c r="A230" s="14">
        <v>45160</v>
      </c>
      <c r="B230" s="13" t="str">
        <f t="shared" ref="B230" si="443">"(" &amp; TEXT(A230,"aaa") &amp; ")"</f>
        <v>(火)</v>
      </c>
      <c r="C230" s="1">
        <f t="shared" ref="C230" si="444">SUM(D230:G230)</f>
        <v>1280</v>
      </c>
      <c r="D230" s="1">
        <v>1082</v>
      </c>
      <c r="E230" s="1">
        <v>179</v>
      </c>
      <c r="F230" s="1">
        <v>19</v>
      </c>
      <c r="G230" s="48" t="s">
        <v>25</v>
      </c>
      <c r="H230" s="1">
        <v>493</v>
      </c>
      <c r="I230" s="1">
        <v>122</v>
      </c>
      <c r="J230" s="1">
        <v>19</v>
      </c>
      <c r="K230" s="48" t="s">
        <v>25</v>
      </c>
      <c r="L230" s="1">
        <v>450</v>
      </c>
      <c r="M230" s="1">
        <v>113</v>
      </c>
      <c r="N230" s="1">
        <v>18</v>
      </c>
      <c r="O230" s="48" t="s">
        <v>25</v>
      </c>
      <c r="P230" s="1">
        <v>316</v>
      </c>
      <c r="Q230" s="36">
        <v>0</v>
      </c>
      <c r="R230" s="13" t="s">
        <v>45</v>
      </c>
    </row>
    <row r="231" spans="1:18">
      <c r="A231" s="14">
        <v>45159</v>
      </c>
      <c r="B231" s="13" t="str">
        <f t="shared" ref="B231" si="445">"(" &amp; TEXT(A231,"aaa") &amp; ")"</f>
        <v>(月)</v>
      </c>
      <c r="C231" s="1">
        <f t="shared" ref="C231" si="446">SUM(D231:G231)</f>
        <v>919</v>
      </c>
      <c r="D231" s="1">
        <v>787</v>
      </c>
      <c r="E231" s="1">
        <v>119</v>
      </c>
      <c r="F231" s="1">
        <v>13</v>
      </c>
      <c r="G231" s="48" t="s">
        <v>25</v>
      </c>
      <c r="H231" s="1">
        <v>405</v>
      </c>
      <c r="I231" s="1">
        <v>80</v>
      </c>
      <c r="J231" s="1">
        <v>9</v>
      </c>
      <c r="K231" s="48" t="s">
        <v>25</v>
      </c>
      <c r="L231" s="1">
        <v>376</v>
      </c>
      <c r="M231" s="1">
        <v>76</v>
      </c>
      <c r="N231" s="1">
        <v>9</v>
      </c>
      <c r="O231" s="48" t="s">
        <v>25</v>
      </c>
      <c r="P231" s="1">
        <v>157</v>
      </c>
      <c r="Q231" s="36">
        <v>0</v>
      </c>
      <c r="R231" s="13" t="s">
        <v>45</v>
      </c>
    </row>
    <row r="232" spans="1:18">
      <c r="A232" s="14">
        <v>45158</v>
      </c>
      <c r="B232" s="13" t="str">
        <f t="shared" ref="B232" si="447">"(" &amp; TEXT(A232,"aaa") &amp; ")"</f>
        <v>(日)</v>
      </c>
      <c r="C232" s="1">
        <f t="shared" ref="C232" si="448">SUM(D232:G232)</f>
        <v>208</v>
      </c>
      <c r="D232" s="1">
        <v>174</v>
      </c>
      <c r="E232" s="1">
        <v>32</v>
      </c>
      <c r="F232" s="1">
        <v>2</v>
      </c>
      <c r="G232" s="48" t="s">
        <v>25</v>
      </c>
      <c r="H232" s="1">
        <v>66</v>
      </c>
      <c r="I232" s="1">
        <v>21</v>
      </c>
      <c r="J232" s="1">
        <v>1</v>
      </c>
      <c r="K232" s="48" t="s">
        <v>25</v>
      </c>
      <c r="L232" s="1">
        <v>61</v>
      </c>
      <c r="M232" s="1">
        <v>20</v>
      </c>
      <c r="N232" s="1">
        <v>1</v>
      </c>
      <c r="O232" s="48" t="s">
        <v>25</v>
      </c>
      <c r="P232" s="1">
        <v>66</v>
      </c>
      <c r="Q232" s="36">
        <v>0</v>
      </c>
      <c r="R232" s="13" t="s">
        <v>45</v>
      </c>
    </row>
    <row r="233" spans="1:18">
      <c r="A233" s="14">
        <v>45157</v>
      </c>
      <c r="B233" s="13" t="str">
        <f t="shared" ref="B233" si="449">"(" &amp; TEXT(A233,"aaa") &amp; ")"</f>
        <v>(土)</v>
      </c>
      <c r="C233" s="1">
        <f t="shared" ref="C233" si="450">SUM(D233:G233)</f>
        <v>1451</v>
      </c>
      <c r="D233" s="1">
        <v>1358</v>
      </c>
      <c r="E233" s="1">
        <v>83</v>
      </c>
      <c r="F233" s="1">
        <v>10</v>
      </c>
      <c r="G233" s="48" t="s">
        <v>25</v>
      </c>
      <c r="H233" s="1">
        <v>314</v>
      </c>
      <c r="I233" s="1">
        <v>43</v>
      </c>
      <c r="J233" s="1">
        <v>6</v>
      </c>
      <c r="K233" s="48" t="s">
        <v>25</v>
      </c>
      <c r="L233" s="1">
        <v>278</v>
      </c>
      <c r="M233" s="1">
        <v>42</v>
      </c>
      <c r="N233" s="1">
        <v>5</v>
      </c>
      <c r="O233" s="48" t="s">
        <v>25</v>
      </c>
      <c r="P233" s="1">
        <v>759</v>
      </c>
      <c r="Q233" s="36">
        <v>0</v>
      </c>
      <c r="R233" s="13" t="s">
        <v>45</v>
      </c>
    </row>
    <row r="234" spans="1:18">
      <c r="A234" s="14">
        <v>45156</v>
      </c>
      <c r="B234" s="13" t="str">
        <f t="shared" ref="B234" si="451">"(" &amp; TEXT(A234,"aaa") &amp; ")"</f>
        <v>(金)</v>
      </c>
      <c r="C234" s="1">
        <f t="shared" ref="C234" si="452">SUM(D234:G234)</f>
        <v>1746</v>
      </c>
      <c r="D234" s="1">
        <v>1535</v>
      </c>
      <c r="E234" s="1">
        <v>199</v>
      </c>
      <c r="F234" s="1">
        <v>12</v>
      </c>
      <c r="G234" s="48" t="s">
        <v>25</v>
      </c>
      <c r="H234" s="1">
        <v>610</v>
      </c>
      <c r="I234" s="1">
        <v>122</v>
      </c>
      <c r="J234" s="1">
        <v>8</v>
      </c>
      <c r="K234" s="48" t="s">
        <v>25</v>
      </c>
      <c r="L234" s="1">
        <v>562</v>
      </c>
      <c r="M234" s="1">
        <v>115</v>
      </c>
      <c r="N234" s="1">
        <v>8</v>
      </c>
      <c r="O234" s="48" t="s">
        <v>25</v>
      </c>
      <c r="P234" s="1">
        <v>527</v>
      </c>
      <c r="Q234" s="36">
        <v>0</v>
      </c>
      <c r="R234" s="13" t="s">
        <v>45</v>
      </c>
    </row>
    <row r="235" spans="1:18">
      <c r="A235" s="14">
        <v>45155</v>
      </c>
      <c r="B235" s="13" t="str">
        <f t="shared" ref="B235" si="453">"(" &amp; TEXT(A235,"aaa") &amp; ")"</f>
        <v>(木)</v>
      </c>
      <c r="C235" s="1">
        <f t="shared" ref="C235" si="454">SUM(D235:G235)</f>
        <v>910</v>
      </c>
      <c r="D235" s="1">
        <v>769</v>
      </c>
      <c r="E235" s="1">
        <v>126</v>
      </c>
      <c r="F235" s="1">
        <v>15</v>
      </c>
      <c r="G235" s="48" t="s">
        <v>25</v>
      </c>
      <c r="H235" s="1">
        <v>368</v>
      </c>
      <c r="I235" s="1">
        <v>76</v>
      </c>
      <c r="J235" s="1">
        <v>11</v>
      </c>
      <c r="K235" s="48" t="s">
        <v>25</v>
      </c>
      <c r="L235" s="1">
        <v>342</v>
      </c>
      <c r="M235" s="1">
        <v>72</v>
      </c>
      <c r="N235" s="1">
        <v>10</v>
      </c>
      <c r="O235" s="48" t="s">
        <v>25</v>
      </c>
      <c r="P235" s="1">
        <v>216</v>
      </c>
      <c r="Q235" s="36">
        <v>0</v>
      </c>
      <c r="R235" s="13" t="s">
        <v>45</v>
      </c>
    </row>
    <row r="236" spans="1:18">
      <c r="A236" s="14">
        <v>45154</v>
      </c>
      <c r="B236" s="13" t="str">
        <f t="shared" ref="B236" si="455">"(" &amp; TEXT(A236,"aaa") &amp; ")"</f>
        <v>(水)</v>
      </c>
      <c r="C236" s="1">
        <f t="shared" ref="C236" si="456">SUM(D236:G236)</f>
        <v>692</v>
      </c>
      <c r="D236" s="1">
        <v>555</v>
      </c>
      <c r="E236" s="1">
        <v>130</v>
      </c>
      <c r="F236" s="1">
        <v>7</v>
      </c>
      <c r="G236" s="48" t="s">
        <v>25</v>
      </c>
      <c r="H236" s="1">
        <v>279</v>
      </c>
      <c r="I236" s="1">
        <v>80</v>
      </c>
      <c r="J236" s="1">
        <v>5</v>
      </c>
      <c r="K236" s="48" t="s">
        <v>25</v>
      </c>
      <c r="L236" s="1">
        <v>261</v>
      </c>
      <c r="M236" s="1">
        <v>75</v>
      </c>
      <c r="N236" s="1">
        <v>4</v>
      </c>
      <c r="O236" s="48" t="s">
        <v>25</v>
      </c>
      <c r="P236" s="1">
        <v>128</v>
      </c>
      <c r="Q236" s="36">
        <v>0</v>
      </c>
      <c r="R236" s="13" t="s">
        <v>45</v>
      </c>
    </row>
    <row r="237" spans="1:18">
      <c r="A237" s="14">
        <v>45153</v>
      </c>
      <c r="B237" s="13" t="str">
        <f t="shared" ref="B237" si="457">"(" &amp; TEXT(A237,"aaa") &amp; ")"</f>
        <v>(火)</v>
      </c>
      <c r="C237" s="1">
        <f t="shared" ref="C237" si="458">SUM(D237:G237)</f>
        <v>408</v>
      </c>
      <c r="D237" s="1">
        <v>353</v>
      </c>
      <c r="E237" s="1">
        <v>55</v>
      </c>
      <c r="F237" s="1">
        <v>0</v>
      </c>
      <c r="G237" s="48" t="s">
        <v>25</v>
      </c>
      <c r="H237" s="1">
        <v>180</v>
      </c>
      <c r="I237" s="1">
        <v>37</v>
      </c>
      <c r="J237" s="1">
        <v>0</v>
      </c>
      <c r="K237" s="48" t="s">
        <v>25</v>
      </c>
      <c r="L237" s="1">
        <v>168</v>
      </c>
      <c r="M237" s="1">
        <v>37</v>
      </c>
      <c r="N237" s="1">
        <v>0</v>
      </c>
      <c r="O237" s="48" t="s">
        <v>25</v>
      </c>
      <c r="P237" s="1">
        <v>75</v>
      </c>
      <c r="Q237" s="36">
        <v>0</v>
      </c>
      <c r="R237" s="13" t="s">
        <v>45</v>
      </c>
    </row>
    <row r="238" spans="1:18">
      <c r="A238" s="14">
        <v>45152</v>
      </c>
      <c r="B238" s="13" t="str">
        <f t="shared" ref="B238" si="459">"(" &amp; TEXT(A238,"aaa") &amp; ")"</f>
        <v>(月)</v>
      </c>
      <c r="C238" s="1">
        <f t="shared" ref="C238" si="460">SUM(D238:G238)</f>
        <v>469</v>
      </c>
      <c r="D238" s="1">
        <v>419</v>
      </c>
      <c r="E238" s="1">
        <v>47</v>
      </c>
      <c r="F238" s="1">
        <v>3</v>
      </c>
      <c r="G238" s="48" t="s">
        <v>25</v>
      </c>
      <c r="H238" s="1">
        <v>215</v>
      </c>
      <c r="I238" s="1">
        <v>25</v>
      </c>
      <c r="J238" s="1">
        <v>2</v>
      </c>
      <c r="K238" s="48" t="s">
        <v>25</v>
      </c>
      <c r="L238" s="1">
        <v>194</v>
      </c>
      <c r="M238" s="1">
        <v>24</v>
      </c>
      <c r="N238" s="1">
        <v>2</v>
      </c>
      <c r="O238" s="48" t="s">
        <v>25</v>
      </c>
      <c r="P238" s="1">
        <v>56</v>
      </c>
      <c r="Q238" s="36">
        <v>0</v>
      </c>
      <c r="R238" s="13" t="s">
        <v>45</v>
      </c>
    </row>
    <row r="239" spans="1:18">
      <c r="A239" s="14">
        <v>45151</v>
      </c>
      <c r="B239" s="13" t="str">
        <f t="shared" ref="B239" si="461">"(" &amp; TEXT(A239,"aaa") &amp; ")"</f>
        <v>(日)</v>
      </c>
      <c r="C239" s="1">
        <f t="shared" ref="C239" si="462">SUM(D239:G239)</f>
        <v>94</v>
      </c>
      <c r="D239" s="1">
        <v>88</v>
      </c>
      <c r="E239" s="1">
        <v>6</v>
      </c>
      <c r="F239" s="1">
        <v>0</v>
      </c>
      <c r="G239" s="48" t="s">
        <v>25</v>
      </c>
      <c r="H239" s="1">
        <v>19</v>
      </c>
      <c r="I239" s="1">
        <v>3</v>
      </c>
      <c r="J239" s="1">
        <v>0</v>
      </c>
      <c r="K239" s="48" t="s">
        <v>25</v>
      </c>
      <c r="L239" s="1">
        <v>15</v>
      </c>
      <c r="M239" s="1">
        <v>2</v>
      </c>
      <c r="N239" s="1">
        <v>0</v>
      </c>
      <c r="O239" s="48" t="s">
        <v>25</v>
      </c>
      <c r="P239" s="1">
        <v>16</v>
      </c>
      <c r="Q239" s="36">
        <v>0</v>
      </c>
      <c r="R239" s="13" t="s">
        <v>45</v>
      </c>
    </row>
    <row r="240" spans="1:18">
      <c r="A240" s="14">
        <v>45150</v>
      </c>
      <c r="B240" s="13" t="str">
        <f t="shared" ref="B240" si="463">"(" &amp; TEXT(A240,"aaa") &amp; ")"</f>
        <v>(土)</v>
      </c>
      <c r="C240" s="1">
        <f t="shared" ref="C240" si="464">SUM(D240:G240)</f>
        <v>766</v>
      </c>
      <c r="D240" s="1">
        <v>668</v>
      </c>
      <c r="E240" s="1">
        <v>92</v>
      </c>
      <c r="F240" s="1">
        <v>6</v>
      </c>
      <c r="G240" s="48" t="s">
        <v>25</v>
      </c>
      <c r="H240" s="1">
        <v>184</v>
      </c>
      <c r="I240" s="1">
        <v>51</v>
      </c>
      <c r="J240" s="1">
        <v>2</v>
      </c>
      <c r="K240" s="48" t="s">
        <v>25</v>
      </c>
      <c r="L240" s="1">
        <v>167</v>
      </c>
      <c r="M240" s="1">
        <v>48</v>
      </c>
      <c r="N240" s="1">
        <v>2</v>
      </c>
      <c r="O240" s="48" t="s">
        <v>25</v>
      </c>
      <c r="P240" s="1">
        <v>256</v>
      </c>
      <c r="Q240" s="36">
        <v>0</v>
      </c>
      <c r="R240" s="13" t="s">
        <v>45</v>
      </c>
    </row>
    <row r="241" spans="1:18">
      <c r="A241" s="14">
        <v>45149</v>
      </c>
      <c r="B241" s="13" t="str">
        <f t="shared" ref="B241" si="465">"(" &amp; TEXT(A241,"aaa") &amp; ")"</f>
        <v>(金)</v>
      </c>
      <c r="C241" s="1">
        <f t="shared" ref="C241" si="466">SUM(D241:G241)</f>
        <v>173</v>
      </c>
      <c r="D241" s="1">
        <v>133</v>
      </c>
      <c r="E241" s="1">
        <v>37</v>
      </c>
      <c r="F241" s="1">
        <v>3</v>
      </c>
      <c r="G241" s="48" t="s">
        <v>25</v>
      </c>
      <c r="H241" s="1">
        <v>66</v>
      </c>
      <c r="I241" s="1">
        <v>27</v>
      </c>
      <c r="J241" s="1">
        <v>1</v>
      </c>
      <c r="K241" s="48" t="s">
        <v>25</v>
      </c>
      <c r="L241" s="1">
        <v>58</v>
      </c>
      <c r="M241" s="1">
        <v>26</v>
      </c>
      <c r="N241" s="1">
        <v>1</v>
      </c>
      <c r="O241" s="48" t="s">
        <v>25</v>
      </c>
      <c r="P241" s="1">
        <v>5</v>
      </c>
      <c r="Q241" s="36">
        <v>0</v>
      </c>
      <c r="R241" s="13" t="s">
        <v>45</v>
      </c>
    </row>
    <row r="242" spans="1:18">
      <c r="A242" s="14">
        <v>45148</v>
      </c>
      <c r="B242" s="13" t="str">
        <f t="shared" ref="B242" si="467">"(" &amp; TEXT(A242,"aaa") &amp; ")"</f>
        <v>(木)</v>
      </c>
      <c r="C242" s="1">
        <f t="shared" ref="C242" si="468">SUM(D242:G242)</f>
        <v>1162</v>
      </c>
      <c r="D242" s="1">
        <v>980</v>
      </c>
      <c r="E242" s="1">
        <v>172</v>
      </c>
      <c r="F242" s="1">
        <v>10</v>
      </c>
      <c r="G242" s="48" t="s">
        <v>25</v>
      </c>
      <c r="H242" s="1">
        <v>427</v>
      </c>
      <c r="I242" s="1">
        <v>96</v>
      </c>
      <c r="J242" s="1">
        <v>4</v>
      </c>
      <c r="K242" s="48" t="s">
        <v>25</v>
      </c>
      <c r="L242" s="1">
        <v>395</v>
      </c>
      <c r="M242" s="1">
        <v>85</v>
      </c>
      <c r="N242" s="1">
        <v>3</v>
      </c>
      <c r="O242" s="48" t="s">
        <v>25</v>
      </c>
      <c r="P242" s="1">
        <v>164</v>
      </c>
      <c r="Q242" s="36">
        <v>0</v>
      </c>
      <c r="R242" s="13" t="s">
        <v>45</v>
      </c>
    </row>
    <row r="243" spans="1:18">
      <c r="A243" s="14">
        <v>45147</v>
      </c>
      <c r="B243" s="13" t="str">
        <f t="shared" ref="B243" si="469">"(" &amp; TEXT(A243,"aaa") &amp; ")"</f>
        <v>(水)</v>
      </c>
      <c r="C243" s="1">
        <f t="shared" ref="C243" si="470">SUM(D243:G243)</f>
        <v>1274</v>
      </c>
      <c r="D243" s="1">
        <v>1104</v>
      </c>
      <c r="E243" s="1">
        <v>165</v>
      </c>
      <c r="F243" s="1">
        <v>5</v>
      </c>
      <c r="G243" s="48" t="s">
        <v>25</v>
      </c>
      <c r="H243" s="1">
        <v>483</v>
      </c>
      <c r="I243" s="1">
        <v>101</v>
      </c>
      <c r="J243" s="1">
        <v>2</v>
      </c>
      <c r="K243" s="48" t="s">
        <v>25</v>
      </c>
      <c r="L243" s="1">
        <v>446</v>
      </c>
      <c r="M243" s="1">
        <v>94</v>
      </c>
      <c r="N243" s="1">
        <v>2</v>
      </c>
      <c r="O243" s="48" t="s">
        <v>25</v>
      </c>
      <c r="P243" s="1">
        <v>291</v>
      </c>
      <c r="Q243" s="36">
        <v>0</v>
      </c>
      <c r="R243" s="13" t="s">
        <v>45</v>
      </c>
    </row>
    <row r="244" spans="1:18">
      <c r="A244" s="14">
        <v>45146</v>
      </c>
      <c r="B244" s="13" t="str">
        <f t="shared" ref="B244" si="471">"(" &amp; TEXT(A244,"aaa") &amp; ")"</f>
        <v>(火)</v>
      </c>
      <c r="C244" s="1">
        <f t="shared" ref="C244" si="472">SUM(D244:G244)</f>
        <v>1399</v>
      </c>
      <c r="D244" s="1">
        <v>1225</v>
      </c>
      <c r="E244" s="1">
        <v>169</v>
      </c>
      <c r="F244" s="1">
        <v>5</v>
      </c>
      <c r="G244" s="48" t="s">
        <v>25</v>
      </c>
      <c r="H244" s="1">
        <v>541</v>
      </c>
      <c r="I244" s="1">
        <v>110</v>
      </c>
      <c r="J244" s="1">
        <v>4</v>
      </c>
      <c r="K244" s="48" t="s">
        <v>25</v>
      </c>
      <c r="L244" s="1">
        <v>501</v>
      </c>
      <c r="M244" s="1">
        <v>103</v>
      </c>
      <c r="N244" s="1">
        <v>3</v>
      </c>
      <c r="O244" s="48" t="s">
        <v>25</v>
      </c>
      <c r="P244" s="1">
        <v>345</v>
      </c>
      <c r="Q244" s="36">
        <v>0</v>
      </c>
      <c r="R244" s="13" t="s">
        <v>45</v>
      </c>
    </row>
    <row r="245" spans="1:18">
      <c r="A245" s="14">
        <v>45145</v>
      </c>
      <c r="B245" s="13" t="str">
        <f t="shared" ref="B245" si="473">"(" &amp; TEXT(A245,"aaa") &amp; ")"</f>
        <v>(月)</v>
      </c>
      <c r="C245" s="1">
        <f t="shared" ref="C245" si="474">SUM(D245:G245)</f>
        <v>1308</v>
      </c>
      <c r="D245" s="1">
        <v>1126</v>
      </c>
      <c r="E245" s="1">
        <v>177</v>
      </c>
      <c r="F245" s="1">
        <v>5</v>
      </c>
      <c r="G245" s="48" t="s">
        <v>25</v>
      </c>
      <c r="H245" s="1">
        <v>586</v>
      </c>
      <c r="I245" s="1">
        <v>129</v>
      </c>
      <c r="J245" s="1">
        <v>4</v>
      </c>
      <c r="K245" s="48" t="s">
        <v>25</v>
      </c>
      <c r="L245" s="1">
        <v>547</v>
      </c>
      <c r="M245" s="1">
        <v>118</v>
      </c>
      <c r="N245" s="1">
        <v>3</v>
      </c>
      <c r="O245" s="48" t="s">
        <v>25</v>
      </c>
      <c r="P245" s="1">
        <v>228</v>
      </c>
      <c r="Q245" s="36">
        <v>0</v>
      </c>
      <c r="R245" s="13" t="s">
        <v>45</v>
      </c>
    </row>
    <row r="246" spans="1:18">
      <c r="A246" s="14">
        <v>45144</v>
      </c>
      <c r="B246" s="13" t="str">
        <f t="shared" ref="B246" si="475">"(" &amp; TEXT(A246,"aaa") &amp; ")"</f>
        <v>(日)</v>
      </c>
      <c r="C246" s="1">
        <f t="shared" ref="C246" si="476">SUM(D246:G246)</f>
        <v>266</v>
      </c>
      <c r="D246" s="1">
        <v>243</v>
      </c>
      <c r="E246" s="1">
        <v>23</v>
      </c>
      <c r="F246" s="1">
        <v>0</v>
      </c>
      <c r="G246" s="48" t="s">
        <v>25</v>
      </c>
      <c r="H246" s="1">
        <v>85</v>
      </c>
      <c r="I246" s="1">
        <v>13</v>
      </c>
      <c r="J246" s="1">
        <v>0</v>
      </c>
      <c r="K246" s="48" t="s">
        <v>25</v>
      </c>
      <c r="L246" s="1">
        <v>78</v>
      </c>
      <c r="M246" s="1">
        <v>12</v>
      </c>
      <c r="N246" s="1">
        <v>0</v>
      </c>
      <c r="O246" s="48" t="s">
        <v>25</v>
      </c>
      <c r="P246" s="1">
        <v>85</v>
      </c>
      <c r="Q246" s="13" t="s">
        <v>45</v>
      </c>
      <c r="R246" s="13" t="s">
        <v>45</v>
      </c>
    </row>
    <row r="247" spans="1:18">
      <c r="A247" s="14">
        <v>45143</v>
      </c>
      <c r="B247" s="13" t="str">
        <f t="shared" ref="B247" si="477">"(" &amp; TEXT(A247,"aaa") &amp; ")"</f>
        <v>(土)</v>
      </c>
      <c r="C247" s="1">
        <f t="shared" ref="C247" si="478">SUM(D247:G247)</f>
        <v>1590</v>
      </c>
      <c r="D247" s="1">
        <v>1466</v>
      </c>
      <c r="E247" s="1">
        <v>111</v>
      </c>
      <c r="F247" s="1">
        <v>13</v>
      </c>
      <c r="G247" s="48" t="s">
        <v>25</v>
      </c>
      <c r="H247" s="1">
        <v>387</v>
      </c>
      <c r="I247" s="1">
        <v>64</v>
      </c>
      <c r="J247" s="1">
        <v>8</v>
      </c>
      <c r="K247" s="48" t="s">
        <v>25</v>
      </c>
      <c r="L247" s="1">
        <v>335</v>
      </c>
      <c r="M247" s="1">
        <v>56</v>
      </c>
      <c r="N247" s="1">
        <v>7</v>
      </c>
      <c r="O247" s="48" t="s">
        <v>25</v>
      </c>
      <c r="P247" s="1">
        <v>676</v>
      </c>
      <c r="Q247" s="13" t="s">
        <v>45</v>
      </c>
      <c r="R247" s="13" t="s">
        <v>45</v>
      </c>
    </row>
    <row r="248" spans="1:18">
      <c r="A248" s="14">
        <v>45142</v>
      </c>
      <c r="B248" s="13" t="str">
        <f t="shared" ref="B248" si="479">"(" &amp; TEXT(A248,"aaa") &amp; ")"</f>
        <v>(金)</v>
      </c>
      <c r="C248" s="1">
        <f t="shared" ref="C248" si="480">SUM(D248:G248)</f>
        <v>2176</v>
      </c>
      <c r="D248" s="1">
        <v>1916</v>
      </c>
      <c r="E248" s="1">
        <v>247</v>
      </c>
      <c r="F248" s="1">
        <v>13</v>
      </c>
      <c r="G248" s="48" t="s">
        <v>25</v>
      </c>
      <c r="H248" s="1">
        <v>743</v>
      </c>
      <c r="I248" s="1">
        <v>145</v>
      </c>
      <c r="J248" s="1">
        <v>10</v>
      </c>
      <c r="K248" s="48" t="s">
        <v>25</v>
      </c>
      <c r="L248" s="1">
        <v>677</v>
      </c>
      <c r="M248" s="1">
        <v>133</v>
      </c>
      <c r="N248" s="1">
        <v>10</v>
      </c>
      <c r="O248" s="48" t="s">
        <v>25</v>
      </c>
      <c r="P248" s="1">
        <v>628</v>
      </c>
      <c r="Q248" s="13" t="s">
        <v>45</v>
      </c>
      <c r="R248" s="13" t="s">
        <v>45</v>
      </c>
    </row>
    <row r="249" spans="1:18">
      <c r="A249" s="14">
        <v>45141</v>
      </c>
      <c r="B249" s="13" t="str">
        <f t="shared" ref="B249" si="481">"(" &amp; TEXT(A249,"aaa") &amp; ")"</f>
        <v>(木)</v>
      </c>
      <c r="C249" s="1">
        <f t="shared" ref="C249" si="482">SUM(D249:G249)</f>
        <v>1249</v>
      </c>
      <c r="D249" s="1">
        <v>1031</v>
      </c>
      <c r="E249" s="1">
        <v>204</v>
      </c>
      <c r="F249" s="1">
        <v>14</v>
      </c>
      <c r="G249" s="48" t="s">
        <v>25</v>
      </c>
      <c r="H249" s="1">
        <v>486</v>
      </c>
      <c r="I249" s="1">
        <v>121</v>
      </c>
      <c r="J249" s="1">
        <v>9</v>
      </c>
      <c r="K249" s="48" t="s">
        <v>25</v>
      </c>
      <c r="L249" s="1">
        <v>452</v>
      </c>
      <c r="M249" s="1">
        <v>108</v>
      </c>
      <c r="N249" s="1">
        <v>9</v>
      </c>
      <c r="O249" s="48" t="s">
        <v>25</v>
      </c>
      <c r="P249" s="1">
        <v>211</v>
      </c>
      <c r="Q249" s="13" t="s">
        <v>45</v>
      </c>
      <c r="R249" s="13" t="s">
        <v>45</v>
      </c>
    </row>
    <row r="250" spans="1:18">
      <c r="A250" s="14">
        <v>45140</v>
      </c>
      <c r="B250" s="13" t="str">
        <f t="shared" ref="B250" si="483">"(" &amp; TEXT(A250,"aaa") &amp; ")"</f>
        <v>(水)</v>
      </c>
      <c r="C250" s="1">
        <f t="shared" ref="C250" si="484">SUM(D250:G250)</f>
        <v>1383</v>
      </c>
      <c r="D250" s="1">
        <v>1131</v>
      </c>
      <c r="E250" s="1">
        <v>246</v>
      </c>
      <c r="F250" s="1">
        <v>6</v>
      </c>
      <c r="G250" s="48" t="s">
        <v>25</v>
      </c>
      <c r="H250" s="1">
        <v>518</v>
      </c>
      <c r="I250" s="1">
        <v>138</v>
      </c>
      <c r="J250" s="1">
        <v>4</v>
      </c>
      <c r="K250" s="48" t="s">
        <v>25</v>
      </c>
      <c r="L250" s="1">
        <v>481</v>
      </c>
      <c r="M250" s="1">
        <v>122</v>
      </c>
      <c r="N250" s="1">
        <v>2</v>
      </c>
      <c r="O250" s="48" t="s">
        <v>25</v>
      </c>
      <c r="P250" s="1">
        <v>319</v>
      </c>
      <c r="Q250" s="13" t="s">
        <v>45</v>
      </c>
      <c r="R250" s="13" t="s">
        <v>45</v>
      </c>
    </row>
    <row r="251" spans="1:18">
      <c r="A251" s="14">
        <v>45139</v>
      </c>
      <c r="B251" s="13" t="str">
        <f t="shared" ref="B251" si="485">"(" &amp; TEXT(A251,"aaa") &amp; ")"</f>
        <v>(火)</v>
      </c>
      <c r="C251" s="1">
        <f t="shared" ref="C251" si="486">SUM(D251:G251)</f>
        <v>1404</v>
      </c>
      <c r="D251" s="1">
        <v>1202</v>
      </c>
      <c r="E251" s="1">
        <v>199</v>
      </c>
      <c r="F251" s="1">
        <v>3</v>
      </c>
      <c r="G251" s="48" t="s">
        <v>25</v>
      </c>
      <c r="H251" s="1">
        <v>617</v>
      </c>
      <c r="I251" s="1">
        <v>126</v>
      </c>
      <c r="J251" s="1">
        <v>3</v>
      </c>
      <c r="K251" s="48" t="s">
        <v>25</v>
      </c>
      <c r="L251" s="1">
        <v>578</v>
      </c>
      <c r="M251" s="1">
        <v>116</v>
      </c>
      <c r="N251" s="1">
        <v>2</v>
      </c>
      <c r="O251" s="48" t="s">
        <v>25</v>
      </c>
      <c r="P251" s="1">
        <v>253</v>
      </c>
      <c r="Q251" s="13" t="s">
        <v>45</v>
      </c>
      <c r="R251" s="13" t="s">
        <v>45</v>
      </c>
    </row>
    <row r="252" spans="1:18">
      <c r="A252" s="14">
        <v>45138</v>
      </c>
      <c r="B252" s="13" t="str">
        <f t="shared" ref="B252" si="487">"(" &amp; TEXT(A252,"aaa") &amp; ")"</f>
        <v>(月)</v>
      </c>
      <c r="C252" s="1">
        <f t="shared" ref="C252" si="488">SUM(D252:G252)</f>
        <v>1581</v>
      </c>
      <c r="D252" s="1">
        <v>1307</v>
      </c>
      <c r="E252" s="1">
        <v>254</v>
      </c>
      <c r="F252" s="1">
        <v>20</v>
      </c>
      <c r="G252" s="48" t="s">
        <v>25</v>
      </c>
      <c r="H252" s="1">
        <v>659</v>
      </c>
      <c r="I252" s="1">
        <v>157</v>
      </c>
      <c r="J252" s="1">
        <v>13</v>
      </c>
      <c r="K252" s="48" t="s">
        <v>25</v>
      </c>
      <c r="L252" s="1">
        <v>607</v>
      </c>
      <c r="M252" s="1">
        <v>143</v>
      </c>
      <c r="N252" s="1">
        <v>12</v>
      </c>
      <c r="O252" s="48" t="s">
        <v>25</v>
      </c>
      <c r="P252" s="1">
        <v>296</v>
      </c>
      <c r="Q252" s="13" t="s">
        <v>45</v>
      </c>
      <c r="R252" s="13" t="s">
        <v>45</v>
      </c>
    </row>
    <row r="253" spans="1:18">
      <c r="A253" s="14">
        <v>45137</v>
      </c>
      <c r="B253" s="13" t="str">
        <f t="shared" ref="B253" si="489">"(" &amp; TEXT(A253,"aaa") &amp; ")"</f>
        <v>(日)</v>
      </c>
      <c r="C253" s="1">
        <f t="shared" ref="C253" si="490">SUM(D253:G253)</f>
        <v>385</v>
      </c>
      <c r="D253" s="1">
        <v>316</v>
      </c>
      <c r="E253" s="1">
        <v>67</v>
      </c>
      <c r="F253" s="1">
        <v>2</v>
      </c>
      <c r="G253" s="48" t="s">
        <v>25</v>
      </c>
      <c r="H253" s="1">
        <v>123</v>
      </c>
      <c r="I253" s="1">
        <v>47</v>
      </c>
      <c r="J253" s="1">
        <v>1</v>
      </c>
      <c r="K253" s="48" t="s">
        <v>25</v>
      </c>
      <c r="L253" s="1">
        <v>118</v>
      </c>
      <c r="M253" s="1">
        <v>46</v>
      </c>
      <c r="N253" s="1">
        <v>1</v>
      </c>
      <c r="O253" s="48" t="s">
        <v>25</v>
      </c>
      <c r="P253" s="1">
        <v>133</v>
      </c>
      <c r="Q253" s="13" t="s">
        <v>45</v>
      </c>
      <c r="R253" s="13" t="s">
        <v>45</v>
      </c>
    </row>
    <row r="254" spans="1:18">
      <c r="A254" s="14">
        <v>45136</v>
      </c>
      <c r="B254" s="13" t="str">
        <f t="shared" ref="B254" si="491">"(" &amp; TEXT(A254,"aaa") &amp; ")"</f>
        <v>(土)</v>
      </c>
      <c r="C254" s="1">
        <f t="shared" ref="C254" si="492">SUM(D254:G254)</f>
        <v>2453</v>
      </c>
      <c r="D254" s="1">
        <v>2206</v>
      </c>
      <c r="E254" s="1">
        <v>240</v>
      </c>
      <c r="F254" s="1">
        <v>7</v>
      </c>
      <c r="G254" s="48" t="s">
        <v>25</v>
      </c>
      <c r="H254" s="1">
        <v>588</v>
      </c>
      <c r="I254" s="1">
        <v>142</v>
      </c>
      <c r="J254" s="1">
        <v>5</v>
      </c>
      <c r="K254" s="48" t="s">
        <v>25</v>
      </c>
      <c r="L254" s="1">
        <v>534</v>
      </c>
      <c r="M254" s="1">
        <v>129</v>
      </c>
      <c r="N254" s="1">
        <v>4</v>
      </c>
      <c r="O254" s="48" t="s">
        <v>25</v>
      </c>
      <c r="P254" s="1">
        <v>1107</v>
      </c>
      <c r="Q254" s="13" t="s">
        <v>45</v>
      </c>
      <c r="R254" s="13" t="s">
        <v>45</v>
      </c>
    </row>
    <row r="255" spans="1:18">
      <c r="A255" s="14">
        <v>45135</v>
      </c>
      <c r="B255" s="13" t="str">
        <f t="shared" ref="B255" si="493">"(" &amp; TEXT(A255,"aaa") &amp; ")"</f>
        <v>(金)</v>
      </c>
      <c r="C255" s="1">
        <f t="shared" ref="C255" si="494">SUM(D255:G255)</f>
        <v>3685</v>
      </c>
      <c r="D255" s="1">
        <v>3108</v>
      </c>
      <c r="E255" s="1">
        <v>567</v>
      </c>
      <c r="F255" s="1">
        <v>10</v>
      </c>
      <c r="G255" s="48" t="s">
        <v>25</v>
      </c>
      <c r="H255" s="1">
        <v>1129</v>
      </c>
      <c r="I255" s="1">
        <v>313</v>
      </c>
      <c r="J255" s="1">
        <v>7</v>
      </c>
      <c r="K255" s="48" t="s">
        <v>25</v>
      </c>
      <c r="L255" s="1">
        <v>1020</v>
      </c>
      <c r="M255" s="1">
        <v>289</v>
      </c>
      <c r="N255" s="1">
        <v>7</v>
      </c>
      <c r="O255" s="48" t="s">
        <v>25</v>
      </c>
      <c r="P255" s="1">
        <v>1132</v>
      </c>
      <c r="Q255" s="13" t="s">
        <v>45</v>
      </c>
      <c r="R255" s="13" t="s">
        <v>45</v>
      </c>
    </row>
    <row r="256" spans="1:18">
      <c r="A256" s="14">
        <v>45134</v>
      </c>
      <c r="B256" s="13" t="str">
        <f t="shared" ref="B256" si="495">"(" &amp; TEXT(A256,"aaa") &amp; ")"</f>
        <v>(木)</v>
      </c>
      <c r="C256" s="1">
        <f t="shared" ref="C256" si="496">SUM(D256:G256)</f>
        <v>2242</v>
      </c>
      <c r="D256" s="1">
        <v>1858</v>
      </c>
      <c r="E256" s="1">
        <v>376</v>
      </c>
      <c r="F256" s="1">
        <v>8</v>
      </c>
      <c r="G256" s="48" t="s">
        <v>25</v>
      </c>
      <c r="H256" s="1">
        <v>829</v>
      </c>
      <c r="I256" s="1">
        <v>255</v>
      </c>
      <c r="J256" s="1">
        <v>6</v>
      </c>
      <c r="K256" s="48" t="s">
        <v>25</v>
      </c>
      <c r="L256" s="1">
        <v>768</v>
      </c>
      <c r="M256" s="1">
        <v>244</v>
      </c>
      <c r="N256" s="1">
        <v>5</v>
      </c>
      <c r="O256" s="48" t="s">
        <v>25</v>
      </c>
      <c r="P256" s="1">
        <v>516</v>
      </c>
      <c r="Q256" s="13" t="s">
        <v>45</v>
      </c>
      <c r="R256" s="13" t="s">
        <v>45</v>
      </c>
    </row>
    <row r="257" spans="1:18">
      <c r="A257" s="14">
        <v>45133</v>
      </c>
      <c r="B257" s="13" t="str">
        <f t="shared" ref="B257" si="497">"(" &amp; TEXT(A257,"aaa") &amp; ")"</f>
        <v>(水)</v>
      </c>
      <c r="C257" s="1">
        <f t="shared" ref="C257" si="498">SUM(D257:G257)</f>
        <v>2463</v>
      </c>
      <c r="D257" s="1">
        <v>2001</v>
      </c>
      <c r="E257" s="1">
        <v>451</v>
      </c>
      <c r="F257" s="1">
        <v>11</v>
      </c>
      <c r="G257" s="48" t="s">
        <v>25</v>
      </c>
      <c r="H257" s="1">
        <v>928</v>
      </c>
      <c r="I257" s="1">
        <v>296</v>
      </c>
      <c r="J257" s="1">
        <v>5</v>
      </c>
      <c r="K257" s="48" t="s">
        <v>25</v>
      </c>
      <c r="L257" s="1">
        <v>879</v>
      </c>
      <c r="M257" s="1">
        <v>275</v>
      </c>
      <c r="N257" s="1">
        <v>5</v>
      </c>
      <c r="O257" s="48" t="s">
        <v>25</v>
      </c>
      <c r="P257" s="1">
        <v>565</v>
      </c>
      <c r="Q257" s="13" t="s">
        <v>45</v>
      </c>
      <c r="R257" s="13" t="s">
        <v>45</v>
      </c>
    </row>
    <row r="258" spans="1:18">
      <c r="A258" s="14">
        <v>45132</v>
      </c>
      <c r="B258" s="13" t="str">
        <f t="shared" ref="B258" si="499">"(" &amp; TEXT(A258,"aaa") &amp; ")"</f>
        <v>(火)</v>
      </c>
      <c r="C258" s="1">
        <f t="shared" ref="C258" si="500">SUM(D258:G258)</f>
        <v>2651</v>
      </c>
      <c r="D258" s="1">
        <v>2129</v>
      </c>
      <c r="E258" s="1">
        <v>510</v>
      </c>
      <c r="F258" s="1">
        <v>12</v>
      </c>
      <c r="G258" s="48" t="s">
        <v>25</v>
      </c>
      <c r="H258" s="1">
        <v>990</v>
      </c>
      <c r="I258" s="1">
        <v>349</v>
      </c>
      <c r="J258" s="1">
        <v>9</v>
      </c>
      <c r="K258" s="48" t="s">
        <v>25</v>
      </c>
      <c r="L258" s="1">
        <v>928</v>
      </c>
      <c r="M258" s="1">
        <v>331</v>
      </c>
      <c r="N258" s="1">
        <v>8</v>
      </c>
      <c r="O258" s="48" t="s">
        <v>25</v>
      </c>
      <c r="P258" s="1">
        <v>619</v>
      </c>
      <c r="Q258" s="13" t="s">
        <v>45</v>
      </c>
      <c r="R258" s="13" t="s">
        <v>45</v>
      </c>
    </row>
    <row r="259" spans="1:18">
      <c r="A259" s="14">
        <v>45131</v>
      </c>
      <c r="B259" s="13" t="str">
        <f t="shared" ref="B259" si="501">"(" &amp; TEXT(A259,"aaa") &amp; ")"</f>
        <v>(月)</v>
      </c>
      <c r="C259" s="1">
        <f t="shared" ref="C259" si="502">SUM(D259:G259)</f>
        <v>2241</v>
      </c>
      <c r="D259" s="1">
        <v>1778</v>
      </c>
      <c r="E259" s="1">
        <v>447</v>
      </c>
      <c r="F259" s="1">
        <v>16</v>
      </c>
      <c r="G259" s="48" t="s">
        <v>25</v>
      </c>
      <c r="H259" s="1">
        <v>956</v>
      </c>
      <c r="I259" s="1">
        <v>295</v>
      </c>
      <c r="J259" s="1">
        <v>10</v>
      </c>
      <c r="K259" s="48" t="s">
        <v>25</v>
      </c>
      <c r="L259" s="1">
        <v>896</v>
      </c>
      <c r="M259" s="1">
        <v>275</v>
      </c>
      <c r="N259" s="1">
        <v>9</v>
      </c>
      <c r="O259" s="48" t="s">
        <v>25</v>
      </c>
      <c r="P259" s="1">
        <v>342</v>
      </c>
      <c r="Q259" s="13" t="s">
        <v>45</v>
      </c>
      <c r="R259" s="13" t="s">
        <v>45</v>
      </c>
    </row>
    <row r="260" spans="1:18">
      <c r="A260" s="14">
        <v>45130</v>
      </c>
      <c r="B260" s="13" t="str">
        <f t="shared" ref="B260" si="503">"(" &amp; TEXT(A260,"aaa") &amp; ")"</f>
        <v>(日)</v>
      </c>
      <c r="C260" s="1">
        <f t="shared" ref="C260" si="504">SUM(D260:G260)</f>
        <v>632</v>
      </c>
      <c r="D260" s="1">
        <v>515</v>
      </c>
      <c r="E260" s="1">
        <v>104</v>
      </c>
      <c r="F260" s="1">
        <v>13</v>
      </c>
      <c r="G260" s="48" t="s">
        <v>25</v>
      </c>
      <c r="H260" s="1">
        <v>177</v>
      </c>
      <c r="I260" s="1">
        <v>75</v>
      </c>
      <c r="J260" s="1">
        <v>9</v>
      </c>
      <c r="K260" s="48" t="s">
        <v>25</v>
      </c>
      <c r="L260" s="1">
        <v>170</v>
      </c>
      <c r="M260" s="1">
        <v>66</v>
      </c>
      <c r="N260" s="1">
        <v>8</v>
      </c>
      <c r="O260" s="48" t="s">
        <v>25</v>
      </c>
      <c r="P260" s="1">
        <v>228</v>
      </c>
      <c r="Q260" s="13" t="s">
        <v>45</v>
      </c>
      <c r="R260" s="13" t="s">
        <v>45</v>
      </c>
    </row>
    <row r="261" spans="1:18">
      <c r="A261" s="14">
        <v>45129</v>
      </c>
      <c r="B261" s="13" t="str">
        <f t="shared" ref="B261" si="505">"(" &amp; TEXT(A261,"aaa") &amp; ")"</f>
        <v>(土)</v>
      </c>
      <c r="C261" s="1">
        <f t="shared" ref="C261" si="506">SUM(D261:G261)</f>
        <v>3149</v>
      </c>
      <c r="D261" s="1">
        <v>2825</v>
      </c>
      <c r="E261" s="1">
        <v>309</v>
      </c>
      <c r="F261" s="1">
        <v>15</v>
      </c>
      <c r="G261" s="48" t="s">
        <v>25</v>
      </c>
      <c r="H261" s="1">
        <v>751</v>
      </c>
      <c r="I261" s="1">
        <v>188</v>
      </c>
      <c r="J261" s="1">
        <v>9</v>
      </c>
      <c r="K261" s="48" t="s">
        <v>25</v>
      </c>
      <c r="L261" s="1">
        <v>673</v>
      </c>
      <c r="M261" s="1">
        <v>171</v>
      </c>
      <c r="N261" s="1">
        <v>8</v>
      </c>
      <c r="O261" s="48" t="s">
        <v>25</v>
      </c>
      <c r="P261" s="1">
        <v>1476</v>
      </c>
      <c r="Q261" s="13" t="s">
        <v>45</v>
      </c>
      <c r="R261" s="13" t="s">
        <v>45</v>
      </c>
    </row>
    <row r="262" spans="1:18">
      <c r="A262" s="14">
        <v>45128</v>
      </c>
      <c r="B262" s="13" t="str">
        <f t="shared" ref="B262" si="507">"(" &amp; TEXT(A262,"aaa") &amp; ")"</f>
        <v>(金)</v>
      </c>
      <c r="C262" s="1">
        <f t="shared" ref="C262" si="508">SUM(D262:G262)</f>
        <v>3879</v>
      </c>
      <c r="D262" s="1">
        <v>3128</v>
      </c>
      <c r="E262" s="1">
        <v>731</v>
      </c>
      <c r="F262" s="1">
        <v>20</v>
      </c>
      <c r="G262" s="48" t="s">
        <v>25</v>
      </c>
      <c r="H262" s="1">
        <v>1208</v>
      </c>
      <c r="I262" s="1">
        <v>364</v>
      </c>
      <c r="J262" s="1">
        <v>14</v>
      </c>
      <c r="K262" s="48" t="s">
        <v>25</v>
      </c>
      <c r="L262" s="1">
        <v>1110</v>
      </c>
      <c r="M262" s="1">
        <v>346</v>
      </c>
      <c r="N262" s="1">
        <v>13</v>
      </c>
      <c r="O262" s="48" t="s">
        <v>25</v>
      </c>
      <c r="P262" s="1">
        <v>996</v>
      </c>
      <c r="Q262" s="13" t="s">
        <v>45</v>
      </c>
      <c r="R262" s="13" t="s">
        <v>45</v>
      </c>
    </row>
    <row r="263" spans="1:18">
      <c r="A263" s="14">
        <v>45127</v>
      </c>
      <c r="B263" s="13" t="str">
        <f t="shared" ref="B263" si="509">"(" &amp; TEXT(A263,"aaa") &amp; ")"</f>
        <v>(木)</v>
      </c>
      <c r="C263" s="1">
        <f t="shared" ref="C263" si="510">SUM(D263:G263)</f>
        <v>2367</v>
      </c>
      <c r="D263" s="1">
        <v>1764</v>
      </c>
      <c r="E263" s="1">
        <v>584</v>
      </c>
      <c r="F263" s="1">
        <v>19</v>
      </c>
      <c r="G263" s="48" t="s">
        <v>25</v>
      </c>
      <c r="H263" s="1">
        <v>961</v>
      </c>
      <c r="I263" s="1">
        <v>383</v>
      </c>
      <c r="J263" s="1">
        <v>12</v>
      </c>
      <c r="K263" s="48" t="s">
        <v>25</v>
      </c>
      <c r="L263" s="1">
        <v>900</v>
      </c>
      <c r="M263" s="1">
        <v>364</v>
      </c>
      <c r="N263" s="1">
        <v>11</v>
      </c>
      <c r="O263" s="48" t="s">
        <v>25</v>
      </c>
      <c r="P263" s="1">
        <v>288</v>
      </c>
      <c r="Q263" s="13" t="s">
        <v>45</v>
      </c>
      <c r="R263" s="13" t="s">
        <v>45</v>
      </c>
    </row>
    <row r="264" spans="1:18">
      <c r="A264" s="14">
        <v>45126</v>
      </c>
      <c r="B264" s="13" t="str">
        <f t="shared" ref="B264" si="511">"(" &amp; TEXT(A264,"aaa") &amp; ")"</f>
        <v>(水)</v>
      </c>
      <c r="C264" s="1">
        <f t="shared" ref="C264" si="512">SUM(D264:G264)</f>
        <v>2527</v>
      </c>
      <c r="D264" s="1">
        <v>1932</v>
      </c>
      <c r="E264" s="1">
        <v>587</v>
      </c>
      <c r="F264" s="1">
        <v>8</v>
      </c>
      <c r="G264" s="48" t="s">
        <v>25</v>
      </c>
      <c r="H264" s="1">
        <v>1113</v>
      </c>
      <c r="I264" s="1">
        <v>396</v>
      </c>
      <c r="J264" s="1">
        <v>4</v>
      </c>
      <c r="K264" s="48" t="s">
        <v>25</v>
      </c>
      <c r="L264" s="1">
        <v>1037</v>
      </c>
      <c r="M264" s="1">
        <v>367</v>
      </c>
      <c r="N264" s="1">
        <v>4</v>
      </c>
      <c r="O264" s="48" t="s">
        <v>25</v>
      </c>
      <c r="P264" s="1">
        <v>278</v>
      </c>
      <c r="Q264" s="13" t="s">
        <v>45</v>
      </c>
      <c r="R264" s="13" t="s">
        <v>45</v>
      </c>
    </row>
    <row r="265" spans="1:18">
      <c r="A265" s="14">
        <v>45125</v>
      </c>
      <c r="B265" s="13" t="str">
        <f t="shared" ref="B265" si="513">"(" &amp; TEXT(A265,"aaa") &amp; ")"</f>
        <v>(火)</v>
      </c>
      <c r="C265" s="1">
        <f t="shared" ref="C265" si="514">SUM(D265:G265)</f>
        <v>2331</v>
      </c>
      <c r="D265" s="1">
        <v>1776</v>
      </c>
      <c r="E265" s="1">
        <v>547</v>
      </c>
      <c r="F265" s="1">
        <v>8</v>
      </c>
      <c r="G265" s="48" t="s">
        <v>25</v>
      </c>
      <c r="H265" s="1">
        <v>1064</v>
      </c>
      <c r="I265" s="1">
        <v>368</v>
      </c>
      <c r="J265" s="1">
        <v>5</v>
      </c>
      <c r="K265" s="48" t="s">
        <v>25</v>
      </c>
      <c r="L265" s="1">
        <v>991</v>
      </c>
      <c r="M265" s="1">
        <v>341</v>
      </c>
      <c r="N265" s="1">
        <v>5</v>
      </c>
      <c r="O265" s="48" t="s">
        <v>25</v>
      </c>
      <c r="P265" s="1">
        <v>226</v>
      </c>
      <c r="Q265" s="13" t="s">
        <v>45</v>
      </c>
      <c r="R265" s="13" t="s">
        <v>45</v>
      </c>
    </row>
    <row r="266" spans="1:18">
      <c r="A266" s="14">
        <v>45124</v>
      </c>
      <c r="B266" s="13" t="str">
        <f t="shared" ref="B266" si="515">"(" &amp; TEXT(A266,"aaa") &amp; ")"</f>
        <v>(月)</v>
      </c>
      <c r="C266" s="1">
        <f t="shared" ref="C266" si="516">SUM(D266:G266)</f>
        <v>164</v>
      </c>
      <c r="D266" s="1">
        <v>129</v>
      </c>
      <c r="E266" s="1">
        <v>34</v>
      </c>
      <c r="F266" s="1">
        <v>1</v>
      </c>
      <c r="G266" s="48" t="s">
        <v>25</v>
      </c>
      <c r="H266" s="1">
        <v>80</v>
      </c>
      <c r="I266" s="1">
        <v>20</v>
      </c>
      <c r="J266" s="1">
        <v>0</v>
      </c>
      <c r="K266" s="48" t="s">
        <v>25</v>
      </c>
      <c r="L266" s="1">
        <v>78</v>
      </c>
      <c r="M266" s="1">
        <v>19</v>
      </c>
      <c r="N266" s="1">
        <v>0</v>
      </c>
      <c r="O266" s="48" t="s">
        <v>25</v>
      </c>
      <c r="P266" s="1">
        <v>4</v>
      </c>
      <c r="Q266" s="13" t="s">
        <v>45</v>
      </c>
      <c r="R266" s="13" t="s">
        <v>45</v>
      </c>
    </row>
    <row r="267" spans="1:18">
      <c r="A267" s="14">
        <v>45123</v>
      </c>
      <c r="B267" s="13" t="str">
        <f t="shared" ref="B267" si="517">"(" &amp; TEXT(A267,"aaa") &amp; ")"</f>
        <v>(日)</v>
      </c>
      <c r="C267" s="1">
        <f t="shared" ref="C267" si="518">SUM(D267:G267)</f>
        <v>353</v>
      </c>
      <c r="D267" s="1">
        <v>274</v>
      </c>
      <c r="E267" s="1">
        <v>78</v>
      </c>
      <c r="F267" s="1">
        <v>1</v>
      </c>
      <c r="G267" s="48" t="s">
        <v>25</v>
      </c>
      <c r="H267" s="1">
        <v>94</v>
      </c>
      <c r="I267" s="1">
        <v>59</v>
      </c>
      <c r="J267" s="1">
        <v>1</v>
      </c>
      <c r="K267" s="48" t="s">
        <v>25</v>
      </c>
      <c r="L267" s="1">
        <v>81</v>
      </c>
      <c r="M267" s="1">
        <v>55</v>
      </c>
      <c r="N267" s="1">
        <v>1</v>
      </c>
      <c r="O267" s="48" t="s">
        <v>25</v>
      </c>
      <c r="P267" s="1">
        <v>89</v>
      </c>
      <c r="Q267" s="13" t="s">
        <v>45</v>
      </c>
      <c r="R267" s="13" t="s">
        <v>45</v>
      </c>
    </row>
    <row r="268" spans="1:18">
      <c r="A268" s="14">
        <v>45122</v>
      </c>
      <c r="B268" s="13" t="str">
        <f t="shared" ref="B268" si="519">"(" &amp; TEXT(A268,"aaa") &amp; ")"</f>
        <v>(土)</v>
      </c>
      <c r="C268" s="1">
        <f t="shared" ref="C268" si="520">SUM(D268:G268)</f>
        <v>2979</v>
      </c>
      <c r="D268" s="1">
        <v>2655</v>
      </c>
      <c r="E268" s="1">
        <v>315</v>
      </c>
      <c r="F268" s="1">
        <v>9</v>
      </c>
      <c r="G268" s="48" t="s">
        <v>25</v>
      </c>
      <c r="H268" s="1">
        <v>710</v>
      </c>
      <c r="I268" s="1">
        <v>180</v>
      </c>
      <c r="J268" s="1">
        <v>7</v>
      </c>
      <c r="K268" s="48" t="s">
        <v>25</v>
      </c>
      <c r="L268" s="1">
        <v>630</v>
      </c>
      <c r="M268" s="1">
        <v>166</v>
      </c>
      <c r="N268" s="1">
        <v>6</v>
      </c>
      <c r="O268" s="48" t="s">
        <v>25</v>
      </c>
      <c r="P268" s="1">
        <v>1290</v>
      </c>
      <c r="Q268" s="13" t="s">
        <v>45</v>
      </c>
      <c r="R268" s="13" t="s">
        <v>45</v>
      </c>
    </row>
    <row r="269" spans="1:18">
      <c r="A269" s="14">
        <v>45121</v>
      </c>
      <c r="B269" s="13" t="str">
        <f t="shared" ref="B269" si="521">"(" &amp; TEXT(A269,"aaa") &amp; ")"</f>
        <v>(金)</v>
      </c>
      <c r="C269" s="1">
        <f t="shared" ref="C269" si="522">SUM(D269:G269)</f>
        <v>4097</v>
      </c>
      <c r="D269" s="1">
        <v>3191</v>
      </c>
      <c r="E269" s="1">
        <v>890</v>
      </c>
      <c r="F269" s="1">
        <v>16</v>
      </c>
      <c r="G269" s="48" t="s">
        <v>25</v>
      </c>
      <c r="H269" s="1">
        <v>1355</v>
      </c>
      <c r="I269" s="1">
        <v>450</v>
      </c>
      <c r="J269" s="1">
        <v>11</v>
      </c>
      <c r="K269" s="48" t="s">
        <v>25</v>
      </c>
      <c r="L269" s="1">
        <v>1235</v>
      </c>
      <c r="M269" s="1">
        <v>420</v>
      </c>
      <c r="N269" s="1">
        <v>10</v>
      </c>
      <c r="O269" s="48" t="s">
        <v>25</v>
      </c>
      <c r="P269" s="1">
        <v>797</v>
      </c>
      <c r="Q269" s="13" t="s">
        <v>45</v>
      </c>
      <c r="R269" s="13" t="s">
        <v>45</v>
      </c>
    </row>
    <row r="270" spans="1:18">
      <c r="A270" s="14">
        <v>45120</v>
      </c>
      <c r="B270" s="13" t="str">
        <f t="shared" ref="B270" si="523">"(" &amp; TEXT(A270,"aaa") &amp; ")"</f>
        <v>(木)</v>
      </c>
      <c r="C270" s="1">
        <f t="shared" ref="C270" si="524">SUM(D270:G270)</f>
        <v>2588</v>
      </c>
      <c r="D270" s="1">
        <v>1857</v>
      </c>
      <c r="E270" s="1">
        <v>726</v>
      </c>
      <c r="F270" s="1">
        <v>5</v>
      </c>
      <c r="G270" s="48" t="s">
        <v>25</v>
      </c>
      <c r="H270" s="1">
        <v>1050</v>
      </c>
      <c r="I270" s="1">
        <v>460</v>
      </c>
      <c r="J270" s="1">
        <v>3</v>
      </c>
      <c r="K270" s="48" t="s">
        <v>25</v>
      </c>
      <c r="L270" s="1">
        <v>986</v>
      </c>
      <c r="M270" s="1">
        <v>438</v>
      </c>
      <c r="N270" s="1">
        <v>2</v>
      </c>
      <c r="O270" s="48" t="s">
        <v>25</v>
      </c>
      <c r="P270" s="1">
        <v>190</v>
      </c>
      <c r="Q270" s="13" t="s">
        <v>45</v>
      </c>
      <c r="R270" s="13" t="s">
        <v>45</v>
      </c>
    </row>
    <row r="271" spans="1:18">
      <c r="A271" s="14">
        <v>45119</v>
      </c>
      <c r="B271" s="13" t="str">
        <f t="shared" ref="B271" si="525">"(" &amp; TEXT(A271,"aaa") &amp; ")"</f>
        <v>(水)</v>
      </c>
      <c r="C271" s="1">
        <f t="shared" ref="C271" si="526">SUM(D271:G271)</f>
        <v>2660</v>
      </c>
      <c r="D271" s="1">
        <v>2004</v>
      </c>
      <c r="E271" s="1">
        <v>645</v>
      </c>
      <c r="F271" s="1">
        <v>11</v>
      </c>
      <c r="G271" s="48" t="s">
        <v>25</v>
      </c>
      <c r="H271" s="1">
        <v>1172</v>
      </c>
      <c r="I271" s="1">
        <v>409</v>
      </c>
      <c r="J271" s="1">
        <v>5</v>
      </c>
      <c r="K271" s="48" t="s">
        <v>25</v>
      </c>
      <c r="L271" s="1">
        <v>1086</v>
      </c>
      <c r="M271" s="1">
        <v>384</v>
      </c>
      <c r="N271" s="1">
        <v>5</v>
      </c>
      <c r="O271" s="48" t="s">
        <v>25</v>
      </c>
      <c r="P271" s="1">
        <v>296</v>
      </c>
      <c r="Q271" s="13" t="s">
        <v>45</v>
      </c>
      <c r="R271" s="13" t="s">
        <v>45</v>
      </c>
    </row>
    <row r="272" spans="1:18">
      <c r="A272" s="14">
        <v>45118</v>
      </c>
      <c r="B272" s="13" t="str">
        <f t="shared" ref="B272" si="527">"(" &amp; TEXT(A272,"aaa") &amp; ")"</f>
        <v>(火)</v>
      </c>
      <c r="C272" s="1">
        <f t="shared" ref="C272" si="528">SUM(D272:G272)</f>
        <v>2865</v>
      </c>
      <c r="D272" s="1">
        <v>2033</v>
      </c>
      <c r="E272" s="1">
        <v>823</v>
      </c>
      <c r="F272" s="1">
        <v>9</v>
      </c>
      <c r="G272" s="48" t="s">
        <v>25</v>
      </c>
      <c r="H272" s="1">
        <v>1133</v>
      </c>
      <c r="I272" s="1">
        <v>522</v>
      </c>
      <c r="J272" s="1">
        <v>9</v>
      </c>
      <c r="K272" s="48" t="s">
        <v>25</v>
      </c>
      <c r="L272" s="1">
        <v>1061</v>
      </c>
      <c r="M272" s="1">
        <v>504</v>
      </c>
      <c r="N272" s="1">
        <v>9</v>
      </c>
      <c r="O272" s="48" t="s">
        <v>25</v>
      </c>
      <c r="P272" s="1">
        <v>311</v>
      </c>
      <c r="Q272" s="13" t="s">
        <v>45</v>
      </c>
      <c r="R272" s="13" t="s">
        <v>45</v>
      </c>
    </row>
    <row r="273" spans="1:18">
      <c r="A273" s="14">
        <v>45117</v>
      </c>
      <c r="B273" s="13" t="str">
        <f t="shared" ref="B273" si="529">"(" &amp; TEXT(A273,"aaa") &amp; ")"</f>
        <v>(月)</v>
      </c>
      <c r="C273" s="1">
        <f t="shared" ref="C273" si="530">SUM(D273:G273)</f>
        <v>2335</v>
      </c>
      <c r="D273" s="1">
        <v>1686</v>
      </c>
      <c r="E273" s="1">
        <v>641</v>
      </c>
      <c r="F273" s="1">
        <v>8</v>
      </c>
      <c r="G273" s="48" t="s">
        <v>25</v>
      </c>
      <c r="H273" s="1">
        <v>905</v>
      </c>
      <c r="I273" s="1">
        <v>405</v>
      </c>
      <c r="J273" s="1">
        <v>5</v>
      </c>
      <c r="K273" s="48" t="s">
        <v>25</v>
      </c>
      <c r="L273" s="1">
        <v>842</v>
      </c>
      <c r="M273" s="1">
        <v>387</v>
      </c>
      <c r="N273" s="1">
        <v>4</v>
      </c>
      <c r="O273" s="48" t="s">
        <v>25</v>
      </c>
      <c r="P273" s="1">
        <v>274</v>
      </c>
      <c r="Q273" s="13" t="s">
        <v>45</v>
      </c>
      <c r="R273" s="13" t="s">
        <v>45</v>
      </c>
    </row>
    <row r="274" spans="1:18">
      <c r="A274" s="14">
        <v>45116</v>
      </c>
      <c r="B274" s="13" t="str">
        <f t="shared" ref="B274" si="531">"(" &amp; TEXT(A274,"aaa") &amp; ")"</f>
        <v>(日)</v>
      </c>
      <c r="C274" s="1">
        <f t="shared" ref="C274" si="532">SUM(D274:G274)</f>
        <v>674</v>
      </c>
      <c r="D274" s="1">
        <v>504</v>
      </c>
      <c r="E274" s="1">
        <v>167</v>
      </c>
      <c r="F274" s="1">
        <v>3</v>
      </c>
      <c r="G274" s="48" t="s">
        <v>25</v>
      </c>
      <c r="H274" s="1">
        <v>185</v>
      </c>
      <c r="I274" s="1">
        <v>120</v>
      </c>
      <c r="J274" s="1">
        <v>3</v>
      </c>
      <c r="K274" s="48" t="s">
        <v>25</v>
      </c>
      <c r="L274" s="1">
        <v>171</v>
      </c>
      <c r="M274" s="1">
        <v>111</v>
      </c>
      <c r="N274" s="1">
        <v>2</v>
      </c>
      <c r="O274" s="48" t="s">
        <v>25</v>
      </c>
      <c r="P274" s="1">
        <v>214</v>
      </c>
      <c r="Q274" s="13" t="s">
        <v>45</v>
      </c>
      <c r="R274" s="13" t="s">
        <v>45</v>
      </c>
    </row>
    <row r="275" spans="1:18">
      <c r="A275" s="14">
        <v>45115</v>
      </c>
      <c r="B275" s="13" t="str">
        <f t="shared" ref="B275" si="533">"(" &amp; TEXT(A275,"aaa") &amp; ")"</f>
        <v>(土)</v>
      </c>
      <c r="C275" s="1">
        <f t="shared" ref="C275" si="534">SUM(D275:G275)</f>
        <v>3429</v>
      </c>
      <c r="D275" s="1">
        <v>2936</v>
      </c>
      <c r="E275" s="1">
        <v>482</v>
      </c>
      <c r="F275" s="1">
        <v>11</v>
      </c>
      <c r="G275" s="48" t="s">
        <v>25</v>
      </c>
      <c r="H275" s="1">
        <v>800</v>
      </c>
      <c r="I275" s="1">
        <v>292</v>
      </c>
      <c r="J275" s="1">
        <v>8</v>
      </c>
      <c r="K275" s="48" t="s">
        <v>25</v>
      </c>
      <c r="L275" s="1">
        <v>722</v>
      </c>
      <c r="M275" s="1">
        <v>269</v>
      </c>
      <c r="N275" s="1">
        <v>8</v>
      </c>
      <c r="O275" s="48" t="s">
        <v>25</v>
      </c>
      <c r="P275" s="1">
        <v>1551</v>
      </c>
      <c r="Q275" s="13" t="s">
        <v>45</v>
      </c>
      <c r="R275" s="13" t="s">
        <v>45</v>
      </c>
    </row>
    <row r="276" spans="1:18">
      <c r="A276" s="14">
        <v>45114</v>
      </c>
      <c r="B276" s="13" t="str">
        <f t="shared" ref="B276" si="535">"(" &amp; TEXT(A276,"aaa") &amp; ")"</f>
        <v>(金)</v>
      </c>
      <c r="C276" s="1">
        <f t="shared" ref="C276" si="536">SUM(D276:G276)</f>
        <v>4090</v>
      </c>
      <c r="D276" s="1">
        <v>2936</v>
      </c>
      <c r="E276" s="1">
        <v>1143</v>
      </c>
      <c r="F276" s="1">
        <v>11</v>
      </c>
      <c r="G276" s="48" t="s">
        <v>25</v>
      </c>
      <c r="H276" s="1">
        <v>1209</v>
      </c>
      <c r="I276" s="1">
        <v>560</v>
      </c>
      <c r="J276" s="1">
        <v>9</v>
      </c>
      <c r="K276" s="48" t="s">
        <v>25</v>
      </c>
      <c r="L276" s="1">
        <v>1118</v>
      </c>
      <c r="M276" s="1">
        <v>518</v>
      </c>
      <c r="N276" s="1">
        <v>8</v>
      </c>
      <c r="O276" s="48" t="s">
        <v>25</v>
      </c>
      <c r="P276" s="1">
        <v>773</v>
      </c>
      <c r="Q276" s="13" t="s">
        <v>45</v>
      </c>
      <c r="R276" s="13" t="s">
        <v>45</v>
      </c>
    </row>
    <row r="277" spans="1:18">
      <c r="A277" s="14">
        <v>45113</v>
      </c>
      <c r="B277" s="13" t="str">
        <f t="shared" ref="B277" si="537">"(" &amp; TEXT(A277,"aaa") &amp; ")"</f>
        <v>(木)</v>
      </c>
      <c r="C277" s="1">
        <f t="shared" ref="C277" si="538">SUM(D277:G277)</f>
        <v>2554</v>
      </c>
      <c r="D277" s="1">
        <v>1705</v>
      </c>
      <c r="E277" s="1">
        <v>842</v>
      </c>
      <c r="F277" s="1">
        <v>7</v>
      </c>
      <c r="G277" s="48" t="s">
        <v>25</v>
      </c>
      <c r="H277" s="1">
        <v>928</v>
      </c>
      <c r="I277" s="1">
        <v>528</v>
      </c>
      <c r="J277" s="1">
        <v>3</v>
      </c>
      <c r="K277" s="48" t="s">
        <v>25</v>
      </c>
      <c r="L277" s="1">
        <v>883</v>
      </c>
      <c r="M277" s="1">
        <v>499</v>
      </c>
      <c r="N277" s="1">
        <v>3</v>
      </c>
      <c r="O277" s="48" t="s">
        <v>25</v>
      </c>
      <c r="P277" s="1">
        <v>263</v>
      </c>
      <c r="Q277" s="13" t="s">
        <v>45</v>
      </c>
      <c r="R277" s="13" t="s">
        <v>45</v>
      </c>
    </row>
    <row r="278" spans="1:18">
      <c r="A278" s="14">
        <v>45112</v>
      </c>
      <c r="B278" s="13" t="str">
        <f t="shared" ref="B278" si="539">"(" &amp; TEXT(A278,"aaa") &amp; ")"</f>
        <v>(水)</v>
      </c>
      <c r="C278" s="1">
        <f t="shared" ref="C278" si="540">SUM(D278:G278)</f>
        <v>2770</v>
      </c>
      <c r="D278" s="1">
        <v>1916</v>
      </c>
      <c r="E278" s="1">
        <v>849</v>
      </c>
      <c r="F278" s="1">
        <v>5</v>
      </c>
      <c r="G278" s="48" t="s">
        <v>25</v>
      </c>
      <c r="H278" s="1">
        <v>1049</v>
      </c>
      <c r="I278" s="1">
        <v>561</v>
      </c>
      <c r="J278" s="1">
        <v>4</v>
      </c>
      <c r="K278" s="48" t="s">
        <v>25</v>
      </c>
      <c r="L278" s="1">
        <v>983</v>
      </c>
      <c r="M278" s="1">
        <v>534</v>
      </c>
      <c r="N278" s="1">
        <v>4</v>
      </c>
      <c r="O278" s="48" t="s">
        <v>25</v>
      </c>
      <c r="P278" s="1">
        <v>339</v>
      </c>
      <c r="Q278" s="13" t="s">
        <v>45</v>
      </c>
      <c r="R278" s="13" t="s">
        <v>45</v>
      </c>
    </row>
    <row r="279" spans="1:18">
      <c r="A279" s="14">
        <v>45111</v>
      </c>
      <c r="B279" s="13" t="str">
        <f t="shared" ref="B279" si="541">"(" &amp; TEXT(A279,"aaa") &amp; ")"</f>
        <v>(火)</v>
      </c>
      <c r="C279" s="1">
        <f t="shared" ref="C279" si="542">SUM(D279:G279)</f>
        <v>2860</v>
      </c>
      <c r="D279" s="1">
        <v>1953</v>
      </c>
      <c r="E279" s="1">
        <v>904</v>
      </c>
      <c r="F279" s="1">
        <v>3</v>
      </c>
      <c r="G279" s="48" t="s">
        <v>25</v>
      </c>
      <c r="H279" s="1">
        <v>1139</v>
      </c>
      <c r="I279" s="1">
        <v>601</v>
      </c>
      <c r="J279" s="1">
        <v>2</v>
      </c>
      <c r="K279" s="48" t="s">
        <v>25</v>
      </c>
      <c r="L279" s="1">
        <v>1064</v>
      </c>
      <c r="M279" s="1">
        <v>562</v>
      </c>
      <c r="N279" s="1">
        <v>2</v>
      </c>
      <c r="O279" s="48" t="s">
        <v>25</v>
      </c>
      <c r="P279" s="1">
        <v>315</v>
      </c>
      <c r="Q279" s="13" t="s">
        <v>45</v>
      </c>
      <c r="R279" s="13" t="s">
        <v>45</v>
      </c>
    </row>
    <row r="280" spans="1:18">
      <c r="A280" s="14">
        <v>45110</v>
      </c>
      <c r="B280" s="13" t="str">
        <f t="shared" ref="B280" si="543">"(" &amp; TEXT(A280,"aaa") &amp; ")"</f>
        <v>(月)</v>
      </c>
      <c r="C280" s="1">
        <f t="shared" ref="C280" si="544">SUM(D280:G280)</f>
        <v>2201</v>
      </c>
      <c r="D280" s="1">
        <v>1506</v>
      </c>
      <c r="E280" s="1">
        <v>687</v>
      </c>
      <c r="F280" s="1">
        <v>8</v>
      </c>
      <c r="G280" s="48" t="s">
        <v>25</v>
      </c>
      <c r="H280" s="1">
        <v>934</v>
      </c>
      <c r="I280" s="1">
        <v>468</v>
      </c>
      <c r="J280" s="1">
        <v>7</v>
      </c>
      <c r="K280" s="48" t="s">
        <v>25</v>
      </c>
      <c r="L280" s="1">
        <v>888</v>
      </c>
      <c r="M280" s="1">
        <v>441</v>
      </c>
      <c r="N280" s="1">
        <v>6</v>
      </c>
      <c r="O280" s="48" t="s">
        <v>25</v>
      </c>
      <c r="P280" s="1">
        <v>173</v>
      </c>
      <c r="Q280" s="13" t="s">
        <v>45</v>
      </c>
      <c r="R280" s="13" t="s">
        <v>45</v>
      </c>
    </row>
    <row r="281" spans="1:18">
      <c r="A281" s="14">
        <v>45109</v>
      </c>
      <c r="B281" s="13" t="str">
        <f t="shared" ref="B281" si="545">"(" &amp; TEXT(A281,"aaa") &amp; ")"</f>
        <v>(日)</v>
      </c>
      <c r="C281" s="1">
        <f t="shared" ref="C281" si="546">SUM(D281:G281)</f>
        <v>691</v>
      </c>
      <c r="D281" s="1">
        <v>479</v>
      </c>
      <c r="E281" s="1">
        <v>208</v>
      </c>
      <c r="F281" s="1">
        <v>4</v>
      </c>
      <c r="G281" s="48" t="s">
        <v>25</v>
      </c>
      <c r="H281" s="1">
        <v>219</v>
      </c>
      <c r="I281" s="1">
        <v>156</v>
      </c>
      <c r="J281" s="1">
        <v>2</v>
      </c>
      <c r="K281" s="48" t="s">
        <v>25</v>
      </c>
      <c r="L281" s="1">
        <v>199</v>
      </c>
      <c r="M281" s="1">
        <v>153</v>
      </c>
      <c r="N281" s="1">
        <v>1</v>
      </c>
      <c r="O281" s="48" t="s">
        <v>25</v>
      </c>
      <c r="P281" s="1">
        <v>167</v>
      </c>
      <c r="Q281" s="13" t="s">
        <v>45</v>
      </c>
      <c r="R281" s="13" t="s">
        <v>45</v>
      </c>
    </row>
    <row r="282" spans="1:18">
      <c r="A282" s="14">
        <v>45108</v>
      </c>
      <c r="B282" s="13" t="str">
        <f t="shared" ref="B282" si="547">"(" &amp; TEXT(A282,"aaa") &amp; ")"</f>
        <v>(土)</v>
      </c>
      <c r="C282" s="1">
        <f t="shared" ref="C282" si="548">SUM(D282:G282)</f>
        <v>3582</v>
      </c>
      <c r="D282" s="1">
        <v>2962</v>
      </c>
      <c r="E282" s="1">
        <v>613</v>
      </c>
      <c r="F282" s="1">
        <v>7</v>
      </c>
      <c r="G282" s="48" t="s">
        <v>25</v>
      </c>
      <c r="H282" s="1">
        <v>753</v>
      </c>
      <c r="I282" s="1">
        <v>397</v>
      </c>
      <c r="J282" s="1">
        <v>3</v>
      </c>
      <c r="K282" s="48" t="s">
        <v>25</v>
      </c>
      <c r="L282" s="1">
        <v>684</v>
      </c>
      <c r="M282" s="1">
        <v>369</v>
      </c>
      <c r="N282" s="1">
        <v>3</v>
      </c>
      <c r="O282" s="48" t="s">
        <v>25</v>
      </c>
      <c r="P282" s="1">
        <v>1651</v>
      </c>
      <c r="Q282" s="13" t="s">
        <v>45</v>
      </c>
      <c r="R282" s="13" t="s">
        <v>45</v>
      </c>
    </row>
    <row r="283" spans="1:18">
      <c r="A283" s="14">
        <v>45107</v>
      </c>
      <c r="B283" s="13" t="str">
        <f t="shared" ref="B283" si="549">"(" &amp; TEXT(A283,"aaa") &amp; ")"</f>
        <v>(金)</v>
      </c>
      <c r="C283" s="1">
        <f t="shared" ref="C283" si="550">SUM(D283:G283)</f>
        <v>5949</v>
      </c>
      <c r="D283" s="1">
        <v>4360</v>
      </c>
      <c r="E283" s="1">
        <v>1575</v>
      </c>
      <c r="F283" s="1">
        <v>14</v>
      </c>
      <c r="G283" s="48" t="s">
        <v>25</v>
      </c>
      <c r="H283" s="1">
        <v>1534</v>
      </c>
      <c r="I283" s="1">
        <v>811</v>
      </c>
      <c r="J283" s="1">
        <v>11</v>
      </c>
      <c r="K283" s="48" t="s">
        <v>25</v>
      </c>
      <c r="L283" s="1">
        <v>1378</v>
      </c>
      <c r="M283" s="1">
        <v>747</v>
      </c>
      <c r="N283" s="1">
        <v>9</v>
      </c>
      <c r="O283" s="48" t="s">
        <v>25</v>
      </c>
      <c r="P283" s="1">
        <v>1370</v>
      </c>
      <c r="Q283" s="13" t="s">
        <v>45</v>
      </c>
      <c r="R283" s="13" t="s">
        <v>45</v>
      </c>
    </row>
    <row r="284" spans="1:18">
      <c r="A284" s="14">
        <v>45106</v>
      </c>
      <c r="B284" s="13" t="str">
        <f t="shared" ref="B284" si="551">"(" &amp; TEXT(A284,"aaa") &amp; ")"</f>
        <v>(木)</v>
      </c>
      <c r="C284" s="1">
        <f t="shared" ref="C284" si="552">SUM(D284:G284)</f>
        <v>3778</v>
      </c>
      <c r="D284" s="1">
        <v>2455</v>
      </c>
      <c r="E284" s="1">
        <v>1310</v>
      </c>
      <c r="F284" s="1">
        <v>13</v>
      </c>
      <c r="G284" s="48" t="s">
        <v>25</v>
      </c>
      <c r="H284" s="1">
        <v>1357</v>
      </c>
      <c r="I284" s="1">
        <v>824</v>
      </c>
      <c r="J284" s="1">
        <v>8</v>
      </c>
      <c r="K284" s="48" t="s">
        <v>25</v>
      </c>
      <c r="L284" s="1">
        <v>1272</v>
      </c>
      <c r="M284" s="1">
        <v>778</v>
      </c>
      <c r="N284" s="1">
        <v>8</v>
      </c>
      <c r="O284" s="48" t="s">
        <v>25</v>
      </c>
      <c r="P284" s="1">
        <v>279</v>
      </c>
      <c r="Q284" s="13" t="s">
        <v>45</v>
      </c>
      <c r="R284" s="13" t="s">
        <v>45</v>
      </c>
    </row>
    <row r="285" spans="1:18">
      <c r="A285" s="14">
        <v>45105</v>
      </c>
      <c r="B285" s="13" t="str">
        <f t="shared" ref="B285" si="553">"(" &amp; TEXT(A285,"aaa") &amp; ")"</f>
        <v>(水)</v>
      </c>
      <c r="C285" s="1">
        <f t="shared" ref="C285" si="554">SUM(D285:G285)</f>
        <v>4042</v>
      </c>
      <c r="D285" s="1">
        <v>2790</v>
      </c>
      <c r="E285" s="1">
        <v>1247</v>
      </c>
      <c r="F285" s="1">
        <v>5</v>
      </c>
      <c r="G285" s="48" t="s">
        <v>25</v>
      </c>
      <c r="H285" s="1">
        <v>1500</v>
      </c>
      <c r="I285" s="1">
        <v>803</v>
      </c>
      <c r="J285" s="1">
        <v>5</v>
      </c>
      <c r="K285" s="48" t="s">
        <v>25</v>
      </c>
      <c r="L285" s="1">
        <v>1415</v>
      </c>
      <c r="M285" s="1">
        <v>762</v>
      </c>
      <c r="N285" s="1">
        <v>3</v>
      </c>
      <c r="O285" s="48" t="s">
        <v>25</v>
      </c>
      <c r="P285" s="1">
        <v>482</v>
      </c>
      <c r="Q285" s="13" t="s">
        <v>45</v>
      </c>
      <c r="R285" s="13" t="s">
        <v>45</v>
      </c>
    </row>
    <row r="286" spans="1:18">
      <c r="A286" s="14">
        <v>45104</v>
      </c>
      <c r="B286" s="13" t="str">
        <f t="shared" ref="B286" si="555">"(" &amp; TEXT(A286,"aaa") &amp; ")"</f>
        <v>(火)</v>
      </c>
      <c r="C286" s="1">
        <f t="shared" ref="C286" si="556">SUM(D286:G286)</f>
        <v>4144</v>
      </c>
      <c r="D286" s="1">
        <v>2837</v>
      </c>
      <c r="E286" s="1">
        <v>1299</v>
      </c>
      <c r="F286" s="1">
        <v>8</v>
      </c>
      <c r="G286" s="48" t="s">
        <v>25</v>
      </c>
      <c r="H286" s="1">
        <v>1554</v>
      </c>
      <c r="I286" s="1">
        <v>860</v>
      </c>
      <c r="J286" s="1">
        <v>6</v>
      </c>
      <c r="K286" s="48" t="s">
        <v>25</v>
      </c>
      <c r="L286" s="1">
        <v>1463</v>
      </c>
      <c r="M286" s="1">
        <v>816</v>
      </c>
      <c r="N286" s="1">
        <v>4</v>
      </c>
      <c r="O286" s="48" t="s">
        <v>25</v>
      </c>
      <c r="P286" s="1">
        <v>473</v>
      </c>
      <c r="Q286" s="13" t="s">
        <v>45</v>
      </c>
      <c r="R286" s="13" t="s">
        <v>45</v>
      </c>
    </row>
    <row r="287" spans="1:18">
      <c r="A287" s="14">
        <v>45103</v>
      </c>
      <c r="B287" s="13" t="str">
        <f t="shared" ref="B287" si="557">"(" &amp; TEXT(A287,"aaa") &amp; ")"</f>
        <v>(月)</v>
      </c>
      <c r="C287" s="1">
        <f t="shared" ref="C287" si="558">SUM(D287:G287)</f>
        <v>3538</v>
      </c>
      <c r="D287" s="1">
        <v>2382</v>
      </c>
      <c r="E287" s="1">
        <v>1140</v>
      </c>
      <c r="F287" s="1">
        <v>16</v>
      </c>
      <c r="G287" s="48" t="s">
        <v>25</v>
      </c>
      <c r="H287" s="1">
        <v>1321</v>
      </c>
      <c r="I287" s="1">
        <v>745</v>
      </c>
      <c r="J287" s="1">
        <v>11</v>
      </c>
      <c r="K287" s="48" t="s">
        <v>25</v>
      </c>
      <c r="L287" s="1">
        <v>1225</v>
      </c>
      <c r="M287" s="1">
        <v>697</v>
      </c>
      <c r="N287" s="1">
        <v>9</v>
      </c>
      <c r="O287" s="48" t="s">
        <v>25</v>
      </c>
      <c r="P287" s="1">
        <v>323</v>
      </c>
      <c r="Q287" s="13" t="s">
        <v>45</v>
      </c>
      <c r="R287" s="13" t="s">
        <v>45</v>
      </c>
    </row>
    <row r="288" spans="1:18">
      <c r="A288" s="14">
        <v>45102</v>
      </c>
      <c r="B288" s="13" t="str">
        <f t="shared" ref="B288" si="559">"(" &amp; TEXT(A288,"aaa") &amp; ")"</f>
        <v>(日)</v>
      </c>
      <c r="C288" s="1">
        <f t="shared" ref="C288" si="560">SUM(D288:G288)</f>
        <v>1269</v>
      </c>
      <c r="D288" s="1">
        <v>870</v>
      </c>
      <c r="E288" s="1">
        <v>395</v>
      </c>
      <c r="F288" s="1">
        <v>4</v>
      </c>
      <c r="G288" s="48" t="s">
        <v>25</v>
      </c>
      <c r="H288" s="1">
        <v>346</v>
      </c>
      <c r="I288" s="1">
        <v>294</v>
      </c>
      <c r="J288" s="1">
        <v>2</v>
      </c>
      <c r="K288" s="48" t="s">
        <v>25</v>
      </c>
      <c r="L288" s="1">
        <v>324</v>
      </c>
      <c r="M288" s="1">
        <v>276</v>
      </c>
      <c r="N288" s="1">
        <v>1</v>
      </c>
      <c r="O288" s="48" t="s">
        <v>25</v>
      </c>
      <c r="P288" s="1">
        <v>392</v>
      </c>
      <c r="Q288" s="13" t="s">
        <v>45</v>
      </c>
      <c r="R288" s="13" t="s">
        <v>45</v>
      </c>
    </row>
    <row r="289" spans="1:18">
      <c r="A289" s="14">
        <v>45101</v>
      </c>
      <c r="B289" s="13" t="str">
        <f t="shared" ref="B289" si="561">"(" &amp; TEXT(A289,"aaa") &amp; ")"</f>
        <v>(土)</v>
      </c>
      <c r="C289" s="1">
        <f t="shared" ref="C289" si="562">SUM(D289:G289)</f>
        <v>4905</v>
      </c>
      <c r="D289" s="1">
        <v>4012</v>
      </c>
      <c r="E289" s="1">
        <v>881</v>
      </c>
      <c r="F289" s="1">
        <v>12</v>
      </c>
      <c r="G289" s="48" t="s">
        <v>25</v>
      </c>
      <c r="H289" s="1">
        <v>1042</v>
      </c>
      <c r="I289" s="1">
        <v>560</v>
      </c>
      <c r="J289" s="1">
        <v>7</v>
      </c>
      <c r="K289" s="48" t="s">
        <v>25</v>
      </c>
      <c r="L289" s="1">
        <v>946</v>
      </c>
      <c r="M289" s="1">
        <v>518</v>
      </c>
      <c r="N289" s="1">
        <v>6</v>
      </c>
      <c r="O289" s="48" t="s">
        <v>25</v>
      </c>
      <c r="P289" s="1">
        <v>2189</v>
      </c>
      <c r="Q289" s="13" t="s">
        <v>45</v>
      </c>
      <c r="R289" s="13" t="s">
        <v>45</v>
      </c>
    </row>
    <row r="290" spans="1:18">
      <c r="A290" s="14">
        <v>45100</v>
      </c>
      <c r="B290" s="13" t="str">
        <f t="shared" ref="B290" si="563">"(" &amp; TEXT(A290,"aaa") &amp; ")"</f>
        <v>(金)</v>
      </c>
      <c r="C290" s="1">
        <f t="shared" ref="C290" si="564">SUM(D290:G290)</f>
        <v>6117</v>
      </c>
      <c r="D290" s="1">
        <v>4291</v>
      </c>
      <c r="E290" s="1">
        <v>1823</v>
      </c>
      <c r="F290" s="1">
        <v>3</v>
      </c>
      <c r="G290" s="48" t="s">
        <v>25</v>
      </c>
      <c r="H290" s="1">
        <v>1596</v>
      </c>
      <c r="I290" s="1">
        <v>908</v>
      </c>
      <c r="J290" s="1">
        <v>1</v>
      </c>
      <c r="K290" s="48" t="s">
        <v>25</v>
      </c>
      <c r="L290" s="1">
        <v>1461</v>
      </c>
      <c r="M290" s="1">
        <v>860</v>
      </c>
      <c r="N290" s="1">
        <v>0</v>
      </c>
      <c r="O290" s="48" t="s">
        <v>25</v>
      </c>
      <c r="P290" s="1">
        <v>1135</v>
      </c>
      <c r="Q290" s="13" t="s">
        <v>45</v>
      </c>
      <c r="R290" s="13" t="s">
        <v>45</v>
      </c>
    </row>
    <row r="291" spans="1:18">
      <c r="A291" s="14">
        <v>45099</v>
      </c>
      <c r="B291" s="13" t="str">
        <f t="shared" ref="B291" si="565">"(" &amp; TEXT(A291,"aaa") &amp; ")"</f>
        <v>(木)</v>
      </c>
      <c r="C291" s="1">
        <f t="shared" ref="C291" si="566">SUM(D291:G291)</f>
        <v>3946</v>
      </c>
      <c r="D291" s="1">
        <v>2567</v>
      </c>
      <c r="E291" s="1">
        <v>1372</v>
      </c>
      <c r="F291" s="1">
        <v>7</v>
      </c>
      <c r="G291" s="48" t="s">
        <v>25</v>
      </c>
      <c r="H291" s="1">
        <v>1422</v>
      </c>
      <c r="I291" s="1">
        <v>847</v>
      </c>
      <c r="J291" s="1">
        <v>4</v>
      </c>
      <c r="K291" s="48" t="s">
        <v>25</v>
      </c>
      <c r="L291" s="1">
        <v>1329</v>
      </c>
      <c r="M291" s="1">
        <v>811</v>
      </c>
      <c r="N291" s="1">
        <v>4</v>
      </c>
      <c r="O291" s="48" t="s">
        <v>25</v>
      </c>
      <c r="P291" s="1">
        <v>285</v>
      </c>
      <c r="Q291" s="13" t="s">
        <v>45</v>
      </c>
      <c r="R291" s="13" t="s">
        <v>45</v>
      </c>
    </row>
    <row r="292" spans="1:18">
      <c r="A292" s="14">
        <v>45098</v>
      </c>
      <c r="B292" s="13" t="str">
        <f t="shared" ref="B292" si="567">"(" &amp; TEXT(A292,"aaa") &amp; ")"</f>
        <v>(水)</v>
      </c>
      <c r="C292" s="1">
        <f t="shared" ref="C292" si="568">SUM(D292:G292)</f>
        <v>4295</v>
      </c>
      <c r="D292" s="1">
        <v>2927</v>
      </c>
      <c r="E292" s="1">
        <v>1364</v>
      </c>
      <c r="F292" s="1">
        <v>4</v>
      </c>
      <c r="G292" s="48" t="s">
        <v>25</v>
      </c>
      <c r="H292" s="1">
        <v>1606</v>
      </c>
      <c r="I292" s="1">
        <v>865</v>
      </c>
      <c r="J292" s="1">
        <v>3</v>
      </c>
      <c r="K292" s="48" t="s">
        <v>25</v>
      </c>
      <c r="L292" s="1">
        <v>1504</v>
      </c>
      <c r="M292" s="1">
        <v>815</v>
      </c>
      <c r="N292" s="1">
        <v>3</v>
      </c>
      <c r="O292" s="48" t="s">
        <v>25</v>
      </c>
      <c r="P292" s="1">
        <v>427</v>
      </c>
      <c r="Q292" s="13" t="s">
        <v>45</v>
      </c>
      <c r="R292" s="13" t="s">
        <v>45</v>
      </c>
    </row>
    <row r="293" spans="1:18">
      <c r="A293" s="14">
        <v>45097</v>
      </c>
      <c r="B293" s="13" t="str">
        <f t="shared" ref="B293" si="569">"(" &amp; TEXT(A293,"aaa") &amp; ")"</f>
        <v>(火)</v>
      </c>
      <c r="C293" s="1">
        <f t="shared" ref="C293" si="570">SUM(D293:G293)</f>
        <v>4456</v>
      </c>
      <c r="D293" s="1">
        <v>3035</v>
      </c>
      <c r="E293" s="1">
        <v>1418</v>
      </c>
      <c r="F293" s="1">
        <v>3</v>
      </c>
      <c r="G293" s="48" t="s">
        <v>25</v>
      </c>
      <c r="H293" s="1">
        <v>1633</v>
      </c>
      <c r="I293" s="1">
        <v>932</v>
      </c>
      <c r="J293" s="1">
        <v>2</v>
      </c>
      <c r="K293" s="48" t="s">
        <v>25</v>
      </c>
      <c r="L293" s="1">
        <v>1549</v>
      </c>
      <c r="M293" s="1">
        <v>892</v>
      </c>
      <c r="N293" s="1">
        <v>2</v>
      </c>
      <c r="O293" s="48" t="s">
        <v>25</v>
      </c>
      <c r="P293" s="1">
        <v>423</v>
      </c>
      <c r="Q293" s="13" t="s">
        <v>45</v>
      </c>
      <c r="R293" s="13" t="s">
        <v>45</v>
      </c>
    </row>
    <row r="294" spans="1:18">
      <c r="A294" s="14">
        <v>45096</v>
      </c>
      <c r="B294" s="13" t="str">
        <f t="shared" ref="B294" si="571">"(" &amp; TEXT(A294,"aaa") &amp; ")"</f>
        <v>(月)</v>
      </c>
      <c r="C294" s="1">
        <f t="shared" ref="C294" si="572">SUM(D294:G294)</f>
        <v>3677</v>
      </c>
      <c r="D294" s="1">
        <v>2440</v>
      </c>
      <c r="E294" s="1">
        <v>1229</v>
      </c>
      <c r="F294" s="1">
        <v>8</v>
      </c>
      <c r="G294" s="48" t="s">
        <v>25</v>
      </c>
      <c r="H294" s="1">
        <v>1400</v>
      </c>
      <c r="I294" s="1">
        <v>794</v>
      </c>
      <c r="J294" s="1">
        <v>6</v>
      </c>
      <c r="K294" s="48" t="s">
        <v>25</v>
      </c>
      <c r="L294" s="1">
        <v>1310</v>
      </c>
      <c r="M294" s="1">
        <v>755</v>
      </c>
      <c r="N294" s="1">
        <v>6</v>
      </c>
      <c r="O294" s="48" t="s">
        <v>25</v>
      </c>
      <c r="P294" s="1">
        <v>269</v>
      </c>
      <c r="Q294" s="13" t="s">
        <v>45</v>
      </c>
      <c r="R294" s="13" t="s">
        <v>45</v>
      </c>
    </row>
    <row r="295" spans="1:18">
      <c r="A295" s="14">
        <v>45095</v>
      </c>
      <c r="B295" s="13" t="str">
        <f t="shared" ref="B295" si="573">"(" &amp; TEXT(A295,"aaa") &amp; ")"</f>
        <v>(日)</v>
      </c>
      <c r="C295" s="1">
        <f t="shared" ref="C295" si="574">SUM(D295:G295)</f>
        <v>1158</v>
      </c>
      <c r="D295" s="1">
        <v>767</v>
      </c>
      <c r="E295" s="1">
        <v>388</v>
      </c>
      <c r="F295" s="1">
        <v>3</v>
      </c>
      <c r="G295" s="48" t="s">
        <v>25</v>
      </c>
      <c r="H295" s="1">
        <v>334</v>
      </c>
      <c r="I295" s="1">
        <v>288</v>
      </c>
      <c r="J295" s="1">
        <v>1</v>
      </c>
      <c r="K295" s="48" t="s">
        <v>25</v>
      </c>
      <c r="L295" s="1">
        <v>314</v>
      </c>
      <c r="M295" s="1">
        <v>270</v>
      </c>
      <c r="N295" s="1">
        <v>1</v>
      </c>
      <c r="O295" s="48" t="s">
        <v>25</v>
      </c>
      <c r="P295" s="1">
        <v>302</v>
      </c>
      <c r="Q295" s="13" t="s">
        <v>45</v>
      </c>
      <c r="R295" s="13" t="s">
        <v>45</v>
      </c>
    </row>
    <row r="296" spans="1:18">
      <c r="A296" s="14">
        <v>45094</v>
      </c>
      <c r="B296" s="13" t="str">
        <f t="shared" ref="B296" si="575">"(" &amp; TEXT(A296,"aaa") &amp; ")"</f>
        <v>(土)</v>
      </c>
      <c r="C296" s="1">
        <f t="shared" ref="C296" si="576">SUM(D296:G296)</f>
        <v>4808</v>
      </c>
      <c r="D296" s="1">
        <v>3916</v>
      </c>
      <c r="E296" s="1">
        <v>890</v>
      </c>
      <c r="F296" s="1">
        <v>2</v>
      </c>
      <c r="G296" s="48" t="s">
        <v>25</v>
      </c>
      <c r="H296" s="1">
        <v>996</v>
      </c>
      <c r="I296" s="1">
        <v>581</v>
      </c>
      <c r="J296" s="1">
        <v>2</v>
      </c>
      <c r="K296" s="48" t="s">
        <v>25</v>
      </c>
      <c r="L296" s="1">
        <v>897</v>
      </c>
      <c r="M296" s="1">
        <v>551</v>
      </c>
      <c r="N296" s="1">
        <v>2</v>
      </c>
      <c r="O296" s="48" t="s">
        <v>25</v>
      </c>
      <c r="P296" s="1">
        <v>2170</v>
      </c>
      <c r="Q296" s="13" t="s">
        <v>45</v>
      </c>
      <c r="R296" s="13" t="s">
        <v>45</v>
      </c>
    </row>
    <row r="297" spans="1:18">
      <c r="A297" s="14">
        <v>45093</v>
      </c>
      <c r="B297" s="13" t="str">
        <f t="shared" ref="B297" si="577">"(" &amp; TEXT(A297,"aaa") &amp; ")"</f>
        <v>(金)</v>
      </c>
      <c r="C297" s="1">
        <f t="shared" ref="C297" si="578">SUM(D297:G297)</f>
        <v>6312</v>
      </c>
      <c r="D297" s="1">
        <v>4499</v>
      </c>
      <c r="E297" s="1">
        <v>1800</v>
      </c>
      <c r="F297" s="1">
        <v>13</v>
      </c>
      <c r="G297" s="48" t="s">
        <v>25</v>
      </c>
      <c r="H297" s="1">
        <v>1729</v>
      </c>
      <c r="I297" s="1">
        <v>877</v>
      </c>
      <c r="J297" s="1">
        <v>11</v>
      </c>
      <c r="K297" s="48" t="s">
        <v>25</v>
      </c>
      <c r="L297" s="1">
        <v>1608</v>
      </c>
      <c r="M297" s="1">
        <v>826</v>
      </c>
      <c r="N297" s="1">
        <v>8</v>
      </c>
      <c r="O297" s="48" t="s">
        <v>25</v>
      </c>
      <c r="P297" s="1">
        <v>1125</v>
      </c>
      <c r="Q297" s="13" t="s">
        <v>45</v>
      </c>
      <c r="R297" s="13" t="s">
        <v>45</v>
      </c>
    </row>
    <row r="298" spans="1:18">
      <c r="A298" s="14">
        <v>45092</v>
      </c>
      <c r="B298" s="13" t="str">
        <f t="shared" ref="B298" si="579">"(" &amp; TEXT(A298,"aaa") &amp; ")"</f>
        <v>(木)</v>
      </c>
      <c r="C298" s="1">
        <f t="shared" ref="C298" si="580">SUM(D298:G298)</f>
        <v>4152</v>
      </c>
      <c r="D298" s="1">
        <v>2837</v>
      </c>
      <c r="E298" s="1">
        <v>1308</v>
      </c>
      <c r="F298" s="1">
        <v>7</v>
      </c>
      <c r="G298" s="48" t="s">
        <v>25</v>
      </c>
      <c r="H298" s="1">
        <v>1540</v>
      </c>
      <c r="I298" s="1">
        <v>802</v>
      </c>
      <c r="J298" s="1">
        <v>2</v>
      </c>
      <c r="K298" s="48" t="s">
        <v>25</v>
      </c>
      <c r="L298" s="1">
        <v>1463</v>
      </c>
      <c r="M298" s="1">
        <v>758</v>
      </c>
      <c r="N298" s="1">
        <v>2</v>
      </c>
      <c r="O298" s="48" t="s">
        <v>25</v>
      </c>
      <c r="P298" s="1">
        <v>374</v>
      </c>
      <c r="Q298" s="13" t="s">
        <v>45</v>
      </c>
      <c r="R298" s="13" t="s">
        <v>45</v>
      </c>
    </row>
    <row r="299" spans="1:18">
      <c r="A299" s="14">
        <v>45091</v>
      </c>
      <c r="B299" s="13" t="str">
        <f t="shared" ref="B299" si="581">"(" &amp; TEXT(A299,"aaa") &amp; ")"</f>
        <v>(水)</v>
      </c>
      <c r="C299" s="1">
        <f t="shared" ref="C299" si="582">SUM(D299:G299)</f>
        <v>4530</v>
      </c>
      <c r="D299" s="1">
        <v>3159</v>
      </c>
      <c r="E299" s="1">
        <v>1368</v>
      </c>
      <c r="F299" s="1">
        <v>3</v>
      </c>
      <c r="G299" s="48" t="s">
        <v>25</v>
      </c>
      <c r="H299" s="1">
        <v>1688</v>
      </c>
      <c r="I299" s="1">
        <v>824</v>
      </c>
      <c r="J299" s="1">
        <v>2</v>
      </c>
      <c r="K299" s="48" t="s">
        <v>25</v>
      </c>
      <c r="L299" s="1">
        <v>1597</v>
      </c>
      <c r="M299" s="1">
        <v>783</v>
      </c>
      <c r="N299" s="1">
        <v>2</v>
      </c>
      <c r="O299" s="48" t="s">
        <v>25</v>
      </c>
      <c r="P299" s="1">
        <v>483</v>
      </c>
      <c r="Q299" s="13" t="s">
        <v>45</v>
      </c>
      <c r="R299" s="13" t="s">
        <v>45</v>
      </c>
    </row>
    <row r="300" spans="1:18">
      <c r="A300" s="14">
        <v>45090</v>
      </c>
      <c r="B300" s="13" t="str">
        <f t="shared" ref="B300" si="583">"(" &amp; TEXT(A300,"aaa") &amp; ")"</f>
        <v>(火)</v>
      </c>
      <c r="C300" s="1">
        <f t="shared" ref="C300" si="584">SUM(D300:G300)</f>
        <v>4435</v>
      </c>
      <c r="D300" s="1">
        <v>3069</v>
      </c>
      <c r="E300" s="1">
        <v>1363</v>
      </c>
      <c r="F300" s="1">
        <v>3</v>
      </c>
      <c r="G300" s="48" t="s">
        <v>25</v>
      </c>
      <c r="H300" s="1">
        <v>1795</v>
      </c>
      <c r="I300" s="1">
        <v>824</v>
      </c>
      <c r="J300" s="1">
        <v>1</v>
      </c>
      <c r="K300" s="48" t="s">
        <v>25</v>
      </c>
      <c r="L300" s="1">
        <v>1703</v>
      </c>
      <c r="M300" s="1">
        <v>779</v>
      </c>
      <c r="N300" s="1">
        <v>1</v>
      </c>
      <c r="O300" s="48" t="s">
        <v>25</v>
      </c>
      <c r="P300" s="1">
        <v>423</v>
      </c>
      <c r="Q300" s="13" t="s">
        <v>45</v>
      </c>
      <c r="R300" s="13" t="s">
        <v>45</v>
      </c>
    </row>
    <row r="301" spans="1:18">
      <c r="A301" s="14">
        <v>45089</v>
      </c>
      <c r="B301" s="13" t="str">
        <f t="shared" ref="B301" si="585">"(" &amp; TEXT(A301,"aaa") &amp; ")"</f>
        <v>(月)</v>
      </c>
      <c r="C301" s="1">
        <f t="shared" ref="C301" si="586">SUM(D301:G301)</f>
        <v>3569</v>
      </c>
      <c r="D301" s="1">
        <v>2503</v>
      </c>
      <c r="E301" s="1">
        <v>1062</v>
      </c>
      <c r="F301" s="1">
        <v>4</v>
      </c>
      <c r="G301" s="48" t="s">
        <v>25</v>
      </c>
      <c r="H301" s="1">
        <v>1449</v>
      </c>
      <c r="I301" s="1">
        <v>678</v>
      </c>
      <c r="J301" s="1">
        <v>1</v>
      </c>
      <c r="K301" s="48" t="s">
        <v>25</v>
      </c>
      <c r="L301" s="1">
        <v>1360</v>
      </c>
      <c r="M301" s="1">
        <v>645</v>
      </c>
      <c r="N301" s="1">
        <v>1</v>
      </c>
      <c r="O301" s="48" t="s">
        <v>25</v>
      </c>
      <c r="P301" s="1">
        <v>269</v>
      </c>
      <c r="Q301" s="13" t="s">
        <v>45</v>
      </c>
      <c r="R301" s="13" t="s">
        <v>45</v>
      </c>
    </row>
    <row r="302" spans="1:18">
      <c r="A302" s="14">
        <v>45088</v>
      </c>
      <c r="B302" s="13" t="str">
        <f t="shared" ref="B302" si="587">"(" &amp; TEXT(A302,"aaa") &amp; ")"</f>
        <v>(日)</v>
      </c>
      <c r="C302" s="1">
        <f t="shared" ref="C302" si="588">SUM(D302:G302)</f>
        <v>1523</v>
      </c>
      <c r="D302" s="1">
        <v>1168</v>
      </c>
      <c r="E302" s="1">
        <v>354</v>
      </c>
      <c r="F302" s="1">
        <v>1</v>
      </c>
      <c r="G302" s="48" t="s">
        <v>25</v>
      </c>
      <c r="H302" s="1">
        <v>332</v>
      </c>
      <c r="I302" s="1">
        <v>265</v>
      </c>
      <c r="J302" s="1">
        <v>0</v>
      </c>
      <c r="K302" s="48" t="s">
        <v>25</v>
      </c>
      <c r="L302" s="1">
        <v>312</v>
      </c>
      <c r="M302" s="1">
        <v>250</v>
      </c>
      <c r="N302" s="1">
        <v>0</v>
      </c>
      <c r="O302" s="48" t="s">
        <v>25</v>
      </c>
      <c r="P302" s="1">
        <v>683</v>
      </c>
      <c r="Q302" s="13" t="s">
        <v>45</v>
      </c>
      <c r="R302" s="13" t="s">
        <v>45</v>
      </c>
    </row>
    <row r="303" spans="1:18">
      <c r="A303" s="14">
        <v>45087</v>
      </c>
      <c r="B303" s="13" t="str">
        <f t="shared" ref="B303" si="589">"(" &amp; TEXT(A303,"aaa") &amp; ")"</f>
        <v>(土)</v>
      </c>
      <c r="C303" s="1">
        <f t="shared" ref="C303" si="590">SUM(D303:G303)</f>
        <v>5111</v>
      </c>
      <c r="D303" s="1">
        <v>4254</v>
      </c>
      <c r="E303" s="1">
        <v>849</v>
      </c>
      <c r="F303" s="1">
        <v>8</v>
      </c>
      <c r="G303" s="48" t="s">
        <v>25</v>
      </c>
      <c r="H303" s="1">
        <v>1095</v>
      </c>
      <c r="I303" s="1">
        <v>544</v>
      </c>
      <c r="J303" s="1">
        <v>4</v>
      </c>
      <c r="K303" s="48" t="s">
        <v>25</v>
      </c>
      <c r="L303" s="1">
        <v>1021</v>
      </c>
      <c r="M303" s="1">
        <v>517</v>
      </c>
      <c r="N303" s="1">
        <v>2</v>
      </c>
      <c r="O303" s="48" t="s">
        <v>25</v>
      </c>
      <c r="P303" s="1">
        <v>2287</v>
      </c>
      <c r="Q303" s="13" t="s">
        <v>45</v>
      </c>
      <c r="R303" s="13" t="s">
        <v>45</v>
      </c>
    </row>
    <row r="304" spans="1:18">
      <c r="A304" s="14">
        <v>45086</v>
      </c>
      <c r="B304" s="13" t="str">
        <f t="shared" ref="B304" si="591">"(" &amp; TEXT(A304,"aaa") &amp; ")"</f>
        <v>(金)</v>
      </c>
      <c r="C304" s="1">
        <f t="shared" ref="C304" si="592">SUM(D304:G304)</f>
        <v>5903</v>
      </c>
      <c r="D304" s="1">
        <v>4327</v>
      </c>
      <c r="E304" s="1">
        <v>1569</v>
      </c>
      <c r="F304" s="1">
        <v>7</v>
      </c>
      <c r="G304" s="48" t="s">
        <v>25</v>
      </c>
      <c r="H304" s="1">
        <v>1646</v>
      </c>
      <c r="I304" s="1">
        <v>770</v>
      </c>
      <c r="J304" s="1">
        <v>5</v>
      </c>
      <c r="K304" s="48" t="s">
        <v>25</v>
      </c>
      <c r="L304" s="1">
        <v>1509</v>
      </c>
      <c r="M304" s="1">
        <v>722</v>
      </c>
      <c r="N304" s="1">
        <v>3</v>
      </c>
      <c r="O304" s="48" t="s">
        <v>25</v>
      </c>
      <c r="P304" s="1">
        <v>1016</v>
      </c>
      <c r="Q304" s="13" t="s">
        <v>45</v>
      </c>
      <c r="R304" s="13" t="s">
        <v>45</v>
      </c>
    </row>
    <row r="305" spans="1:18">
      <c r="A305" s="14">
        <v>45085</v>
      </c>
      <c r="B305" s="13" t="str">
        <f t="shared" ref="B305" si="593">"(" &amp; TEXT(A305,"aaa") &amp; ")"</f>
        <v>(木)</v>
      </c>
      <c r="C305" s="1">
        <f t="shared" ref="C305" si="594">SUM(D305:G305)</f>
        <v>3561</v>
      </c>
      <c r="D305" s="1">
        <v>2554</v>
      </c>
      <c r="E305" s="1">
        <v>1007</v>
      </c>
      <c r="F305" s="1">
        <v>0</v>
      </c>
      <c r="G305" s="48" t="s">
        <v>25</v>
      </c>
      <c r="H305" s="1">
        <v>1345</v>
      </c>
      <c r="I305" s="1">
        <v>601</v>
      </c>
      <c r="J305" s="1">
        <v>0</v>
      </c>
      <c r="K305" s="48" t="s">
        <v>25</v>
      </c>
      <c r="L305" s="1">
        <v>1264</v>
      </c>
      <c r="M305" s="1">
        <v>574</v>
      </c>
      <c r="N305" s="1">
        <v>0</v>
      </c>
      <c r="O305" s="48" t="s">
        <v>25</v>
      </c>
      <c r="P305" s="1">
        <v>360</v>
      </c>
      <c r="Q305" s="13" t="s">
        <v>45</v>
      </c>
      <c r="R305" s="13" t="s">
        <v>45</v>
      </c>
    </row>
    <row r="306" spans="1:18">
      <c r="A306" s="14">
        <v>45084</v>
      </c>
      <c r="B306" s="13" t="str">
        <f t="shared" ref="B306" si="595">"(" &amp; TEXT(A306,"aaa") &amp; ")"</f>
        <v>(水)</v>
      </c>
      <c r="C306" s="1">
        <f t="shared" ref="C306" si="596">SUM(D306:G306)</f>
        <v>4232</v>
      </c>
      <c r="D306" s="1">
        <v>2989</v>
      </c>
      <c r="E306" s="1">
        <v>1240</v>
      </c>
      <c r="F306" s="1">
        <v>3</v>
      </c>
      <c r="G306" s="48" t="s">
        <v>25</v>
      </c>
      <c r="H306" s="1">
        <v>1641</v>
      </c>
      <c r="I306" s="1">
        <v>795</v>
      </c>
      <c r="J306" s="1">
        <v>3</v>
      </c>
      <c r="K306" s="48" t="s">
        <v>25</v>
      </c>
      <c r="L306" s="1">
        <v>1541</v>
      </c>
      <c r="M306" s="1">
        <v>749</v>
      </c>
      <c r="N306" s="1">
        <v>3</v>
      </c>
      <c r="O306" s="48" t="s">
        <v>25</v>
      </c>
      <c r="P306" s="1">
        <v>382</v>
      </c>
      <c r="Q306" s="13" t="s">
        <v>45</v>
      </c>
      <c r="R306" s="13" t="s">
        <v>45</v>
      </c>
    </row>
    <row r="307" spans="1:18">
      <c r="A307" s="14">
        <v>45083</v>
      </c>
      <c r="B307" s="13" t="str">
        <f t="shared" ref="B307" si="597">"(" &amp; TEXT(A307,"aaa") &amp; ")"</f>
        <v>(火)</v>
      </c>
      <c r="C307" s="1">
        <f t="shared" ref="C307" si="598">SUM(D307:G307)</f>
        <v>4052</v>
      </c>
      <c r="D307" s="1">
        <v>2945</v>
      </c>
      <c r="E307" s="1">
        <v>1107</v>
      </c>
      <c r="F307" s="1">
        <v>0</v>
      </c>
      <c r="G307" s="48" t="s">
        <v>25</v>
      </c>
      <c r="H307" s="1">
        <v>1705</v>
      </c>
      <c r="I307" s="1">
        <v>707</v>
      </c>
      <c r="J307" s="1">
        <v>0</v>
      </c>
      <c r="K307" s="48" t="s">
        <v>25</v>
      </c>
      <c r="L307" s="1">
        <v>1619</v>
      </c>
      <c r="M307" s="1">
        <v>671</v>
      </c>
      <c r="N307" s="1">
        <v>0</v>
      </c>
      <c r="O307" s="48" t="s">
        <v>25</v>
      </c>
      <c r="P307" s="1">
        <v>356</v>
      </c>
      <c r="Q307" s="13" t="s">
        <v>45</v>
      </c>
      <c r="R307" s="13" t="s">
        <v>45</v>
      </c>
    </row>
    <row r="308" spans="1:18">
      <c r="A308" s="14">
        <v>45082</v>
      </c>
      <c r="B308" s="13" t="str">
        <f t="shared" ref="B308" si="599">"(" &amp; TEXT(A308,"aaa") &amp; ")"</f>
        <v>(月)</v>
      </c>
      <c r="C308" s="1">
        <f t="shared" ref="C308" si="600">SUM(D308:G308)</f>
        <v>3263</v>
      </c>
      <c r="D308" s="1">
        <v>2383</v>
      </c>
      <c r="E308" s="1">
        <v>878</v>
      </c>
      <c r="F308" s="1">
        <v>2</v>
      </c>
      <c r="G308" s="48" t="s">
        <v>25</v>
      </c>
      <c r="H308" s="1">
        <v>1393</v>
      </c>
      <c r="I308" s="1">
        <v>595</v>
      </c>
      <c r="J308" s="1">
        <v>2</v>
      </c>
      <c r="K308" s="48" t="s">
        <v>25</v>
      </c>
      <c r="L308" s="1">
        <v>1325</v>
      </c>
      <c r="M308" s="1">
        <v>564</v>
      </c>
      <c r="N308" s="1">
        <v>2</v>
      </c>
      <c r="O308" s="48" t="s">
        <v>25</v>
      </c>
      <c r="P308" s="1">
        <v>241</v>
      </c>
      <c r="Q308" s="13" t="s">
        <v>45</v>
      </c>
      <c r="R308" s="13" t="s">
        <v>45</v>
      </c>
    </row>
    <row r="309" spans="1:18">
      <c r="A309" s="14">
        <v>45081</v>
      </c>
      <c r="B309" s="13" t="str">
        <f t="shared" ref="B309" si="601">"(" &amp; TEXT(A309,"aaa") &amp; ")"</f>
        <v>(日)</v>
      </c>
      <c r="C309" s="1">
        <f t="shared" ref="C309" si="602">SUM(D309:G309)</f>
        <v>1089</v>
      </c>
      <c r="D309" s="1">
        <v>725</v>
      </c>
      <c r="E309" s="1">
        <v>362</v>
      </c>
      <c r="F309" s="1">
        <v>2</v>
      </c>
      <c r="G309" s="48" t="s">
        <v>25</v>
      </c>
      <c r="H309" s="1">
        <v>304</v>
      </c>
      <c r="I309" s="1">
        <v>284</v>
      </c>
      <c r="J309" s="1">
        <v>1</v>
      </c>
      <c r="K309" s="48" t="s">
        <v>25</v>
      </c>
      <c r="L309" s="1">
        <v>285</v>
      </c>
      <c r="M309" s="1">
        <v>274</v>
      </c>
      <c r="N309" s="1">
        <v>1</v>
      </c>
      <c r="O309" s="48" t="s">
        <v>25</v>
      </c>
      <c r="P309" s="1">
        <v>265</v>
      </c>
      <c r="Q309" s="13" t="s">
        <v>45</v>
      </c>
      <c r="R309" s="13" t="s">
        <v>45</v>
      </c>
    </row>
    <row r="310" spans="1:18">
      <c r="A310" s="14">
        <v>45080</v>
      </c>
      <c r="B310" s="13" t="str">
        <f t="shared" ref="B310" si="603">"(" &amp; TEXT(A310,"aaa") &amp; ")"</f>
        <v>(土)</v>
      </c>
      <c r="C310" s="1">
        <f t="shared" ref="C310" si="604">SUM(D310:G310)</f>
        <v>4712</v>
      </c>
      <c r="D310" s="1">
        <v>3943</v>
      </c>
      <c r="E310" s="1">
        <v>764</v>
      </c>
      <c r="F310" s="1">
        <v>5</v>
      </c>
      <c r="G310" s="48" t="s">
        <v>25</v>
      </c>
      <c r="H310" s="1">
        <v>930</v>
      </c>
      <c r="I310" s="1">
        <v>480</v>
      </c>
      <c r="J310" s="1">
        <v>2</v>
      </c>
      <c r="K310" s="48" t="s">
        <v>25</v>
      </c>
      <c r="L310" s="1">
        <v>849</v>
      </c>
      <c r="M310" s="1">
        <v>443</v>
      </c>
      <c r="N310" s="1">
        <v>1</v>
      </c>
      <c r="O310" s="48" t="s">
        <v>25</v>
      </c>
      <c r="P310" s="1">
        <v>2265</v>
      </c>
      <c r="Q310" s="13" t="s">
        <v>45</v>
      </c>
      <c r="R310" s="13" t="s">
        <v>45</v>
      </c>
    </row>
    <row r="311" spans="1:18">
      <c r="A311" s="14">
        <v>45079</v>
      </c>
      <c r="B311" s="13" t="str">
        <f t="shared" ref="B311" si="605">"(" &amp; TEXT(A311,"aaa") &amp; ")"</f>
        <v>(金)</v>
      </c>
      <c r="C311" s="1">
        <f t="shared" ref="C311" si="606">SUM(D311:G311)</f>
        <v>5141</v>
      </c>
      <c r="D311" s="1">
        <v>3950</v>
      </c>
      <c r="E311" s="1">
        <v>1182</v>
      </c>
      <c r="F311" s="1">
        <v>9</v>
      </c>
      <c r="G311" s="48" t="s">
        <v>25</v>
      </c>
      <c r="H311" s="1">
        <v>1472</v>
      </c>
      <c r="I311" s="1">
        <v>573</v>
      </c>
      <c r="J311" s="1">
        <v>4</v>
      </c>
      <c r="K311" s="48" t="s">
        <v>25</v>
      </c>
      <c r="L311" s="1">
        <v>1358</v>
      </c>
      <c r="M311" s="1">
        <v>537</v>
      </c>
      <c r="N311" s="1">
        <v>2</v>
      </c>
      <c r="O311" s="48" t="s">
        <v>25</v>
      </c>
      <c r="P311" s="1">
        <v>878</v>
      </c>
      <c r="Q311" s="13" t="s">
        <v>45</v>
      </c>
      <c r="R311" s="13" t="s">
        <v>45</v>
      </c>
    </row>
    <row r="312" spans="1:18">
      <c r="A312" s="14">
        <v>45078</v>
      </c>
      <c r="B312" s="13" t="str">
        <f t="shared" ref="B312" si="607">"(" &amp; TEXT(A312,"aaa") &amp; ")"</f>
        <v>(木)</v>
      </c>
      <c r="C312" s="1">
        <f t="shared" ref="C312" si="608">SUM(D312:G312)</f>
        <v>3090</v>
      </c>
      <c r="D312" s="1">
        <v>2239</v>
      </c>
      <c r="E312" s="1">
        <v>849</v>
      </c>
      <c r="F312" s="1">
        <v>2</v>
      </c>
      <c r="G312" s="48" t="s">
        <v>25</v>
      </c>
      <c r="H312" s="1">
        <v>1225</v>
      </c>
      <c r="I312" s="1">
        <v>539</v>
      </c>
      <c r="J312" s="1">
        <v>0</v>
      </c>
      <c r="K312" s="48" t="s">
        <v>25</v>
      </c>
      <c r="L312" s="1">
        <v>1155</v>
      </c>
      <c r="M312" s="1">
        <v>514</v>
      </c>
      <c r="N312" s="1">
        <v>0</v>
      </c>
      <c r="O312" s="48" t="s">
        <v>25</v>
      </c>
      <c r="P312" s="1">
        <v>292</v>
      </c>
      <c r="Q312" s="13" t="s">
        <v>45</v>
      </c>
      <c r="R312" s="13" t="s">
        <v>45</v>
      </c>
    </row>
    <row r="313" spans="1:18">
      <c r="A313" s="14">
        <v>45077</v>
      </c>
      <c r="B313" s="13" t="str">
        <f t="shared" ref="B313" si="609">"(" &amp; TEXT(A313,"aaa") &amp; ")"</f>
        <v>(水)</v>
      </c>
      <c r="C313" s="1">
        <f t="shared" ref="C313" si="610">SUM(D313:G313)</f>
        <v>3764</v>
      </c>
      <c r="D313" s="1">
        <v>2922</v>
      </c>
      <c r="E313" s="1">
        <v>838</v>
      </c>
      <c r="F313" s="1">
        <v>4</v>
      </c>
      <c r="G313" s="48" t="s">
        <v>25</v>
      </c>
      <c r="H313" s="1">
        <v>1446</v>
      </c>
      <c r="I313" s="1">
        <v>525</v>
      </c>
      <c r="J313" s="1">
        <v>3</v>
      </c>
      <c r="K313" s="48" t="s">
        <v>25</v>
      </c>
      <c r="L313" s="1">
        <v>1378</v>
      </c>
      <c r="M313" s="1">
        <v>503</v>
      </c>
      <c r="N313" s="1">
        <v>3</v>
      </c>
      <c r="O313" s="48" t="s">
        <v>25</v>
      </c>
      <c r="P313" s="1">
        <v>561</v>
      </c>
      <c r="Q313" s="13" t="s">
        <v>45</v>
      </c>
      <c r="R313" s="13" t="s">
        <v>45</v>
      </c>
    </row>
    <row r="314" spans="1:18">
      <c r="A314" s="14">
        <v>45076</v>
      </c>
      <c r="B314" s="13" t="str">
        <f t="shared" ref="B314" si="611">"(" &amp; TEXT(A314,"aaa") &amp; ")"</f>
        <v>(火)</v>
      </c>
      <c r="C314" s="1">
        <f t="shared" ref="C314" si="612">SUM(D314:G314)</f>
        <v>3885</v>
      </c>
      <c r="D314" s="1">
        <v>3024</v>
      </c>
      <c r="E314" s="1">
        <v>855</v>
      </c>
      <c r="F314" s="1">
        <v>6</v>
      </c>
      <c r="G314" s="48" t="s">
        <v>25</v>
      </c>
      <c r="H314" s="1">
        <v>1592</v>
      </c>
      <c r="I314" s="1">
        <v>539</v>
      </c>
      <c r="J314" s="1">
        <v>4</v>
      </c>
      <c r="K314" s="48" t="s">
        <v>25</v>
      </c>
      <c r="L314" s="1">
        <v>1500</v>
      </c>
      <c r="M314" s="1">
        <v>520</v>
      </c>
      <c r="N314" s="1">
        <v>4</v>
      </c>
      <c r="O314" s="48" t="s">
        <v>25</v>
      </c>
      <c r="P314" s="1">
        <v>596</v>
      </c>
      <c r="Q314" s="13" t="s">
        <v>45</v>
      </c>
      <c r="R314" s="13" t="s">
        <v>45</v>
      </c>
    </row>
    <row r="315" spans="1:18">
      <c r="A315" s="14">
        <v>45075</v>
      </c>
      <c r="B315" s="13" t="str">
        <f t="shared" ref="B315" si="613">"(" &amp; TEXT(A315,"aaa") &amp; ")"</f>
        <v>(月)</v>
      </c>
      <c r="C315" s="1">
        <f t="shared" ref="C315" si="614">SUM(D315:G315)</f>
        <v>3460</v>
      </c>
      <c r="D315" s="1">
        <v>2683</v>
      </c>
      <c r="E315" s="1">
        <v>774</v>
      </c>
      <c r="F315" s="1">
        <v>3</v>
      </c>
      <c r="G315" s="48" t="s">
        <v>25</v>
      </c>
      <c r="H315" s="1">
        <v>1331</v>
      </c>
      <c r="I315" s="1">
        <v>529</v>
      </c>
      <c r="J315" s="1">
        <v>1</v>
      </c>
      <c r="K315" s="48" t="s">
        <v>25</v>
      </c>
      <c r="L315" s="1">
        <v>1259</v>
      </c>
      <c r="M315" s="1">
        <v>507</v>
      </c>
      <c r="N315" s="1">
        <v>1</v>
      </c>
      <c r="O315" s="48" t="s">
        <v>25</v>
      </c>
      <c r="P315" s="1">
        <v>546</v>
      </c>
      <c r="Q315" s="13" t="s">
        <v>45</v>
      </c>
      <c r="R315" s="13" t="s">
        <v>45</v>
      </c>
    </row>
    <row r="316" spans="1:18">
      <c r="A316" s="14">
        <v>45074</v>
      </c>
      <c r="B316" s="13" t="str">
        <f t="shared" ref="B316" si="615">"(" &amp; TEXT(A316,"aaa") &amp; ")"</f>
        <v>(日)</v>
      </c>
      <c r="C316" s="1">
        <f t="shared" ref="C316" si="616">SUM(D316:G316)</f>
        <v>1483</v>
      </c>
      <c r="D316" s="1">
        <v>1080</v>
      </c>
      <c r="E316" s="1">
        <v>401</v>
      </c>
      <c r="F316" s="1">
        <v>2</v>
      </c>
      <c r="G316" s="48" t="s">
        <v>25</v>
      </c>
      <c r="H316" s="1">
        <v>394</v>
      </c>
      <c r="I316" s="1">
        <v>305</v>
      </c>
      <c r="J316" s="1">
        <v>1</v>
      </c>
      <c r="K316" s="48" t="s">
        <v>25</v>
      </c>
      <c r="L316" s="1">
        <v>374</v>
      </c>
      <c r="M316" s="1">
        <v>300</v>
      </c>
      <c r="N316" s="1">
        <v>0</v>
      </c>
      <c r="O316" s="48" t="s">
        <v>25</v>
      </c>
      <c r="P316" s="1">
        <v>512</v>
      </c>
      <c r="Q316" s="13" t="s">
        <v>45</v>
      </c>
      <c r="R316" s="13" t="s">
        <v>45</v>
      </c>
    </row>
    <row r="317" spans="1:18">
      <c r="A317" s="14">
        <v>45073</v>
      </c>
      <c r="B317" s="13" t="str">
        <f t="shared" ref="B317" si="617">"(" &amp; TEXT(A317,"aaa") &amp; ")"</f>
        <v>(土)</v>
      </c>
      <c r="C317" s="1">
        <f t="shared" ref="C317" si="618">SUM(D317:G317)</f>
        <v>5904</v>
      </c>
      <c r="D317" s="1">
        <v>5148</v>
      </c>
      <c r="E317" s="1">
        <v>750</v>
      </c>
      <c r="F317" s="1">
        <v>6</v>
      </c>
      <c r="G317" s="48" t="s">
        <v>25</v>
      </c>
      <c r="H317" s="1">
        <v>1047</v>
      </c>
      <c r="I317" s="1">
        <v>474</v>
      </c>
      <c r="J317" s="1">
        <v>5</v>
      </c>
      <c r="K317" s="48" t="s">
        <v>25</v>
      </c>
      <c r="L317" s="1">
        <v>967</v>
      </c>
      <c r="M317" s="1">
        <v>453</v>
      </c>
      <c r="N317" s="1">
        <v>5</v>
      </c>
      <c r="O317" s="48" t="s">
        <v>25</v>
      </c>
      <c r="P317" s="1">
        <v>3173</v>
      </c>
      <c r="Q317" s="13" t="s">
        <v>45</v>
      </c>
      <c r="R317" s="13" t="s">
        <v>45</v>
      </c>
    </row>
    <row r="318" spans="1:18">
      <c r="A318" s="14">
        <v>45072</v>
      </c>
      <c r="B318" s="13" t="str">
        <f t="shared" ref="B318" si="619">"(" &amp; TEXT(A318,"aaa") &amp; ")"</f>
        <v>(金)</v>
      </c>
      <c r="C318" s="1">
        <f t="shared" ref="C318" si="620">SUM(D318:G318)</f>
        <v>6637</v>
      </c>
      <c r="D318" s="1">
        <v>5475</v>
      </c>
      <c r="E318" s="1">
        <v>1156</v>
      </c>
      <c r="F318" s="1">
        <v>6</v>
      </c>
      <c r="G318" s="48" t="s">
        <v>25</v>
      </c>
      <c r="H318" s="1">
        <v>1640</v>
      </c>
      <c r="I318" s="1">
        <v>586</v>
      </c>
      <c r="J318" s="1">
        <v>1</v>
      </c>
      <c r="K318" s="48" t="s">
        <v>25</v>
      </c>
      <c r="L318" s="1">
        <v>1526</v>
      </c>
      <c r="M318" s="1">
        <v>547</v>
      </c>
      <c r="N318" s="1">
        <v>1</v>
      </c>
      <c r="O318" s="48" t="s">
        <v>25</v>
      </c>
      <c r="P318" s="1">
        <v>2028</v>
      </c>
      <c r="Q318" s="13" t="s">
        <v>45</v>
      </c>
      <c r="R318" s="13" t="s">
        <v>45</v>
      </c>
    </row>
    <row r="319" spans="1:18">
      <c r="A319" s="14">
        <v>45071</v>
      </c>
      <c r="B319" s="13" t="str">
        <f t="shared" ref="B319" si="621">"(" &amp; TEXT(A319,"aaa") &amp; ")"</f>
        <v>(木)</v>
      </c>
      <c r="C319" s="1">
        <f t="shared" ref="C319" si="622">SUM(D319:G319)</f>
        <v>3479</v>
      </c>
      <c r="D319" s="1">
        <v>2585</v>
      </c>
      <c r="E319" s="1">
        <v>888</v>
      </c>
      <c r="F319" s="1">
        <v>6</v>
      </c>
      <c r="G319" s="48" t="s">
        <v>25</v>
      </c>
      <c r="H319" s="1">
        <v>1264</v>
      </c>
      <c r="I319" s="1">
        <v>551</v>
      </c>
      <c r="J319" s="1">
        <v>2</v>
      </c>
      <c r="K319" s="48" t="s">
        <v>25</v>
      </c>
      <c r="L319" s="1">
        <v>1209</v>
      </c>
      <c r="M319" s="1">
        <v>533</v>
      </c>
      <c r="N319" s="1">
        <v>2</v>
      </c>
      <c r="O319" s="48" t="s">
        <v>25</v>
      </c>
      <c r="P319" s="1">
        <v>538</v>
      </c>
      <c r="Q319" s="13" t="s">
        <v>45</v>
      </c>
      <c r="R319" s="13" t="s">
        <v>45</v>
      </c>
    </row>
    <row r="320" spans="1:18">
      <c r="A320" s="14">
        <v>45070</v>
      </c>
      <c r="B320" s="13" t="str">
        <f t="shared" ref="B320" si="623">"(" &amp; TEXT(A320,"aaa") &amp; ")"</f>
        <v>(水)</v>
      </c>
      <c r="C320" s="1">
        <f t="shared" ref="C320" si="624">SUM(D320:G320)</f>
        <v>4008</v>
      </c>
      <c r="D320" s="1">
        <v>3191</v>
      </c>
      <c r="E320" s="1">
        <v>816</v>
      </c>
      <c r="F320" s="1">
        <v>1</v>
      </c>
      <c r="G320" s="48" t="s">
        <v>25</v>
      </c>
      <c r="H320" s="1">
        <v>1463</v>
      </c>
      <c r="I320" s="1">
        <v>527</v>
      </c>
      <c r="J320" s="1">
        <v>0</v>
      </c>
      <c r="K320" s="48" t="s">
        <v>25</v>
      </c>
      <c r="L320" s="1">
        <v>1391</v>
      </c>
      <c r="M320" s="1">
        <v>503</v>
      </c>
      <c r="N320" s="1">
        <v>0</v>
      </c>
      <c r="O320" s="48" t="s">
        <v>25</v>
      </c>
      <c r="P320" s="1">
        <v>853</v>
      </c>
      <c r="Q320" s="13" t="s">
        <v>45</v>
      </c>
      <c r="R320" s="13" t="s">
        <v>45</v>
      </c>
    </row>
    <row r="321" spans="1:18">
      <c r="A321" s="14">
        <v>45069</v>
      </c>
      <c r="B321" s="13" t="str">
        <f t="shared" ref="B321" si="625">"(" &amp; TEXT(A321,"aaa") &amp; ")"</f>
        <v>(火)</v>
      </c>
      <c r="C321" s="1">
        <f t="shared" ref="C321" si="626">SUM(D321:G321)</f>
        <v>3866</v>
      </c>
      <c r="D321" s="1">
        <v>3001</v>
      </c>
      <c r="E321" s="1">
        <v>863</v>
      </c>
      <c r="F321" s="1">
        <v>2</v>
      </c>
      <c r="G321" s="48" t="s">
        <v>25</v>
      </c>
      <c r="H321" s="1">
        <v>1398</v>
      </c>
      <c r="I321" s="1">
        <v>583</v>
      </c>
      <c r="J321" s="1">
        <v>0</v>
      </c>
      <c r="K321" s="48" t="s">
        <v>25</v>
      </c>
      <c r="L321" s="1">
        <v>1330</v>
      </c>
      <c r="M321" s="1">
        <v>564</v>
      </c>
      <c r="N321" s="1">
        <v>0</v>
      </c>
      <c r="O321" s="48" t="s">
        <v>25</v>
      </c>
      <c r="P321" s="1">
        <v>831</v>
      </c>
      <c r="Q321" s="13" t="s">
        <v>45</v>
      </c>
      <c r="R321" s="13" t="s">
        <v>45</v>
      </c>
    </row>
    <row r="322" spans="1:18">
      <c r="A322" s="14">
        <v>45068</v>
      </c>
      <c r="B322" s="13" t="str">
        <f t="shared" ref="B322" si="627">"(" &amp; TEXT(A322,"aaa") &amp; ")"</f>
        <v>(月)</v>
      </c>
      <c r="C322" s="1">
        <f t="shared" ref="C322" si="628">SUM(D322:G322)</f>
        <v>3441</v>
      </c>
      <c r="D322" s="1">
        <v>2732</v>
      </c>
      <c r="E322" s="1">
        <v>707</v>
      </c>
      <c r="F322" s="1">
        <v>2</v>
      </c>
      <c r="G322" s="48" t="s">
        <v>25</v>
      </c>
      <c r="H322" s="1">
        <v>1319</v>
      </c>
      <c r="I322" s="1">
        <v>489</v>
      </c>
      <c r="J322" s="1">
        <v>0</v>
      </c>
      <c r="K322" s="48" t="s">
        <v>25</v>
      </c>
      <c r="L322" s="1">
        <v>1260</v>
      </c>
      <c r="M322" s="1">
        <v>469</v>
      </c>
      <c r="N322" s="1">
        <v>0</v>
      </c>
      <c r="O322" s="48" t="s">
        <v>25</v>
      </c>
      <c r="P322" s="1">
        <v>665</v>
      </c>
      <c r="Q322" s="13" t="s">
        <v>45</v>
      </c>
      <c r="R322" s="13" t="s">
        <v>45</v>
      </c>
    </row>
    <row r="323" spans="1:18">
      <c r="A323" s="14">
        <v>45067</v>
      </c>
      <c r="B323" s="13" t="str">
        <f t="shared" ref="B323" si="629">"(" &amp; TEXT(A323,"aaa") &amp; ")"</f>
        <v>(日)</v>
      </c>
      <c r="C323" s="1">
        <f t="shared" ref="C323" si="630">SUM(D323:G323)</f>
        <v>1087</v>
      </c>
      <c r="D323" s="1">
        <v>779</v>
      </c>
      <c r="E323" s="1">
        <v>306</v>
      </c>
      <c r="F323" s="1">
        <v>2</v>
      </c>
      <c r="G323" s="48" t="s">
        <v>25</v>
      </c>
      <c r="H323" s="1">
        <v>290</v>
      </c>
      <c r="I323" s="1">
        <v>263</v>
      </c>
      <c r="J323" s="1">
        <v>0</v>
      </c>
      <c r="K323" s="48" t="s">
        <v>25</v>
      </c>
      <c r="L323" s="1">
        <v>277</v>
      </c>
      <c r="M323" s="1">
        <v>255</v>
      </c>
      <c r="N323" s="1">
        <v>0</v>
      </c>
      <c r="O323" s="48" t="s">
        <v>25</v>
      </c>
      <c r="P323" s="1">
        <v>354</v>
      </c>
      <c r="Q323" s="13" t="s">
        <v>45</v>
      </c>
      <c r="R323" s="13" t="s">
        <v>45</v>
      </c>
    </row>
    <row r="324" spans="1:18">
      <c r="A324" s="14">
        <v>45066</v>
      </c>
      <c r="B324" s="13" t="str">
        <f t="shared" ref="B324" si="631">"(" &amp; TEXT(A324,"aaa") &amp; ")"</f>
        <v>(土)</v>
      </c>
      <c r="C324" s="1">
        <f t="shared" ref="C324" si="632">SUM(D324:G324)</f>
        <v>6687</v>
      </c>
      <c r="D324" s="1">
        <v>6041</v>
      </c>
      <c r="E324" s="1">
        <v>640</v>
      </c>
      <c r="F324" s="1">
        <v>6</v>
      </c>
      <c r="G324" s="48" t="s">
        <v>25</v>
      </c>
      <c r="H324" s="1">
        <v>861</v>
      </c>
      <c r="I324" s="1">
        <v>418</v>
      </c>
      <c r="J324" s="1">
        <v>3</v>
      </c>
      <c r="K324" s="48" t="s">
        <v>25</v>
      </c>
      <c r="L324" s="1">
        <v>791</v>
      </c>
      <c r="M324" s="1">
        <v>399</v>
      </c>
      <c r="N324" s="1">
        <v>3</v>
      </c>
      <c r="O324" s="48" t="s">
        <v>25</v>
      </c>
      <c r="P324" s="1">
        <v>4386</v>
      </c>
      <c r="Q324" s="13" t="s">
        <v>45</v>
      </c>
      <c r="R324" s="13" t="s">
        <v>45</v>
      </c>
    </row>
    <row r="325" spans="1:18">
      <c r="A325" s="14">
        <v>45065</v>
      </c>
      <c r="B325" s="13" t="str">
        <f t="shared" ref="B325" si="633">"(" &amp; TEXT(A325,"aaa") &amp; ")"</f>
        <v>(金)</v>
      </c>
      <c r="C325" s="1">
        <f t="shared" ref="C325" si="634">SUM(D325:G325)</f>
        <v>5581</v>
      </c>
      <c r="D325" s="1">
        <v>4648</v>
      </c>
      <c r="E325" s="1">
        <v>927</v>
      </c>
      <c r="F325" s="1">
        <v>6</v>
      </c>
      <c r="G325" s="48" t="s">
        <v>25</v>
      </c>
      <c r="H325" s="1">
        <v>1364</v>
      </c>
      <c r="I325" s="1">
        <v>445</v>
      </c>
      <c r="J325" s="1">
        <v>4</v>
      </c>
      <c r="K325" s="48" t="s">
        <v>25</v>
      </c>
      <c r="L325" s="1">
        <v>1270</v>
      </c>
      <c r="M325" s="1">
        <v>419</v>
      </c>
      <c r="N325" s="1">
        <v>4</v>
      </c>
      <c r="O325" s="48" t="s">
        <v>25</v>
      </c>
      <c r="P325" s="1">
        <v>1946</v>
      </c>
      <c r="Q325" s="13" t="s">
        <v>45</v>
      </c>
      <c r="R325" s="13" t="s">
        <v>45</v>
      </c>
    </row>
    <row r="326" spans="1:18">
      <c r="A326" s="14">
        <v>45064</v>
      </c>
      <c r="B326" s="13" t="str">
        <f t="shared" ref="B326" si="635">"(" &amp; TEXT(A326,"aaa") &amp; ")"</f>
        <v>(木)</v>
      </c>
      <c r="C326" s="1">
        <f t="shared" ref="C326" si="636">SUM(D326:G326)</f>
        <v>2863</v>
      </c>
      <c r="D326" s="1">
        <v>2320</v>
      </c>
      <c r="E326" s="1">
        <v>537</v>
      </c>
      <c r="F326" s="1">
        <v>6</v>
      </c>
      <c r="G326" s="48" t="s">
        <v>25</v>
      </c>
      <c r="H326" s="1">
        <v>1031</v>
      </c>
      <c r="I326" s="1">
        <v>350</v>
      </c>
      <c r="J326" s="1">
        <v>4</v>
      </c>
      <c r="K326" s="48" t="s">
        <v>25</v>
      </c>
      <c r="L326" s="1">
        <v>987</v>
      </c>
      <c r="M326" s="1">
        <v>322</v>
      </c>
      <c r="N326" s="1">
        <v>3</v>
      </c>
      <c r="O326" s="48" t="s">
        <v>25</v>
      </c>
      <c r="P326" s="1">
        <v>655</v>
      </c>
      <c r="Q326" s="13" t="s">
        <v>45</v>
      </c>
      <c r="R326" s="13" t="s">
        <v>45</v>
      </c>
    </row>
    <row r="327" spans="1:18">
      <c r="A327" s="14">
        <v>45063</v>
      </c>
      <c r="B327" s="13" t="str">
        <f t="shared" ref="B327" si="637">"(" &amp; TEXT(A327,"aaa") &amp; ")"</f>
        <v>(水)</v>
      </c>
      <c r="C327" s="1">
        <f t="shared" ref="C327" si="638">SUM(D327:G327)</f>
        <v>2937</v>
      </c>
      <c r="D327" s="1">
        <v>2373</v>
      </c>
      <c r="E327" s="1">
        <v>563</v>
      </c>
      <c r="F327" s="1">
        <v>1</v>
      </c>
      <c r="G327" s="48" t="s">
        <v>25</v>
      </c>
      <c r="H327" s="1">
        <v>1020</v>
      </c>
      <c r="I327" s="1">
        <v>332</v>
      </c>
      <c r="J327" s="1">
        <v>0</v>
      </c>
      <c r="K327" s="48" t="s">
        <v>25</v>
      </c>
      <c r="L327" s="1">
        <v>977</v>
      </c>
      <c r="M327" s="1">
        <v>313</v>
      </c>
      <c r="N327" s="1">
        <v>0</v>
      </c>
      <c r="O327" s="48" t="s">
        <v>25</v>
      </c>
      <c r="P327" s="1">
        <v>805</v>
      </c>
      <c r="Q327" s="13" t="s">
        <v>45</v>
      </c>
      <c r="R327" s="13" t="s">
        <v>45</v>
      </c>
    </row>
    <row r="328" spans="1:18">
      <c r="A328" s="14">
        <v>45062</v>
      </c>
      <c r="B328" s="13" t="str">
        <f t="shared" ref="B328" si="639">"(" &amp; TEXT(A328,"aaa") &amp; ")"</f>
        <v>(火)</v>
      </c>
      <c r="C328" s="1">
        <f t="shared" ref="C328" si="640">SUM(D328:G328)</f>
        <v>3298</v>
      </c>
      <c r="D328" s="1">
        <v>2721</v>
      </c>
      <c r="E328" s="1">
        <v>572</v>
      </c>
      <c r="F328" s="1">
        <v>5</v>
      </c>
      <c r="G328" s="48" t="s">
        <v>25</v>
      </c>
      <c r="H328" s="1">
        <v>1192</v>
      </c>
      <c r="I328" s="1">
        <v>358</v>
      </c>
      <c r="J328" s="1">
        <v>4</v>
      </c>
      <c r="K328" s="48" t="s">
        <v>25</v>
      </c>
      <c r="L328" s="1">
        <v>1149</v>
      </c>
      <c r="M328" s="1">
        <v>343</v>
      </c>
      <c r="N328" s="1">
        <v>4</v>
      </c>
      <c r="O328" s="48" t="s">
        <v>25</v>
      </c>
      <c r="P328" s="1">
        <v>896</v>
      </c>
      <c r="Q328" s="13" t="s">
        <v>45</v>
      </c>
      <c r="R328" s="13" t="s">
        <v>45</v>
      </c>
    </row>
    <row r="329" spans="1:18">
      <c r="A329" s="14">
        <v>45061</v>
      </c>
      <c r="B329" s="13" t="str">
        <f t="shared" ref="B329" si="641">"(" &amp; TEXT(A329,"aaa") &amp; ")"</f>
        <v>(月)</v>
      </c>
      <c r="C329" s="1">
        <f t="shared" ref="C329" si="642">SUM(D329:G329)</f>
        <v>2500</v>
      </c>
      <c r="D329" s="1">
        <v>2053</v>
      </c>
      <c r="E329" s="1">
        <v>442</v>
      </c>
      <c r="F329" s="1">
        <v>5</v>
      </c>
      <c r="G329" s="48" t="s">
        <v>25</v>
      </c>
      <c r="H329" s="1">
        <v>1026</v>
      </c>
      <c r="I329" s="1">
        <v>264</v>
      </c>
      <c r="J329" s="1">
        <v>2</v>
      </c>
      <c r="K329" s="48" t="s">
        <v>25</v>
      </c>
      <c r="L329" s="1">
        <v>960</v>
      </c>
      <c r="M329" s="1">
        <v>257</v>
      </c>
      <c r="N329" s="1">
        <v>2</v>
      </c>
      <c r="O329" s="48" t="s">
        <v>25</v>
      </c>
      <c r="P329" s="1">
        <v>543</v>
      </c>
      <c r="Q329" s="13" t="s">
        <v>45</v>
      </c>
      <c r="R329" s="13" t="s">
        <v>45</v>
      </c>
    </row>
    <row r="330" spans="1:18">
      <c r="A330" s="14">
        <v>45060</v>
      </c>
      <c r="B330" s="13" t="str">
        <f t="shared" ref="B330" si="643">"(" &amp; TEXT(A330,"aaa") &amp; ")"</f>
        <v>(日)</v>
      </c>
      <c r="C330" s="1">
        <f t="shared" ref="C330" si="644">SUM(D330:G330)</f>
        <v>1176</v>
      </c>
      <c r="D330" s="1">
        <v>946</v>
      </c>
      <c r="E330" s="1">
        <v>230</v>
      </c>
      <c r="F330" s="1">
        <v>0</v>
      </c>
      <c r="G330" s="48" t="s">
        <v>25</v>
      </c>
      <c r="H330" s="1">
        <v>231</v>
      </c>
      <c r="I330" s="1">
        <v>175</v>
      </c>
      <c r="J330" s="1">
        <v>0</v>
      </c>
      <c r="K330" s="48" t="s">
        <v>25</v>
      </c>
      <c r="L330" s="1">
        <v>216</v>
      </c>
      <c r="M330" s="1">
        <v>174</v>
      </c>
      <c r="N330" s="1">
        <v>0</v>
      </c>
      <c r="O330" s="48" t="s">
        <v>25</v>
      </c>
      <c r="P330" s="1">
        <v>609</v>
      </c>
      <c r="Q330" s="13" t="s">
        <v>45</v>
      </c>
      <c r="R330" s="13" t="s">
        <v>45</v>
      </c>
    </row>
    <row r="331" spans="1:18">
      <c r="A331" s="14">
        <v>45059</v>
      </c>
      <c r="B331" s="13" t="str">
        <f t="shared" ref="B331" si="645">"(" &amp; TEXT(A331,"aaa") &amp; ")"</f>
        <v>(土)</v>
      </c>
      <c r="C331" s="1">
        <f t="shared" ref="C331" si="646">SUM(D331:G331)</f>
        <v>6597</v>
      </c>
      <c r="D331" s="1">
        <v>6252</v>
      </c>
      <c r="E331" s="1">
        <v>343</v>
      </c>
      <c r="F331" s="1">
        <v>2</v>
      </c>
      <c r="G331" s="48" t="s">
        <v>25</v>
      </c>
      <c r="H331" s="1">
        <v>593</v>
      </c>
      <c r="I331" s="1">
        <v>199</v>
      </c>
      <c r="J331" s="1">
        <v>1</v>
      </c>
      <c r="K331" s="48" t="s">
        <v>25</v>
      </c>
      <c r="L331" s="1">
        <v>539</v>
      </c>
      <c r="M331" s="1">
        <v>186</v>
      </c>
      <c r="N331" s="1">
        <v>1</v>
      </c>
      <c r="O331" s="48" t="s">
        <v>25</v>
      </c>
      <c r="P331" s="1">
        <v>4980</v>
      </c>
      <c r="Q331" s="13" t="s">
        <v>45</v>
      </c>
      <c r="R331" s="13" t="s">
        <v>45</v>
      </c>
    </row>
    <row r="332" spans="1:18">
      <c r="A332" s="14">
        <v>45058</v>
      </c>
      <c r="B332" s="13" t="str">
        <f t="shared" ref="B332" si="647">"(" &amp; TEXT(A332,"aaa") &amp; ")"</f>
        <v>(金)</v>
      </c>
      <c r="C332" s="1">
        <f t="shared" ref="C332" si="648">SUM(D332:G332)</f>
        <v>5024</v>
      </c>
      <c r="D332" s="1">
        <v>4517</v>
      </c>
      <c r="E332" s="1">
        <v>500</v>
      </c>
      <c r="F332" s="1">
        <v>7</v>
      </c>
      <c r="G332" s="48" t="s">
        <v>25</v>
      </c>
      <c r="H332" s="1">
        <v>884</v>
      </c>
      <c r="I332" s="1">
        <v>252</v>
      </c>
      <c r="J332" s="1">
        <v>3</v>
      </c>
      <c r="K332" s="48" t="s">
        <v>25</v>
      </c>
      <c r="L332" s="1">
        <v>833</v>
      </c>
      <c r="M332" s="1">
        <v>236</v>
      </c>
      <c r="N332" s="1">
        <v>3</v>
      </c>
      <c r="O332" s="48" t="s">
        <v>25</v>
      </c>
      <c r="P332" s="1">
        <v>2726</v>
      </c>
      <c r="Q332" s="13" t="s">
        <v>45</v>
      </c>
      <c r="R332" s="13" t="s">
        <v>45</v>
      </c>
    </row>
    <row r="333" spans="1:18">
      <c r="A333" s="14">
        <v>45057</v>
      </c>
      <c r="B333" s="13" t="str">
        <f t="shared" ref="B333" si="649">"(" &amp; TEXT(A333,"aaa") &amp; ")"</f>
        <v>(木)</v>
      </c>
      <c r="C333" s="1">
        <f t="shared" ref="C333" si="650">SUM(D333:G333)</f>
        <v>2088</v>
      </c>
      <c r="D333" s="1">
        <v>1795</v>
      </c>
      <c r="E333" s="1">
        <v>290</v>
      </c>
      <c r="F333" s="1">
        <v>3</v>
      </c>
      <c r="G333" s="48" t="s">
        <v>25</v>
      </c>
      <c r="H333" s="1">
        <v>644</v>
      </c>
      <c r="I333" s="1">
        <v>185</v>
      </c>
      <c r="J333" s="1">
        <v>2</v>
      </c>
      <c r="K333" s="48" t="s">
        <v>25</v>
      </c>
      <c r="L333" s="1">
        <v>608</v>
      </c>
      <c r="M333" s="1">
        <v>172</v>
      </c>
      <c r="N333" s="1">
        <v>2</v>
      </c>
      <c r="O333" s="48" t="s">
        <v>25</v>
      </c>
      <c r="P333" s="1">
        <v>769</v>
      </c>
      <c r="Q333" s="13" t="s">
        <v>45</v>
      </c>
      <c r="R333" s="13" t="s">
        <v>45</v>
      </c>
    </row>
    <row r="334" spans="1:18">
      <c r="A334" s="14">
        <v>45056</v>
      </c>
      <c r="B334" s="13" t="str">
        <f t="shared" ref="B334" si="651">"(" &amp; TEXT(A334,"aaa") &amp; ")"</f>
        <v>(水)</v>
      </c>
      <c r="C334" s="1">
        <f t="shared" ref="C334" si="652">SUM(D334:G334)</f>
        <v>2236</v>
      </c>
      <c r="D334" s="1">
        <v>1914</v>
      </c>
      <c r="E334" s="1">
        <v>318</v>
      </c>
      <c r="F334" s="1">
        <v>4</v>
      </c>
      <c r="G334" s="48" t="s">
        <v>25</v>
      </c>
      <c r="H334" s="1">
        <v>663</v>
      </c>
      <c r="I334" s="1">
        <v>182</v>
      </c>
      <c r="J334" s="1">
        <v>3</v>
      </c>
      <c r="K334" s="48" t="s">
        <v>25</v>
      </c>
      <c r="L334" s="1">
        <v>625</v>
      </c>
      <c r="M334" s="1">
        <v>171</v>
      </c>
      <c r="N334" s="1">
        <v>2</v>
      </c>
      <c r="O334" s="48" t="s">
        <v>25</v>
      </c>
      <c r="P334" s="1">
        <v>861</v>
      </c>
      <c r="Q334" s="13" t="s">
        <v>45</v>
      </c>
      <c r="R334" s="13" t="s">
        <v>45</v>
      </c>
    </row>
    <row r="335" spans="1:18">
      <c r="A335" s="14">
        <v>45055</v>
      </c>
      <c r="B335" s="13" t="str">
        <f t="shared" ref="B335" si="653">"(" &amp; TEXT(A335,"aaa") &amp; ")"</f>
        <v>(火)</v>
      </c>
      <c r="C335" s="1">
        <f t="shared" ref="C335" si="654">SUM(D335:G335)</f>
        <v>2070</v>
      </c>
      <c r="D335" s="1">
        <v>1773</v>
      </c>
      <c r="E335" s="1">
        <v>297</v>
      </c>
      <c r="F335" s="1">
        <v>0</v>
      </c>
      <c r="G335" s="48" t="s">
        <v>25</v>
      </c>
      <c r="H335" s="1">
        <v>709</v>
      </c>
      <c r="I335" s="1">
        <v>169</v>
      </c>
      <c r="J335" s="1">
        <v>0</v>
      </c>
      <c r="K335" s="48" t="s">
        <v>25</v>
      </c>
      <c r="L335" s="1">
        <v>663</v>
      </c>
      <c r="M335" s="1">
        <v>162</v>
      </c>
      <c r="N335" s="1">
        <v>0</v>
      </c>
      <c r="O335" s="48" t="s">
        <v>25</v>
      </c>
      <c r="P335" s="1">
        <v>692</v>
      </c>
      <c r="Q335" s="13" t="s">
        <v>45</v>
      </c>
      <c r="R335" s="13" t="s">
        <v>45</v>
      </c>
    </row>
    <row r="336" spans="1:18">
      <c r="A336" s="14">
        <v>45054</v>
      </c>
      <c r="B336" s="13" t="str">
        <f t="shared" ref="B336" si="655">"(" &amp; TEXT(A336,"aaa") &amp; ")"</f>
        <v>(月)</v>
      </c>
      <c r="C336" s="1">
        <f t="shared" ref="C336" si="656">SUM(D336:G336)</f>
        <v>1649</v>
      </c>
      <c r="D336" s="1">
        <v>1367</v>
      </c>
      <c r="E336" s="1">
        <v>281</v>
      </c>
      <c r="F336" s="1">
        <v>1</v>
      </c>
      <c r="G336" s="48" t="s">
        <v>25</v>
      </c>
      <c r="H336" s="1">
        <v>622</v>
      </c>
      <c r="I336" s="1">
        <v>220</v>
      </c>
      <c r="J336" s="1">
        <v>0</v>
      </c>
      <c r="K336" s="48" t="s">
        <v>25</v>
      </c>
      <c r="L336" s="1">
        <v>586</v>
      </c>
      <c r="M336" s="1">
        <v>209</v>
      </c>
      <c r="N336" s="1">
        <v>0</v>
      </c>
      <c r="O336" s="48" t="s">
        <v>25</v>
      </c>
      <c r="P336" s="1">
        <v>431</v>
      </c>
      <c r="Q336" s="13" t="s">
        <v>45</v>
      </c>
      <c r="R336" s="13" t="s">
        <v>45</v>
      </c>
    </row>
    <row r="337" spans="1:18">
      <c r="A337" s="14">
        <v>45053</v>
      </c>
      <c r="B337" s="13" t="str">
        <f t="shared" ref="B337" si="657">"(" &amp; TEXT(A337,"aaa") &amp; ")"</f>
        <v>(日)</v>
      </c>
      <c r="C337" s="1">
        <f t="shared" ref="C337" si="658">SUM(D337:G337)</f>
        <v>1147</v>
      </c>
      <c r="D337" s="1">
        <v>1060</v>
      </c>
      <c r="E337" s="1">
        <v>71</v>
      </c>
      <c r="F337" s="1">
        <v>16</v>
      </c>
      <c r="G337" s="48" t="s">
        <v>25</v>
      </c>
      <c r="H337" s="1">
        <v>109</v>
      </c>
      <c r="I337" s="1">
        <v>5</v>
      </c>
      <c r="J337" s="1">
        <v>3</v>
      </c>
      <c r="K337" s="48" t="s">
        <v>25</v>
      </c>
      <c r="L337" s="1">
        <v>40</v>
      </c>
      <c r="M337" s="1">
        <v>2</v>
      </c>
      <c r="N337" s="1">
        <v>1</v>
      </c>
      <c r="O337" s="48" t="s">
        <v>25</v>
      </c>
      <c r="P337" s="1">
        <v>290</v>
      </c>
      <c r="Q337" s="13" t="s">
        <v>45</v>
      </c>
      <c r="R337" s="13" t="s">
        <v>45</v>
      </c>
    </row>
    <row r="338" spans="1:18">
      <c r="A338" s="14">
        <v>45052</v>
      </c>
      <c r="B338" s="13" t="str">
        <f t="shared" ref="B338" si="659">"(" &amp; TEXT(A338,"aaa") &amp; ")"</f>
        <v>(土)</v>
      </c>
      <c r="C338" s="1">
        <f t="shared" ref="C338" si="660">SUM(D338:G338)</f>
        <v>6478</v>
      </c>
      <c r="D338" s="1">
        <v>6325</v>
      </c>
      <c r="E338" s="1">
        <v>117</v>
      </c>
      <c r="F338" s="1">
        <v>36</v>
      </c>
      <c r="G338" s="48" t="s">
        <v>25</v>
      </c>
      <c r="H338" s="1">
        <v>453</v>
      </c>
      <c r="I338" s="1">
        <v>10</v>
      </c>
      <c r="J338" s="1">
        <v>3</v>
      </c>
      <c r="K338" s="48" t="s">
        <v>25</v>
      </c>
      <c r="L338" s="1">
        <v>203</v>
      </c>
      <c r="M338" s="1">
        <v>3</v>
      </c>
      <c r="N338" s="1">
        <v>2</v>
      </c>
      <c r="O338" s="48" t="s">
        <v>25</v>
      </c>
      <c r="P338" s="1">
        <v>2886</v>
      </c>
      <c r="Q338" s="13" t="s">
        <v>45</v>
      </c>
      <c r="R338" s="13" t="s">
        <v>45</v>
      </c>
    </row>
    <row r="339" spans="1:18">
      <c r="A339" s="14">
        <v>45051</v>
      </c>
      <c r="B339" s="13" t="str">
        <f t="shared" ref="B339" si="661">"(" &amp; TEXT(A339,"aaa") &amp; ")"</f>
        <v>(金)</v>
      </c>
      <c r="C339" s="1">
        <f t="shared" ref="C339" si="662">SUM(D339:G339)</f>
        <v>616</v>
      </c>
      <c r="D339" s="1">
        <v>521</v>
      </c>
      <c r="E339" s="1">
        <v>81</v>
      </c>
      <c r="F339" s="1">
        <v>14</v>
      </c>
      <c r="G339" s="48" t="s">
        <v>25</v>
      </c>
      <c r="H339" s="1">
        <v>58</v>
      </c>
      <c r="I339" s="1">
        <v>10</v>
      </c>
      <c r="J339" s="1">
        <v>2</v>
      </c>
      <c r="K339" s="48" t="s">
        <v>25</v>
      </c>
      <c r="L339" s="1">
        <v>21</v>
      </c>
      <c r="M339" s="1">
        <v>3</v>
      </c>
      <c r="N339" s="1">
        <v>1</v>
      </c>
      <c r="O339" s="48" t="s">
        <v>25</v>
      </c>
      <c r="P339" s="1">
        <v>39</v>
      </c>
      <c r="Q339" s="13" t="s">
        <v>45</v>
      </c>
      <c r="R339" s="13" t="s">
        <v>45</v>
      </c>
    </row>
    <row r="340" spans="1:18">
      <c r="A340" s="14">
        <v>45050</v>
      </c>
      <c r="B340" s="13" t="str">
        <f t="shared" ref="B340" si="663">"(" &amp; TEXT(A340,"aaa") &amp; ")"</f>
        <v>(木)</v>
      </c>
      <c r="C340" s="1">
        <f t="shared" ref="C340" si="664">SUM(D340:G340)</f>
        <v>409</v>
      </c>
      <c r="D340" s="1">
        <v>373</v>
      </c>
      <c r="E340" s="1">
        <v>24</v>
      </c>
      <c r="F340" s="1">
        <v>12</v>
      </c>
      <c r="G340" s="48" t="s">
        <v>25</v>
      </c>
      <c r="H340" s="1">
        <v>31</v>
      </c>
      <c r="I340" s="1">
        <v>3</v>
      </c>
      <c r="J340" s="1">
        <v>0</v>
      </c>
      <c r="K340" s="48" t="s">
        <v>25</v>
      </c>
      <c r="L340" s="1">
        <v>12</v>
      </c>
      <c r="M340" s="1">
        <v>0</v>
      </c>
      <c r="N340" s="1">
        <v>0</v>
      </c>
      <c r="O340" s="48" t="s">
        <v>25</v>
      </c>
      <c r="P340" s="1">
        <v>20</v>
      </c>
      <c r="Q340" s="13" t="s">
        <v>45</v>
      </c>
      <c r="R340" s="13" t="s">
        <v>45</v>
      </c>
    </row>
    <row r="341" spans="1:18">
      <c r="A341" s="14">
        <v>45049</v>
      </c>
      <c r="B341" s="13" t="str">
        <f t="shared" ref="B341" si="665">"(" &amp; TEXT(A341,"aaa") &amp; ")"</f>
        <v>(水)</v>
      </c>
      <c r="C341" s="1">
        <f t="shared" ref="C341" si="666">SUM(D341:G341)</f>
        <v>473</v>
      </c>
      <c r="D341" s="1">
        <v>399</v>
      </c>
      <c r="E341" s="1">
        <v>61</v>
      </c>
      <c r="F341" s="1">
        <v>13</v>
      </c>
      <c r="G341" s="48" t="s">
        <v>25</v>
      </c>
      <c r="H341" s="1">
        <v>34</v>
      </c>
      <c r="I341" s="1">
        <v>2</v>
      </c>
      <c r="J341" s="1">
        <v>0</v>
      </c>
      <c r="K341" s="48" t="s">
        <v>25</v>
      </c>
      <c r="L341" s="1">
        <v>20</v>
      </c>
      <c r="M341" s="1">
        <v>1</v>
      </c>
      <c r="N341" s="1">
        <v>0</v>
      </c>
      <c r="O341" s="48" t="s">
        <v>25</v>
      </c>
      <c r="P341" s="1">
        <v>44</v>
      </c>
      <c r="Q341" s="13" t="s">
        <v>45</v>
      </c>
      <c r="R341" s="13" t="s">
        <v>45</v>
      </c>
    </row>
    <row r="342" spans="1:18">
      <c r="A342" s="14">
        <v>45048</v>
      </c>
      <c r="B342" s="13" t="str">
        <f t="shared" ref="B342" si="667">"(" &amp; TEXT(A342,"aaa") &amp; ")"</f>
        <v>(火)</v>
      </c>
      <c r="C342" s="1">
        <f t="shared" ref="C342" si="668">SUM(D342:G342)</f>
        <v>3932</v>
      </c>
      <c r="D342" s="1">
        <v>3757</v>
      </c>
      <c r="E342" s="1">
        <v>153</v>
      </c>
      <c r="F342" s="1">
        <v>22</v>
      </c>
      <c r="G342" s="48" t="s">
        <v>25</v>
      </c>
      <c r="H342" s="1">
        <v>405</v>
      </c>
      <c r="I342" s="1">
        <v>18</v>
      </c>
      <c r="J342" s="1">
        <v>3</v>
      </c>
      <c r="K342" s="48" t="s">
        <v>25</v>
      </c>
      <c r="L342" s="1">
        <v>198</v>
      </c>
      <c r="M342" s="1">
        <v>7</v>
      </c>
      <c r="N342" s="1">
        <v>1</v>
      </c>
      <c r="O342" s="48" t="s">
        <v>25</v>
      </c>
      <c r="P342" s="1">
        <v>990</v>
      </c>
      <c r="Q342" s="13" t="s">
        <v>45</v>
      </c>
      <c r="R342" s="13" t="s">
        <v>45</v>
      </c>
    </row>
    <row r="343" spans="1:18">
      <c r="A343" s="14">
        <v>45047</v>
      </c>
      <c r="B343" s="13" t="str">
        <f t="shared" ref="B343" si="669">"(" &amp; TEXT(A343,"aaa") &amp; ")"</f>
        <v>(月)</v>
      </c>
      <c r="C343" s="1">
        <f t="shared" ref="C343" si="670">SUM(D343:G343)</f>
        <v>3165</v>
      </c>
      <c r="D343" s="1">
        <v>3026</v>
      </c>
      <c r="E343" s="1">
        <v>112</v>
      </c>
      <c r="F343" s="1">
        <v>27</v>
      </c>
      <c r="G343" s="48" t="s">
        <v>25</v>
      </c>
      <c r="H343" s="1">
        <v>406</v>
      </c>
      <c r="I343" s="1">
        <v>16</v>
      </c>
      <c r="J343" s="1">
        <v>4</v>
      </c>
      <c r="K343" s="48" t="s">
        <v>25</v>
      </c>
      <c r="L343" s="1">
        <v>219</v>
      </c>
      <c r="M343" s="1">
        <v>11</v>
      </c>
      <c r="N343" s="1">
        <v>2</v>
      </c>
      <c r="O343" s="48" t="s">
        <v>25</v>
      </c>
      <c r="P343" s="1">
        <v>664</v>
      </c>
      <c r="Q343" s="13" t="s">
        <v>45</v>
      </c>
      <c r="R343" s="13" t="s">
        <v>45</v>
      </c>
    </row>
    <row r="344" spans="1:18">
      <c r="A344" s="14">
        <v>45046</v>
      </c>
      <c r="B344" s="13" t="str">
        <f t="shared" ref="B344" si="671">"(" &amp; TEXT(A344,"aaa") &amp; ")"</f>
        <v>(日)</v>
      </c>
      <c r="C344" s="1">
        <f t="shared" ref="C344" si="672">SUM(D344:G344)</f>
        <v>1675</v>
      </c>
      <c r="D344" s="1">
        <v>1607</v>
      </c>
      <c r="E344" s="1">
        <v>53</v>
      </c>
      <c r="F344" s="1">
        <v>15</v>
      </c>
      <c r="G344" s="48" t="s">
        <v>25</v>
      </c>
      <c r="H344" s="1">
        <v>110</v>
      </c>
      <c r="I344" s="1">
        <v>5</v>
      </c>
      <c r="J344" s="1">
        <v>3</v>
      </c>
      <c r="K344" s="48" t="s">
        <v>25</v>
      </c>
      <c r="L344" s="1">
        <v>48</v>
      </c>
      <c r="M344" s="1">
        <v>1</v>
      </c>
      <c r="N344" s="1">
        <v>1</v>
      </c>
      <c r="O344" s="48" t="s">
        <v>25</v>
      </c>
      <c r="P344" s="1">
        <v>771</v>
      </c>
      <c r="Q344" s="13" t="s">
        <v>45</v>
      </c>
      <c r="R344" s="13" t="s">
        <v>45</v>
      </c>
    </row>
    <row r="345" spans="1:18">
      <c r="A345" s="14">
        <v>45045</v>
      </c>
      <c r="B345" s="13" t="str">
        <f t="shared" ref="B345" si="673">"(" &amp; TEXT(A345,"aaa") &amp; ")"</f>
        <v>(土)</v>
      </c>
      <c r="C345" s="1">
        <f t="shared" ref="C345" si="674">SUM(D345:G345)</f>
        <v>4372</v>
      </c>
      <c r="D345" s="1">
        <v>4036</v>
      </c>
      <c r="E345" s="1">
        <v>302</v>
      </c>
      <c r="F345" s="1">
        <v>34</v>
      </c>
      <c r="G345" s="48" t="s">
        <v>25</v>
      </c>
      <c r="H345" s="1">
        <v>213</v>
      </c>
      <c r="I345" s="1">
        <v>52</v>
      </c>
      <c r="J345" s="1">
        <v>0</v>
      </c>
      <c r="K345" s="48" t="s">
        <v>25</v>
      </c>
      <c r="L345" s="1">
        <v>115</v>
      </c>
      <c r="M345" s="1">
        <v>19</v>
      </c>
      <c r="N345" s="1">
        <v>0</v>
      </c>
      <c r="O345" s="48" t="s">
        <v>25</v>
      </c>
      <c r="P345" s="1">
        <v>2107</v>
      </c>
      <c r="Q345" s="13" t="s">
        <v>45</v>
      </c>
      <c r="R345" s="13" t="s">
        <v>45</v>
      </c>
    </row>
    <row r="346" spans="1:18">
      <c r="A346" s="14">
        <v>45044</v>
      </c>
      <c r="B346" s="13" t="str">
        <f t="shared" ref="B346" si="675">"(" &amp; TEXT(A346,"aaa") &amp; ")"</f>
        <v>(金)</v>
      </c>
      <c r="C346" s="1">
        <f t="shared" ref="C346" si="676">SUM(D346:G346)</f>
        <v>11127</v>
      </c>
      <c r="D346" s="1">
        <v>10799</v>
      </c>
      <c r="E346" s="1">
        <v>281</v>
      </c>
      <c r="F346" s="1">
        <v>47</v>
      </c>
      <c r="G346" s="48" t="s">
        <v>25</v>
      </c>
      <c r="H346" s="1">
        <v>1080</v>
      </c>
      <c r="I346" s="1">
        <v>49</v>
      </c>
      <c r="J346" s="1">
        <v>11</v>
      </c>
      <c r="K346" s="48" t="s">
        <v>25</v>
      </c>
      <c r="L346" s="1">
        <v>554</v>
      </c>
      <c r="M346" s="1">
        <v>23</v>
      </c>
      <c r="N346" s="1">
        <v>4</v>
      </c>
      <c r="O346" s="48" t="s">
        <v>25</v>
      </c>
      <c r="P346" s="1">
        <v>4272</v>
      </c>
      <c r="Q346" s="13" t="s">
        <v>45</v>
      </c>
      <c r="R346" s="13" t="s">
        <v>45</v>
      </c>
    </row>
    <row r="347" spans="1:18">
      <c r="A347" s="14">
        <v>45043</v>
      </c>
      <c r="B347" s="13" t="str">
        <f t="shared" ref="B347" si="677">"(" &amp; TEXT(A347,"aaa") &amp; ")"</f>
        <v>(木)</v>
      </c>
      <c r="C347" s="1">
        <f t="shared" ref="C347" si="678">SUM(D347:G347)</f>
        <v>3495</v>
      </c>
      <c r="D347" s="1">
        <v>3390</v>
      </c>
      <c r="E347" s="1">
        <v>92</v>
      </c>
      <c r="F347" s="1">
        <v>13</v>
      </c>
      <c r="G347" s="48" t="s">
        <v>25</v>
      </c>
      <c r="H347" s="1">
        <v>469</v>
      </c>
      <c r="I347" s="1">
        <v>17</v>
      </c>
      <c r="J347" s="1">
        <v>2</v>
      </c>
      <c r="K347" s="48" t="s">
        <v>25</v>
      </c>
      <c r="L347" s="1">
        <v>306</v>
      </c>
      <c r="M347" s="1">
        <v>12</v>
      </c>
      <c r="N347" s="1">
        <v>2</v>
      </c>
      <c r="O347" s="48" t="s">
        <v>25</v>
      </c>
      <c r="P347" s="1">
        <v>1342</v>
      </c>
      <c r="Q347" s="13" t="s">
        <v>45</v>
      </c>
      <c r="R347" s="13" t="s">
        <v>45</v>
      </c>
    </row>
    <row r="348" spans="1:18">
      <c r="A348" s="14">
        <v>45042</v>
      </c>
      <c r="B348" s="13" t="str">
        <f t="shared" ref="B348" si="679">"(" &amp; TEXT(A348,"aaa") &amp; ")"</f>
        <v>(水)</v>
      </c>
      <c r="C348" s="1">
        <f t="shared" ref="C348" si="680">SUM(D348:G348)</f>
        <v>3618</v>
      </c>
      <c r="D348" s="1">
        <v>3498</v>
      </c>
      <c r="E348" s="1">
        <v>110</v>
      </c>
      <c r="F348" s="1">
        <v>10</v>
      </c>
      <c r="G348" s="48" t="s">
        <v>25</v>
      </c>
      <c r="H348" s="1">
        <v>427</v>
      </c>
      <c r="I348" s="1">
        <v>30</v>
      </c>
      <c r="J348" s="1">
        <v>6</v>
      </c>
      <c r="K348" s="48" t="s">
        <v>25</v>
      </c>
      <c r="L348" s="1">
        <v>261</v>
      </c>
      <c r="M348" s="1">
        <v>24</v>
      </c>
      <c r="N348" s="1">
        <v>1</v>
      </c>
      <c r="O348" s="48" t="s">
        <v>25</v>
      </c>
      <c r="P348" s="1">
        <v>1556</v>
      </c>
      <c r="Q348" s="13" t="s">
        <v>45</v>
      </c>
      <c r="R348" s="13" t="s">
        <v>45</v>
      </c>
    </row>
    <row r="349" spans="1:18">
      <c r="A349" s="14">
        <v>45041</v>
      </c>
      <c r="B349" s="13" t="str">
        <f t="shared" ref="B349" si="681">"(" &amp; TEXT(A349,"aaa") &amp; ")"</f>
        <v>(火)</v>
      </c>
      <c r="C349" s="1">
        <f t="shared" ref="C349" si="682">SUM(D349:G349)</f>
        <v>3594</v>
      </c>
      <c r="D349" s="1">
        <v>3483</v>
      </c>
      <c r="E349" s="1">
        <v>103</v>
      </c>
      <c r="F349" s="1">
        <v>8</v>
      </c>
      <c r="G349" s="48" t="s">
        <v>25</v>
      </c>
      <c r="H349" s="1">
        <v>450</v>
      </c>
      <c r="I349" s="1">
        <v>26</v>
      </c>
      <c r="J349" s="1">
        <v>2</v>
      </c>
      <c r="K349" s="48" t="s">
        <v>25</v>
      </c>
      <c r="L349" s="1">
        <v>289</v>
      </c>
      <c r="M349" s="1">
        <v>16</v>
      </c>
      <c r="N349" s="1">
        <v>2</v>
      </c>
      <c r="O349" s="48" t="s">
        <v>25</v>
      </c>
      <c r="P349" s="1">
        <v>1564</v>
      </c>
      <c r="Q349" s="13" t="s">
        <v>45</v>
      </c>
      <c r="R349" s="13" t="s">
        <v>45</v>
      </c>
    </row>
    <row r="350" spans="1:18">
      <c r="A350" s="14">
        <v>45040</v>
      </c>
      <c r="B350" s="13" t="str">
        <f t="shared" ref="B350" si="683">"(" &amp; TEXT(A350,"aaa") &amp; ")"</f>
        <v>(月)</v>
      </c>
      <c r="C350" s="1">
        <f t="shared" ref="C350" si="684">SUM(D350:G350)</f>
        <v>3134</v>
      </c>
      <c r="D350" s="1">
        <v>3067</v>
      </c>
      <c r="E350" s="1">
        <v>59</v>
      </c>
      <c r="F350" s="1">
        <v>8</v>
      </c>
      <c r="G350" s="48" t="s">
        <v>25</v>
      </c>
      <c r="H350" s="1">
        <v>368</v>
      </c>
      <c r="I350" s="1">
        <v>21</v>
      </c>
      <c r="J350" s="1">
        <v>2</v>
      </c>
      <c r="K350" s="48" t="s">
        <v>25</v>
      </c>
      <c r="L350" s="1">
        <v>225</v>
      </c>
      <c r="M350" s="1">
        <v>15</v>
      </c>
      <c r="N350" s="1">
        <v>0</v>
      </c>
      <c r="O350" s="48" t="s">
        <v>25</v>
      </c>
      <c r="P350" s="1">
        <v>1193</v>
      </c>
      <c r="Q350" s="13" t="s">
        <v>45</v>
      </c>
      <c r="R350" s="13" t="s">
        <v>45</v>
      </c>
    </row>
    <row r="351" spans="1:18">
      <c r="A351" s="14">
        <v>45039</v>
      </c>
      <c r="B351" s="13" t="str">
        <f t="shared" ref="B351" si="685">"(" &amp; TEXT(A351,"aaa") &amp; ")"</f>
        <v>(日)</v>
      </c>
      <c r="C351" s="1">
        <f t="shared" ref="C351" si="686">SUM(D351:G351)</f>
        <v>1985</v>
      </c>
      <c r="D351" s="1">
        <v>1812</v>
      </c>
      <c r="E351" s="1">
        <v>166</v>
      </c>
      <c r="F351" s="1">
        <v>7</v>
      </c>
      <c r="G351" s="48" t="s">
        <v>25</v>
      </c>
      <c r="H351" s="1">
        <v>75</v>
      </c>
      <c r="I351" s="1">
        <v>25</v>
      </c>
      <c r="J351" s="1">
        <v>2</v>
      </c>
      <c r="K351" s="48" t="s">
        <v>25</v>
      </c>
      <c r="L351" s="1">
        <v>34</v>
      </c>
      <c r="M351" s="1">
        <v>13</v>
      </c>
      <c r="N351" s="1">
        <v>2</v>
      </c>
      <c r="O351" s="48" t="s">
        <v>25</v>
      </c>
      <c r="P351" s="1">
        <v>1225</v>
      </c>
      <c r="Q351" s="13" t="s">
        <v>45</v>
      </c>
      <c r="R351" s="13" t="s">
        <v>45</v>
      </c>
    </row>
    <row r="352" spans="1:18">
      <c r="A352" s="14">
        <v>45038</v>
      </c>
      <c r="B352" s="13" t="str">
        <f t="shared" ref="B352" si="687">"(" &amp; TEXT(A352,"aaa") &amp; ")"</f>
        <v>(土)</v>
      </c>
      <c r="C352" s="1">
        <f t="shared" ref="C352" si="688">SUM(D352:G352)</f>
        <v>15918</v>
      </c>
      <c r="D352" s="1">
        <v>15368</v>
      </c>
      <c r="E352" s="1">
        <v>496</v>
      </c>
      <c r="F352" s="1">
        <v>54</v>
      </c>
      <c r="G352" s="48" t="s">
        <v>25</v>
      </c>
      <c r="H352" s="1">
        <v>792</v>
      </c>
      <c r="I352" s="1">
        <v>59</v>
      </c>
      <c r="J352" s="1">
        <v>6</v>
      </c>
      <c r="K352" s="48" t="s">
        <v>25</v>
      </c>
      <c r="L352" s="1">
        <v>409</v>
      </c>
      <c r="M352" s="1">
        <v>29</v>
      </c>
      <c r="N352" s="1">
        <v>4</v>
      </c>
      <c r="O352" s="48" t="s">
        <v>25</v>
      </c>
      <c r="P352" s="1">
        <v>9397</v>
      </c>
      <c r="Q352" s="13" t="s">
        <v>45</v>
      </c>
      <c r="R352" s="13" t="s">
        <v>45</v>
      </c>
    </row>
    <row r="353" spans="1:18">
      <c r="A353" s="14">
        <v>45037</v>
      </c>
      <c r="B353" s="13" t="str">
        <f t="shared" ref="B353" si="689">"(" &amp; TEXT(A353,"aaa") &amp; ")"</f>
        <v>(金)</v>
      </c>
      <c r="C353" s="1">
        <f t="shared" ref="C353" si="690">SUM(D353:G353)</f>
        <v>8995</v>
      </c>
      <c r="D353" s="1">
        <v>8714</v>
      </c>
      <c r="E353" s="1">
        <v>256</v>
      </c>
      <c r="F353" s="1">
        <v>25</v>
      </c>
      <c r="G353" s="48" t="s">
        <v>25</v>
      </c>
      <c r="H353" s="1">
        <v>723</v>
      </c>
      <c r="I353" s="1">
        <v>27</v>
      </c>
      <c r="J353" s="1">
        <v>0</v>
      </c>
      <c r="K353" s="48" t="s">
        <v>25</v>
      </c>
      <c r="L353" s="1">
        <v>399</v>
      </c>
      <c r="M353" s="1">
        <v>10</v>
      </c>
      <c r="N353" s="1">
        <v>0</v>
      </c>
      <c r="O353" s="48" t="s">
        <v>25</v>
      </c>
      <c r="P353" s="1">
        <v>4443</v>
      </c>
      <c r="Q353" s="13" t="s">
        <v>45</v>
      </c>
      <c r="R353" s="13" t="s">
        <v>45</v>
      </c>
    </row>
    <row r="354" spans="1:18">
      <c r="A354" s="14">
        <v>45036</v>
      </c>
      <c r="B354" s="13" t="str">
        <f t="shared" ref="B354" si="691">"(" &amp; TEXT(A354,"aaa") &amp; ")"</f>
        <v>(木)</v>
      </c>
      <c r="C354" s="1">
        <f t="shared" ref="C354" si="692">SUM(D354:G354)</f>
        <v>2911</v>
      </c>
      <c r="D354" s="1">
        <v>2804</v>
      </c>
      <c r="E354" s="1">
        <v>94</v>
      </c>
      <c r="F354" s="1">
        <v>13</v>
      </c>
      <c r="G354" s="48" t="s">
        <v>25</v>
      </c>
      <c r="H354" s="1">
        <v>346</v>
      </c>
      <c r="I354" s="1">
        <v>36</v>
      </c>
      <c r="J354" s="1">
        <v>3</v>
      </c>
      <c r="K354" s="48" t="s">
        <v>25</v>
      </c>
      <c r="L354" s="1">
        <v>224</v>
      </c>
      <c r="M354" s="1">
        <v>25</v>
      </c>
      <c r="N354" s="1">
        <v>3</v>
      </c>
      <c r="O354" s="48" t="s">
        <v>25</v>
      </c>
      <c r="P354" s="1">
        <v>1276</v>
      </c>
      <c r="Q354" s="13" t="s">
        <v>45</v>
      </c>
      <c r="R354" s="13" t="s">
        <v>45</v>
      </c>
    </row>
    <row r="355" spans="1:18">
      <c r="A355" s="14">
        <v>45035</v>
      </c>
      <c r="B355" s="13" t="str">
        <f t="shared" ref="B355" si="693">"(" &amp; TEXT(A355,"aaa") &amp; ")"</f>
        <v>(水)</v>
      </c>
      <c r="C355" s="1">
        <f t="shared" ref="C355" si="694">SUM(D355:G355)</f>
        <v>2928</v>
      </c>
      <c r="D355" s="1">
        <v>2845</v>
      </c>
      <c r="E355" s="1">
        <v>76</v>
      </c>
      <c r="F355" s="1">
        <v>7</v>
      </c>
      <c r="G355" s="48" t="s">
        <v>25</v>
      </c>
      <c r="H355" s="1">
        <v>378</v>
      </c>
      <c r="I355" s="1">
        <v>25</v>
      </c>
      <c r="J355" s="1">
        <v>2</v>
      </c>
      <c r="K355" s="48" t="s">
        <v>25</v>
      </c>
      <c r="L355" s="1">
        <v>256</v>
      </c>
      <c r="M355" s="1">
        <v>21</v>
      </c>
      <c r="N355" s="1">
        <v>1</v>
      </c>
      <c r="O355" s="48" t="s">
        <v>25</v>
      </c>
      <c r="P355" s="1">
        <v>1375</v>
      </c>
      <c r="Q355" s="13" t="s">
        <v>45</v>
      </c>
      <c r="R355" s="13" t="s">
        <v>45</v>
      </c>
    </row>
    <row r="356" spans="1:18">
      <c r="A356" s="14">
        <v>45034</v>
      </c>
      <c r="B356" s="13" t="str">
        <f t="shared" ref="B356" si="695">"(" &amp; TEXT(A356,"aaa") &amp; ")"</f>
        <v>(火)</v>
      </c>
      <c r="C356" s="1">
        <f t="shared" ref="C356" si="696">SUM(D356:G356)</f>
        <v>3010</v>
      </c>
      <c r="D356" s="1">
        <v>2922</v>
      </c>
      <c r="E356" s="1">
        <v>81</v>
      </c>
      <c r="F356" s="1">
        <v>7</v>
      </c>
      <c r="G356" s="48" t="s">
        <v>25</v>
      </c>
      <c r="H356" s="1">
        <v>399</v>
      </c>
      <c r="I356" s="1">
        <v>22</v>
      </c>
      <c r="J356" s="1">
        <v>4</v>
      </c>
      <c r="K356" s="48" t="s">
        <v>25</v>
      </c>
      <c r="L356" s="1">
        <v>283</v>
      </c>
      <c r="M356" s="1">
        <v>16</v>
      </c>
      <c r="N356" s="1">
        <v>3</v>
      </c>
      <c r="O356" s="48" t="s">
        <v>25</v>
      </c>
      <c r="P356" s="1">
        <v>1349</v>
      </c>
      <c r="Q356" s="13" t="s">
        <v>45</v>
      </c>
      <c r="R356" s="13" t="s">
        <v>45</v>
      </c>
    </row>
    <row r="357" spans="1:18">
      <c r="A357" s="14">
        <v>45033</v>
      </c>
      <c r="B357" s="13" t="str">
        <f t="shared" ref="B357" si="697">"(" &amp; TEXT(A357,"aaa") &amp; ")"</f>
        <v>(月)</v>
      </c>
      <c r="C357" s="1">
        <f t="shared" ref="C357" si="698">SUM(D357:G357)</f>
        <v>2581</v>
      </c>
      <c r="D357" s="1">
        <v>2501</v>
      </c>
      <c r="E357" s="1">
        <v>76</v>
      </c>
      <c r="F357" s="1">
        <v>4</v>
      </c>
      <c r="G357" s="48" t="s">
        <v>25</v>
      </c>
      <c r="H357" s="1">
        <v>321</v>
      </c>
      <c r="I357" s="1">
        <v>34</v>
      </c>
      <c r="J357" s="1">
        <v>0</v>
      </c>
      <c r="K357" s="48" t="s">
        <v>25</v>
      </c>
      <c r="L357" s="1">
        <v>213</v>
      </c>
      <c r="M357" s="1">
        <v>32</v>
      </c>
      <c r="N357" s="1">
        <v>0</v>
      </c>
      <c r="O357" s="48" t="s">
        <v>25</v>
      </c>
      <c r="P357" s="1">
        <v>1027</v>
      </c>
      <c r="Q357" s="13" t="s">
        <v>45</v>
      </c>
      <c r="R357" s="13" t="s">
        <v>45</v>
      </c>
    </row>
    <row r="358" spans="1:18">
      <c r="A358" s="14">
        <v>45032</v>
      </c>
      <c r="B358" s="13" t="str">
        <f t="shared" ref="B358" si="699">"(" &amp; TEXT(A358,"aaa") &amp; ")"</f>
        <v>(日)</v>
      </c>
      <c r="C358" s="1">
        <f t="shared" ref="C358" si="700">SUM(D358:G358)</f>
        <v>1834</v>
      </c>
      <c r="D358" s="1">
        <v>1735</v>
      </c>
      <c r="E358" s="1">
        <v>92</v>
      </c>
      <c r="F358" s="1">
        <v>7</v>
      </c>
      <c r="G358" s="48" t="s">
        <v>25</v>
      </c>
      <c r="H358" s="1">
        <v>67</v>
      </c>
      <c r="I358" s="1">
        <v>10</v>
      </c>
      <c r="J358" s="1">
        <v>2</v>
      </c>
      <c r="K358" s="48" t="s">
        <v>25</v>
      </c>
      <c r="L358" s="1">
        <v>34</v>
      </c>
      <c r="M358" s="1">
        <v>4</v>
      </c>
      <c r="N358" s="1">
        <v>2</v>
      </c>
      <c r="O358" s="48" t="s">
        <v>25</v>
      </c>
      <c r="P358" s="1">
        <v>1232</v>
      </c>
      <c r="Q358" s="13" t="s">
        <v>45</v>
      </c>
      <c r="R358" s="13" t="s">
        <v>45</v>
      </c>
    </row>
    <row r="359" spans="1:18">
      <c r="A359" s="14">
        <v>45031</v>
      </c>
      <c r="B359" s="13" t="str">
        <f t="shared" ref="B359" si="701">"(" &amp; TEXT(A359,"aaa") &amp; ")"</f>
        <v>(土)</v>
      </c>
      <c r="C359" s="1">
        <f t="shared" ref="C359" si="702">SUM(D359:G359)</f>
        <v>13807</v>
      </c>
      <c r="D359" s="1">
        <v>13522</v>
      </c>
      <c r="E359" s="1">
        <v>267</v>
      </c>
      <c r="F359" s="1">
        <v>18</v>
      </c>
      <c r="G359" s="48" t="s">
        <v>25</v>
      </c>
      <c r="H359" s="1">
        <v>579</v>
      </c>
      <c r="I359" s="1">
        <v>31</v>
      </c>
      <c r="J359" s="1">
        <v>3</v>
      </c>
      <c r="K359" s="48" t="s">
        <v>25</v>
      </c>
      <c r="L359" s="1">
        <v>292</v>
      </c>
      <c r="M359" s="1">
        <v>17</v>
      </c>
      <c r="N359" s="1">
        <v>1</v>
      </c>
      <c r="O359" s="48" t="s">
        <v>25</v>
      </c>
      <c r="P359" s="1">
        <v>8747</v>
      </c>
      <c r="Q359" s="13" t="s">
        <v>45</v>
      </c>
      <c r="R359" s="13" t="s">
        <v>45</v>
      </c>
    </row>
    <row r="360" spans="1:18">
      <c r="A360" s="14">
        <v>45030</v>
      </c>
      <c r="B360" s="13" t="str">
        <f t="shared" ref="B360" si="703">"(" &amp; TEXT(A360,"aaa") &amp; ")"</f>
        <v>(金)</v>
      </c>
      <c r="C360" s="1">
        <f t="shared" ref="C360" si="704">SUM(D360:G360)</f>
        <v>8398</v>
      </c>
      <c r="D360" s="1">
        <v>8162</v>
      </c>
      <c r="E360" s="1">
        <v>214</v>
      </c>
      <c r="F360" s="1">
        <v>22</v>
      </c>
      <c r="G360" s="48" t="s">
        <v>25</v>
      </c>
      <c r="H360" s="1">
        <v>642</v>
      </c>
      <c r="I360" s="1">
        <v>47</v>
      </c>
      <c r="J360" s="1">
        <v>3</v>
      </c>
      <c r="K360" s="48" t="s">
        <v>25</v>
      </c>
      <c r="L360" s="1">
        <v>366</v>
      </c>
      <c r="M360" s="1">
        <v>28</v>
      </c>
      <c r="N360" s="1">
        <v>3</v>
      </c>
      <c r="O360" s="48" t="s">
        <v>25</v>
      </c>
      <c r="P360" s="1">
        <v>4393</v>
      </c>
      <c r="Q360" s="13" t="s">
        <v>45</v>
      </c>
      <c r="R360" s="13" t="s">
        <v>45</v>
      </c>
    </row>
    <row r="361" spans="1:18">
      <c r="A361" s="14">
        <v>45029</v>
      </c>
      <c r="B361" s="13" t="str">
        <f t="shared" ref="B361" si="705">"(" &amp; TEXT(A361,"aaa") &amp; ")"</f>
        <v>(木)</v>
      </c>
      <c r="C361" s="1">
        <f t="shared" ref="C361" si="706">SUM(D361:G361)</f>
        <v>2442</v>
      </c>
      <c r="D361" s="1">
        <v>2409</v>
      </c>
      <c r="E361" s="1">
        <v>29</v>
      </c>
      <c r="F361" s="1">
        <v>4</v>
      </c>
      <c r="G361" s="48" t="s">
        <v>25</v>
      </c>
      <c r="H361" s="1">
        <v>284</v>
      </c>
      <c r="I361" s="1">
        <v>6</v>
      </c>
      <c r="J361" s="1">
        <v>0</v>
      </c>
      <c r="K361" s="48" t="s">
        <v>25</v>
      </c>
      <c r="L361" s="1">
        <v>186</v>
      </c>
      <c r="M361" s="1">
        <v>3</v>
      </c>
      <c r="N361" s="1">
        <v>0</v>
      </c>
      <c r="O361" s="48" t="s">
        <v>25</v>
      </c>
      <c r="P361" s="1">
        <v>1071</v>
      </c>
      <c r="Q361" s="13" t="s">
        <v>45</v>
      </c>
      <c r="R361" s="13" t="s">
        <v>45</v>
      </c>
    </row>
    <row r="362" spans="1:18">
      <c r="A362" s="14">
        <v>45028</v>
      </c>
      <c r="B362" s="13" t="str">
        <f t="shared" ref="B362" si="707">"(" &amp; TEXT(A362,"aaa") &amp; ")"</f>
        <v>(水)</v>
      </c>
      <c r="C362" s="1">
        <f t="shared" ref="C362" si="708">SUM(D362:G362)</f>
        <v>2816</v>
      </c>
      <c r="D362" s="1">
        <v>2730</v>
      </c>
      <c r="E362" s="1">
        <v>75</v>
      </c>
      <c r="F362" s="1">
        <v>11</v>
      </c>
      <c r="G362" s="48" t="s">
        <v>25</v>
      </c>
      <c r="H362" s="1">
        <v>328</v>
      </c>
      <c r="I362" s="1">
        <v>40</v>
      </c>
      <c r="J362" s="1">
        <v>1</v>
      </c>
      <c r="K362" s="48" t="s">
        <v>25</v>
      </c>
      <c r="L362" s="1">
        <v>224</v>
      </c>
      <c r="M362" s="1">
        <v>36</v>
      </c>
      <c r="N362" s="1">
        <v>1</v>
      </c>
      <c r="O362" s="48" t="s">
        <v>25</v>
      </c>
      <c r="P362" s="1">
        <v>1390</v>
      </c>
      <c r="Q362" s="13" t="s">
        <v>45</v>
      </c>
      <c r="R362" s="13" t="s">
        <v>45</v>
      </c>
    </row>
    <row r="363" spans="1:18">
      <c r="A363" s="14">
        <v>45027</v>
      </c>
      <c r="B363" s="13" t="str">
        <f t="shared" ref="B363" si="709">"(" &amp; TEXT(A363,"aaa") &amp; ")"</f>
        <v>(火)</v>
      </c>
      <c r="C363" s="1">
        <f t="shared" ref="C363" si="710">SUM(D363:G363)</f>
        <v>3131</v>
      </c>
      <c r="D363" s="1">
        <v>3070</v>
      </c>
      <c r="E363" s="1">
        <v>60</v>
      </c>
      <c r="F363" s="1">
        <v>1</v>
      </c>
      <c r="G363" s="48" t="s">
        <v>25</v>
      </c>
      <c r="H363" s="1">
        <v>404</v>
      </c>
      <c r="I363" s="1">
        <v>14</v>
      </c>
      <c r="J363" s="1">
        <v>1</v>
      </c>
      <c r="K363" s="48" t="s">
        <v>25</v>
      </c>
      <c r="L363" s="1">
        <v>274</v>
      </c>
      <c r="M363" s="1">
        <v>10</v>
      </c>
      <c r="N363" s="1">
        <v>1</v>
      </c>
      <c r="O363" s="48" t="s">
        <v>25</v>
      </c>
      <c r="P363" s="1">
        <v>1605</v>
      </c>
      <c r="Q363" s="13" t="s">
        <v>45</v>
      </c>
      <c r="R363" s="13" t="s">
        <v>45</v>
      </c>
    </row>
    <row r="364" spans="1:18">
      <c r="A364" s="14">
        <v>45026</v>
      </c>
      <c r="B364" s="13" t="str">
        <f t="shared" ref="B364" si="711">"(" &amp; TEXT(A364,"aaa") &amp; ")"</f>
        <v>(月)</v>
      </c>
      <c r="C364" s="1">
        <f t="shared" ref="C364" si="712">SUM(D364:G364)</f>
        <v>2564</v>
      </c>
      <c r="D364" s="1">
        <v>2523</v>
      </c>
      <c r="E364" s="1">
        <v>33</v>
      </c>
      <c r="F364" s="1">
        <v>8</v>
      </c>
      <c r="G364" s="48" t="s">
        <v>25</v>
      </c>
      <c r="H364" s="1">
        <v>294</v>
      </c>
      <c r="I364" s="1">
        <v>6</v>
      </c>
      <c r="J364" s="1">
        <v>4</v>
      </c>
      <c r="K364" s="48" t="s">
        <v>25</v>
      </c>
      <c r="L364" s="1">
        <v>200</v>
      </c>
      <c r="M364" s="1">
        <v>6</v>
      </c>
      <c r="N364" s="1">
        <v>2</v>
      </c>
      <c r="O364" s="48" t="s">
        <v>25</v>
      </c>
      <c r="P364" s="1">
        <v>1098</v>
      </c>
      <c r="Q364" s="13" t="s">
        <v>45</v>
      </c>
      <c r="R364" s="13" t="s">
        <v>45</v>
      </c>
    </row>
    <row r="365" spans="1:18">
      <c r="A365" s="14">
        <v>45025</v>
      </c>
      <c r="B365" s="13" t="str">
        <f t="shared" ref="B365" si="713">"(" &amp; TEXT(A365,"aaa") &amp; ")"</f>
        <v>(日)</v>
      </c>
      <c r="C365" s="1">
        <f t="shared" ref="C365" si="714">SUM(D365:G365)</f>
        <v>1719</v>
      </c>
      <c r="D365" s="1">
        <v>1693</v>
      </c>
      <c r="E365" s="1">
        <v>18</v>
      </c>
      <c r="F365" s="1">
        <v>8</v>
      </c>
      <c r="G365" s="48" t="s">
        <v>25</v>
      </c>
      <c r="H365" s="1">
        <v>43</v>
      </c>
      <c r="I365" s="1">
        <v>3</v>
      </c>
      <c r="J365" s="1">
        <v>0</v>
      </c>
      <c r="K365" s="48" t="s">
        <v>25</v>
      </c>
      <c r="L365" s="1">
        <v>26</v>
      </c>
      <c r="M365" s="1">
        <v>1</v>
      </c>
      <c r="N365" s="1">
        <v>0</v>
      </c>
      <c r="O365" s="48" t="s">
        <v>25</v>
      </c>
      <c r="P365" s="1">
        <v>1324</v>
      </c>
      <c r="Q365" s="13" t="s">
        <v>45</v>
      </c>
      <c r="R365" s="13" t="s">
        <v>45</v>
      </c>
    </row>
    <row r="366" spans="1:18">
      <c r="A366" s="14">
        <v>45024</v>
      </c>
      <c r="B366" s="13" t="str">
        <f t="shared" ref="B366" si="715">"(" &amp; TEXT(A366,"aaa") &amp; ")"</f>
        <v>(土)</v>
      </c>
      <c r="C366" s="1">
        <f t="shared" ref="C366" si="716">SUM(D366:G366)</f>
        <v>13286</v>
      </c>
      <c r="D366" s="1">
        <v>13135</v>
      </c>
      <c r="E366" s="1">
        <v>131</v>
      </c>
      <c r="F366" s="1">
        <v>20</v>
      </c>
      <c r="G366" s="48" t="s">
        <v>25</v>
      </c>
      <c r="H366" s="1">
        <v>583</v>
      </c>
      <c r="I366" s="1">
        <v>13</v>
      </c>
      <c r="J366" s="1">
        <v>1</v>
      </c>
      <c r="K366" s="48" t="s">
        <v>25</v>
      </c>
      <c r="L366" s="1">
        <v>300</v>
      </c>
      <c r="M366" s="1">
        <v>9</v>
      </c>
      <c r="N366" s="1">
        <v>1</v>
      </c>
      <c r="O366" s="48" t="s">
        <v>25</v>
      </c>
      <c r="P366" s="1">
        <v>8520</v>
      </c>
      <c r="Q366" s="13" t="s">
        <v>45</v>
      </c>
      <c r="R366" s="13" t="s">
        <v>45</v>
      </c>
    </row>
    <row r="367" spans="1:18">
      <c r="A367" s="14">
        <v>45023</v>
      </c>
      <c r="B367" s="13" t="str">
        <f t="shared" ref="B367" si="717">"(" &amp; TEXT(A367,"aaa") &amp; ")"</f>
        <v>(金)</v>
      </c>
      <c r="C367" s="1">
        <f t="shared" ref="C367" si="718">SUM(D367:G367)</f>
        <v>8603</v>
      </c>
      <c r="D367" s="1">
        <v>8418</v>
      </c>
      <c r="E367" s="1">
        <v>162</v>
      </c>
      <c r="F367" s="1">
        <v>23</v>
      </c>
      <c r="G367" s="48" t="s">
        <v>25</v>
      </c>
      <c r="H367" s="1">
        <v>600</v>
      </c>
      <c r="I367" s="1">
        <v>36</v>
      </c>
      <c r="J367" s="1">
        <v>3</v>
      </c>
      <c r="K367" s="48" t="s">
        <v>25</v>
      </c>
      <c r="L367" s="1">
        <v>359</v>
      </c>
      <c r="M367" s="1">
        <v>29</v>
      </c>
      <c r="N367" s="1">
        <v>2</v>
      </c>
      <c r="O367" s="48" t="s">
        <v>25</v>
      </c>
      <c r="P367" s="1">
        <v>4710</v>
      </c>
      <c r="Q367" s="13" t="s">
        <v>45</v>
      </c>
      <c r="R367" s="13" t="s">
        <v>45</v>
      </c>
    </row>
    <row r="368" spans="1:18">
      <c r="A368" s="14">
        <v>45022</v>
      </c>
      <c r="B368" s="13" t="str">
        <f t="shared" ref="B368" si="719">"(" &amp; TEXT(A368,"aaa") &amp; ")"</f>
        <v>(木)</v>
      </c>
      <c r="C368" s="1">
        <f t="shared" ref="C368" si="720">SUM(D368:G368)</f>
        <v>2826</v>
      </c>
      <c r="D368" s="1">
        <v>2769</v>
      </c>
      <c r="E368" s="1">
        <v>53</v>
      </c>
      <c r="F368" s="1">
        <v>4</v>
      </c>
      <c r="G368" s="48" t="s">
        <v>25</v>
      </c>
      <c r="H368" s="1">
        <v>294</v>
      </c>
      <c r="I368" s="1">
        <v>10</v>
      </c>
      <c r="J368" s="1">
        <v>0</v>
      </c>
      <c r="K368" s="48" t="s">
        <v>25</v>
      </c>
      <c r="L368" s="1">
        <v>222</v>
      </c>
      <c r="M368" s="1">
        <v>8</v>
      </c>
      <c r="N368" s="1">
        <v>0</v>
      </c>
      <c r="O368" s="48" t="s">
        <v>25</v>
      </c>
      <c r="P368" s="1">
        <v>1355</v>
      </c>
      <c r="Q368" s="13" t="s">
        <v>45</v>
      </c>
      <c r="R368" s="13" t="s">
        <v>45</v>
      </c>
    </row>
    <row r="369" spans="1:18">
      <c r="A369" s="14">
        <v>45021</v>
      </c>
      <c r="B369" s="13" t="str">
        <f t="shared" ref="B369" si="721">"(" &amp; TEXT(A369,"aaa") &amp; ")"</f>
        <v>(水)</v>
      </c>
      <c r="C369" s="1">
        <f t="shared" ref="C369" si="722">SUM(D369:G369)</f>
        <v>3878</v>
      </c>
      <c r="D369" s="1">
        <v>3806</v>
      </c>
      <c r="E369" s="1">
        <v>66</v>
      </c>
      <c r="F369" s="1">
        <v>6</v>
      </c>
      <c r="G369" s="48" t="s">
        <v>25</v>
      </c>
      <c r="H369" s="1">
        <v>344</v>
      </c>
      <c r="I369" s="1">
        <v>27</v>
      </c>
      <c r="J369" s="1">
        <v>1</v>
      </c>
      <c r="K369" s="48" t="s">
        <v>25</v>
      </c>
      <c r="L369" s="1">
        <v>239</v>
      </c>
      <c r="M369" s="1">
        <v>25</v>
      </c>
      <c r="N369" s="1">
        <v>0</v>
      </c>
      <c r="O369" s="48" t="s">
        <v>25</v>
      </c>
      <c r="P369" s="1">
        <v>2190</v>
      </c>
      <c r="Q369" s="13" t="s">
        <v>45</v>
      </c>
      <c r="R369" s="13" t="s">
        <v>45</v>
      </c>
    </row>
    <row r="370" spans="1:18">
      <c r="A370" s="14">
        <v>45020</v>
      </c>
      <c r="B370" s="13" t="str">
        <f t="shared" ref="B370" si="723">"(" &amp; TEXT(A370,"aaa") &amp; ")"</f>
        <v>(火)</v>
      </c>
      <c r="C370" s="1">
        <f t="shared" ref="C370" si="724">SUM(D370:G370)</f>
        <v>4557</v>
      </c>
      <c r="D370" s="1">
        <v>4521</v>
      </c>
      <c r="E370" s="1">
        <v>35</v>
      </c>
      <c r="F370" s="1">
        <v>1</v>
      </c>
      <c r="G370" s="48" t="s">
        <v>25</v>
      </c>
      <c r="H370" s="1">
        <v>367</v>
      </c>
      <c r="I370" s="1">
        <v>6</v>
      </c>
      <c r="J370" s="1">
        <v>0</v>
      </c>
      <c r="K370" s="48" t="s">
        <v>25</v>
      </c>
      <c r="L370" s="1">
        <v>270</v>
      </c>
      <c r="M370" s="1">
        <v>5</v>
      </c>
      <c r="N370" s="1">
        <v>0</v>
      </c>
      <c r="O370" s="48" t="s">
        <v>25</v>
      </c>
      <c r="P370" s="1">
        <v>2655</v>
      </c>
      <c r="Q370" s="13" t="s">
        <v>45</v>
      </c>
      <c r="R370" s="13" t="s">
        <v>45</v>
      </c>
    </row>
    <row r="371" spans="1:18">
      <c r="A371" s="14">
        <v>45019</v>
      </c>
      <c r="B371" s="13" t="str">
        <f t="shared" ref="B371" si="725">"(" &amp; TEXT(A371,"aaa") &amp; ")"</f>
        <v>(月)</v>
      </c>
      <c r="C371" s="1">
        <f t="shared" ref="C371" si="726">SUM(D371:G371)</f>
        <v>3454</v>
      </c>
      <c r="D371" s="1">
        <v>3412</v>
      </c>
      <c r="E371" s="1">
        <v>36</v>
      </c>
      <c r="F371" s="1">
        <v>6</v>
      </c>
      <c r="G371" s="48" t="s">
        <v>25</v>
      </c>
      <c r="H371" s="1">
        <v>224</v>
      </c>
      <c r="I371" s="1">
        <v>7</v>
      </c>
      <c r="J371" s="1">
        <v>1</v>
      </c>
      <c r="K371" s="48" t="s">
        <v>25</v>
      </c>
      <c r="L371" s="1">
        <v>151</v>
      </c>
      <c r="M371" s="1">
        <v>5</v>
      </c>
      <c r="N371" s="1">
        <v>1</v>
      </c>
      <c r="O371" s="48" t="s">
        <v>25</v>
      </c>
      <c r="P371" s="1">
        <v>1736</v>
      </c>
      <c r="Q371" s="13" t="s">
        <v>45</v>
      </c>
      <c r="R371" s="13" t="s">
        <v>45</v>
      </c>
    </row>
    <row r="372" spans="1:18">
      <c r="A372" s="14">
        <v>45018</v>
      </c>
      <c r="B372" s="13" t="str">
        <f t="shared" ref="B372" si="727">"(" &amp; TEXT(A372,"aaa") &amp; ")"</f>
        <v>(日)</v>
      </c>
      <c r="C372" s="1">
        <f t="shared" ref="C372" si="728">SUM(D372:G372)</f>
        <v>1221</v>
      </c>
      <c r="D372" s="1">
        <v>1122</v>
      </c>
      <c r="E372" s="1">
        <v>92</v>
      </c>
      <c r="F372" s="1">
        <v>7</v>
      </c>
      <c r="G372" s="48" t="s">
        <v>25</v>
      </c>
      <c r="H372" s="1">
        <v>40</v>
      </c>
      <c r="I372" s="1">
        <v>8</v>
      </c>
      <c r="J372" s="1">
        <v>0</v>
      </c>
      <c r="K372" s="48" t="s">
        <v>25</v>
      </c>
      <c r="L372" s="1">
        <v>21</v>
      </c>
      <c r="M372" s="1">
        <v>4</v>
      </c>
      <c r="N372" s="1">
        <v>0</v>
      </c>
      <c r="O372" s="48" t="s">
        <v>25</v>
      </c>
      <c r="P372" s="1">
        <v>702</v>
      </c>
      <c r="Q372" s="13" t="s">
        <v>45</v>
      </c>
      <c r="R372" s="13" t="s">
        <v>45</v>
      </c>
    </row>
    <row r="373" spans="1:18">
      <c r="A373" s="14">
        <v>45017</v>
      </c>
      <c r="B373" s="13" t="str">
        <f t="shared" ref="B373" si="729">"(" &amp; TEXT(A373,"aaa") &amp; ")"</f>
        <v>(土)</v>
      </c>
      <c r="C373" s="1">
        <f t="shared" ref="C373" si="730">SUM(D373:G373)</f>
        <v>9470</v>
      </c>
      <c r="D373" s="1">
        <v>9257</v>
      </c>
      <c r="E373" s="1">
        <v>197</v>
      </c>
      <c r="F373" s="1">
        <v>16</v>
      </c>
      <c r="G373" s="48" t="s">
        <v>25</v>
      </c>
      <c r="H373" s="1">
        <v>426</v>
      </c>
      <c r="I373" s="1">
        <v>14</v>
      </c>
      <c r="J373" s="1">
        <v>4</v>
      </c>
      <c r="K373" s="48" t="s">
        <v>25</v>
      </c>
      <c r="L373" s="1">
        <v>230</v>
      </c>
      <c r="M373" s="1">
        <v>8</v>
      </c>
      <c r="N373" s="1">
        <v>3</v>
      </c>
      <c r="O373" s="48" t="s">
        <v>25</v>
      </c>
      <c r="P373" s="1">
        <v>5640</v>
      </c>
      <c r="Q373" s="13" t="s">
        <v>45</v>
      </c>
      <c r="R373" s="13" t="s">
        <v>45</v>
      </c>
    </row>
    <row r="374" spans="1:18">
      <c r="A374" s="14">
        <v>45016</v>
      </c>
      <c r="B374" s="13" t="str">
        <f t="shared" ref="B374" si="731">"(" &amp; TEXT(A374,"aaa") &amp; ")"</f>
        <v>(金)</v>
      </c>
      <c r="C374" s="1">
        <f t="shared" ref="C374" si="732">SUM(D374:G374)</f>
        <v>14086</v>
      </c>
      <c r="D374" s="1">
        <v>13575</v>
      </c>
      <c r="E374" s="1">
        <v>464</v>
      </c>
      <c r="F374" s="1">
        <v>47</v>
      </c>
      <c r="G374" s="48" t="s">
        <v>25</v>
      </c>
      <c r="H374" s="1">
        <v>1525</v>
      </c>
      <c r="I374" s="1">
        <v>56</v>
      </c>
      <c r="J374" s="1">
        <v>11</v>
      </c>
      <c r="K374" s="48" t="s">
        <v>25</v>
      </c>
      <c r="L374" s="1">
        <v>943</v>
      </c>
      <c r="M374" s="1">
        <v>35</v>
      </c>
      <c r="N374" s="1">
        <v>6</v>
      </c>
      <c r="O374" s="48" t="s">
        <v>25</v>
      </c>
      <c r="P374" s="1">
        <v>3011</v>
      </c>
      <c r="Q374" s="13" t="s">
        <v>45</v>
      </c>
      <c r="R374" s="13" t="s">
        <v>45</v>
      </c>
    </row>
    <row r="375" spans="1:18">
      <c r="A375" s="14">
        <v>45015</v>
      </c>
      <c r="B375" s="13" t="str">
        <f t="shared" ref="B375" si="733">"(" &amp; TEXT(A375,"aaa") &amp; ")"</f>
        <v>(木)</v>
      </c>
      <c r="C375" s="1">
        <f t="shared" ref="C375" si="734">SUM(D375:G375)</f>
        <v>6986</v>
      </c>
      <c r="D375" s="1">
        <v>6634</v>
      </c>
      <c r="E375" s="1">
        <v>326</v>
      </c>
      <c r="F375" s="1">
        <v>26</v>
      </c>
      <c r="G375" s="48" t="s">
        <v>25</v>
      </c>
      <c r="H375" s="1">
        <v>977</v>
      </c>
      <c r="I375" s="1">
        <v>89</v>
      </c>
      <c r="J375" s="1">
        <v>7</v>
      </c>
      <c r="K375" s="48" t="s">
        <v>25</v>
      </c>
      <c r="L375" s="1">
        <v>684</v>
      </c>
      <c r="M375" s="1">
        <v>80</v>
      </c>
      <c r="N375" s="1">
        <v>2</v>
      </c>
      <c r="O375" s="48" t="s">
        <v>25</v>
      </c>
      <c r="P375" s="1">
        <v>1058</v>
      </c>
      <c r="Q375" s="13" t="s">
        <v>45</v>
      </c>
      <c r="R375" s="13" t="s">
        <v>45</v>
      </c>
    </row>
    <row r="376" spans="1:18">
      <c r="A376" s="14">
        <v>45014</v>
      </c>
      <c r="B376" s="13" t="str">
        <f t="shared" ref="B376" si="735">"(" &amp; TEXT(A376,"aaa") &amp; ")"</f>
        <v>(水)</v>
      </c>
      <c r="C376" s="1">
        <f t="shared" ref="C376" si="736">SUM(D376:G376)</f>
        <v>8027</v>
      </c>
      <c r="D376" s="1">
        <v>7750</v>
      </c>
      <c r="E376" s="1">
        <v>236</v>
      </c>
      <c r="F376" s="1">
        <v>41</v>
      </c>
      <c r="G376" s="48" t="s">
        <v>25</v>
      </c>
      <c r="H376" s="1">
        <v>1152</v>
      </c>
      <c r="I376" s="1">
        <v>51</v>
      </c>
      <c r="J376" s="1">
        <v>6</v>
      </c>
      <c r="K376" s="48" t="s">
        <v>25</v>
      </c>
      <c r="L376" s="1">
        <v>794</v>
      </c>
      <c r="M376" s="1">
        <v>39</v>
      </c>
      <c r="N376" s="1">
        <v>3</v>
      </c>
      <c r="O376" s="48" t="s">
        <v>25</v>
      </c>
      <c r="P376" s="1">
        <v>1509</v>
      </c>
      <c r="Q376" s="13" t="s">
        <v>45</v>
      </c>
      <c r="R376" s="13" t="s">
        <v>45</v>
      </c>
    </row>
    <row r="377" spans="1:18">
      <c r="A377" s="14">
        <v>45013</v>
      </c>
      <c r="B377" s="13" t="str">
        <f t="shared" ref="B377" si="737">"(" &amp; TEXT(A377,"aaa") &amp; ")"</f>
        <v>(火)</v>
      </c>
      <c r="C377" s="1">
        <f t="shared" ref="C377" si="738">SUM(D377:G377)</f>
        <v>8927</v>
      </c>
      <c r="D377" s="1">
        <v>8572</v>
      </c>
      <c r="E377" s="1">
        <v>318</v>
      </c>
      <c r="F377" s="1">
        <v>37</v>
      </c>
      <c r="G377" s="48" t="s">
        <v>25</v>
      </c>
      <c r="H377" s="1">
        <v>1394</v>
      </c>
      <c r="I377" s="1">
        <v>54</v>
      </c>
      <c r="J377" s="1">
        <v>11</v>
      </c>
      <c r="K377" s="48" t="s">
        <v>25</v>
      </c>
      <c r="L377" s="1">
        <v>993</v>
      </c>
      <c r="M377" s="1">
        <v>45</v>
      </c>
      <c r="N377" s="1">
        <v>6</v>
      </c>
      <c r="O377" s="48" t="s">
        <v>25</v>
      </c>
      <c r="P377" s="1">
        <v>1255</v>
      </c>
      <c r="Q377" s="13" t="s">
        <v>45</v>
      </c>
      <c r="R377" s="13" t="s">
        <v>45</v>
      </c>
    </row>
    <row r="378" spans="1:18">
      <c r="A378" s="14">
        <v>45012</v>
      </c>
      <c r="B378" s="13" t="str">
        <f t="shared" ref="B378" si="739">"(" &amp; TEXT(A378,"aaa") &amp; ")"</f>
        <v>(月)</v>
      </c>
      <c r="C378" s="1">
        <f t="shared" ref="C378" si="740">SUM(D378:G378)</f>
        <v>8564</v>
      </c>
      <c r="D378" s="1">
        <v>8234</v>
      </c>
      <c r="E378" s="1">
        <v>297</v>
      </c>
      <c r="F378" s="1">
        <v>33</v>
      </c>
      <c r="G378" s="48" t="s">
        <v>25</v>
      </c>
      <c r="H378" s="1">
        <v>1239</v>
      </c>
      <c r="I378" s="1">
        <v>54</v>
      </c>
      <c r="J378" s="1">
        <v>9</v>
      </c>
      <c r="K378" s="48" t="s">
        <v>25</v>
      </c>
      <c r="L378" s="1">
        <v>832</v>
      </c>
      <c r="M378" s="1">
        <v>38</v>
      </c>
      <c r="N378" s="1">
        <v>4</v>
      </c>
      <c r="O378" s="48" t="s">
        <v>25</v>
      </c>
      <c r="P378" s="1">
        <v>953</v>
      </c>
      <c r="Q378" s="13" t="s">
        <v>45</v>
      </c>
      <c r="R378" s="13" t="s">
        <v>45</v>
      </c>
    </row>
    <row r="379" spans="1:18">
      <c r="A379" s="14">
        <v>45011</v>
      </c>
      <c r="B379" s="13" t="str">
        <f t="shared" ref="B379" si="741">"(" &amp; TEXT(A379,"aaa") &amp; ")"</f>
        <v>(日)</v>
      </c>
      <c r="C379" s="1">
        <f t="shared" ref="C379" si="742">SUM(D379:G379)</f>
        <v>5447</v>
      </c>
      <c r="D379" s="1">
        <v>4798</v>
      </c>
      <c r="E379" s="1">
        <v>553</v>
      </c>
      <c r="F379" s="1">
        <v>96</v>
      </c>
      <c r="G379" s="48" t="s">
        <v>25</v>
      </c>
      <c r="H379" s="1">
        <v>473</v>
      </c>
      <c r="I379" s="1">
        <v>75</v>
      </c>
      <c r="J379" s="1">
        <v>21</v>
      </c>
      <c r="K379" s="48" t="s">
        <v>25</v>
      </c>
      <c r="L379" s="1">
        <v>249</v>
      </c>
      <c r="M379" s="1">
        <v>31</v>
      </c>
      <c r="N379" s="1">
        <v>14</v>
      </c>
      <c r="O379" s="48" t="s">
        <v>25</v>
      </c>
      <c r="P379" s="1">
        <v>1076</v>
      </c>
      <c r="Q379" s="13" t="s">
        <v>45</v>
      </c>
      <c r="R379" s="13" t="s">
        <v>45</v>
      </c>
    </row>
    <row r="380" spans="1:18">
      <c r="A380" s="14">
        <v>45010</v>
      </c>
      <c r="B380" s="13" t="str">
        <f t="shared" ref="B380" si="743">"(" &amp; TEXT(A380,"aaa") &amp; ")"</f>
        <v>(土)</v>
      </c>
      <c r="C380" s="1">
        <f t="shared" ref="C380" si="744">SUM(D380:G380)</f>
        <v>23620</v>
      </c>
      <c r="D380" s="1">
        <v>21440</v>
      </c>
      <c r="E380" s="1">
        <v>2065</v>
      </c>
      <c r="F380" s="1">
        <v>115</v>
      </c>
      <c r="G380" s="48" t="s">
        <v>25</v>
      </c>
      <c r="H380" s="1">
        <v>2097</v>
      </c>
      <c r="I380" s="1">
        <v>231</v>
      </c>
      <c r="J380" s="1">
        <v>22</v>
      </c>
      <c r="K380" s="48" t="s">
        <v>25</v>
      </c>
      <c r="L380" s="1">
        <v>1095</v>
      </c>
      <c r="M380" s="1">
        <v>83</v>
      </c>
      <c r="N380" s="1">
        <v>8</v>
      </c>
      <c r="O380" s="48" t="s">
        <v>25</v>
      </c>
      <c r="P380" s="1">
        <v>3583</v>
      </c>
      <c r="Q380" s="13" t="s">
        <v>45</v>
      </c>
      <c r="R380" s="13" t="s">
        <v>45</v>
      </c>
    </row>
    <row r="381" spans="1:18">
      <c r="A381" s="14">
        <v>45009</v>
      </c>
      <c r="B381" s="13" t="str">
        <f t="shared" ref="B381" si="745">"(" &amp; TEXT(A381,"aaa") &amp; ")"</f>
        <v>(金)</v>
      </c>
      <c r="C381" s="1">
        <f t="shared" ref="C381" si="746">SUM(D381:G381)</f>
        <v>17876</v>
      </c>
      <c r="D381" s="1">
        <v>16304</v>
      </c>
      <c r="E381" s="1">
        <v>1498</v>
      </c>
      <c r="F381" s="1">
        <v>74</v>
      </c>
      <c r="G381" s="48" t="s">
        <v>25</v>
      </c>
      <c r="H381" s="1">
        <v>2204</v>
      </c>
      <c r="I381" s="1">
        <v>195</v>
      </c>
      <c r="J381" s="1">
        <v>16</v>
      </c>
      <c r="K381" s="48" t="s">
        <v>25</v>
      </c>
      <c r="L381" s="1">
        <v>1330</v>
      </c>
      <c r="M381" s="1">
        <v>101</v>
      </c>
      <c r="N381" s="1">
        <v>10</v>
      </c>
      <c r="O381" s="48" t="s">
        <v>25</v>
      </c>
      <c r="P381" s="1">
        <v>1429</v>
      </c>
      <c r="Q381" s="13" t="s">
        <v>45</v>
      </c>
      <c r="R381" s="13" t="s">
        <v>45</v>
      </c>
    </row>
    <row r="382" spans="1:18">
      <c r="A382" s="14">
        <v>45008</v>
      </c>
      <c r="B382" s="13" t="str">
        <f t="shared" ref="B382" si="747">"(" &amp; TEXT(A382,"aaa") &amp; ")"</f>
        <v>(木)</v>
      </c>
      <c r="C382" s="1">
        <f t="shared" ref="C382" si="748">SUM(D382:G382)</f>
        <v>6351</v>
      </c>
      <c r="D382" s="1">
        <v>5821</v>
      </c>
      <c r="E382" s="1">
        <v>471</v>
      </c>
      <c r="F382" s="1">
        <v>59</v>
      </c>
      <c r="G382" s="48" t="s">
        <v>25</v>
      </c>
      <c r="H382" s="1">
        <v>1135</v>
      </c>
      <c r="I382" s="1">
        <v>79</v>
      </c>
      <c r="J382" s="1">
        <v>14</v>
      </c>
      <c r="K382" s="48" t="s">
        <v>25</v>
      </c>
      <c r="L382" s="1">
        <v>802</v>
      </c>
      <c r="M382" s="1">
        <v>58</v>
      </c>
      <c r="N382" s="1">
        <v>9</v>
      </c>
      <c r="O382" s="48" t="s">
        <v>25</v>
      </c>
      <c r="P382" s="1">
        <v>170</v>
      </c>
      <c r="Q382" s="13" t="s">
        <v>45</v>
      </c>
      <c r="R382" s="13" t="s">
        <v>45</v>
      </c>
    </row>
    <row r="383" spans="1:18">
      <c r="A383" s="14">
        <v>45007</v>
      </c>
      <c r="B383" s="13" t="str">
        <f t="shared" ref="B383" si="749">"(" &amp; TEXT(A383,"aaa") &amp; ")"</f>
        <v>(水)</v>
      </c>
      <c r="C383" s="1">
        <f t="shared" ref="C383" si="750">SUM(D383:G383)</f>
        <v>6684</v>
      </c>
      <c r="D383" s="1">
        <v>6363</v>
      </c>
      <c r="E383" s="1">
        <v>296</v>
      </c>
      <c r="F383" s="1">
        <v>25</v>
      </c>
      <c r="G383" s="48" t="s">
        <v>25</v>
      </c>
      <c r="H383" s="1">
        <v>1163</v>
      </c>
      <c r="I383" s="1">
        <v>58</v>
      </c>
      <c r="J383" s="1">
        <v>6</v>
      </c>
      <c r="K383" s="48" t="s">
        <v>25</v>
      </c>
      <c r="L383" s="1">
        <v>797</v>
      </c>
      <c r="M383" s="1">
        <v>42</v>
      </c>
      <c r="N383" s="1">
        <v>5</v>
      </c>
      <c r="O383" s="48" t="s">
        <v>25</v>
      </c>
      <c r="P383" s="1">
        <v>227</v>
      </c>
      <c r="Q383" s="13" t="s">
        <v>45</v>
      </c>
      <c r="R383" s="13" t="s">
        <v>45</v>
      </c>
    </row>
    <row r="384" spans="1:18">
      <c r="A384" s="14">
        <v>45006</v>
      </c>
      <c r="B384" s="13" t="str">
        <f t="shared" ref="B384" si="751">"(" &amp; TEXT(A384,"aaa") &amp; ")"</f>
        <v>(火)</v>
      </c>
      <c r="C384" s="1">
        <f t="shared" ref="C384" si="752">SUM(D384:G384)</f>
        <v>1423</v>
      </c>
      <c r="D384" s="1">
        <v>1188</v>
      </c>
      <c r="E384" s="1">
        <v>229</v>
      </c>
      <c r="F384" s="1">
        <v>6</v>
      </c>
      <c r="G384" s="48" t="s">
        <v>25</v>
      </c>
      <c r="H384" s="1">
        <v>175</v>
      </c>
      <c r="I384" s="1">
        <v>40</v>
      </c>
      <c r="J384" s="1">
        <v>2</v>
      </c>
      <c r="K384" s="48" t="s">
        <v>25</v>
      </c>
      <c r="L384" s="1">
        <v>109</v>
      </c>
      <c r="M384" s="1">
        <v>19</v>
      </c>
      <c r="N384" s="1">
        <v>1</v>
      </c>
      <c r="O384" s="48" t="s">
        <v>25</v>
      </c>
      <c r="P384" s="1">
        <v>129</v>
      </c>
      <c r="Q384" s="13" t="s">
        <v>45</v>
      </c>
      <c r="R384" s="13" t="s">
        <v>45</v>
      </c>
    </row>
    <row r="385" spans="1:18">
      <c r="A385" s="14">
        <v>45005</v>
      </c>
      <c r="B385" s="13" t="str">
        <f t="shared" ref="B385" si="753">"(" &amp; TEXT(A385,"aaa") &amp; ")"</f>
        <v>(月)</v>
      </c>
      <c r="C385" s="1">
        <f t="shared" ref="C385" si="754">SUM(D385:G385)</f>
        <v>9823</v>
      </c>
      <c r="D385" s="1">
        <v>8858</v>
      </c>
      <c r="E385" s="1">
        <v>903</v>
      </c>
      <c r="F385" s="1">
        <v>62</v>
      </c>
      <c r="G385" s="48" t="s">
        <v>25</v>
      </c>
      <c r="H385" s="1">
        <v>1305</v>
      </c>
      <c r="I385" s="1">
        <v>124</v>
      </c>
      <c r="J385" s="1">
        <v>6</v>
      </c>
      <c r="K385" s="48" t="s">
        <v>25</v>
      </c>
      <c r="L385" s="1">
        <v>853</v>
      </c>
      <c r="M385" s="1">
        <v>75</v>
      </c>
      <c r="N385" s="1">
        <v>4</v>
      </c>
      <c r="O385" s="48" t="s">
        <v>25</v>
      </c>
      <c r="P385" s="1">
        <v>205</v>
      </c>
      <c r="Q385" s="13" t="s">
        <v>45</v>
      </c>
      <c r="R385" s="13" t="s">
        <v>45</v>
      </c>
    </row>
    <row r="386" spans="1:18">
      <c r="A386" s="14">
        <v>45004</v>
      </c>
      <c r="B386" s="13" t="str">
        <f t="shared" ref="B386" si="755">"(" &amp; TEXT(A386,"aaa") &amp; ")"</f>
        <v>(日)</v>
      </c>
      <c r="C386" s="1">
        <f t="shared" ref="C386" si="756">SUM(D386:G386)</f>
        <v>3879</v>
      </c>
      <c r="D386" s="1">
        <v>3294</v>
      </c>
      <c r="E386" s="1">
        <v>538</v>
      </c>
      <c r="F386" s="1">
        <v>47</v>
      </c>
      <c r="G386" s="48" t="s">
        <v>25</v>
      </c>
      <c r="H386" s="1">
        <v>405</v>
      </c>
      <c r="I386" s="1">
        <v>52</v>
      </c>
      <c r="J386" s="1">
        <v>6</v>
      </c>
      <c r="K386" s="48" t="s">
        <v>25</v>
      </c>
      <c r="L386" s="1">
        <v>194</v>
      </c>
      <c r="M386" s="1">
        <v>24</v>
      </c>
      <c r="N386" s="1">
        <v>5</v>
      </c>
      <c r="O386" s="48" t="s">
        <v>25</v>
      </c>
      <c r="P386" s="1">
        <v>100</v>
      </c>
      <c r="Q386" s="13" t="s">
        <v>45</v>
      </c>
      <c r="R386" s="13" t="s">
        <v>45</v>
      </c>
    </row>
    <row r="387" spans="1:18">
      <c r="A387" s="14">
        <v>45003</v>
      </c>
      <c r="B387" s="13" t="str">
        <f t="shared" ref="B387" si="757">"(" &amp; TEXT(A387,"aaa") &amp; ")"</f>
        <v>(土)</v>
      </c>
      <c r="C387" s="1">
        <f t="shared" ref="C387" si="758">SUM(D387:G387)</f>
        <v>22522</v>
      </c>
      <c r="D387" s="1">
        <v>20549</v>
      </c>
      <c r="E387" s="1">
        <v>1889</v>
      </c>
      <c r="F387" s="1">
        <v>84</v>
      </c>
      <c r="G387" s="48" t="s">
        <v>25</v>
      </c>
      <c r="H387" s="1">
        <v>2399</v>
      </c>
      <c r="I387" s="1">
        <v>208</v>
      </c>
      <c r="J387" s="1">
        <v>16</v>
      </c>
      <c r="K387" s="48" t="s">
        <v>25</v>
      </c>
      <c r="L387" s="1">
        <v>1226</v>
      </c>
      <c r="M387" s="1">
        <v>86</v>
      </c>
      <c r="N387" s="1">
        <v>6</v>
      </c>
      <c r="O387" s="48" t="s">
        <v>25</v>
      </c>
      <c r="P387" s="1">
        <v>860</v>
      </c>
      <c r="Q387" s="13" t="s">
        <v>45</v>
      </c>
      <c r="R387" s="13" t="s">
        <v>45</v>
      </c>
    </row>
    <row r="388" spans="1:18">
      <c r="A388" s="14">
        <v>45002</v>
      </c>
      <c r="B388" s="13" t="str">
        <f t="shared" ref="B388" si="759">"(" &amp; TEXT(A388,"aaa") &amp; ")"</f>
        <v>(金)</v>
      </c>
      <c r="C388" s="1">
        <f t="shared" ref="C388" si="760">SUM(D388:G388)</f>
        <v>18048</v>
      </c>
      <c r="D388" s="1">
        <v>16689</v>
      </c>
      <c r="E388" s="1">
        <v>1279</v>
      </c>
      <c r="F388" s="1">
        <v>80</v>
      </c>
      <c r="G388" s="48" t="s">
        <v>25</v>
      </c>
      <c r="H388" s="1">
        <v>2620</v>
      </c>
      <c r="I388" s="1">
        <v>160</v>
      </c>
      <c r="J388" s="1">
        <v>18</v>
      </c>
      <c r="K388" s="48" t="s">
        <v>25</v>
      </c>
      <c r="L388" s="1">
        <v>1591</v>
      </c>
      <c r="M388" s="1">
        <v>84</v>
      </c>
      <c r="N388" s="1">
        <v>9</v>
      </c>
      <c r="O388" s="48" t="s">
        <v>25</v>
      </c>
      <c r="P388" s="1">
        <v>183</v>
      </c>
      <c r="Q388" s="13" t="s">
        <v>45</v>
      </c>
      <c r="R388" s="13" t="s">
        <v>45</v>
      </c>
    </row>
    <row r="389" spans="1:18">
      <c r="A389" s="14">
        <v>45001</v>
      </c>
      <c r="B389" s="13" t="str">
        <f t="shared" ref="B389" si="761">"(" &amp; TEXT(A389,"aaa") &amp; ")"</f>
        <v>(木)</v>
      </c>
      <c r="C389" s="1">
        <f t="shared" ref="C389" si="762">SUM(D389:G389)</f>
        <v>6661</v>
      </c>
      <c r="D389" s="1">
        <v>6009</v>
      </c>
      <c r="E389" s="1">
        <v>602</v>
      </c>
      <c r="F389" s="1">
        <v>50</v>
      </c>
      <c r="G389" s="48" t="s">
        <v>25</v>
      </c>
      <c r="H389" s="1">
        <v>1218</v>
      </c>
      <c r="I389" s="1">
        <v>113</v>
      </c>
      <c r="J389" s="1">
        <v>6</v>
      </c>
      <c r="K389" s="48" t="s">
        <v>25</v>
      </c>
      <c r="L389" s="1">
        <v>891</v>
      </c>
      <c r="M389" s="1">
        <v>65</v>
      </c>
      <c r="N389" s="1">
        <v>4</v>
      </c>
      <c r="O389" s="48" t="s">
        <v>25</v>
      </c>
      <c r="P389" s="1">
        <v>13</v>
      </c>
      <c r="Q389" s="13" t="s">
        <v>45</v>
      </c>
      <c r="R389" s="13" t="s">
        <v>45</v>
      </c>
    </row>
    <row r="390" spans="1:18">
      <c r="A390" s="14">
        <v>45000</v>
      </c>
      <c r="B390" s="13" t="str">
        <f t="shared" ref="B390" si="763">"(" &amp; TEXT(A390,"aaa") &amp; ")"</f>
        <v>(水)</v>
      </c>
      <c r="C390" s="1">
        <f t="shared" ref="C390" si="764">SUM(D390:G390)</f>
        <v>7236</v>
      </c>
      <c r="D390" s="1">
        <v>6841</v>
      </c>
      <c r="E390" s="1">
        <v>350</v>
      </c>
      <c r="F390" s="1">
        <v>45</v>
      </c>
      <c r="G390" s="48" t="s">
        <v>25</v>
      </c>
      <c r="H390" s="1">
        <v>1430</v>
      </c>
      <c r="I390" s="1">
        <v>67</v>
      </c>
      <c r="J390" s="1">
        <v>11</v>
      </c>
      <c r="K390" s="48" t="s">
        <v>25</v>
      </c>
      <c r="L390" s="1">
        <v>995</v>
      </c>
      <c r="M390" s="1">
        <v>52</v>
      </c>
      <c r="N390" s="1">
        <v>9</v>
      </c>
      <c r="O390" s="48" t="s">
        <v>25</v>
      </c>
      <c r="P390" s="1">
        <v>18</v>
      </c>
      <c r="Q390" s="13" t="s">
        <v>45</v>
      </c>
      <c r="R390" s="13" t="s">
        <v>45</v>
      </c>
    </row>
    <row r="391" spans="1:18">
      <c r="A391" s="14">
        <v>44999</v>
      </c>
      <c r="B391" s="13" t="str">
        <f t="shared" ref="B391" si="765">"(" &amp; TEXT(A391,"aaa") &amp; ")"</f>
        <v>(火)</v>
      </c>
      <c r="C391" s="1">
        <f t="shared" ref="C391" si="766">SUM(D391:G391)</f>
        <v>7733</v>
      </c>
      <c r="D391" s="1">
        <v>7281</v>
      </c>
      <c r="E391" s="1">
        <v>423</v>
      </c>
      <c r="F391" s="1">
        <v>29</v>
      </c>
      <c r="G391" s="48" t="s">
        <v>25</v>
      </c>
      <c r="H391" s="1">
        <v>1597</v>
      </c>
      <c r="I391" s="1">
        <v>97</v>
      </c>
      <c r="J391" s="1">
        <v>9</v>
      </c>
      <c r="K391" s="48" t="s">
        <v>25</v>
      </c>
      <c r="L391" s="1">
        <v>1149</v>
      </c>
      <c r="M391" s="1">
        <v>85</v>
      </c>
      <c r="N391" s="1">
        <v>5</v>
      </c>
      <c r="O391" s="48" t="s">
        <v>25</v>
      </c>
      <c r="P391" s="1">
        <v>5</v>
      </c>
      <c r="Q391" s="13" t="s">
        <v>45</v>
      </c>
      <c r="R391" s="13" t="s">
        <v>45</v>
      </c>
    </row>
    <row r="392" spans="1:18">
      <c r="A392" s="14">
        <v>44998</v>
      </c>
      <c r="B392" s="13" t="str">
        <f t="shared" ref="B392" si="767">"(" &amp; TEXT(A392,"aaa") &amp; ")"</f>
        <v>(月)</v>
      </c>
      <c r="C392" s="1">
        <f t="shared" ref="C392" si="768">SUM(D392:G392)</f>
        <v>7864</v>
      </c>
      <c r="D392" s="1">
        <v>7399</v>
      </c>
      <c r="E392" s="1">
        <v>414</v>
      </c>
      <c r="F392" s="1">
        <v>51</v>
      </c>
      <c r="G392" s="48" t="s">
        <v>25</v>
      </c>
      <c r="H392" s="1">
        <v>1365</v>
      </c>
      <c r="I392" s="1">
        <v>48</v>
      </c>
      <c r="J392" s="1">
        <v>7</v>
      </c>
      <c r="K392" s="48" t="s">
        <v>25</v>
      </c>
      <c r="L392" s="1">
        <v>904</v>
      </c>
      <c r="M392" s="1">
        <v>34</v>
      </c>
      <c r="N392" s="1">
        <v>2</v>
      </c>
      <c r="O392" s="48" t="s">
        <v>25</v>
      </c>
      <c r="P392" s="1">
        <v>5</v>
      </c>
      <c r="Q392" s="13" t="s">
        <v>45</v>
      </c>
      <c r="R392" s="13" t="s">
        <v>45</v>
      </c>
    </row>
    <row r="393" spans="1:18">
      <c r="A393" s="14">
        <v>44997</v>
      </c>
      <c r="B393" s="13" t="str">
        <f t="shared" ref="B393" si="769">"(" &amp; TEXT(A393,"aaa") &amp; ")"</f>
        <v>(日)</v>
      </c>
      <c r="C393" s="1">
        <f t="shared" ref="C393" si="770">SUM(D393:G393)</f>
        <v>3667</v>
      </c>
      <c r="D393" s="1">
        <v>3214</v>
      </c>
      <c r="E393" s="1">
        <v>402</v>
      </c>
      <c r="F393" s="1">
        <v>51</v>
      </c>
      <c r="G393" s="48" t="s">
        <v>25</v>
      </c>
      <c r="H393" s="1">
        <v>438</v>
      </c>
      <c r="I393" s="1">
        <v>58</v>
      </c>
      <c r="J393" s="1">
        <v>9</v>
      </c>
      <c r="K393" s="48" t="s">
        <v>25</v>
      </c>
      <c r="L393" s="1">
        <v>232</v>
      </c>
      <c r="M393" s="1">
        <v>22</v>
      </c>
      <c r="N393" s="1">
        <v>3</v>
      </c>
      <c r="O393" s="48" t="s">
        <v>25</v>
      </c>
      <c r="P393" s="1">
        <v>0</v>
      </c>
      <c r="Q393" s="13" t="s">
        <v>45</v>
      </c>
      <c r="R393" s="13" t="s">
        <v>45</v>
      </c>
    </row>
    <row r="394" spans="1:18">
      <c r="A394" s="14">
        <v>44996</v>
      </c>
      <c r="B394" s="13" t="str">
        <f t="shared" ref="B394" si="771">"(" &amp; TEXT(A394,"aaa") &amp; ")"</f>
        <v>(土)</v>
      </c>
      <c r="C394" s="1">
        <f t="shared" ref="C394" si="772">SUM(D394:G394)</f>
        <v>24472</v>
      </c>
      <c r="D394" s="1">
        <v>21446</v>
      </c>
      <c r="E394" s="1">
        <v>2873</v>
      </c>
      <c r="F394" s="1">
        <v>153</v>
      </c>
      <c r="G394" s="48" t="s">
        <v>25</v>
      </c>
      <c r="H394" s="1">
        <v>2739</v>
      </c>
      <c r="I394" s="1">
        <v>288</v>
      </c>
      <c r="J394" s="1">
        <v>23</v>
      </c>
      <c r="K394" s="48" t="s">
        <v>25</v>
      </c>
      <c r="L394" s="1">
        <v>1486</v>
      </c>
      <c r="M394" s="1">
        <v>104</v>
      </c>
      <c r="N394" s="1">
        <v>12</v>
      </c>
      <c r="O394" s="48" t="s">
        <v>25</v>
      </c>
      <c r="P394" s="1">
        <v>47</v>
      </c>
      <c r="Q394" s="13" t="s">
        <v>45</v>
      </c>
      <c r="R394" s="13" t="s">
        <v>45</v>
      </c>
    </row>
    <row r="395" spans="1:18">
      <c r="A395" s="14">
        <v>44995</v>
      </c>
      <c r="B395" s="13" t="str">
        <f t="shared" ref="B395" si="773">"(" &amp; TEXT(A395,"aaa") &amp; ")"</f>
        <v>(金)</v>
      </c>
      <c r="C395" s="1">
        <f t="shared" ref="C395" si="774">SUM(D395:G395)</f>
        <v>20346</v>
      </c>
      <c r="D395" s="1">
        <v>18767</v>
      </c>
      <c r="E395" s="1">
        <v>1486</v>
      </c>
      <c r="F395" s="1">
        <v>93</v>
      </c>
      <c r="G395" s="48" t="s">
        <v>25</v>
      </c>
      <c r="H395" s="1">
        <v>2963</v>
      </c>
      <c r="I395" s="1">
        <v>163</v>
      </c>
      <c r="J395" s="1">
        <v>12</v>
      </c>
      <c r="K395" s="48" t="s">
        <v>25</v>
      </c>
      <c r="L395" s="1">
        <v>1806</v>
      </c>
      <c r="M395" s="1">
        <v>82</v>
      </c>
      <c r="N395" s="1">
        <v>4</v>
      </c>
      <c r="O395" s="48" t="s">
        <v>25</v>
      </c>
      <c r="P395" s="1">
        <v>1</v>
      </c>
      <c r="Q395" s="13" t="s">
        <v>45</v>
      </c>
      <c r="R395" s="13" t="s">
        <v>45</v>
      </c>
    </row>
    <row r="396" spans="1:18">
      <c r="A396" s="14">
        <v>44994</v>
      </c>
      <c r="B396" s="13" t="str">
        <f t="shared" ref="B396" si="775">"(" &amp; TEXT(A396,"aaa") &amp; ")"</f>
        <v>(木)</v>
      </c>
      <c r="C396" s="1">
        <f t="shared" ref="C396" si="776">SUM(D396:G396)</f>
        <v>7386</v>
      </c>
      <c r="D396" s="1">
        <v>6776</v>
      </c>
      <c r="E396" s="1">
        <v>570</v>
      </c>
      <c r="F396" s="1">
        <v>40</v>
      </c>
      <c r="G396" s="48" t="s">
        <v>25</v>
      </c>
      <c r="H396" s="1">
        <v>1444</v>
      </c>
      <c r="I396" s="1">
        <v>80</v>
      </c>
      <c r="J396" s="1">
        <v>10</v>
      </c>
      <c r="K396" s="48" t="s">
        <v>25</v>
      </c>
      <c r="L396" s="1">
        <v>1039</v>
      </c>
      <c r="M396" s="1">
        <v>54</v>
      </c>
      <c r="N396" s="1">
        <v>7</v>
      </c>
      <c r="O396" s="48" t="s">
        <v>25</v>
      </c>
      <c r="P396" s="1">
        <v>0</v>
      </c>
      <c r="Q396" s="13" t="s">
        <v>45</v>
      </c>
      <c r="R396" s="13" t="s">
        <v>45</v>
      </c>
    </row>
    <row r="397" spans="1:18">
      <c r="A397" s="14">
        <v>44993</v>
      </c>
      <c r="B397" s="13" t="str">
        <f t="shared" ref="B397" si="777">"(" &amp; TEXT(A397,"aaa") &amp; ")"</f>
        <v>(水)</v>
      </c>
      <c r="C397" s="1">
        <f t="shared" ref="C397" si="778">SUM(D397:G397)</f>
        <v>7245</v>
      </c>
      <c r="D397" s="1">
        <v>6865</v>
      </c>
      <c r="E397" s="1">
        <v>345</v>
      </c>
      <c r="F397" s="1">
        <v>35</v>
      </c>
      <c r="G397" s="48" t="s">
        <v>25</v>
      </c>
      <c r="H397" s="1">
        <v>1427</v>
      </c>
      <c r="I397" s="1">
        <v>52</v>
      </c>
      <c r="J397" s="1">
        <v>10</v>
      </c>
      <c r="K397" s="48" t="s">
        <v>25</v>
      </c>
      <c r="L397" s="1">
        <v>1002</v>
      </c>
      <c r="M397" s="1">
        <v>37</v>
      </c>
      <c r="N397" s="1">
        <v>6</v>
      </c>
      <c r="O397" s="48" t="s">
        <v>25</v>
      </c>
      <c r="P397" s="1">
        <v>0</v>
      </c>
      <c r="Q397" s="13" t="s">
        <v>45</v>
      </c>
      <c r="R397" s="13" t="s">
        <v>45</v>
      </c>
    </row>
    <row r="398" spans="1:18">
      <c r="A398" s="14">
        <v>44992</v>
      </c>
      <c r="B398" s="13" t="str">
        <f t="shared" ref="B398" si="779">"(" &amp; TEXT(A398,"aaa") &amp; ")"</f>
        <v>(火)</v>
      </c>
      <c r="C398" s="1">
        <f t="shared" ref="C398" si="780">SUM(D398:G398)</f>
        <v>8255</v>
      </c>
      <c r="D398" s="1">
        <v>7812</v>
      </c>
      <c r="E398" s="1">
        <v>402</v>
      </c>
      <c r="F398" s="1">
        <v>41</v>
      </c>
      <c r="G398" s="48" t="s">
        <v>25</v>
      </c>
      <c r="H398" s="1">
        <v>1632</v>
      </c>
      <c r="I398" s="1">
        <v>74</v>
      </c>
      <c r="J398" s="1">
        <v>6</v>
      </c>
      <c r="K398" s="48" t="s">
        <v>25</v>
      </c>
      <c r="L398" s="1">
        <v>1157</v>
      </c>
      <c r="M398" s="1">
        <v>61</v>
      </c>
      <c r="N398" s="1">
        <v>5</v>
      </c>
      <c r="O398" s="48" t="s">
        <v>25</v>
      </c>
      <c r="P398" s="47">
        <v>0</v>
      </c>
      <c r="Q398" s="13" t="s">
        <v>45</v>
      </c>
      <c r="R398" s="13" t="s">
        <v>45</v>
      </c>
    </row>
    <row r="399" spans="1:18">
      <c r="A399" s="14">
        <v>44991</v>
      </c>
      <c r="B399" s="13" t="str">
        <f t="shared" ref="B399" si="781">"(" &amp; TEXT(A399,"aaa") &amp; ")"</f>
        <v>(月)</v>
      </c>
      <c r="C399" s="1">
        <f t="shared" ref="C399" si="782">SUM(D399:G399)</f>
        <v>7834</v>
      </c>
      <c r="D399" s="1">
        <v>7341</v>
      </c>
      <c r="E399" s="1">
        <v>443</v>
      </c>
      <c r="F399" s="1">
        <v>50</v>
      </c>
      <c r="G399" s="48" t="s">
        <v>25</v>
      </c>
      <c r="H399" s="1">
        <v>1398</v>
      </c>
      <c r="I399" s="1">
        <v>53</v>
      </c>
      <c r="J399" s="1">
        <v>19</v>
      </c>
      <c r="K399" s="48" t="s">
        <v>25</v>
      </c>
      <c r="L399" s="1">
        <v>912</v>
      </c>
      <c r="M399" s="1">
        <v>20</v>
      </c>
      <c r="N399" s="1">
        <v>12</v>
      </c>
      <c r="O399" s="48" t="s">
        <v>25</v>
      </c>
      <c r="P399" s="47">
        <v>0</v>
      </c>
      <c r="Q399" s="13" t="s">
        <v>45</v>
      </c>
      <c r="R399" s="13" t="s">
        <v>45</v>
      </c>
    </row>
    <row r="400" spans="1:18">
      <c r="A400" s="14">
        <v>44990</v>
      </c>
      <c r="B400" s="13" t="str">
        <f t="shared" ref="B400" si="783">"(" &amp; TEXT(A400,"aaa") &amp; ")"</f>
        <v>(日)</v>
      </c>
      <c r="C400" s="1">
        <f t="shared" ref="C400" si="784">SUM(D400:G400)</f>
        <v>3770</v>
      </c>
      <c r="D400" s="1">
        <v>3346</v>
      </c>
      <c r="E400" s="1">
        <v>403</v>
      </c>
      <c r="F400" s="1">
        <v>21</v>
      </c>
      <c r="G400" s="48" t="s">
        <v>25</v>
      </c>
      <c r="H400" s="1">
        <v>433</v>
      </c>
      <c r="I400" s="1">
        <v>43</v>
      </c>
      <c r="J400" s="1">
        <v>6</v>
      </c>
      <c r="K400" s="48" t="s">
        <v>25</v>
      </c>
      <c r="L400" s="1">
        <v>228</v>
      </c>
      <c r="M400" s="1">
        <v>16</v>
      </c>
      <c r="N400" s="1">
        <v>1</v>
      </c>
      <c r="O400" s="48" t="s">
        <v>25</v>
      </c>
      <c r="P400" s="47">
        <v>0</v>
      </c>
      <c r="Q400" s="13" t="s">
        <v>45</v>
      </c>
      <c r="R400" s="13" t="s">
        <v>45</v>
      </c>
    </row>
    <row r="401" spans="1:18">
      <c r="A401" s="14">
        <v>44989</v>
      </c>
      <c r="B401" s="13" t="str">
        <f t="shared" ref="B401" si="785">"(" &amp; TEXT(A401,"aaa") &amp; ")"</f>
        <v>(土)</v>
      </c>
      <c r="C401" s="1">
        <f t="shared" ref="C401" si="786">SUM(D401:G401)</f>
        <v>24188</v>
      </c>
      <c r="D401" s="1">
        <v>22316</v>
      </c>
      <c r="E401" s="1">
        <v>1784</v>
      </c>
      <c r="F401" s="1">
        <v>88</v>
      </c>
      <c r="G401" s="48" t="s">
        <v>25</v>
      </c>
      <c r="H401" s="1">
        <v>2870</v>
      </c>
      <c r="I401" s="1">
        <v>190</v>
      </c>
      <c r="J401" s="1">
        <v>15</v>
      </c>
      <c r="K401" s="48" t="s">
        <v>25</v>
      </c>
      <c r="L401" s="1">
        <v>1522</v>
      </c>
      <c r="M401" s="1">
        <v>81</v>
      </c>
      <c r="N401" s="1">
        <v>5</v>
      </c>
      <c r="O401" s="48" t="s">
        <v>25</v>
      </c>
      <c r="P401" s="47">
        <v>0</v>
      </c>
      <c r="Q401" s="13" t="s">
        <v>45</v>
      </c>
      <c r="R401" s="13" t="s">
        <v>45</v>
      </c>
    </row>
    <row r="402" spans="1:18">
      <c r="A402" s="14">
        <v>44988</v>
      </c>
      <c r="B402" s="13" t="str">
        <f t="shared" ref="B402" si="787">"(" &amp; TEXT(A402,"aaa") &amp; ")"</f>
        <v>(金)</v>
      </c>
      <c r="C402" s="1">
        <f t="shared" ref="C402" si="788">SUM(D402:G402)</f>
        <v>19469</v>
      </c>
      <c r="D402" s="1">
        <v>18001</v>
      </c>
      <c r="E402" s="1">
        <v>1362</v>
      </c>
      <c r="F402" s="1">
        <v>106</v>
      </c>
      <c r="G402" s="48" t="s">
        <v>25</v>
      </c>
      <c r="H402" s="1">
        <v>3012</v>
      </c>
      <c r="I402" s="1">
        <v>161</v>
      </c>
      <c r="J402" s="1">
        <v>17</v>
      </c>
      <c r="K402" s="48" t="s">
        <v>25</v>
      </c>
      <c r="L402" s="1">
        <v>1923</v>
      </c>
      <c r="M402" s="1">
        <v>79</v>
      </c>
      <c r="N402" s="1">
        <v>7</v>
      </c>
      <c r="O402" s="48" t="s">
        <v>25</v>
      </c>
      <c r="P402" s="47">
        <v>0</v>
      </c>
      <c r="Q402" s="13" t="s">
        <v>45</v>
      </c>
      <c r="R402" s="13" t="s">
        <v>45</v>
      </c>
    </row>
    <row r="403" spans="1:18">
      <c r="A403" s="14">
        <v>44987</v>
      </c>
      <c r="B403" s="13" t="str">
        <f t="shared" ref="B403" si="789">"(" &amp; TEXT(A403,"aaa") &amp; ")"</f>
        <v>(木)</v>
      </c>
      <c r="C403" s="1">
        <f t="shared" ref="C403" si="790">SUM(D403:G403)</f>
        <v>7281</v>
      </c>
      <c r="D403" s="1">
        <v>6718</v>
      </c>
      <c r="E403" s="1">
        <v>508</v>
      </c>
      <c r="F403" s="1">
        <v>55</v>
      </c>
      <c r="G403" s="48" t="s">
        <v>25</v>
      </c>
      <c r="H403" s="1">
        <v>1459</v>
      </c>
      <c r="I403" s="1">
        <v>62</v>
      </c>
      <c r="J403" s="1">
        <v>14</v>
      </c>
      <c r="K403" s="48" t="s">
        <v>25</v>
      </c>
      <c r="L403" s="1">
        <v>1037</v>
      </c>
      <c r="M403" s="1">
        <v>38</v>
      </c>
      <c r="N403" s="1">
        <v>7</v>
      </c>
      <c r="O403" s="48" t="s">
        <v>25</v>
      </c>
      <c r="P403" s="47">
        <v>0</v>
      </c>
      <c r="Q403" s="13" t="s">
        <v>45</v>
      </c>
      <c r="R403" s="13" t="s">
        <v>45</v>
      </c>
    </row>
    <row r="404" spans="1:18">
      <c r="A404" s="14">
        <v>44986</v>
      </c>
      <c r="B404" s="13" t="str">
        <f t="shared" ref="B404" si="791">"(" &amp; TEXT(A404,"aaa") &amp; ")"</f>
        <v>(水)</v>
      </c>
      <c r="C404" s="1">
        <f t="shared" ref="C404" si="792">SUM(D404:G404)</f>
        <v>7176</v>
      </c>
      <c r="D404" s="1">
        <v>6892</v>
      </c>
      <c r="E404" s="1">
        <v>256</v>
      </c>
      <c r="F404" s="1">
        <v>28</v>
      </c>
      <c r="G404" s="48" t="s">
        <v>25</v>
      </c>
      <c r="H404" s="1">
        <v>1461</v>
      </c>
      <c r="I404" s="1">
        <v>68</v>
      </c>
      <c r="J404" s="1">
        <v>2</v>
      </c>
      <c r="K404" s="48" t="s">
        <v>25</v>
      </c>
      <c r="L404" s="1">
        <v>1040</v>
      </c>
      <c r="M404" s="1">
        <v>59</v>
      </c>
      <c r="N404" s="1">
        <v>1</v>
      </c>
      <c r="O404" s="48" t="s">
        <v>25</v>
      </c>
      <c r="P404" s="47">
        <v>0</v>
      </c>
      <c r="Q404" s="13" t="s">
        <v>45</v>
      </c>
      <c r="R404" s="13" t="s">
        <v>45</v>
      </c>
    </row>
    <row r="405" spans="1:18">
      <c r="A405" s="14">
        <v>44985</v>
      </c>
      <c r="B405" s="13" t="str">
        <f t="shared" ref="B405" si="793">"(" &amp; TEXT(A405,"aaa") &amp; ")"</f>
        <v>(火)</v>
      </c>
      <c r="C405" s="1">
        <f t="shared" ref="C405" si="794">SUM(D405:G405)</f>
        <v>11784</v>
      </c>
      <c r="D405" s="1">
        <v>11078</v>
      </c>
      <c r="E405" s="1">
        <v>662</v>
      </c>
      <c r="F405" s="1">
        <v>44</v>
      </c>
      <c r="G405" s="48" t="s">
        <v>25</v>
      </c>
      <c r="H405" s="1">
        <v>2492</v>
      </c>
      <c r="I405" s="1">
        <v>103</v>
      </c>
      <c r="J405" s="1">
        <v>14</v>
      </c>
      <c r="K405" s="48" t="s">
        <v>25</v>
      </c>
      <c r="L405" s="1">
        <v>1745</v>
      </c>
      <c r="M405" s="1">
        <v>67</v>
      </c>
      <c r="N405" s="1">
        <v>11</v>
      </c>
      <c r="O405" s="48" t="s">
        <v>25</v>
      </c>
      <c r="P405" s="47">
        <v>0</v>
      </c>
      <c r="Q405" s="13" t="s">
        <v>45</v>
      </c>
      <c r="R405" s="13" t="s">
        <v>45</v>
      </c>
    </row>
    <row r="406" spans="1:18">
      <c r="A406" s="14">
        <v>44984</v>
      </c>
      <c r="B406" s="13" t="str">
        <f t="shared" ref="B406" si="795">"(" &amp; TEXT(A406,"aaa") &amp; ")"</f>
        <v>(月)</v>
      </c>
      <c r="C406" s="1">
        <f t="shared" ref="C406" si="796">SUM(D406:G406)</f>
        <v>11680</v>
      </c>
      <c r="D406" s="1">
        <v>10988</v>
      </c>
      <c r="E406" s="1">
        <v>635</v>
      </c>
      <c r="F406" s="1">
        <v>57</v>
      </c>
      <c r="G406" s="48" t="s">
        <v>25</v>
      </c>
      <c r="H406" s="1">
        <v>2372</v>
      </c>
      <c r="I406" s="1">
        <v>132</v>
      </c>
      <c r="J406" s="1">
        <v>10</v>
      </c>
      <c r="K406" s="48" t="s">
        <v>25</v>
      </c>
      <c r="L406" s="1">
        <v>1637</v>
      </c>
      <c r="M406" s="1">
        <v>105</v>
      </c>
      <c r="N406" s="1">
        <v>8</v>
      </c>
      <c r="O406" s="48" t="s">
        <v>25</v>
      </c>
      <c r="P406" s="47">
        <v>0</v>
      </c>
      <c r="Q406" s="13" t="s">
        <v>45</v>
      </c>
      <c r="R406" s="13" t="s">
        <v>45</v>
      </c>
    </row>
    <row r="407" spans="1:18">
      <c r="A407" s="14">
        <v>44983</v>
      </c>
      <c r="B407" s="13" t="str">
        <f t="shared" ref="B407" si="797">"(" &amp; TEXT(A407,"aaa") &amp; ")"</f>
        <v>(日)</v>
      </c>
      <c r="C407" s="1">
        <f t="shared" ref="C407" si="798">SUM(D407:G407)</f>
        <v>6824</v>
      </c>
      <c r="D407" s="1">
        <v>5729</v>
      </c>
      <c r="E407" s="1">
        <v>998</v>
      </c>
      <c r="F407" s="1">
        <v>97</v>
      </c>
      <c r="G407" s="48" t="s">
        <v>25</v>
      </c>
      <c r="H407" s="1">
        <v>810</v>
      </c>
      <c r="I407" s="1">
        <v>109</v>
      </c>
      <c r="J407" s="1">
        <v>16</v>
      </c>
      <c r="K407" s="48" t="s">
        <v>25</v>
      </c>
      <c r="L407" s="1">
        <v>480</v>
      </c>
      <c r="M407" s="1">
        <v>64</v>
      </c>
      <c r="N407" s="1">
        <v>12</v>
      </c>
      <c r="O407" s="48" t="s">
        <v>25</v>
      </c>
      <c r="P407" s="47">
        <v>0</v>
      </c>
      <c r="Q407" s="13" t="s">
        <v>45</v>
      </c>
      <c r="R407" s="13" t="s">
        <v>45</v>
      </c>
    </row>
    <row r="408" spans="1:18">
      <c r="A408" s="14">
        <v>44982</v>
      </c>
      <c r="B408" s="13" t="str">
        <f t="shared" ref="B408" si="799">"(" &amp; TEXT(A408,"aaa") &amp; ")"</f>
        <v>(土)</v>
      </c>
      <c r="C408" s="1">
        <f t="shared" ref="C408" si="800">SUM(D408:G408)</f>
        <v>41902</v>
      </c>
      <c r="D408" s="1">
        <v>38388</v>
      </c>
      <c r="E408" s="1">
        <v>3388</v>
      </c>
      <c r="F408" s="1">
        <v>126</v>
      </c>
      <c r="G408" s="48" t="s">
        <v>25</v>
      </c>
      <c r="H408" s="1">
        <v>5430</v>
      </c>
      <c r="I408" s="1">
        <v>386</v>
      </c>
      <c r="J408" s="1">
        <v>19</v>
      </c>
      <c r="K408" s="48" t="s">
        <v>25</v>
      </c>
      <c r="L408" s="1">
        <v>2870</v>
      </c>
      <c r="M408" s="1">
        <v>189</v>
      </c>
      <c r="N408" s="1">
        <v>11</v>
      </c>
      <c r="O408" s="48" t="s">
        <v>25</v>
      </c>
      <c r="P408" s="47">
        <v>0</v>
      </c>
      <c r="Q408" s="13" t="s">
        <v>45</v>
      </c>
      <c r="R408" s="13" t="s">
        <v>45</v>
      </c>
    </row>
    <row r="409" spans="1:18">
      <c r="A409" s="14">
        <v>44981</v>
      </c>
      <c r="B409" s="13" t="str">
        <f t="shared" ref="B409" si="801">"(" &amp; TEXT(A409,"aaa") &amp; ")"</f>
        <v>(金)</v>
      </c>
      <c r="C409" s="1">
        <f t="shared" ref="C409" si="802">SUM(D409:G409)</f>
        <v>36647</v>
      </c>
      <c r="D409" s="1">
        <v>33632</v>
      </c>
      <c r="E409" s="1">
        <v>2861</v>
      </c>
      <c r="F409" s="1">
        <v>154</v>
      </c>
      <c r="G409" s="48" t="s">
        <v>25</v>
      </c>
      <c r="H409" s="1">
        <v>5553</v>
      </c>
      <c r="I409" s="1">
        <v>319</v>
      </c>
      <c r="J409" s="1">
        <v>29</v>
      </c>
      <c r="K409" s="48" t="s">
        <v>25</v>
      </c>
      <c r="L409" s="1">
        <v>3332</v>
      </c>
      <c r="M409" s="1">
        <v>157</v>
      </c>
      <c r="N409" s="1">
        <v>16</v>
      </c>
      <c r="O409" s="48" t="s">
        <v>25</v>
      </c>
      <c r="P409" s="47">
        <v>0</v>
      </c>
      <c r="Q409" s="13" t="s">
        <v>45</v>
      </c>
      <c r="R409" s="13" t="s">
        <v>45</v>
      </c>
    </row>
    <row r="410" spans="1:18">
      <c r="A410" s="14">
        <v>44980</v>
      </c>
      <c r="B410" s="13" t="str">
        <f t="shared" ref="B410" si="803">"(" &amp; TEXT(A410,"aaa") &amp; ")"</f>
        <v>(木)</v>
      </c>
      <c r="C410" s="1">
        <f t="shared" ref="C410" si="804">SUM(D410:G410)</f>
        <v>4592</v>
      </c>
      <c r="D410" s="1">
        <v>3709</v>
      </c>
      <c r="E410" s="1">
        <v>866</v>
      </c>
      <c r="F410" s="1">
        <v>17</v>
      </c>
      <c r="G410" s="48" t="s">
        <v>25</v>
      </c>
      <c r="H410" s="1">
        <v>503</v>
      </c>
      <c r="I410" s="1">
        <v>82</v>
      </c>
      <c r="J410" s="1">
        <v>4</v>
      </c>
      <c r="K410" s="48" t="s">
        <v>25</v>
      </c>
      <c r="L410" s="1">
        <v>283</v>
      </c>
      <c r="M410" s="1">
        <v>40</v>
      </c>
      <c r="N410" s="1">
        <v>0</v>
      </c>
      <c r="O410" s="48" t="s">
        <v>25</v>
      </c>
      <c r="P410" s="47">
        <v>0</v>
      </c>
      <c r="Q410" s="13" t="s">
        <v>45</v>
      </c>
      <c r="R410" s="13" t="s">
        <v>45</v>
      </c>
    </row>
    <row r="411" spans="1:18">
      <c r="A411" s="14">
        <v>44979</v>
      </c>
      <c r="B411" s="13" t="str">
        <f t="shared" ref="B411" si="805">"(" &amp; TEXT(A411,"aaa") &amp; ")"</f>
        <v>(水)</v>
      </c>
      <c r="C411" s="1">
        <f t="shared" ref="C411" si="806">SUM(D411:G411)</f>
        <v>21356</v>
      </c>
      <c r="D411" s="1">
        <v>19675</v>
      </c>
      <c r="E411" s="1">
        <v>1586</v>
      </c>
      <c r="F411" s="1">
        <v>95</v>
      </c>
      <c r="G411" s="48" t="s">
        <v>25</v>
      </c>
      <c r="H411" s="1">
        <v>3668</v>
      </c>
      <c r="I411" s="1">
        <v>171</v>
      </c>
      <c r="J411" s="1">
        <v>20</v>
      </c>
      <c r="K411" s="48" t="s">
        <v>25</v>
      </c>
      <c r="L411" s="1">
        <v>2428</v>
      </c>
      <c r="M411" s="1">
        <v>91</v>
      </c>
      <c r="N411" s="1">
        <v>11</v>
      </c>
      <c r="O411" s="48" t="s">
        <v>25</v>
      </c>
      <c r="P411" s="47">
        <v>0</v>
      </c>
      <c r="Q411" s="13" t="s">
        <v>45</v>
      </c>
      <c r="R411" s="13" t="s">
        <v>45</v>
      </c>
    </row>
    <row r="412" spans="1:18">
      <c r="A412" s="14">
        <v>44978</v>
      </c>
      <c r="B412" s="13" t="str">
        <f t="shared" ref="B412" si="807">"(" &amp; TEXT(A412,"aaa") &amp; ")"</f>
        <v>(火)</v>
      </c>
      <c r="C412" s="1">
        <f t="shared" ref="C412" si="808">SUM(D412:G412)</f>
        <v>15952</v>
      </c>
      <c r="D412" s="1">
        <v>15168</v>
      </c>
      <c r="E412" s="1">
        <v>737</v>
      </c>
      <c r="F412" s="1">
        <v>47</v>
      </c>
      <c r="G412" s="48" t="s">
        <v>25</v>
      </c>
      <c r="H412" s="1">
        <v>3677</v>
      </c>
      <c r="I412" s="1">
        <v>117</v>
      </c>
      <c r="J412" s="1">
        <v>7</v>
      </c>
      <c r="K412" s="48" t="s">
        <v>25</v>
      </c>
      <c r="L412" s="1">
        <v>2623</v>
      </c>
      <c r="M412" s="1">
        <v>92</v>
      </c>
      <c r="N412" s="1">
        <v>5</v>
      </c>
      <c r="O412" s="48" t="s">
        <v>25</v>
      </c>
      <c r="P412" s="47">
        <v>0</v>
      </c>
      <c r="Q412" s="13" t="s">
        <v>45</v>
      </c>
      <c r="R412" s="13" t="s">
        <v>45</v>
      </c>
    </row>
    <row r="413" spans="1:18">
      <c r="A413" s="14">
        <v>44977</v>
      </c>
      <c r="B413" s="13" t="str">
        <f t="shared" ref="B413" si="809">"(" &amp; TEXT(A413,"aaa") &amp; ")"</f>
        <v>(月)</v>
      </c>
      <c r="C413" s="1">
        <f t="shared" ref="C413" si="810">SUM(D413:G413)</f>
        <v>15301</v>
      </c>
      <c r="D413" s="1">
        <v>14408</v>
      </c>
      <c r="E413" s="1">
        <v>812</v>
      </c>
      <c r="F413" s="1">
        <v>81</v>
      </c>
      <c r="G413" s="48" t="s">
        <v>25</v>
      </c>
      <c r="H413" s="1">
        <v>3149</v>
      </c>
      <c r="I413" s="1">
        <v>113</v>
      </c>
      <c r="J413" s="1">
        <v>21</v>
      </c>
      <c r="K413" s="48" t="s">
        <v>25</v>
      </c>
      <c r="L413" s="1">
        <v>2142</v>
      </c>
      <c r="M413" s="1">
        <v>79</v>
      </c>
      <c r="N413" s="1">
        <v>14</v>
      </c>
      <c r="O413" s="48" t="s">
        <v>25</v>
      </c>
      <c r="P413" s="47">
        <v>0</v>
      </c>
      <c r="Q413" s="13" t="s">
        <v>45</v>
      </c>
      <c r="R413" s="13" t="s">
        <v>45</v>
      </c>
    </row>
    <row r="414" spans="1:18">
      <c r="A414" s="14">
        <v>44976</v>
      </c>
      <c r="B414" s="13" t="str">
        <f t="shared" ref="B414" si="811">"(" &amp; TEXT(A414,"aaa") &amp; ")"</f>
        <v>(日)</v>
      </c>
      <c r="C414" s="1">
        <f t="shared" ref="C414" si="812">SUM(D414:G414)</f>
        <v>7735</v>
      </c>
      <c r="D414" s="1">
        <v>6661</v>
      </c>
      <c r="E414" s="1">
        <v>1036</v>
      </c>
      <c r="F414" s="1">
        <v>38</v>
      </c>
      <c r="G414" s="48" t="s">
        <v>25</v>
      </c>
      <c r="H414" s="1">
        <v>938</v>
      </c>
      <c r="I414" s="1">
        <v>126</v>
      </c>
      <c r="J414" s="1">
        <v>6</v>
      </c>
      <c r="K414" s="48" t="s">
        <v>25</v>
      </c>
      <c r="L414" s="1">
        <v>516</v>
      </c>
      <c r="M414" s="1">
        <v>56</v>
      </c>
      <c r="N414" s="1">
        <v>3</v>
      </c>
      <c r="O414" s="48" t="s">
        <v>25</v>
      </c>
      <c r="P414" s="47">
        <v>0</v>
      </c>
      <c r="Q414" s="13" t="s">
        <v>45</v>
      </c>
      <c r="R414" s="13" t="s">
        <v>45</v>
      </c>
    </row>
    <row r="415" spans="1:18">
      <c r="A415" s="14">
        <v>44975</v>
      </c>
      <c r="B415" s="13" t="str">
        <f t="shared" ref="B415" si="813">"(" &amp; TEXT(A415,"aaa") &amp; ")"</f>
        <v>(土)</v>
      </c>
      <c r="C415" s="1">
        <f t="shared" ref="C415" si="814">SUM(D415:G415)</f>
        <v>52212</v>
      </c>
      <c r="D415" s="1">
        <v>48243</v>
      </c>
      <c r="E415" s="1">
        <v>3849</v>
      </c>
      <c r="F415" s="1">
        <v>120</v>
      </c>
      <c r="G415" s="48" t="s">
        <v>25</v>
      </c>
      <c r="H415" s="1">
        <v>7015</v>
      </c>
      <c r="I415" s="1">
        <v>438</v>
      </c>
      <c r="J415" s="1">
        <v>30</v>
      </c>
      <c r="K415" s="48" t="s">
        <v>25</v>
      </c>
      <c r="L415" s="1">
        <v>3864</v>
      </c>
      <c r="M415" s="1">
        <v>205</v>
      </c>
      <c r="N415" s="1">
        <v>18</v>
      </c>
      <c r="O415" s="48" t="s">
        <v>25</v>
      </c>
      <c r="P415" s="47">
        <v>0</v>
      </c>
      <c r="Q415" s="13" t="s">
        <v>45</v>
      </c>
      <c r="R415" s="13" t="s">
        <v>45</v>
      </c>
    </row>
    <row r="416" spans="1:18">
      <c r="A416" s="14">
        <v>44974</v>
      </c>
      <c r="B416" s="13" t="str">
        <f t="shared" ref="B416" si="815">"(" &amp; TEXT(A416,"aaa") &amp; ")"</f>
        <v>(金)</v>
      </c>
      <c r="C416" s="1">
        <f t="shared" ref="C416" si="816">SUM(D416:G416)</f>
        <v>40258</v>
      </c>
      <c r="D416" s="1">
        <v>37277</v>
      </c>
      <c r="E416" s="1">
        <v>2882</v>
      </c>
      <c r="F416" s="1">
        <v>99</v>
      </c>
      <c r="G416" s="48" t="s">
        <v>25</v>
      </c>
      <c r="H416" s="1">
        <v>6626</v>
      </c>
      <c r="I416" s="1">
        <v>301</v>
      </c>
      <c r="J416" s="1">
        <v>18</v>
      </c>
      <c r="K416" s="48" t="s">
        <v>25</v>
      </c>
      <c r="L416" s="1">
        <v>3979</v>
      </c>
      <c r="M416" s="1">
        <v>152</v>
      </c>
      <c r="N416" s="1">
        <v>9</v>
      </c>
      <c r="O416" s="48" t="s">
        <v>25</v>
      </c>
      <c r="P416" s="47">
        <v>0</v>
      </c>
      <c r="Q416" s="13" t="s">
        <v>45</v>
      </c>
      <c r="R416" s="13" t="s">
        <v>45</v>
      </c>
    </row>
    <row r="417" spans="1:18">
      <c r="A417" s="14">
        <v>44973</v>
      </c>
      <c r="B417" s="13" t="str">
        <f t="shared" ref="B417" si="817">"(" &amp; TEXT(A417,"aaa") &amp; ")"</f>
        <v>(木)</v>
      </c>
      <c r="C417" s="1">
        <f t="shared" ref="C417" si="818">SUM(D417:G417)</f>
        <v>16707</v>
      </c>
      <c r="D417" s="1">
        <v>15551</v>
      </c>
      <c r="E417" s="1">
        <v>1093</v>
      </c>
      <c r="F417" s="1">
        <v>63</v>
      </c>
      <c r="G417" s="48" t="s">
        <v>25</v>
      </c>
      <c r="H417" s="1">
        <v>3645</v>
      </c>
      <c r="I417" s="1">
        <v>165</v>
      </c>
      <c r="J417" s="1">
        <v>13</v>
      </c>
      <c r="K417" s="48" t="s">
        <v>25</v>
      </c>
      <c r="L417" s="1">
        <v>2588</v>
      </c>
      <c r="M417" s="1">
        <v>93</v>
      </c>
      <c r="N417" s="1">
        <v>9</v>
      </c>
      <c r="O417" s="48" t="s">
        <v>25</v>
      </c>
      <c r="P417" s="47">
        <v>0</v>
      </c>
      <c r="Q417" s="13" t="s">
        <v>45</v>
      </c>
      <c r="R417" s="13" t="s">
        <v>45</v>
      </c>
    </row>
    <row r="418" spans="1:18">
      <c r="A418" s="14">
        <v>44972</v>
      </c>
      <c r="B418" s="13" t="str">
        <f t="shared" ref="B418" si="819">"(" &amp; TEXT(A418,"aaa") &amp; ")"</f>
        <v>(水)</v>
      </c>
      <c r="C418" s="1">
        <f t="shared" ref="C418" si="820">SUM(D418:G418)</f>
        <v>16519</v>
      </c>
      <c r="D418" s="1">
        <v>15588</v>
      </c>
      <c r="E418" s="1">
        <v>869</v>
      </c>
      <c r="F418" s="1">
        <v>62</v>
      </c>
      <c r="G418" s="48" t="s">
        <v>25</v>
      </c>
      <c r="H418" s="1">
        <v>3665</v>
      </c>
      <c r="I418" s="1">
        <v>143</v>
      </c>
      <c r="J418" s="1">
        <v>16</v>
      </c>
      <c r="K418" s="48" t="s">
        <v>25</v>
      </c>
      <c r="L418" s="1">
        <v>2561</v>
      </c>
      <c r="M418" s="1">
        <v>88</v>
      </c>
      <c r="N418" s="1">
        <v>6</v>
      </c>
      <c r="O418" s="48" t="s">
        <v>25</v>
      </c>
      <c r="P418" s="47">
        <v>0</v>
      </c>
      <c r="Q418" s="13" t="s">
        <v>45</v>
      </c>
      <c r="R418" s="13" t="s">
        <v>45</v>
      </c>
    </row>
    <row r="419" spans="1:18">
      <c r="A419" s="14">
        <v>44971</v>
      </c>
      <c r="B419" s="13" t="str">
        <f t="shared" ref="B419" si="821">"(" &amp; TEXT(A419,"aaa") &amp; ")"</f>
        <v>(火)</v>
      </c>
      <c r="C419" s="1">
        <f t="shared" ref="C419" si="822">SUM(D419:G419)</f>
        <v>18058</v>
      </c>
      <c r="D419" s="1">
        <v>17191</v>
      </c>
      <c r="E419" s="1">
        <v>833</v>
      </c>
      <c r="F419" s="1">
        <v>34</v>
      </c>
      <c r="G419" s="48" t="s">
        <v>25</v>
      </c>
      <c r="H419" s="1">
        <v>4446</v>
      </c>
      <c r="I419" s="1">
        <v>157</v>
      </c>
      <c r="J419" s="1">
        <v>7</v>
      </c>
      <c r="K419" s="48" t="s">
        <v>25</v>
      </c>
      <c r="L419" s="1">
        <v>3114</v>
      </c>
      <c r="M419" s="1">
        <v>109</v>
      </c>
      <c r="N419" s="1">
        <v>3</v>
      </c>
      <c r="O419" s="48" t="s">
        <v>25</v>
      </c>
      <c r="P419" s="47">
        <v>0</v>
      </c>
      <c r="Q419" s="13" t="s">
        <v>45</v>
      </c>
      <c r="R419" s="13" t="s">
        <v>45</v>
      </c>
    </row>
    <row r="420" spans="1:18">
      <c r="A420" s="14">
        <v>44970</v>
      </c>
      <c r="B420" s="13" t="str">
        <f t="shared" ref="B420" si="823">"(" &amp; TEXT(A420,"aaa") &amp; ")"</f>
        <v>(月)</v>
      </c>
      <c r="C420" s="1">
        <f t="shared" ref="C420" si="824">SUM(D420:G420)</f>
        <v>18409</v>
      </c>
      <c r="D420" s="1">
        <v>17212</v>
      </c>
      <c r="E420" s="1">
        <v>1136</v>
      </c>
      <c r="F420" s="1">
        <v>61</v>
      </c>
      <c r="G420" s="48" t="s">
        <v>25</v>
      </c>
      <c r="H420" s="1">
        <v>4070</v>
      </c>
      <c r="I420" s="1">
        <v>143</v>
      </c>
      <c r="J420" s="1">
        <v>18</v>
      </c>
      <c r="K420" s="48" t="s">
        <v>25</v>
      </c>
      <c r="L420" s="1">
        <v>2730</v>
      </c>
      <c r="M420" s="1">
        <v>95</v>
      </c>
      <c r="N420" s="1">
        <v>8</v>
      </c>
      <c r="O420" s="48" t="s">
        <v>25</v>
      </c>
      <c r="P420" s="47">
        <v>0</v>
      </c>
      <c r="Q420" s="13" t="s">
        <v>45</v>
      </c>
      <c r="R420" s="13" t="s">
        <v>45</v>
      </c>
    </row>
    <row r="421" spans="1:18">
      <c r="A421" s="14">
        <v>44969</v>
      </c>
      <c r="B421" s="13" t="str">
        <f t="shared" ref="B421" si="825">"(" &amp; TEXT(A421,"aaa") &amp; ")"</f>
        <v>(日)</v>
      </c>
      <c r="C421" s="1">
        <f t="shared" ref="C421" si="826">SUM(D421:G421)</f>
        <v>8615</v>
      </c>
      <c r="D421" s="1">
        <v>7340</v>
      </c>
      <c r="E421" s="1">
        <v>1209</v>
      </c>
      <c r="F421" s="1">
        <v>66</v>
      </c>
      <c r="G421" s="48" t="s">
        <v>25</v>
      </c>
      <c r="H421" s="1">
        <v>1100</v>
      </c>
      <c r="I421" s="1">
        <v>130</v>
      </c>
      <c r="J421" s="1">
        <v>11</v>
      </c>
      <c r="K421" s="48" t="s">
        <v>25</v>
      </c>
      <c r="L421" s="1">
        <v>601</v>
      </c>
      <c r="M421" s="1">
        <v>45</v>
      </c>
      <c r="N421" s="1">
        <v>6</v>
      </c>
      <c r="O421" s="48" t="s">
        <v>25</v>
      </c>
      <c r="P421" s="47">
        <v>0</v>
      </c>
      <c r="Q421" s="13" t="s">
        <v>45</v>
      </c>
      <c r="R421" s="13" t="s">
        <v>45</v>
      </c>
    </row>
    <row r="422" spans="1:18">
      <c r="A422" s="14">
        <v>44968</v>
      </c>
      <c r="B422" s="13" t="str">
        <f t="shared" ref="B422" si="827">"(" &amp; TEXT(A422,"aaa") &amp; ")"</f>
        <v>(土)</v>
      </c>
      <c r="C422" s="1">
        <f t="shared" ref="C422" si="828">SUM(D422:G422)</f>
        <v>22079</v>
      </c>
      <c r="D422" s="1">
        <v>17810</v>
      </c>
      <c r="E422" s="1">
        <v>4195</v>
      </c>
      <c r="F422" s="1">
        <v>74</v>
      </c>
      <c r="G422" s="48" t="s">
        <v>25</v>
      </c>
      <c r="H422" s="1">
        <v>2070</v>
      </c>
      <c r="I422" s="1">
        <v>435</v>
      </c>
      <c r="J422" s="1">
        <v>8</v>
      </c>
      <c r="K422" s="48" t="s">
        <v>25</v>
      </c>
      <c r="L422" s="1">
        <v>1014</v>
      </c>
      <c r="M422" s="1">
        <v>166</v>
      </c>
      <c r="N422" s="1">
        <v>4</v>
      </c>
      <c r="O422" s="48" t="s">
        <v>25</v>
      </c>
      <c r="P422" s="47">
        <v>0</v>
      </c>
      <c r="Q422" s="13" t="s">
        <v>45</v>
      </c>
      <c r="R422" s="13" t="s">
        <v>45</v>
      </c>
    </row>
    <row r="423" spans="1:18">
      <c r="A423" s="14">
        <v>44967</v>
      </c>
      <c r="B423" s="13" t="str">
        <f t="shared" ref="B423" si="829">"(" &amp; TEXT(A423,"aaa") &amp; ")"</f>
        <v>(金)</v>
      </c>
      <c r="C423" s="1">
        <f t="shared" ref="C423" si="830">SUM(D423:G423)</f>
        <v>57485</v>
      </c>
      <c r="D423" s="1">
        <v>52873</v>
      </c>
      <c r="E423" s="1">
        <v>4483</v>
      </c>
      <c r="F423" s="1">
        <v>129</v>
      </c>
      <c r="G423" s="48" t="s">
        <v>25</v>
      </c>
      <c r="H423" s="1">
        <v>8814</v>
      </c>
      <c r="I423" s="1">
        <v>396</v>
      </c>
      <c r="J423" s="1">
        <v>29</v>
      </c>
      <c r="K423" s="48" t="s">
        <v>25</v>
      </c>
      <c r="L423" s="1">
        <v>5079</v>
      </c>
      <c r="M423" s="1">
        <v>155</v>
      </c>
      <c r="N423" s="1">
        <v>15</v>
      </c>
      <c r="O423" s="48" t="s">
        <v>25</v>
      </c>
      <c r="P423" s="47">
        <v>0</v>
      </c>
      <c r="Q423" s="13" t="s">
        <v>45</v>
      </c>
      <c r="R423" s="13" t="s">
        <v>45</v>
      </c>
    </row>
    <row r="424" spans="1:18">
      <c r="A424" s="14">
        <v>44966</v>
      </c>
      <c r="B424" s="13" t="str">
        <f t="shared" ref="B424" si="831">"(" &amp; TEXT(A424,"aaa") &amp; ")"</f>
        <v>(木)</v>
      </c>
      <c r="C424" s="1">
        <f t="shared" ref="C424" si="832">SUM(D424:G424)</f>
        <v>20726</v>
      </c>
      <c r="D424" s="1">
        <v>19012</v>
      </c>
      <c r="E424" s="1">
        <v>1664</v>
      </c>
      <c r="F424" s="1">
        <v>50</v>
      </c>
      <c r="G424" s="48" t="s">
        <v>25</v>
      </c>
      <c r="H424" s="1">
        <v>4612</v>
      </c>
      <c r="I424" s="1">
        <v>248</v>
      </c>
      <c r="J424" s="1">
        <v>11</v>
      </c>
      <c r="K424" s="48" t="s">
        <v>25</v>
      </c>
      <c r="L424" s="1">
        <v>3244</v>
      </c>
      <c r="M424" s="1">
        <v>161</v>
      </c>
      <c r="N424" s="1">
        <v>5</v>
      </c>
      <c r="O424" s="48" t="s">
        <v>25</v>
      </c>
      <c r="P424" s="47">
        <v>0</v>
      </c>
      <c r="Q424" s="13" t="s">
        <v>45</v>
      </c>
      <c r="R424" s="13" t="s">
        <v>45</v>
      </c>
    </row>
    <row r="425" spans="1:18">
      <c r="A425" s="14">
        <v>44965</v>
      </c>
      <c r="B425" s="13" t="str">
        <f t="shared" ref="B425" si="833">"(" &amp; TEXT(A425,"aaa") &amp; ")"</f>
        <v>(水)</v>
      </c>
      <c r="C425" s="1">
        <f t="shared" ref="C425" si="834">SUM(D425:G425)</f>
        <v>20958</v>
      </c>
      <c r="D425" s="1">
        <v>19668</v>
      </c>
      <c r="E425" s="1">
        <v>1203</v>
      </c>
      <c r="F425" s="1">
        <v>87</v>
      </c>
      <c r="G425" s="48" t="s">
        <v>25</v>
      </c>
      <c r="H425" s="1">
        <v>4881</v>
      </c>
      <c r="I425" s="1">
        <v>175</v>
      </c>
      <c r="J425" s="1">
        <v>19</v>
      </c>
      <c r="K425" s="48" t="s">
        <v>25</v>
      </c>
      <c r="L425" s="1">
        <v>3354</v>
      </c>
      <c r="M425" s="1">
        <v>107</v>
      </c>
      <c r="N425" s="1">
        <v>11</v>
      </c>
      <c r="O425" s="48" t="s">
        <v>25</v>
      </c>
      <c r="P425" s="47">
        <v>0</v>
      </c>
      <c r="Q425" s="13" t="s">
        <v>45</v>
      </c>
      <c r="R425" s="13" t="s">
        <v>45</v>
      </c>
    </row>
    <row r="426" spans="1:18">
      <c r="A426" s="14">
        <v>44964</v>
      </c>
      <c r="B426" s="13" t="str">
        <f t="shared" ref="B426" si="835">"(" &amp; TEXT(A426,"aaa") &amp; ")"</f>
        <v>(火)</v>
      </c>
      <c r="C426" s="1">
        <f t="shared" ref="C426" si="836">SUM(D426:G426)</f>
        <v>23009</v>
      </c>
      <c r="D426" s="1">
        <v>21935</v>
      </c>
      <c r="E426" s="1">
        <v>999</v>
      </c>
      <c r="F426" s="1">
        <v>75</v>
      </c>
      <c r="G426" s="48" t="s">
        <v>25</v>
      </c>
      <c r="H426" s="1">
        <v>5660</v>
      </c>
      <c r="I426" s="1">
        <v>179</v>
      </c>
      <c r="J426" s="1">
        <v>16</v>
      </c>
      <c r="K426" s="48" t="s">
        <v>25</v>
      </c>
      <c r="L426" s="1">
        <v>3920</v>
      </c>
      <c r="M426" s="1">
        <v>122</v>
      </c>
      <c r="N426" s="1">
        <v>12</v>
      </c>
      <c r="O426" s="48" t="s">
        <v>25</v>
      </c>
      <c r="P426" s="47">
        <v>0</v>
      </c>
      <c r="Q426" s="13" t="s">
        <v>45</v>
      </c>
      <c r="R426" s="13" t="s">
        <v>45</v>
      </c>
    </row>
    <row r="427" spans="1:18">
      <c r="A427" s="14">
        <v>44963</v>
      </c>
      <c r="B427" s="13" t="str">
        <f t="shared" ref="B427" si="837">"(" &amp; TEXT(A427,"aaa") &amp; ")"</f>
        <v>(月)</v>
      </c>
      <c r="C427" s="1">
        <f t="shared" ref="C427" si="838">SUM(D427:G427)</f>
        <v>22900</v>
      </c>
      <c r="D427" s="1">
        <v>21564</v>
      </c>
      <c r="E427" s="1">
        <v>1243</v>
      </c>
      <c r="F427" s="1">
        <v>93</v>
      </c>
      <c r="G427" s="48" t="s">
        <v>25</v>
      </c>
      <c r="H427" s="1">
        <v>4980</v>
      </c>
      <c r="I427" s="1">
        <v>170</v>
      </c>
      <c r="J427" s="1">
        <v>23</v>
      </c>
      <c r="K427" s="48" t="s">
        <v>25</v>
      </c>
      <c r="L427" s="1">
        <v>3325</v>
      </c>
      <c r="M427" s="1">
        <v>112</v>
      </c>
      <c r="N427" s="1">
        <v>15</v>
      </c>
      <c r="O427" s="48" t="s">
        <v>25</v>
      </c>
      <c r="P427" s="47">
        <v>0</v>
      </c>
      <c r="Q427" s="13" t="s">
        <v>45</v>
      </c>
      <c r="R427" s="13" t="s">
        <v>45</v>
      </c>
    </row>
    <row r="428" spans="1:18">
      <c r="A428" s="14">
        <v>44962</v>
      </c>
      <c r="B428" s="13" t="str">
        <f t="shared" ref="B428" si="839">"(" &amp; TEXT(A428,"aaa") &amp; ")"</f>
        <v>(日)</v>
      </c>
      <c r="C428" s="1">
        <f t="shared" ref="C428" si="840">SUM(D428:G428)</f>
        <v>11768</v>
      </c>
      <c r="D428" s="1">
        <v>9818</v>
      </c>
      <c r="E428" s="1">
        <v>1879</v>
      </c>
      <c r="F428" s="1">
        <v>71</v>
      </c>
      <c r="G428" s="48" t="s">
        <v>25</v>
      </c>
      <c r="H428" s="1">
        <v>1473</v>
      </c>
      <c r="I428" s="1">
        <v>281</v>
      </c>
      <c r="J428" s="1">
        <v>13</v>
      </c>
      <c r="K428" s="48" t="s">
        <v>25</v>
      </c>
      <c r="L428" s="1">
        <v>814</v>
      </c>
      <c r="M428" s="1">
        <v>127</v>
      </c>
      <c r="N428" s="1">
        <v>4</v>
      </c>
      <c r="O428" s="48" t="s">
        <v>25</v>
      </c>
      <c r="P428" s="47">
        <v>0</v>
      </c>
      <c r="Q428" s="13" t="s">
        <v>45</v>
      </c>
      <c r="R428" s="13" t="s">
        <v>45</v>
      </c>
    </row>
    <row r="429" spans="1:18">
      <c r="A429" s="14">
        <v>44961</v>
      </c>
      <c r="B429" s="13" t="str">
        <f t="shared" ref="B429" si="841">"(" &amp; TEXT(A429,"aaa") &amp; ")"</f>
        <v>(土)</v>
      </c>
      <c r="C429" s="1">
        <f t="shared" ref="C429" si="842">SUM(D429:G429)</f>
        <v>69593</v>
      </c>
      <c r="D429" s="1">
        <v>64373</v>
      </c>
      <c r="E429" s="1">
        <v>5076</v>
      </c>
      <c r="F429" s="1">
        <v>144</v>
      </c>
      <c r="G429" s="48" t="s">
        <v>25</v>
      </c>
      <c r="H429" s="1">
        <v>9828</v>
      </c>
      <c r="I429" s="1">
        <v>657</v>
      </c>
      <c r="J429" s="1">
        <v>18</v>
      </c>
      <c r="K429" s="48" t="s">
        <v>25</v>
      </c>
      <c r="L429" s="1">
        <v>5168</v>
      </c>
      <c r="M429" s="1">
        <v>282</v>
      </c>
      <c r="N429" s="1">
        <v>9</v>
      </c>
      <c r="O429" s="48" t="s">
        <v>25</v>
      </c>
      <c r="P429" s="47">
        <v>0</v>
      </c>
      <c r="Q429" s="13" t="s">
        <v>45</v>
      </c>
      <c r="R429" s="13" t="s">
        <v>45</v>
      </c>
    </row>
    <row r="430" spans="1:18">
      <c r="A430" s="14">
        <v>44960</v>
      </c>
      <c r="B430" s="13" t="str">
        <f t="shared" ref="B430" si="843">"(" &amp; TEXT(A430,"aaa") &amp; ")"</f>
        <v>(金)</v>
      </c>
      <c r="C430" s="1">
        <f t="shared" ref="C430" si="844">SUM(D430:G430)</f>
        <v>56286</v>
      </c>
      <c r="D430" s="1">
        <v>51854</v>
      </c>
      <c r="E430" s="1">
        <v>4330</v>
      </c>
      <c r="F430" s="1">
        <v>102</v>
      </c>
      <c r="G430" s="48" t="s">
        <v>25</v>
      </c>
      <c r="H430" s="1">
        <v>9634</v>
      </c>
      <c r="I430" s="1">
        <v>444</v>
      </c>
      <c r="J430" s="1">
        <v>21</v>
      </c>
      <c r="K430" s="48" t="s">
        <v>25</v>
      </c>
      <c r="L430" s="1">
        <v>5788</v>
      </c>
      <c r="M430" s="1">
        <v>207</v>
      </c>
      <c r="N430" s="1">
        <v>10</v>
      </c>
      <c r="O430" s="48" t="s">
        <v>25</v>
      </c>
      <c r="P430" s="47">
        <v>0</v>
      </c>
      <c r="Q430" s="13" t="s">
        <v>45</v>
      </c>
      <c r="R430" s="13" t="s">
        <v>45</v>
      </c>
    </row>
    <row r="431" spans="1:18">
      <c r="A431" s="14">
        <v>44959</v>
      </c>
      <c r="B431" s="13" t="str">
        <f t="shared" ref="B431" si="845">"(" &amp; TEXT(A431,"aaa") &amp; ")"</f>
        <v>(木)</v>
      </c>
      <c r="C431" s="1">
        <f t="shared" ref="C431" si="846">SUM(D431:G431)</f>
        <v>22010</v>
      </c>
      <c r="D431" s="1">
        <v>20260</v>
      </c>
      <c r="E431" s="1">
        <v>1635</v>
      </c>
      <c r="F431" s="1">
        <v>115</v>
      </c>
      <c r="G431" s="48" t="s">
        <v>25</v>
      </c>
      <c r="H431" s="1">
        <v>5040</v>
      </c>
      <c r="I431" s="1">
        <v>220</v>
      </c>
      <c r="J431" s="1">
        <v>25</v>
      </c>
      <c r="K431" s="48" t="s">
        <v>25</v>
      </c>
      <c r="L431" s="1">
        <v>3558</v>
      </c>
      <c r="M431" s="1">
        <v>136</v>
      </c>
      <c r="N431" s="1">
        <v>17</v>
      </c>
      <c r="O431" s="48" t="s">
        <v>25</v>
      </c>
      <c r="P431" s="47">
        <v>0</v>
      </c>
      <c r="Q431" s="13" t="s">
        <v>45</v>
      </c>
      <c r="R431" s="13" t="s">
        <v>45</v>
      </c>
    </row>
    <row r="432" spans="1:18">
      <c r="A432" s="14">
        <v>44958</v>
      </c>
      <c r="B432" s="13" t="str">
        <f t="shared" ref="B432" si="847">"(" &amp; TEXT(A432,"aaa") &amp; ")"</f>
        <v>(水)</v>
      </c>
      <c r="C432" s="1">
        <f t="shared" ref="C432" si="848">SUM(D432:G432)</f>
        <v>23347</v>
      </c>
      <c r="D432" s="1">
        <v>22304</v>
      </c>
      <c r="E432" s="1">
        <v>973</v>
      </c>
      <c r="F432" s="1">
        <v>70</v>
      </c>
      <c r="G432" s="48" t="s">
        <v>25</v>
      </c>
      <c r="H432" s="1">
        <v>5805</v>
      </c>
      <c r="I432" s="1">
        <v>175</v>
      </c>
      <c r="J432" s="1">
        <v>12</v>
      </c>
      <c r="K432" s="48" t="s">
        <v>25</v>
      </c>
      <c r="L432" s="1">
        <v>4030</v>
      </c>
      <c r="M432" s="1">
        <v>106</v>
      </c>
      <c r="N432" s="1">
        <v>6</v>
      </c>
      <c r="O432" s="48" t="s">
        <v>25</v>
      </c>
      <c r="P432" s="47">
        <v>0</v>
      </c>
      <c r="Q432" s="13" t="s">
        <v>45</v>
      </c>
      <c r="R432" s="13" t="s">
        <v>45</v>
      </c>
    </row>
    <row r="433" spans="1:18">
      <c r="A433" s="14">
        <v>44957</v>
      </c>
      <c r="B433" s="13" t="str">
        <f t="shared" ref="B433" si="849">"(" &amp; TEXT(A433,"aaa") &amp; ")"</f>
        <v>(火)</v>
      </c>
      <c r="C433" s="1">
        <f t="shared" ref="C433" si="850">SUM(D433:G433)</f>
        <v>35719</v>
      </c>
      <c r="D433" s="1">
        <v>34171</v>
      </c>
      <c r="E433" s="1">
        <v>1477</v>
      </c>
      <c r="F433" s="1">
        <v>71</v>
      </c>
      <c r="G433" s="48" t="s">
        <v>25</v>
      </c>
      <c r="H433" s="1">
        <v>9247</v>
      </c>
      <c r="I433" s="1">
        <v>231</v>
      </c>
      <c r="J433" s="1">
        <v>14</v>
      </c>
      <c r="K433" s="48" t="s">
        <v>25</v>
      </c>
      <c r="L433" s="1">
        <v>6356</v>
      </c>
      <c r="M433" s="1">
        <v>163</v>
      </c>
      <c r="N433" s="1">
        <v>9</v>
      </c>
      <c r="O433" s="48" t="s">
        <v>25</v>
      </c>
      <c r="P433" s="47">
        <v>0</v>
      </c>
      <c r="Q433" s="13" t="s">
        <v>45</v>
      </c>
      <c r="R433" s="13" t="s">
        <v>45</v>
      </c>
    </row>
    <row r="434" spans="1:18">
      <c r="A434" s="14">
        <v>44956</v>
      </c>
      <c r="B434" s="13" t="str">
        <f t="shared" ref="B434" si="851">"(" &amp; TEXT(A434,"aaa") &amp; ")"</f>
        <v>(月)</v>
      </c>
      <c r="C434" s="1">
        <f t="shared" ref="C434" si="852">SUM(D434:G434)</f>
        <v>36793</v>
      </c>
      <c r="D434" s="1">
        <v>34761</v>
      </c>
      <c r="E434" s="1">
        <v>1903</v>
      </c>
      <c r="F434" s="1">
        <v>129</v>
      </c>
      <c r="G434" s="48" t="s">
        <v>25</v>
      </c>
      <c r="H434" s="1">
        <v>9037</v>
      </c>
      <c r="I434" s="1">
        <v>297</v>
      </c>
      <c r="J434" s="1">
        <v>36</v>
      </c>
      <c r="K434" s="48" t="s">
        <v>25</v>
      </c>
      <c r="L434" s="1">
        <v>6129</v>
      </c>
      <c r="M434" s="1">
        <v>190</v>
      </c>
      <c r="N434" s="1">
        <v>25</v>
      </c>
      <c r="O434" s="48" t="s">
        <v>25</v>
      </c>
      <c r="P434" s="47">
        <v>0</v>
      </c>
      <c r="Q434" s="13" t="s">
        <v>45</v>
      </c>
      <c r="R434" s="13" t="s">
        <v>45</v>
      </c>
    </row>
    <row r="435" spans="1:18">
      <c r="A435" s="14">
        <v>44955</v>
      </c>
      <c r="B435" s="13" t="str">
        <f t="shared" ref="B435" si="853">"(" &amp; TEXT(A435,"aaa") &amp; ")"</f>
        <v>(日)</v>
      </c>
      <c r="C435" s="1">
        <f t="shared" ref="C435" si="854">SUM(D435:G435)</f>
        <v>26933</v>
      </c>
      <c r="D435" s="1">
        <v>23704</v>
      </c>
      <c r="E435" s="1">
        <v>3021</v>
      </c>
      <c r="F435" s="1">
        <v>208</v>
      </c>
      <c r="G435" s="48" t="s">
        <v>25</v>
      </c>
      <c r="H435" s="1">
        <v>4084</v>
      </c>
      <c r="I435" s="1">
        <v>424</v>
      </c>
      <c r="J435" s="1">
        <v>41</v>
      </c>
      <c r="K435" s="48" t="s">
        <v>25</v>
      </c>
      <c r="L435" s="1">
        <v>2186</v>
      </c>
      <c r="M435" s="1">
        <v>206</v>
      </c>
      <c r="N435" s="1">
        <v>26</v>
      </c>
      <c r="O435" s="48" t="s">
        <v>25</v>
      </c>
      <c r="P435" s="47">
        <v>0</v>
      </c>
      <c r="Q435" s="13" t="s">
        <v>45</v>
      </c>
      <c r="R435" s="13" t="s">
        <v>45</v>
      </c>
    </row>
    <row r="436" spans="1:18">
      <c r="A436" s="14">
        <v>44954</v>
      </c>
      <c r="B436" s="13" t="str">
        <f t="shared" ref="B436" si="855">"(" &amp; TEXT(A436,"aaa") &amp; ")"</f>
        <v>(土)</v>
      </c>
      <c r="C436" s="1">
        <f t="shared" ref="C436" si="856">SUM(D436:G436)</f>
        <v>113473</v>
      </c>
      <c r="D436" s="1">
        <v>104579</v>
      </c>
      <c r="E436" s="1">
        <v>8605</v>
      </c>
      <c r="F436" s="1">
        <v>289</v>
      </c>
      <c r="G436" s="48" t="s">
        <v>25</v>
      </c>
      <c r="H436" s="1">
        <v>16838</v>
      </c>
      <c r="I436" s="1">
        <v>1124</v>
      </c>
      <c r="J436" s="1">
        <v>45</v>
      </c>
      <c r="K436" s="48" t="s">
        <v>25</v>
      </c>
      <c r="L436" s="1">
        <v>8644</v>
      </c>
      <c r="M436" s="1">
        <v>508</v>
      </c>
      <c r="N436" s="1">
        <v>23</v>
      </c>
      <c r="O436" s="48" t="s">
        <v>25</v>
      </c>
      <c r="P436" s="47">
        <v>0</v>
      </c>
      <c r="Q436" s="13" t="s">
        <v>45</v>
      </c>
      <c r="R436" s="13" t="s">
        <v>45</v>
      </c>
    </row>
    <row r="437" spans="1:18">
      <c r="A437" s="14">
        <v>44953</v>
      </c>
      <c r="B437" s="13" t="str">
        <f t="shared" ref="B437" si="857">"(" &amp; TEXT(A437,"aaa") &amp; ")"</f>
        <v>(金)</v>
      </c>
      <c r="C437" s="1">
        <f t="shared" ref="C437" si="858">SUM(D437:G437)</f>
        <v>102472</v>
      </c>
      <c r="D437" s="1">
        <v>93448</v>
      </c>
      <c r="E437" s="1">
        <v>8863</v>
      </c>
      <c r="F437" s="1">
        <v>161</v>
      </c>
      <c r="G437" s="48" t="s">
        <v>25</v>
      </c>
      <c r="H437" s="1">
        <v>17650</v>
      </c>
      <c r="I437" s="1">
        <v>853</v>
      </c>
      <c r="J437" s="1">
        <v>25</v>
      </c>
      <c r="K437" s="48" t="s">
        <v>25</v>
      </c>
      <c r="L437" s="1">
        <v>10274</v>
      </c>
      <c r="M437" s="1">
        <v>365</v>
      </c>
      <c r="N437" s="1">
        <v>17</v>
      </c>
      <c r="O437" s="48" t="s">
        <v>25</v>
      </c>
      <c r="P437" s="47">
        <v>0</v>
      </c>
      <c r="Q437" s="13" t="s">
        <v>45</v>
      </c>
      <c r="R437" s="13" t="s">
        <v>45</v>
      </c>
    </row>
    <row r="438" spans="1:18">
      <c r="A438" s="14">
        <v>44952</v>
      </c>
      <c r="B438" s="13" t="str">
        <f t="shared" ref="B438" si="859">"(" &amp; TEXT(A438,"aaa") &amp; ")"</f>
        <v>(木)</v>
      </c>
      <c r="C438" s="1">
        <f t="shared" ref="C438" si="860">SUM(D438:G438)</f>
        <v>42516</v>
      </c>
      <c r="D438" s="1">
        <v>39172</v>
      </c>
      <c r="E438" s="1">
        <v>3295</v>
      </c>
      <c r="F438" s="1">
        <v>49</v>
      </c>
      <c r="G438" s="48" t="s">
        <v>25</v>
      </c>
      <c r="H438" s="1">
        <v>10029</v>
      </c>
      <c r="I438" s="1">
        <v>534</v>
      </c>
      <c r="J438" s="1">
        <v>15</v>
      </c>
      <c r="K438" s="48" t="s">
        <v>25</v>
      </c>
      <c r="L438" s="1">
        <v>6762</v>
      </c>
      <c r="M438" s="1">
        <v>363</v>
      </c>
      <c r="N438" s="1">
        <v>7</v>
      </c>
      <c r="O438" s="48" t="s">
        <v>25</v>
      </c>
      <c r="P438" s="47">
        <v>0</v>
      </c>
      <c r="Q438" s="13" t="s">
        <v>45</v>
      </c>
      <c r="R438" s="13" t="s">
        <v>45</v>
      </c>
    </row>
    <row r="439" spans="1:18">
      <c r="A439" s="14">
        <v>44951</v>
      </c>
      <c r="B439" s="13" t="str">
        <f t="shared" ref="B439" si="861">"(" &amp; TEXT(A439,"aaa") &amp; ")"</f>
        <v>(水)</v>
      </c>
      <c r="C439" s="1">
        <f t="shared" ref="C439" si="862">SUM(D439:G439)</f>
        <v>41453</v>
      </c>
      <c r="D439" s="1">
        <v>39144</v>
      </c>
      <c r="E439" s="1">
        <v>2248</v>
      </c>
      <c r="F439" s="1">
        <v>61</v>
      </c>
      <c r="G439" s="48" t="s">
        <v>25</v>
      </c>
      <c r="H439" s="1">
        <v>10301</v>
      </c>
      <c r="I439" s="1">
        <v>398</v>
      </c>
      <c r="J439" s="1">
        <v>12</v>
      </c>
      <c r="K439" s="48" t="s">
        <v>25</v>
      </c>
      <c r="L439" s="1">
        <v>6997</v>
      </c>
      <c r="M439" s="1">
        <v>245</v>
      </c>
      <c r="N439" s="1">
        <v>7</v>
      </c>
      <c r="O439" s="48" t="s">
        <v>25</v>
      </c>
      <c r="P439" s="47">
        <v>0</v>
      </c>
      <c r="Q439" s="13" t="s">
        <v>45</v>
      </c>
      <c r="R439" s="13" t="s">
        <v>45</v>
      </c>
    </row>
    <row r="440" spans="1:18">
      <c r="A440" s="14">
        <v>44950</v>
      </c>
      <c r="B440" s="13" t="str">
        <f t="shared" ref="B440" si="863">"(" &amp; TEXT(A440,"aaa") &amp; ")"</f>
        <v>(火)</v>
      </c>
      <c r="C440" s="1">
        <f t="shared" ref="C440" si="864">SUM(D440:G440)</f>
        <v>45928</v>
      </c>
      <c r="D440" s="1">
        <v>43579</v>
      </c>
      <c r="E440" s="1">
        <v>2264</v>
      </c>
      <c r="F440" s="1">
        <v>85</v>
      </c>
      <c r="G440" s="48" t="s">
        <v>25</v>
      </c>
      <c r="H440" s="1">
        <v>12804</v>
      </c>
      <c r="I440" s="1">
        <v>417</v>
      </c>
      <c r="J440" s="1">
        <v>18</v>
      </c>
      <c r="K440" s="48" t="s">
        <v>25</v>
      </c>
      <c r="L440" s="1">
        <v>8932</v>
      </c>
      <c r="M440" s="1">
        <v>281</v>
      </c>
      <c r="N440" s="1">
        <v>13</v>
      </c>
      <c r="O440" s="48" t="s">
        <v>25</v>
      </c>
      <c r="P440" s="47">
        <v>0</v>
      </c>
      <c r="Q440" s="13" t="s">
        <v>45</v>
      </c>
      <c r="R440" s="13" t="s">
        <v>45</v>
      </c>
    </row>
    <row r="441" spans="1:18">
      <c r="A441" s="14">
        <v>44949</v>
      </c>
      <c r="B441" s="13" t="str">
        <f t="shared" ref="B441" si="865">"(" &amp; TEXT(A441,"aaa") &amp; ")"</f>
        <v>(月)</v>
      </c>
      <c r="C441" s="1">
        <f t="shared" ref="C441" si="866">SUM(D441:G441)</f>
        <v>46344</v>
      </c>
      <c r="D441" s="1">
        <v>43974</v>
      </c>
      <c r="E441" s="1">
        <v>2304</v>
      </c>
      <c r="F441" s="1">
        <v>66</v>
      </c>
      <c r="G441" s="48" t="s">
        <v>25</v>
      </c>
      <c r="H441" s="1">
        <v>12016</v>
      </c>
      <c r="I441" s="1">
        <v>385</v>
      </c>
      <c r="J441" s="1">
        <v>18</v>
      </c>
      <c r="K441" s="48" t="s">
        <v>25</v>
      </c>
      <c r="L441" s="1">
        <v>8147</v>
      </c>
      <c r="M441" s="1">
        <v>259</v>
      </c>
      <c r="N441" s="1">
        <v>10</v>
      </c>
      <c r="O441" s="48" t="s">
        <v>25</v>
      </c>
      <c r="P441" s="47">
        <v>0</v>
      </c>
      <c r="Q441" s="13" t="s">
        <v>45</v>
      </c>
      <c r="R441" s="13" t="s">
        <v>45</v>
      </c>
    </row>
    <row r="442" spans="1:18">
      <c r="A442" s="14">
        <v>44948</v>
      </c>
      <c r="B442" s="13" t="str">
        <f t="shared" ref="B442" si="867">"(" &amp; TEXT(A442,"aaa") &amp; ")"</f>
        <v>(日)</v>
      </c>
      <c r="C442" s="1">
        <f t="shared" ref="C442" si="868">SUM(D442:G442)</f>
        <v>30636</v>
      </c>
      <c r="D442" s="1">
        <v>27512</v>
      </c>
      <c r="E442" s="1">
        <v>3068</v>
      </c>
      <c r="F442" s="1">
        <v>56</v>
      </c>
      <c r="G442" s="48" t="s">
        <v>25</v>
      </c>
      <c r="H442" s="1">
        <v>4925</v>
      </c>
      <c r="I442" s="1">
        <v>473</v>
      </c>
      <c r="J442" s="1">
        <v>16</v>
      </c>
      <c r="K442" s="48" t="s">
        <v>25</v>
      </c>
      <c r="L442" s="1">
        <v>2779</v>
      </c>
      <c r="M442" s="1">
        <v>220</v>
      </c>
      <c r="N442" s="1">
        <v>6</v>
      </c>
      <c r="O442" s="48" t="s">
        <v>25</v>
      </c>
      <c r="P442" s="47">
        <v>0</v>
      </c>
      <c r="Q442" s="13" t="s">
        <v>45</v>
      </c>
      <c r="R442" s="13" t="s">
        <v>45</v>
      </c>
    </row>
    <row r="443" spans="1:18">
      <c r="A443" s="14">
        <v>44947</v>
      </c>
      <c r="B443" s="13" t="str">
        <f t="shared" ref="B443" si="869">"(" &amp; TEXT(A443,"aaa") &amp; ")"</f>
        <v>(土)</v>
      </c>
      <c r="C443" s="1">
        <f t="shared" ref="C443" si="870">SUM(D443:G443)</f>
        <v>133588</v>
      </c>
      <c r="D443" s="1">
        <v>122198</v>
      </c>
      <c r="E443" s="1">
        <v>11233</v>
      </c>
      <c r="F443" s="1">
        <v>157</v>
      </c>
      <c r="G443" s="48" t="s">
        <v>25</v>
      </c>
      <c r="H443" s="1">
        <v>20272</v>
      </c>
      <c r="I443" s="1">
        <v>1463</v>
      </c>
      <c r="J443" s="1">
        <v>28</v>
      </c>
      <c r="K443" s="48" t="s">
        <v>25</v>
      </c>
      <c r="L443" s="1">
        <v>10849</v>
      </c>
      <c r="M443" s="1">
        <v>683</v>
      </c>
      <c r="N443" s="1">
        <v>12</v>
      </c>
      <c r="O443" s="48" t="s">
        <v>25</v>
      </c>
      <c r="P443" s="47">
        <v>0</v>
      </c>
      <c r="Q443" s="13" t="s">
        <v>45</v>
      </c>
      <c r="R443" s="13" t="s">
        <v>45</v>
      </c>
    </row>
    <row r="444" spans="1:18">
      <c r="A444" s="14">
        <v>44946</v>
      </c>
      <c r="B444" s="13" t="str">
        <f t="shared" ref="B444" si="871">"(" &amp; TEXT(A444,"aaa") &amp; ")"</f>
        <v>(金)</v>
      </c>
      <c r="C444" s="1">
        <f t="shared" ref="C444" si="872">SUM(D444:G444)</f>
        <v>119157</v>
      </c>
      <c r="D444" s="1">
        <v>108511</v>
      </c>
      <c r="E444" s="1">
        <v>10449</v>
      </c>
      <c r="F444" s="1">
        <v>197</v>
      </c>
      <c r="G444" s="48" t="s">
        <v>25</v>
      </c>
      <c r="H444" s="1">
        <v>21846</v>
      </c>
      <c r="I444" s="1">
        <v>1138</v>
      </c>
      <c r="J444" s="1">
        <v>40</v>
      </c>
      <c r="K444" s="48" t="s">
        <v>25</v>
      </c>
      <c r="L444" s="1">
        <v>12958</v>
      </c>
      <c r="M444" s="1">
        <v>508</v>
      </c>
      <c r="N444" s="1">
        <v>21</v>
      </c>
      <c r="O444" s="48" t="s">
        <v>25</v>
      </c>
      <c r="P444" s="47">
        <v>0</v>
      </c>
      <c r="Q444" s="13" t="s">
        <v>45</v>
      </c>
      <c r="R444" s="13" t="s">
        <v>45</v>
      </c>
    </row>
    <row r="445" spans="1:18">
      <c r="A445" s="14">
        <v>44945</v>
      </c>
      <c r="B445" s="13" t="str">
        <f t="shared" ref="B445" si="873">"(" &amp; TEXT(A445,"aaa") &amp; ")"</f>
        <v>(木)</v>
      </c>
      <c r="C445" s="1">
        <f t="shared" ref="C445" si="874">SUM(D445:G445)</f>
        <v>50649</v>
      </c>
      <c r="D445" s="1">
        <v>46839</v>
      </c>
      <c r="E445" s="1">
        <v>3750</v>
      </c>
      <c r="F445" s="1">
        <v>60</v>
      </c>
      <c r="G445" s="48" t="s">
        <v>25</v>
      </c>
      <c r="H445" s="1">
        <v>12737</v>
      </c>
      <c r="I445" s="1">
        <v>552</v>
      </c>
      <c r="J445" s="1">
        <v>15</v>
      </c>
      <c r="K445" s="48" t="s">
        <v>25</v>
      </c>
      <c r="L445" s="1">
        <v>8756</v>
      </c>
      <c r="M445" s="1">
        <v>336</v>
      </c>
      <c r="N445" s="1">
        <v>6</v>
      </c>
      <c r="O445" s="48" t="s">
        <v>25</v>
      </c>
      <c r="P445" s="47">
        <v>0</v>
      </c>
      <c r="Q445" s="13" t="s">
        <v>45</v>
      </c>
      <c r="R445" s="13" t="s">
        <v>45</v>
      </c>
    </row>
    <row r="446" spans="1:18">
      <c r="A446" s="14">
        <v>44944</v>
      </c>
      <c r="B446" s="13" t="str">
        <f t="shared" ref="B446" si="875">"(" &amp; TEXT(A446,"aaa") &amp; ")"</f>
        <v>(水)</v>
      </c>
      <c r="C446" s="1">
        <f t="shared" ref="C446" si="876">SUM(D446:G446)</f>
        <v>54281</v>
      </c>
      <c r="D446" s="1">
        <v>50969</v>
      </c>
      <c r="E446" s="1">
        <v>3219</v>
      </c>
      <c r="F446" s="1">
        <v>93</v>
      </c>
      <c r="G446" s="48" t="s">
        <v>25</v>
      </c>
      <c r="H446" s="1">
        <v>14648</v>
      </c>
      <c r="I446" s="1">
        <v>520</v>
      </c>
      <c r="J446" s="1">
        <v>29</v>
      </c>
      <c r="K446" s="48" t="s">
        <v>25</v>
      </c>
      <c r="L446" s="1">
        <v>10098</v>
      </c>
      <c r="M446" s="1">
        <v>307</v>
      </c>
      <c r="N446" s="1">
        <v>19</v>
      </c>
      <c r="O446" s="48" t="s">
        <v>25</v>
      </c>
      <c r="P446" s="47">
        <v>0</v>
      </c>
      <c r="Q446" s="13" t="s">
        <v>45</v>
      </c>
      <c r="R446" s="13" t="s">
        <v>45</v>
      </c>
    </row>
    <row r="447" spans="1:18">
      <c r="A447" s="14">
        <v>44943</v>
      </c>
      <c r="B447" s="13" t="str">
        <f t="shared" ref="B447" si="877">"(" &amp; TEXT(A447,"aaa") &amp; ")"</f>
        <v>(火)</v>
      </c>
      <c r="C447" s="1">
        <f t="shared" ref="C447" si="878">SUM(D447:G447)</f>
        <v>57918</v>
      </c>
      <c r="D447" s="1">
        <v>54795</v>
      </c>
      <c r="E447" s="1">
        <v>3020</v>
      </c>
      <c r="F447" s="1">
        <v>103</v>
      </c>
      <c r="G447" s="48" t="s">
        <v>25</v>
      </c>
      <c r="H447" s="1">
        <v>16554</v>
      </c>
      <c r="I447" s="1">
        <v>513</v>
      </c>
      <c r="J447" s="1">
        <v>27</v>
      </c>
      <c r="K447" s="48" t="s">
        <v>25</v>
      </c>
      <c r="L447" s="1">
        <v>11489</v>
      </c>
      <c r="M447" s="1">
        <v>348</v>
      </c>
      <c r="N447" s="1">
        <v>20</v>
      </c>
      <c r="O447" s="48" t="s">
        <v>25</v>
      </c>
      <c r="P447" s="47">
        <v>0</v>
      </c>
      <c r="Q447" s="13" t="s">
        <v>45</v>
      </c>
      <c r="R447" s="13" t="s">
        <v>45</v>
      </c>
    </row>
    <row r="448" spans="1:18">
      <c r="A448" s="14">
        <v>44942</v>
      </c>
      <c r="B448" s="13" t="str">
        <f t="shared" ref="B448" si="879">"(" &amp; TEXT(A448,"aaa") &amp; ")"</f>
        <v>(月)</v>
      </c>
      <c r="C448" s="1">
        <f t="shared" ref="C448" si="880">SUM(D448:G448)</f>
        <v>57117</v>
      </c>
      <c r="D448" s="1">
        <v>54098</v>
      </c>
      <c r="E448" s="1">
        <v>2943</v>
      </c>
      <c r="F448" s="1">
        <v>76</v>
      </c>
      <c r="G448" s="48" t="s">
        <v>25</v>
      </c>
      <c r="H448" s="1">
        <v>15510</v>
      </c>
      <c r="I448" s="1">
        <v>461</v>
      </c>
      <c r="J448" s="1">
        <v>33</v>
      </c>
      <c r="K448" s="48" t="s">
        <v>25</v>
      </c>
      <c r="L448" s="1">
        <v>10509</v>
      </c>
      <c r="M448" s="1">
        <v>278</v>
      </c>
      <c r="N448" s="1">
        <v>20</v>
      </c>
      <c r="O448" s="48" t="s">
        <v>25</v>
      </c>
      <c r="P448" s="47">
        <v>0</v>
      </c>
      <c r="Q448" s="13" t="s">
        <v>45</v>
      </c>
      <c r="R448" s="13" t="s">
        <v>45</v>
      </c>
    </row>
    <row r="449" spans="1:18">
      <c r="A449" s="14">
        <v>44941</v>
      </c>
      <c r="B449" s="13" t="str">
        <f t="shared" ref="B449" si="881">"(" &amp; TEXT(A449,"aaa") &amp; ")"</f>
        <v>(日)</v>
      </c>
      <c r="C449" s="1">
        <f t="shared" ref="C449" si="882">SUM(D449:G449)</f>
        <v>38840</v>
      </c>
      <c r="D449" s="1">
        <v>35048</v>
      </c>
      <c r="E449" s="1">
        <v>3646</v>
      </c>
      <c r="F449" s="1">
        <v>146</v>
      </c>
      <c r="G449" s="48" t="s">
        <v>25</v>
      </c>
      <c r="H449" s="1">
        <v>6555</v>
      </c>
      <c r="I449" s="1">
        <v>572</v>
      </c>
      <c r="J449" s="1">
        <v>29</v>
      </c>
      <c r="K449" s="48" t="s">
        <v>25</v>
      </c>
      <c r="L449" s="1">
        <v>3772</v>
      </c>
      <c r="M449" s="1">
        <v>272</v>
      </c>
      <c r="N449" s="1">
        <v>16</v>
      </c>
      <c r="O449" s="48" t="s">
        <v>25</v>
      </c>
      <c r="P449" s="47">
        <v>0</v>
      </c>
      <c r="Q449" s="13" t="s">
        <v>45</v>
      </c>
      <c r="R449" s="13" t="s">
        <v>45</v>
      </c>
    </row>
    <row r="450" spans="1:18">
      <c r="A450" s="14">
        <v>44940</v>
      </c>
      <c r="B450" s="13" t="str">
        <f t="shared" ref="B450" si="883">"(" &amp; TEXT(A450,"aaa") &amp; ")"</f>
        <v>(土)</v>
      </c>
      <c r="C450" s="1">
        <f t="shared" ref="C450" si="884">SUM(D450:G450)</f>
        <v>152248</v>
      </c>
      <c r="D450" s="1">
        <v>139495</v>
      </c>
      <c r="E450" s="1">
        <v>12536</v>
      </c>
      <c r="F450" s="1">
        <v>217</v>
      </c>
      <c r="G450" s="48" t="s">
        <v>25</v>
      </c>
      <c r="H450" s="1">
        <v>23351</v>
      </c>
      <c r="I450" s="1">
        <v>1731</v>
      </c>
      <c r="J450" s="1">
        <v>44</v>
      </c>
      <c r="K450" s="48" t="s">
        <v>25</v>
      </c>
      <c r="L450" s="1">
        <v>12540</v>
      </c>
      <c r="M450" s="1">
        <v>769</v>
      </c>
      <c r="N450" s="1">
        <v>29</v>
      </c>
      <c r="O450" s="48" t="s">
        <v>25</v>
      </c>
      <c r="P450" s="47">
        <v>0</v>
      </c>
      <c r="Q450" s="13" t="s">
        <v>45</v>
      </c>
      <c r="R450" s="13" t="s">
        <v>45</v>
      </c>
    </row>
    <row r="451" spans="1:18">
      <c r="A451" s="14">
        <v>44939</v>
      </c>
      <c r="B451" s="13" t="str">
        <f t="shared" ref="B451" si="885">"(" &amp; TEXT(A451,"aaa") &amp; ")"</f>
        <v>(金)</v>
      </c>
      <c r="C451" s="1">
        <f t="shared" ref="C451" si="886">SUM(D451:G451)</f>
        <v>127319</v>
      </c>
      <c r="D451" s="1">
        <v>116211</v>
      </c>
      <c r="E451" s="1">
        <v>10897</v>
      </c>
      <c r="F451" s="1">
        <v>211</v>
      </c>
      <c r="G451" s="48" t="s">
        <v>25</v>
      </c>
      <c r="H451" s="1">
        <v>24236</v>
      </c>
      <c r="I451" s="1">
        <v>1202</v>
      </c>
      <c r="J451" s="1">
        <v>38</v>
      </c>
      <c r="K451" s="48" t="s">
        <v>25</v>
      </c>
      <c r="L451" s="1">
        <v>14524</v>
      </c>
      <c r="M451" s="1">
        <v>525</v>
      </c>
      <c r="N451" s="1">
        <v>27</v>
      </c>
      <c r="O451" s="48" t="s">
        <v>25</v>
      </c>
      <c r="P451" s="47">
        <v>0</v>
      </c>
      <c r="Q451" s="13" t="s">
        <v>45</v>
      </c>
      <c r="R451" s="13" t="s">
        <v>45</v>
      </c>
    </row>
    <row r="452" spans="1:18">
      <c r="A452" s="14">
        <v>44938</v>
      </c>
      <c r="B452" s="13" t="str">
        <f t="shared" ref="B452" si="887">"(" &amp; TEXT(A452,"aaa") &amp; ")"</f>
        <v>(木)</v>
      </c>
      <c r="C452" s="1">
        <f t="shared" ref="C452" si="888">SUM(D452:G452)</f>
        <v>57032</v>
      </c>
      <c r="D452" s="1">
        <v>51801</v>
      </c>
      <c r="E452" s="1">
        <v>5169</v>
      </c>
      <c r="F452" s="1">
        <v>62</v>
      </c>
      <c r="G452" s="48" t="s">
        <v>25</v>
      </c>
      <c r="H452" s="1">
        <v>14919</v>
      </c>
      <c r="I452" s="1">
        <v>676</v>
      </c>
      <c r="J452" s="1">
        <v>16</v>
      </c>
      <c r="K452" s="48" t="s">
        <v>25</v>
      </c>
      <c r="L452" s="1">
        <v>10259</v>
      </c>
      <c r="M452" s="1">
        <v>357</v>
      </c>
      <c r="N452" s="1">
        <v>8</v>
      </c>
      <c r="O452" s="48" t="s">
        <v>25</v>
      </c>
      <c r="P452" s="47">
        <v>0</v>
      </c>
      <c r="Q452" s="13" t="s">
        <v>45</v>
      </c>
      <c r="R452" s="13" t="s">
        <v>45</v>
      </c>
    </row>
    <row r="453" spans="1:18">
      <c r="A453" s="14">
        <v>44937</v>
      </c>
      <c r="B453" s="13" t="str">
        <f t="shared" ref="B453" si="889">"(" &amp; TEXT(A453,"aaa") &amp; ")"</f>
        <v>(水)</v>
      </c>
      <c r="C453" s="1">
        <f t="shared" ref="C453" si="890">SUM(D453:G453)</f>
        <v>57839</v>
      </c>
      <c r="D453" s="1">
        <v>55066</v>
      </c>
      <c r="E453" s="1">
        <v>2707</v>
      </c>
      <c r="F453" s="1">
        <v>66</v>
      </c>
      <c r="G453" s="48" t="s">
        <v>25</v>
      </c>
      <c r="H453" s="1">
        <v>16663</v>
      </c>
      <c r="I453" s="1">
        <v>559</v>
      </c>
      <c r="J453" s="1">
        <v>16</v>
      </c>
      <c r="K453" s="48" t="s">
        <v>25</v>
      </c>
      <c r="L453" s="1">
        <v>11604</v>
      </c>
      <c r="M453" s="1">
        <v>376</v>
      </c>
      <c r="N453" s="1">
        <v>10</v>
      </c>
      <c r="O453" s="48" t="s">
        <v>25</v>
      </c>
      <c r="P453" s="47">
        <v>0</v>
      </c>
      <c r="Q453" s="13" t="s">
        <v>45</v>
      </c>
      <c r="R453" s="13" t="s">
        <v>45</v>
      </c>
    </row>
    <row r="454" spans="1:18">
      <c r="A454" s="14">
        <v>44936</v>
      </c>
      <c r="B454" s="13" t="str">
        <f t="shared" ref="B454" si="891">"(" &amp; TEXT(A454,"aaa") &amp; ")"</f>
        <v>(火)</v>
      </c>
      <c r="C454" s="1">
        <f t="shared" ref="C454" si="892">SUM(D454:G454)</f>
        <v>55420</v>
      </c>
      <c r="D454" s="1">
        <v>53018</v>
      </c>
      <c r="E454" s="1">
        <v>2272</v>
      </c>
      <c r="F454" s="1">
        <v>130</v>
      </c>
      <c r="G454" s="48" t="s">
        <v>25</v>
      </c>
      <c r="H454" s="1">
        <v>15661</v>
      </c>
      <c r="I454" s="1">
        <v>380</v>
      </c>
      <c r="J454" s="1">
        <v>31</v>
      </c>
      <c r="K454" s="48" t="s">
        <v>25</v>
      </c>
      <c r="L454" s="1">
        <v>10957</v>
      </c>
      <c r="M454" s="1">
        <v>223</v>
      </c>
      <c r="N454" s="1">
        <v>16</v>
      </c>
      <c r="O454" s="48" t="s">
        <v>25</v>
      </c>
      <c r="P454" s="47">
        <v>0</v>
      </c>
      <c r="Q454" s="13" t="s">
        <v>45</v>
      </c>
      <c r="R454" s="13" t="s">
        <v>45</v>
      </c>
    </row>
    <row r="455" spans="1:18">
      <c r="A455" s="14">
        <v>44935</v>
      </c>
      <c r="B455" s="13" t="str">
        <f t="shared" ref="B455" si="893">"(" &amp; TEXT(A455,"aaa") &amp; ")"</f>
        <v>(月)</v>
      </c>
      <c r="C455" s="1">
        <f t="shared" ref="C455" si="894">SUM(D455:G455)</f>
        <v>8919</v>
      </c>
      <c r="D455" s="1">
        <v>7775</v>
      </c>
      <c r="E455" s="1">
        <v>1099</v>
      </c>
      <c r="F455" s="1">
        <v>45</v>
      </c>
      <c r="G455" s="48" t="s">
        <v>25</v>
      </c>
      <c r="H455" s="1">
        <v>1428</v>
      </c>
      <c r="I455" s="1">
        <v>150</v>
      </c>
      <c r="J455" s="1">
        <v>10</v>
      </c>
      <c r="K455" s="48" t="s">
        <v>25</v>
      </c>
      <c r="L455" s="1">
        <v>868</v>
      </c>
      <c r="M455" s="1">
        <v>61</v>
      </c>
      <c r="N455" s="1">
        <v>4</v>
      </c>
      <c r="O455" s="48" t="s">
        <v>25</v>
      </c>
      <c r="P455" s="47">
        <v>0</v>
      </c>
      <c r="Q455" s="13" t="s">
        <v>45</v>
      </c>
      <c r="R455" s="13" t="s">
        <v>45</v>
      </c>
    </row>
    <row r="456" spans="1:18">
      <c r="A456" s="14">
        <v>44934</v>
      </c>
      <c r="B456" s="13" t="str">
        <f t="shared" ref="B456" si="895">"(" &amp; TEXT(A456,"aaa") &amp; ")"</f>
        <v>(日)</v>
      </c>
      <c r="C456" s="1">
        <f t="shared" ref="C456" si="896">SUM(D456:G456)</f>
        <v>42023</v>
      </c>
      <c r="D456" s="1">
        <v>37822</v>
      </c>
      <c r="E456" s="1">
        <v>4064</v>
      </c>
      <c r="F456" s="1">
        <v>137</v>
      </c>
      <c r="G456" s="48" t="s">
        <v>25</v>
      </c>
      <c r="H456" s="1">
        <v>5584</v>
      </c>
      <c r="I456" s="1">
        <v>472</v>
      </c>
      <c r="J456" s="1">
        <v>16</v>
      </c>
      <c r="K456" s="48" t="s">
        <v>25</v>
      </c>
      <c r="L456" s="1">
        <v>2839</v>
      </c>
      <c r="M456" s="1">
        <v>193</v>
      </c>
      <c r="N456" s="1">
        <v>10</v>
      </c>
      <c r="O456" s="48" t="s">
        <v>25</v>
      </c>
      <c r="P456" s="47">
        <v>0</v>
      </c>
      <c r="Q456" s="13" t="s">
        <v>45</v>
      </c>
      <c r="R456" s="13" t="s">
        <v>45</v>
      </c>
    </row>
    <row r="457" spans="1:18">
      <c r="A457" s="14">
        <v>44933</v>
      </c>
      <c r="B457" s="13" t="str">
        <f t="shared" ref="B457" si="897">"(" &amp; TEXT(A457,"aaa") &amp; ")"</f>
        <v>(土)</v>
      </c>
      <c r="C457" s="1">
        <f t="shared" ref="C457" si="898">SUM(D457:G457)</f>
        <v>129866</v>
      </c>
      <c r="D457" s="1">
        <v>118278</v>
      </c>
      <c r="E457" s="1">
        <v>11339</v>
      </c>
      <c r="F457" s="1">
        <v>249</v>
      </c>
      <c r="G457" s="48" t="s">
        <v>25</v>
      </c>
      <c r="H457" s="1">
        <v>17878</v>
      </c>
      <c r="I457" s="1">
        <v>1327</v>
      </c>
      <c r="J457" s="1">
        <v>38</v>
      </c>
      <c r="K457" s="48" t="s">
        <v>25</v>
      </c>
      <c r="L457" s="1">
        <v>9130</v>
      </c>
      <c r="M457" s="1">
        <v>484</v>
      </c>
      <c r="N457" s="1">
        <v>24</v>
      </c>
      <c r="O457" s="48" t="s">
        <v>25</v>
      </c>
      <c r="P457" s="47">
        <v>0</v>
      </c>
      <c r="Q457" s="13" t="s">
        <v>45</v>
      </c>
      <c r="R457" s="13" t="s">
        <v>45</v>
      </c>
    </row>
    <row r="458" spans="1:18">
      <c r="A458" s="14">
        <v>44932</v>
      </c>
      <c r="B458" s="13" t="str">
        <f t="shared" ref="B458" si="899">"(" &amp; TEXT(A458,"aaa") &amp; ")"</f>
        <v>(金)</v>
      </c>
      <c r="C458" s="1">
        <f t="shared" ref="C458" si="900">SUM(D458:G458)</f>
        <v>96761</v>
      </c>
      <c r="D458" s="1">
        <v>88864</v>
      </c>
      <c r="E458" s="1">
        <v>7766</v>
      </c>
      <c r="F458" s="1">
        <v>131</v>
      </c>
      <c r="G458" s="48" t="s">
        <v>25</v>
      </c>
      <c r="H458" s="1">
        <v>16885</v>
      </c>
      <c r="I458" s="1">
        <v>895</v>
      </c>
      <c r="J458" s="1">
        <v>22</v>
      </c>
      <c r="K458" s="48" t="s">
        <v>25</v>
      </c>
      <c r="L458" s="1">
        <v>10212</v>
      </c>
      <c r="M458" s="1">
        <v>394</v>
      </c>
      <c r="N458" s="1">
        <v>12</v>
      </c>
      <c r="O458" s="48" t="s">
        <v>25</v>
      </c>
      <c r="P458" s="47">
        <v>0</v>
      </c>
      <c r="Q458" s="13" t="s">
        <v>45</v>
      </c>
      <c r="R458" s="13" t="s">
        <v>45</v>
      </c>
    </row>
    <row r="459" spans="1:18">
      <c r="A459" s="14">
        <v>44931</v>
      </c>
      <c r="B459" s="13" t="str">
        <f t="shared" ref="B459" si="901">"(" &amp; TEXT(A459,"aaa") &amp; ")"</f>
        <v>(木)</v>
      </c>
      <c r="C459" s="1">
        <f t="shared" ref="C459" si="902">SUM(D459:G459)</f>
        <v>41173</v>
      </c>
      <c r="D459" s="1">
        <v>38291</v>
      </c>
      <c r="E459" s="1">
        <v>2839</v>
      </c>
      <c r="F459" s="1">
        <v>43</v>
      </c>
      <c r="G459" s="48" t="s">
        <v>25</v>
      </c>
      <c r="H459" s="1">
        <v>8420</v>
      </c>
      <c r="I459" s="1">
        <v>421</v>
      </c>
      <c r="J459" s="1">
        <v>7</v>
      </c>
      <c r="K459" s="48" t="s">
        <v>25</v>
      </c>
      <c r="L459" s="1">
        <v>5635</v>
      </c>
      <c r="M459" s="1">
        <v>227</v>
      </c>
      <c r="N459" s="1">
        <v>1</v>
      </c>
      <c r="O459" s="48" t="s">
        <v>25</v>
      </c>
      <c r="P459" s="47">
        <v>0</v>
      </c>
      <c r="Q459" s="13" t="s">
        <v>45</v>
      </c>
      <c r="R459" s="13" t="s">
        <v>45</v>
      </c>
    </row>
    <row r="460" spans="1:18">
      <c r="A460" s="14">
        <v>44930</v>
      </c>
      <c r="B460" s="13" t="str">
        <f t="shared" ref="B460" si="903">"(" &amp; TEXT(A460,"aaa") &amp; ")"</f>
        <v>(水)</v>
      </c>
      <c r="C460" s="1">
        <f t="shared" ref="C460" si="904">SUM(D460:G460)</f>
        <v>28401</v>
      </c>
      <c r="D460" s="1">
        <v>27172</v>
      </c>
      <c r="E460" s="1">
        <v>1165</v>
      </c>
      <c r="F460" s="1">
        <v>64</v>
      </c>
      <c r="G460" s="48" t="s">
        <v>25</v>
      </c>
      <c r="H460" s="1">
        <v>4976</v>
      </c>
      <c r="I460" s="1">
        <v>165</v>
      </c>
      <c r="J460" s="1">
        <v>18</v>
      </c>
      <c r="K460" s="48" t="s">
        <v>25</v>
      </c>
      <c r="L460" s="1">
        <v>3140</v>
      </c>
      <c r="M460" s="1">
        <v>75</v>
      </c>
      <c r="N460" s="1">
        <v>13</v>
      </c>
      <c r="O460" s="48" t="s">
        <v>25</v>
      </c>
      <c r="P460" s="47">
        <v>0</v>
      </c>
      <c r="Q460" s="13" t="s">
        <v>45</v>
      </c>
      <c r="R460" s="13" t="s">
        <v>45</v>
      </c>
    </row>
    <row r="461" spans="1:18">
      <c r="A461" s="14">
        <v>44929</v>
      </c>
      <c r="B461" s="13" t="str">
        <f t="shared" ref="B461" si="905">"(" &amp; TEXT(A461,"aaa") &amp; ")"</f>
        <v>(火)</v>
      </c>
      <c r="C461" s="1">
        <f t="shared" ref="C461" si="906">SUM(D461:G461)</f>
        <v>1797</v>
      </c>
      <c r="D461" s="1">
        <v>1652</v>
      </c>
      <c r="E461" s="1">
        <v>136</v>
      </c>
      <c r="F461" s="1">
        <v>9</v>
      </c>
      <c r="G461" s="48" t="s">
        <v>25</v>
      </c>
      <c r="H461" s="1">
        <v>144</v>
      </c>
      <c r="I461" s="1">
        <v>15</v>
      </c>
      <c r="J461" s="1">
        <v>0</v>
      </c>
      <c r="K461" s="48" t="s">
        <v>25</v>
      </c>
      <c r="L461" s="1">
        <v>70</v>
      </c>
      <c r="M461" s="1">
        <v>0</v>
      </c>
      <c r="N461" s="1">
        <v>0</v>
      </c>
      <c r="O461" s="48" t="s">
        <v>25</v>
      </c>
      <c r="P461" s="47">
        <v>0</v>
      </c>
      <c r="Q461" s="13" t="s">
        <v>45</v>
      </c>
      <c r="R461" s="13" t="s">
        <v>45</v>
      </c>
    </row>
    <row r="462" spans="1:18">
      <c r="A462" s="14">
        <v>44928</v>
      </c>
      <c r="B462" s="13" t="str">
        <f t="shared" ref="B462" si="907">"(" &amp; TEXT(A462,"aaa") &amp; ")"</f>
        <v>(月)</v>
      </c>
      <c r="C462" s="1">
        <f t="shared" ref="C462" si="908">SUM(D462:G462)</f>
        <v>1702</v>
      </c>
      <c r="D462" s="1">
        <v>1469</v>
      </c>
      <c r="E462" s="1">
        <v>212</v>
      </c>
      <c r="F462" s="1">
        <v>21</v>
      </c>
      <c r="G462" s="48" t="s">
        <v>25</v>
      </c>
      <c r="H462" s="1">
        <v>105</v>
      </c>
      <c r="I462" s="1">
        <v>16</v>
      </c>
      <c r="J462" s="1">
        <v>3</v>
      </c>
      <c r="K462" s="48" t="s">
        <v>25</v>
      </c>
      <c r="L462" s="1">
        <v>35</v>
      </c>
      <c r="M462" s="1">
        <v>1</v>
      </c>
      <c r="N462" s="1">
        <v>1</v>
      </c>
      <c r="O462" s="48" t="s">
        <v>25</v>
      </c>
      <c r="P462" s="47">
        <v>0</v>
      </c>
      <c r="Q462" s="13" t="s">
        <v>45</v>
      </c>
      <c r="R462" s="13" t="s">
        <v>45</v>
      </c>
    </row>
    <row r="463" spans="1:18">
      <c r="A463" s="14">
        <v>44927</v>
      </c>
      <c r="B463" s="13" t="str">
        <f t="shared" ref="B463" si="909">"(" &amp; TEXT(A463,"aaa") &amp; ")"</f>
        <v>(日)</v>
      </c>
      <c r="C463" s="1">
        <f t="shared" ref="C463" si="910">SUM(D463:G463)</f>
        <v>308</v>
      </c>
      <c r="D463" s="1">
        <v>307</v>
      </c>
      <c r="E463" s="1">
        <v>1</v>
      </c>
      <c r="F463" s="1">
        <v>0</v>
      </c>
      <c r="G463" s="48" t="s">
        <v>25</v>
      </c>
      <c r="H463" s="1">
        <v>22</v>
      </c>
      <c r="I463" s="1">
        <v>0</v>
      </c>
      <c r="J463" s="1">
        <v>0</v>
      </c>
      <c r="K463" s="48" t="s">
        <v>25</v>
      </c>
      <c r="L463" s="1">
        <v>10</v>
      </c>
      <c r="M463" s="1">
        <v>0</v>
      </c>
      <c r="N463" s="1">
        <v>0</v>
      </c>
      <c r="O463" s="48" t="s">
        <v>25</v>
      </c>
      <c r="P463" s="47">
        <v>0</v>
      </c>
      <c r="Q463" s="13" t="s">
        <v>45</v>
      </c>
      <c r="R463" s="13" t="s">
        <v>45</v>
      </c>
    </row>
    <row r="464" spans="1:18">
      <c r="A464" s="14">
        <v>44926</v>
      </c>
      <c r="B464" s="13" t="str">
        <f t="shared" ref="B464" si="911">"(" &amp; TEXT(A464,"aaa") &amp; ")"</f>
        <v>(土)</v>
      </c>
      <c r="C464" s="1">
        <f t="shared" ref="C464" si="912">SUM(D464:G464)</f>
        <v>2444</v>
      </c>
      <c r="D464" s="1">
        <v>2155</v>
      </c>
      <c r="E464" s="1">
        <v>261</v>
      </c>
      <c r="F464" s="1">
        <v>28</v>
      </c>
      <c r="G464" s="48" t="s">
        <v>25</v>
      </c>
      <c r="H464" s="1">
        <v>168</v>
      </c>
      <c r="I464" s="1">
        <v>8</v>
      </c>
      <c r="J464" s="1">
        <v>3</v>
      </c>
      <c r="K464" s="48" t="s">
        <v>25</v>
      </c>
      <c r="L464" s="1">
        <v>73</v>
      </c>
      <c r="M464" s="1">
        <v>3</v>
      </c>
      <c r="N464" s="1">
        <v>3</v>
      </c>
      <c r="O464" s="48" t="s">
        <v>25</v>
      </c>
      <c r="P464" s="47">
        <v>0</v>
      </c>
      <c r="Q464" s="13" t="s">
        <v>45</v>
      </c>
      <c r="R464" s="13" t="s">
        <v>45</v>
      </c>
    </row>
    <row r="465" spans="1:18">
      <c r="A465" s="14">
        <v>44925</v>
      </c>
      <c r="B465" s="13" t="str">
        <f t="shared" ref="B465" si="913">"(" &amp; TEXT(A465,"aaa") &amp; ")"</f>
        <v>(金)</v>
      </c>
      <c r="C465" s="1">
        <f t="shared" ref="C465" si="914">SUM(D465:G465)</f>
        <v>17565</v>
      </c>
      <c r="D465" s="1">
        <v>16444</v>
      </c>
      <c r="E465" s="1">
        <v>1057</v>
      </c>
      <c r="F465" s="1">
        <v>64</v>
      </c>
      <c r="G465" s="48" t="s">
        <v>25</v>
      </c>
      <c r="H465" s="1">
        <v>1696</v>
      </c>
      <c r="I465" s="1">
        <v>84</v>
      </c>
      <c r="J465" s="1">
        <v>6</v>
      </c>
      <c r="K465" s="48" t="s">
        <v>25</v>
      </c>
      <c r="L465" s="1">
        <v>839</v>
      </c>
      <c r="M465" s="1">
        <v>30</v>
      </c>
      <c r="N465" s="1">
        <v>3</v>
      </c>
      <c r="O465" s="48" t="s">
        <v>25</v>
      </c>
      <c r="P465" s="47">
        <v>0</v>
      </c>
      <c r="Q465" s="13" t="s">
        <v>45</v>
      </c>
      <c r="R465" s="13" t="s">
        <v>45</v>
      </c>
    </row>
    <row r="466" spans="1:18">
      <c r="A466" s="14">
        <v>44924</v>
      </c>
      <c r="B466" s="13" t="str">
        <f t="shared" ref="B466" si="915">"(" &amp; TEXT(A466,"aaa") &amp; ")"</f>
        <v>(木)</v>
      </c>
      <c r="C466" s="1">
        <f t="shared" ref="C466" si="916">SUM(D466:G466)</f>
        <v>61151</v>
      </c>
      <c r="D466" s="1">
        <v>58133</v>
      </c>
      <c r="E466" s="1">
        <v>2886</v>
      </c>
      <c r="F466" s="1">
        <v>132</v>
      </c>
      <c r="G466" s="48" t="s">
        <v>25</v>
      </c>
      <c r="H466" s="1">
        <v>7172</v>
      </c>
      <c r="I466" s="1">
        <v>285</v>
      </c>
      <c r="J466" s="1">
        <v>15</v>
      </c>
      <c r="K466" s="48" t="s">
        <v>25</v>
      </c>
      <c r="L466" s="1">
        <v>3909</v>
      </c>
      <c r="M466" s="1">
        <v>112</v>
      </c>
      <c r="N466" s="1">
        <v>8</v>
      </c>
      <c r="O466" s="48" t="s">
        <v>25</v>
      </c>
      <c r="P466" s="47">
        <v>0</v>
      </c>
      <c r="Q466" s="13" t="s">
        <v>45</v>
      </c>
      <c r="R466" s="13" t="s">
        <v>45</v>
      </c>
    </row>
    <row r="467" spans="1:18">
      <c r="A467" s="14">
        <v>44923</v>
      </c>
      <c r="B467" s="13" t="str">
        <f t="shared" ref="B467" si="917">"(" &amp; TEXT(A467,"aaa") &amp; ")"</f>
        <v>(水)</v>
      </c>
      <c r="C467" s="1">
        <f t="shared" ref="C467" si="918">SUM(D467:G467)</f>
        <v>127701</v>
      </c>
      <c r="D467" s="1">
        <v>120990</v>
      </c>
      <c r="E467" s="1">
        <v>6544</v>
      </c>
      <c r="F467" s="1">
        <v>167</v>
      </c>
      <c r="G467" s="48" t="s">
        <v>25</v>
      </c>
      <c r="H467" s="1">
        <v>18484</v>
      </c>
      <c r="I467" s="1">
        <v>758</v>
      </c>
      <c r="J467" s="1">
        <v>25</v>
      </c>
      <c r="K467" s="48" t="s">
        <v>25</v>
      </c>
      <c r="L467" s="1">
        <v>11054</v>
      </c>
      <c r="M467" s="1">
        <v>366</v>
      </c>
      <c r="N467" s="1">
        <v>15</v>
      </c>
      <c r="O467" s="48" t="s">
        <v>25</v>
      </c>
      <c r="P467" s="47">
        <v>0</v>
      </c>
      <c r="Q467" s="13" t="s">
        <v>45</v>
      </c>
      <c r="R467" s="13" t="s">
        <v>45</v>
      </c>
    </row>
    <row r="468" spans="1:18">
      <c r="A468" s="14">
        <v>44922</v>
      </c>
      <c r="B468" s="13" t="str">
        <f t="shared" ref="B468" si="919">"(" &amp; TEXT(A468,"aaa") &amp; ")"</f>
        <v>(火)</v>
      </c>
      <c r="C468" s="1">
        <f t="shared" ref="C468" si="920">SUM(D468:G468)</f>
        <v>147960</v>
      </c>
      <c r="D468" s="1">
        <v>138506</v>
      </c>
      <c r="E468" s="1">
        <v>9266</v>
      </c>
      <c r="F468" s="1">
        <v>188</v>
      </c>
      <c r="G468" s="48" t="s">
        <v>25</v>
      </c>
      <c r="H468" s="1">
        <v>26687</v>
      </c>
      <c r="I468" s="1">
        <v>1318</v>
      </c>
      <c r="J468" s="1">
        <v>39</v>
      </c>
      <c r="K468" s="48" t="s">
        <v>25</v>
      </c>
      <c r="L468" s="1">
        <v>17339</v>
      </c>
      <c r="M468" s="1">
        <v>702</v>
      </c>
      <c r="N468" s="1">
        <v>22</v>
      </c>
      <c r="O468" s="48" t="s">
        <v>25</v>
      </c>
      <c r="P468" s="47">
        <v>0</v>
      </c>
      <c r="Q468" s="13" t="s">
        <v>45</v>
      </c>
      <c r="R468" s="13" t="s">
        <v>45</v>
      </c>
    </row>
    <row r="469" spans="1:18">
      <c r="A469" s="14">
        <v>44921</v>
      </c>
      <c r="B469" s="13" t="str">
        <f t="shared" ref="B469" si="921">"(" &amp; TEXT(A469,"aaa") &amp; ")"</f>
        <v>(月)</v>
      </c>
      <c r="C469" s="1">
        <f t="shared" ref="C469" si="922">SUM(D469:G469)</f>
        <v>150039</v>
      </c>
      <c r="D469" s="1">
        <v>141059</v>
      </c>
      <c r="E469" s="1">
        <v>8863</v>
      </c>
      <c r="F469" s="1">
        <v>117</v>
      </c>
      <c r="G469" s="48" t="s">
        <v>25</v>
      </c>
      <c r="H469" s="1">
        <v>27307</v>
      </c>
      <c r="I469" s="1">
        <v>1181</v>
      </c>
      <c r="J469" s="1">
        <v>37</v>
      </c>
      <c r="K469" s="48" t="s">
        <v>25</v>
      </c>
      <c r="L469" s="1">
        <v>17539</v>
      </c>
      <c r="M469" s="1">
        <v>611</v>
      </c>
      <c r="N469" s="1">
        <v>22</v>
      </c>
      <c r="O469" s="48" t="s">
        <v>25</v>
      </c>
      <c r="P469" s="47">
        <v>0</v>
      </c>
      <c r="Q469" s="13" t="s">
        <v>45</v>
      </c>
      <c r="R469" s="13" t="s">
        <v>45</v>
      </c>
    </row>
    <row r="470" spans="1:18">
      <c r="A470" s="14">
        <v>44920</v>
      </c>
      <c r="B470" s="13" t="str">
        <f t="shared" ref="B470" si="923">"(" &amp; TEXT(A470,"aaa") &amp; ")"</f>
        <v>(日)</v>
      </c>
      <c r="C470" s="1">
        <f t="shared" ref="C470" si="924">SUM(D470:G470)</f>
        <v>108386</v>
      </c>
      <c r="D470" s="1">
        <v>98082</v>
      </c>
      <c r="E470" s="1">
        <v>10153</v>
      </c>
      <c r="F470" s="1">
        <v>151</v>
      </c>
      <c r="G470" s="48" t="s">
        <v>25</v>
      </c>
      <c r="H470" s="1">
        <v>15897</v>
      </c>
      <c r="I470" s="1">
        <v>1682</v>
      </c>
      <c r="J470" s="1">
        <v>29</v>
      </c>
      <c r="K470" s="48" t="s">
        <v>25</v>
      </c>
      <c r="L470" s="1">
        <v>8662</v>
      </c>
      <c r="M470" s="1">
        <v>772</v>
      </c>
      <c r="N470" s="1">
        <v>12</v>
      </c>
      <c r="O470" s="48" t="s">
        <v>25</v>
      </c>
      <c r="P470" s="47">
        <v>0</v>
      </c>
      <c r="Q470" s="13" t="s">
        <v>45</v>
      </c>
      <c r="R470" s="13" t="s">
        <v>45</v>
      </c>
    </row>
    <row r="471" spans="1:18">
      <c r="A471" s="14">
        <v>44919</v>
      </c>
      <c r="B471" s="13" t="str">
        <f t="shared" ref="B471" si="925">"(" &amp; TEXT(A471,"aaa") &amp; ")"</f>
        <v>(土)</v>
      </c>
      <c r="C471" s="1">
        <f t="shared" ref="C471" si="926">SUM(D471:G471)</f>
        <v>254139</v>
      </c>
      <c r="D471" s="1">
        <v>231223</v>
      </c>
      <c r="E471" s="1">
        <v>22647</v>
      </c>
      <c r="F471" s="1">
        <v>269</v>
      </c>
      <c r="G471" s="48" t="s">
        <v>25</v>
      </c>
      <c r="H471" s="1">
        <v>40118</v>
      </c>
      <c r="I471" s="1">
        <v>3306</v>
      </c>
      <c r="J471" s="1">
        <v>38</v>
      </c>
      <c r="K471" s="48" t="s">
        <v>25</v>
      </c>
      <c r="L471" s="1">
        <v>20347</v>
      </c>
      <c r="M471" s="1">
        <v>1306</v>
      </c>
      <c r="N471" s="1">
        <v>19</v>
      </c>
      <c r="O471" s="48" t="s">
        <v>25</v>
      </c>
      <c r="P471" s="47">
        <v>0</v>
      </c>
      <c r="Q471" s="13" t="s">
        <v>45</v>
      </c>
      <c r="R471" s="13" t="s">
        <v>45</v>
      </c>
    </row>
    <row r="472" spans="1:18">
      <c r="A472" s="14">
        <v>44918</v>
      </c>
      <c r="B472" s="13" t="str">
        <f t="shared" ref="B472" si="927">"(" &amp; TEXT(A472,"aaa") &amp; ")"</f>
        <v>(金)</v>
      </c>
      <c r="C472" s="1">
        <f t="shared" ref="C472" si="928">SUM(D472:G472)</f>
        <v>255848</v>
      </c>
      <c r="D472" s="1">
        <v>227925</v>
      </c>
      <c r="E472" s="1">
        <v>27559</v>
      </c>
      <c r="F472" s="1">
        <v>364</v>
      </c>
      <c r="G472" s="48" t="s">
        <v>25</v>
      </c>
      <c r="H472" s="1">
        <v>45013</v>
      </c>
      <c r="I472" s="1">
        <v>3317</v>
      </c>
      <c r="J472" s="1">
        <v>68</v>
      </c>
      <c r="K472" s="48" t="s">
        <v>25</v>
      </c>
      <c r="L472" s="1">
        <v>25783</v>
      </c>
      <c r="M472" s="1">
        <v>1255</v>
      </c>
      <c r="N472" s="1">
        <v>33</v>
      </c>
      <c r="O472" s="48" t="s">
        <v>25</v>
      </c>
      <c r="P472" s="47">
        <v>0</v>
      </c>
      <c r="Q472" s="13" t="s">
        <v>45</v>
      </c>
      <c r="R472" s="13" t="s">
        <v>45</v>
      </c>
    </row>
    <row r="473" spans="1:18">
      <c r="A473" s="14">
        <v>44917</v>
      </c>
      <c r="B473" s="13" t="str">
        <f t="shared" ref="B473" si="929">"(" &amp; TEXT(A473,"aaa") &amp; ")"</f>
        <v>(木)</v>
      </c>
      <c r="C473" s="1">
        <f t="shared" ref="C473" si="930">SUM(D473:G473)</f>
        <v>152373</v>
      </c>
      <c r="D473" s="1">
        <v>135535</v>
      </c>
      <c r="E473" s="1">
        <v>16698</v>
      </c>
      <c r="F473" s="1">
        <v>140</v>
      </c>
      <c r="G473" s="48" t="s">
        <v>25</v>
      </c>
      <c r="H473" s="1">
        <v>33147</v>
      </c>
      <c r="I473" s="1">
        <v>2335</v>
      </c>
      <c r="J473" s="1">
        <v>32</v>
      </c>
      <c r="K473" s="48" t="s">
        <v>25</v>
      </c>
      <c r="L473" s="1">
        <v>21674</v>
      </c>
      <c r="M473" s="1">
        <v>1175</v>
      </c>
      <c r="N473" s="1">
        <v>18</v>
      </c>
      <c r="O473" s="48" t="s">
        <v>25</v>
      </c>
      <c r="P473" s="47">
        <v>0</v>
      </c>
      <c r="Q473" s="13" t="s">
        <v>45</v>
      </c>
      <c r="R473" s="13" t="s">
        <v>45</v>
      </c>
    </row>
    <row r="474" spans="1:18">
      <c r="A474" s="14">
        <v>44916</v>
      </c>
      <c r="B474" s="13" t="str">
        <f t="shared" ref="B474" si="931">"(" &amp; TEXT(A474,"aaa") &amp; ")"</f>
        <v>(水)</v>
      </c>
      <c r="C474" s="1">
        <f t="shared" ref="C474" si="932">SUM(D474:G474)</f>
        <v>155722</v>
      </c>
      <c r="D474" s="1">
        <v>141809</v>
      </c>
      <c r="E474" s="1">
        <v>13750</v>
      </c>
      <c r="F474" s="1">
        <v>163</v>
      </c>
      <c r="G474" s="48" t="s">
        <v>25</v>
      </c>
      <c r="H474" s="1">
        <v>36027</v>
      </c>
      <c r="I474" s="1">
        <v>1798</v>
      </c>
      <c r="J474" s="1">
        <v>40</v>
      </c>
      <c r="K474" s="48" t="s">
        <v>25</v>
      </c>
      <c r="L474" s="1">
        <v>23999</v>
      </c>
      <c r="M474" s="1">
        <v>979</v>
      </c>
      <c r="N474" s="1">
        <v>22</v>
      </c>
      <c r="O474" s="48" t="s">
        <v>25</v>
      </c>
      <c r="P474" s="47">
        <v>0</v>
      </c>
      <c r="Q474" s="13" t="s">
        <v>45</v>
      </c>
      <c r="R474" s="13" t="s">
        <v>45</v>
      </c>
    </row>
    <row r="475" spans="1:18">
      <c r="A475" s="14">
        <v>44915</v>
      </c>
      <c r="B475" s="13" t="str">
        <f t="shared" ref="B475" si="933">"(" &amp; TEXT(A475,"aaa") &amp; ")"</f>
        <v>(火)</v>
      </c>
      <c r="C475" s="1">
        <f t="shared" ref="C475" si="934">SUM(D475:G475)</f>
        <v>163290</v>
      </c>
      <c r="D475" s="1">
        <v>147699</v>
      </c>
      <c r="E475" s="1">
        <v>15407</v>
      </c>
      <c r="F475" s="1">
        <v>184</v>
      </c>
      <c r="G475" s="48" t="s">
        <v>25</v>
      </c>
      <c r="H475" s="1">
        <v>38280</v>
      </c>
      <c r="I475" s="1">
        <v>1986</v>
      </c>
      <c r="J475" s="1">
        <v>35</v>
      </c>
      <c r="K475" s="48" t="s">
        <v>25</v>
      </c>
      <c r="L475" s="1">
        <v>25375</v>
      </c>
      <c r="M475" s="1">
        <v>983</v>
      </c>
      <c r="N475" s="1">
        <v>22</v>
      </c>
      <c r="O475" s="48" t="s">
        <v>25</v>
      </c>
      <c r="P475" s="47">
        <v>0</v>
      </c>
      <c r="Q475" s="13" t="s">
        <v>45</v>
      </c>
      <c r="R475" s="13" t="s">
        <v>45</v>
      </c>
    </row>
    <row r="476" spans="1:18">
      <c r="A476" s="14">
        <v>44914</v>
      </c>
      <c r="B476" s="13" t="str">
        <f t="shared" ref="B476" si="935">"(" &amp; TEXT(A476,"aaa") &amp; ")"</f>
        <v>(月)</v>
      </c>
      <c r="C476" s="1">
        <f t="shared" ref="C476" si="936">SUM(D476:G476)</f>
        <v>152281</v>
      </c>
      <c r="D476" s="1">
        <v>137538</v>
      </c>
      <c r="E476" s="1">
        <v>14583</v>
      </c>
      <c r="F476" s="1">
        <v>160</v>
      </c>
      <c r="G476" s="48" t="s">
        <v>25</v>
      </c>
      <c r="H476" s="1">
        <v>35164</v>
      </c>
      <c r="I476" s="1">
        <v>1558</v>
      </c>
      <c r="J476" s="1">
        <v>32</v>
      </c>
      <c r="K476" s="48" t="s">
        <v>25</v>
      </c>
      <c r="L476" s="1">
        <v>22966</v>
      </c>
      <c r="M476" s="1">
        <v>695</v>
      </c>
      <c r="N476" s="1">
        <v>18</v>
      </c>
      <c r="O476" s="48" t="s">
        <v>25</v>
      </c>
      <c r="P476" s="47">
        <v>0</v>
      </c>
      <c r="Q476" s="13" t="s">
        <v>45</v>
      </c>
      <c r="R476" s="13" t="s">
        <v>45</v>
      </c>
    </row>
    <row r="477" spans="1:18">
      <c r="A477" s="14">
        <v>44913</v>
      </c>
      <c r="B477" s="13" t="str">
        <f t="shared" ref="B477" si="937">"(" &amp; TEXT(A477,"aaa") &amp; ")"</f>
        <v>(日)</v>
      </c>
      <c r="C477" s="1">
        <f t="shared" ref="C477" si="938">SUM(D477:G477)</f>
        <v>157000</v>
      </c>
      <c r="D477" s="1">
        <v>142008</v>
      </c>
      <c r="E477" s="1">
        <v>14745</v>
      </c>
      <c r="F477" s="1">
        <v>247</v>
      </c>
      <c r="G477" s="48" t="s">
        <v>25</v>
      </c>
      <c r="H477" s="1">
        <v>23472</v>
      </c>
      <c r="I477" s="1">
        <v>2483</v>
      </c>
      <c r="J477" s="1">
        <v>47</v>
      </c>
      <c r="K477" s="48" t="s">
        <v>25</v>
      </c>
      <c r="L477" s="1">
        <v>12826</v>
      </c>
      <c r="M477" s="1">
        <v>1179</v>
      </c>
      <c r="N477" s="1">
        <v>25</v>
      </c>
      <c r="O477" s="48" t="s">
        <v>25</v>
      </c>
      <c r="P477" s="47">
        <v>0</v>
      </c>
      <c r="Q477" s="13" t="s">
        <v>45</v>
      </c>
      <c r="R477" s="13" t="s">
        <v>45</v>
      </c>
    </row>
    <row r="478" spans="1:18">
      <c r="A478" s="14">
        <v>44912</v>
      </c>
      <c r="B478" s="13" t="str">
        <f t="shared" ref="B478" si="939">"(" &amp; TEXT(A478,"aaa") &amp; ")"</f>
        <v>(土)</v>
      </c>
      <c r="C478" s="1">
        <f t="shared" ref="C478" si="940">SUM(D478:G478)</f>
        <v>376288</v>
      </c>
      <c r="D478" s="1">
        <v>339394</v>
      </c>
      <c r="E478" s="1">
        <v>36550</v>
      </c>
      <c r="F478" s="1">
        <v>344</v>
      </c>
      <c r="G478" s="48" t="s">
        <v>25</v>
      </c>
      <c r="H478" s="1">
        <v>49631</v>
      </c>
      <c r="I478" s="1">
        <v>4709</v>
      </c>
      <c r="J478" s="1">
        <v>47</v>
      </c>
      <c r="K478" s="48" t="s">
        <v>25</v>
      </c>
      <c r="L478" s="1">
        <v>24506</v>
      </c>
      <c r="M478" s="1">
        <v>1830</v>
      </c>
      <c r="N478" s="1">
        <v>25</v>
      </c>
      <c r="O478" s="48" t="s">
        <v>25</v>
      </c>
      <c r="P478" s="47">
        <v>0</v>
      </c>
      <c r="Q478" s="13" t="s">
        <v>45</v>
      </c>
      <c r="R478" s="13" t="s">
        <v>45</v>
      </c>
    </row>
    <row r="479" spans="1:18">
      <c r="A479" s="14">
        <v>44911</v>
      </c>
      <c r="B479" s="13" t="str">
        <f t="shared" ref="B479" si="941">"(" &amp; TEXT(A479,"aaa") &amp; ")"</f>
        <v>(金)</v>
      </c>
      <c r="C479" s="1">
        <f t="shared" ref="C479" si="942">SUM(D479:G479)</f>
        <v>348279</v>
      </c>
      <c r="D479" s="1">
        <v>297903</v>
      </c>
      <c r="E479" s="1">
        <v>50034</v>
      </c>
      <c r="F479" s="1">
        <v>342</v>
      </c>
      <c r="G479" s="48" t="s">
        <v>25</v>
      </c>
      <c r="H479" s="1">
        <v>52467</v>
      </c>
      <c r="I479" s="1">
        <v>4738</v>
      </c>
      <c r="J479" s="1">
        <v>46</v>
      </c>
      <c r="K479" s="48" t="s">
        <v>25</v>
      </c>
      <c r="L479" s="1">
        <v>28781</v>
      </c>
      <c r="M479" s="1">
        <v>1590</v>
      </c>
      <c r="N479" s="1">
        <v>26</v>
      </c>
      <c r="O479" s="48" t="s">
        <v>25</v>
      </c>
      <c r="P479" s="47">
        <v>0</v>
      </c>
      <c r="Q479" s="13" t="s">
        <v>45</v>
      </c>
      <c r="R479" s="13" t="s">
        <v>45</v>
      </c>
    </row>
    <row r="480" spans="1:18">
      <c r="A480" s="14">
        <v>44910</v>
      </c>
      <c r="B480" s="13" t="str">
        <f t="shared" ref="B480" si="943">"(" &amp; TEXT(A480,"aaa") &amp; ")"</f>
        <v>(木)</v>
      </c>
      <c r="C480" s="1">
        <f t="shared" ref="C480" si="944">SUM(D480:G480)</f>
        <v>175537</v>
      </c>
      <c r="D480" s="1">
        <v>148514</v>
      </c>
      <c r="E480" s="1">
        <v>26908</v>
      </c>
      <c r="F480" s="1">
        <v>115</v>
      </c>
      <c r="G480" s="48" t="s">
        <v>25</v>
      </c>
      <c r="H480" s="1">
        <v>35731</v>
      </c>
      <c r="I480" s="1">
        <v>3092</v>
      </c>
      <c r="J480" s="1">
        <v>23</v>
      </c>
      <c r="K480" s="48" t="s">
        <v>25</v>
      </c>
      <c r="L480" s="1">
        <v>23177</v>
      </c>
      <c r="M480" s="1">
        <v>1403</v>
      </c>
      <c r="N480" s="1">
        <v>17</v>
      </c>
      <c r="O480" s="48" t="s">
        <v>25</v>
      </c>
      <c r="P480" s="47">
        <v>0</v>
      </c>
      <c r="Q480" s="13" t="s">
        <v>45</v>
      </c>
      <c r="R480" s="13" t="s">
        <v>45</v>
      </c>
    </row>
    <row r="481" spans="1:18">
      <c r="A481" s="14">
        <v>44909</v>
      </c>
      <c r="B481" s="13" t="str">
        <f t="shared" ref="B481" si="945">"(" &amp; TEXT(A481,"aaa") &amp; ")"</f>
        <v>(水)</v>
      </c>
      <c r="C481" s="1">
        <f t="shared" ref="C481" si="946">SUM(D481:G481)</f>
        <v>172565</v>
      </c>
      <c r="D481" s="1">
        <v>152612</v>
      </c>
      <c r="E481" s="1">
        <v>19788</v>
      </c>
      <c r="F481" s="1">
        <v>165</v>
      </c>
      <c r="G481" s="48" t="s">
        <v>25</v>
      </c>
      <c r="H481" s="1">
        <v>38913</v>
      </c>
      <c r="I481" s="1">
        <v>2448</v>
      </c>
      <c r="J481" s="1">
        <v>40</v>
      </c>
      <c r="K481" s="48" t="s">
        <v>25</v>
      </c>
      <c r="L481" s="1">
        <v>25281</v>
      </c>
      <c r="M481" s="1">
        <v>1143</v>
      </c>
      <c r="N481" s="1">
        <v>23</v>
      </c>
      <c r="O481" s="48" t="s">
        <v>25</v>
      </c>
      <c r="P481" s="47">
        <v>0</v>
      </c>
      <c r="Q481" s="13" t="s">
        <v>45</v>
      </c>
      <c r="R481" s="13" t="s">
        <v>45</v>
      </c>
    </row>
    <row r="482" spans="1:18">
      <c r="A482" s="14">
        <v>44908</v>
      </c>
      <c r="B482" s="13" t="str">
        <f t="shared" ref="B482" si="947">"(" &amp; TEXT(A482,"aaa") &amp; ")"</f>
        <v>(火)</v>
      </c>
      <c r="C482" s="1">
        <f t="shared" ref="C482" si="948">SUM(D482:G482)</f>
        <v>175290</v>
      </c>
      <c r="D482" s="1">
        <v>155466</v>
      </c>
      <c r="E482" s="1">
        <v>19630</v>
      </c>
      <c r="F482" s="1">
        <v>194</v>
      </c>
      <c r="G482" s="48" t="s">
        <v>25</v>
      </c>
      <c r="H482" s="1">
        <v>41114</v>
      </c>
      <c r="I482" s="1">
        <v>2364</v>
      </c>
      <c r="J482" s="1">
        <v>44</v>
      </c>
      <c r="K482" s="48" t="s">
        <v>25</v>
      </c>
      <c r="L482" s="1">
        <v>27083</v>
      </c>
      <c r="M482" s="1">
        <v>1168</v>
      </c>
      <c r="N482" s="1">
        <v>25</v>
      </c>
      <c r="O482" s="48" t="s">
        <v>25</v>
      </c>
      <c r="P482" s="47">
        <v>0</v>
      </c>
      <c r="Q482" s="13" t="s">
        <v>45</v>
      </c>
      <c r="R482" s="13" t="s">
        <v>45</v>
      </c>
    </row>
    <row r="483" spans="1:18">
      <c r="A483" s="14">
        <v>44907</v>
      </c>
      <c r="B483" s="13" t="str">
        <f t="shared" ref="B483" si="949">"(" &amp; TEXT(A483,"aaa") &amp; ")"</f>
        <v>(月)</v>
      </c>
      <c r="C483" s="1">
        <f t="shared" ref="C483" si="950">SUM(D483:G483)</f>
        <v>161636</v>
      </c>
      <c r="D483" s="1">
        <v>142750</v>
      </c>
      <c r="E483" s="1">
        <v>18774</v>
      </c>
      <c r="F483" s="1">
        <v>112</v>
      </c>
      <c r="G483" s="48" t="s">
        <v>25</v>
      </c>
      <c r="H483" s="1">
        <v>36854</v>
      </c>
      <c r="I483" s="1">
        <v>2098</v>
      </c>
      <c r="J483" s="1">
        <v>29</v>
      </c>
      <c r="K483" s="48" t="s">
        <v>25</v>
      </c>
      <c r="L483" s="1">
        <v>23834</v>
      </c>
      <c r="M483" s="1">
        <v>945</v>
      </c>
      <c r="N483" s="1">
        <v>15</v>
      </c>
      <c r="O483" s="48" t="s">
        <v>25</v>
      </c>
      <c r="P483" s="47">
        <v>0</v>
      </c>
      <c r="Q483" s="13" t="s">
        <v>45</v>
      </c>
      <c r="R483" s="13" t="s">
        <v>45</v>
      </c>
    </row>
    <row r="484" spans="1:18">
      <c r="A484" s="14">
        <v>44906</v>
      </c>
      <c r="B484" s="13" t="str">
        <f t="shared" ref="B484" si="951">"(" &amp; TEXT(A484,"aaa") &amp; ")"</f>
        <v>(日)</v>
      </c>
      <c r="C484" s="1">
        <f t="shared" ref="C484" si="952">SUM(D484:G484)</f>
        <v>160886</v>
      </c>
      <c r="D484" s="1">
        <v>144512</v>
      </c>
      <c r="E484" s="1">
        <v>16103</v>
      </c>
      <c r="F484" s="1">
        <v>271</v>
      </c>
      <c r="G484" s="48" t="s">
        <v>25</v>
      </c>
      <c r="H484" s="1">
        <v>24902</v>
      </c>
      <c r="I484" s="1">
        <v>2692</v>
      </c>
      <c r="J484" s="1">
        <v>40</v>
      </c>
      <c r="K484" s="48" t="s">
        <v>25</v>
      </c>
      <c r="L484" s="1">
        <v>13197</v>
      </c>
      <c r="M484" s="1">
        <v>1297</v>
      </c>
      <c r="N484" s="1">
        <v>20</v>
      </c>
      <c r="O484" s="48" t="s">
        <v>25</v>
      </c>
      <c r="P484" s="47">
        <v>0</v>
      </c>
      <c r="Q484" s="13" t="s">
        <v>45</v>
      </c>
      <c r="R484" s="13" t="s">
        <v>45</v>
      </c>
    </row>
    <row r="485" spans="1:18">
      <c r="A485" s="14">
        <v>44905</v>
      </c>
      <c r="B485" s="13" t="str">
        <f t="shared" ref="B485" si="953">"(" &amp; TEXT(A485,"aaa") &amp; ")"</f>
        <v>(土)</v>
      </c>
      <c r="C485" s="1">
        <f t="shared" ref="C485" si="954">SUM(D485:G485)</f>
        <v>391316</v>
      </c>
      <c r="D485" s="1">
        <v>351504</v>
      </c>
      <c r="E485" s="1">
        <v>39436</v>
      </c>
      <c r="F485" s="1">
        <v>376</v>
      </c>
      <c r="G485" s="48" t="s">
        <v>25</v>
      </c>
      <c r="H485" s="1">
        <v>53487</v>
      </c>
      <c r="I485" s="1">
        <v>4990</v>
      </c>
      <c r="J485" s="1">
        <v>53</v>
      </c>
      <c r="K485" s="48" t="s">
        <v>25</v>
      </c>
      <c r="L485" s="1">
        <v>25792</v>
      </c>
      <c r="M485" s="1">
        <v>1807</v>
      </c>
      <c r="N485" s="1">
        <v>30</v>
      </c>
      <c r="O485" s="48" t="s">
        <v>25</v>
      </c>
      <c r="P485" s="47">
        <v>0</v>
      </c>
      <c r="Q485" s="13" t="s">
        <v>45</v>
      </c>
      <c r="R485" s="13" t="s">
        <v>45</v>
      </c>
    </row>
    <row r="486" spans="1:18">
      <c r="A486" s="14">
        <v>44904</v>
      </c>
      <c r="B486" s="13" t="str">
        <f t="shared" ref="B486" si="955">"(" &amp; TEXT(A486,"aaa") &amp; ")"</f>
        <v>(金)</v>
      </c>
      <c r="C486" s="1">
        <f t="shared" ref="C486" si="956">SUM(D486:G486)</f>
        <v>361484</v>
      </c>
      <c r="D486" s="1">
        <v>307637</v>
      </c>
      <c r="E486" s="1">
        <v>53549</v>
      </c>
      <c r="F486" s="1">
        <v>298</v>
      </c>
      <c r="G486" s="48" t="s">
        <v>25</v>
      </c>
      <c r="H486" s="1">
        <v>54751</v>
      </c>
      <c r="I486" s="1">
        <v>5198</v>
      </c>
      <c r="J486" s="1">
        <v>42</v>
      </c>
      <c r="K486" s="48" t="s">
        <v>25</v>
      </c>
      <c r="L486" s="1">
        <v>29202</v>
      </c>
      <c r="M486" s="1">
        <v>1602</v>
      </c>
      <c r="N486" s="1">
        <v>22</v>
      </c>
      <c r="O486" s="48" t="s">
        <v>25</v>
      </c>
      <c r="P486" s="47">
        <v>0</v>
      </c>
      <c r="Q486" s="13" t="s">
        <v>45</v>
      </c>
      <c r="R486" s="13" t="s">
        <v>45</v>
      </c>
    </row>
    <row r="487" spans="1:18">
      <c r="A487" s="14">
        <v>44903</v>
      </c>
      <c r="B487" s="13" t="str">
        <f t="shared" ref="B487" si="957">"(" &amp; TEXT(A487,"aaa") &amp; ")"</f>
        <v>(木)</v>
      </c>
      <c r="C487" s="1">
        <f t="shared" ref="C487" si="958">SUM(D487:G487)</f>
        <v>181175</v>
      </c>
      <c r="D487" s="1">
        <v>153679</v>
      </c>
      <c r="E487" s="1">
        <v>27382</v>
      </c>
      <c r="F487" s="1">
        <v>114</v>
      </c>
      <c r="G487" s="48" t="s">
        <v>25</v>
      </c>
      <c r="H487" s="1">
        <v>37536</v>
      </c>
      <c r="I487" s="1">
        <v>3020</v>
      </c>
      <c r="J487" s="1">
        <v>19</v>
      </c>
      <c r="K487" s="48" t="s">
        <v>25</v>
      </c>
      <c r="L487" s="1">
        <v>23705</v>
      </c>
      <c r="M487" s="1">
        <v>1192</v>
      </c>
      <c r="N487" s="1">
        <v>10</v>
      </c>
      <c r="O487" s="48" t="s">
        <v>25</v>
      </c>
      <c r="P487" s="47">
        <v>0</v>
      </c>
      <c r="Q487" s="13" t="s">
        <v>45</v>
      </c>
      <c r="R487" s="13" t="s">
        <v>45</v>
      </c>
    </row>
    <row r="488" spans="1:18">
      <c r="A488" s="14">
        <v>44902</v>
      </c>
      <c r="B488" s="13" t="str">
        <f t="shared" ref="B488" si="959">"(" &amp; TEXT(A488,"aaa") &amp; ")"</f>
        <v>(水)</v>
      </c>
      <c r="C488" s="1">
        <f t="shared" ref="C488" si="960">SUM(D488:G488)</f>
        <v>173992</v>
      </c>
      <c r="D488" s="1">
        <v>152519</v>
      </c>
      <c r="E488" s="1">
        <v>21301</v>
      </c>
      <c r="F488" s="1">
        <v>172</v>
      </c>
      <c r="G488" s="48" t="s">
        <v>25</v>
      </c>
      <c r="H488" s="1">
        <v>40229</v>
      </c>
      <c r="I488" s="1">
        <v>2493</v>
      </c>
      <c r="J488" s="1">
        <v>37</v>
      </c>
      <c r="K488" s="48" t="s">
        <v>25</v>
      </c>
      <c r="L488" s="1">
        <v>25805</v>
      </c>
      <c r="M488" s="1">
        <v>1128</v>
      </c>
      <c r="N488" s="1">
        <v>21</v>
      </c>
      <c r="O488" s="48" t="s">
        <v>25</v>
      </c>
      <c r="P488" s="47">
        <v>0</v>
      </c>
      <c r="Q488" s="13" t="s">
        <v>45</v>
      </c>
      <c r="R488" s="13" t="s">
        <v>45</v>
      </c>
    </row>
    <row r="489" spans="1:18">
      <c r="A489" s="14">
        <v>44901</v>
      </c>
      <c r="B489" s="13" t="str">
        <f t="shared" ref="B489" si="961">"(" &amp; TEXT(A489,"aaa") &amp; ")"</f>
        <v>(火)</v>
      </c>
      <c r="C489" s="1">
        <f t="shared" ref="C489" si="962">SUM(D489:G489)</f>
        <v>171406</v>
      </c>
      <c r="D489" s="1">
        <v>151773</v>
      </c>
      <c r="E489" s="1">
        <v>19412</v>
      </c>
      <c r="F489" s="1">
        <v>221</v>
      </c>
      <c r="G489" s="48" t="s">
        <v>25</v>
      </c>
      <c r="H489" s="1">
        <v>41605</v>
      </c>
      <c r="I489" s="1">
        <v>2552</v>
      </c>
      <c r="J489" s="1">
        <v>48</v>
      </c>
      <c r="K489" s="48" t="s">
        <v>25</v>
      </c>
      <c r="L489" s="1">
        <v>26889</v>
      </c>
      <c r="M489" s="1">
        <v>1118</v>
      </c>
      <c r="N489" s="1">
        <v>32</v>
      </c>
      <c r="O489" s="48" t="s">
        <v>25</v>
      </c>
      <c r="P489" s="47">
        <v>0</v>
      </c>
      <c r="Q489" s="13" t="s">
        <v>45</v>
      </c>
      <c r="R489" s="13" t="s">
        <v>45</v>
      </c>
    </row>
    <row r="490" spans="1:18">
      <c r="A490" s="14">
        <v>44900</v>
      </c>
      <c r="B490" s="13" t="str">
        <f t="shared" ref="B490" si="963">"(" &amp; TEXT(A490,"aaa") &amp; ")"</f>
        <v>(月)</v>
      </c>
      <c r="C490" s="1">
        <f t="shared" ref="C490" si="964">SUM(D490:G490)</f>
        <v>159947</v>
      </c>
      <c r="D490" s="1">
        <v>138306</v>
      </c>
      <c r="E490" s="1">
        <v>21516</v>
      </c>
      <c r="F490" s="1">
        <v>125</v>
      </c>
      <c r="G490" s="48" t="s">
        <v>25</v>
      </c>
      <c r="H490" s="1">
        <v>36976</v>
      </c>
      <c r="I490" s="1">
        <v>2332</v>
      </c>
      <c r="J490" s="1">
        <v>21</v>
      </c>
      <c r="K490" s="48" t="s">
        <v>25</v>
      </c>
      <c r="L490" s="1">
        <v>23558</v>
      </c>
      <c r="M490" s="1">
        <v>898</v>
      </c>
      <c r="N490" s="1">
        <v>14</v>
      </c>
      <c r="O490" s="48" t="s">
        <v>25</v>
      </c>
      <c r="P490" s="47">
        <v>0</v>
      </c>
      <c r="Q490" s="13" t="s">
        <v>45</v>
      </c>
      <c r="R490" s="13" t="s">
        <v>45</v>
      </c>
    </row>
    <row r="491" spans="1:18">
      <c r="A491" s="14">
        <v>44899</v>
      </c>
      <c r="B491" s="13" t="str">
        <f t="shared" ref="B491" si="965">"(" &amp; TEXT(A491,"aaa") &amp; ")"</f>
        <v>(日)</v>
      </c>
      <c r="C491" s="1">
        <f t="shared" ref="C491" si="966">SUM(D491:G491)</f>
        <v>158835</v>
      </c>
      <c r="D491" s="1">
        <v>143971</v>
      </c>
      <c r="E491" s="1">
        <v>14590</v>
      </c>
      <c r="F491" s="1">
        <v>274</v>
      </c>
      <c r="G491" s="48" t="s">
        <v>25</v>
      </c>
      <c r="H491" s="1">
        <v>26242</v>
      </c>
      <c r="I491" s="1">
        <v>2434</v>
      </c>
      <c r="J491" s="1">
        <v>47</v>
      </c>
      <c r="K491" s="48" t="s">
        <v>25</v>
      </c>
      <c r="L491" s="1">
        <v>13796</v>
      </c>
      <c r="M491" s="1">
        <v>1031</v>
      </c>
      <c r="N491" s="1">
        <v>23</v>
      </c>
      <c r="O491" s="48" t="s">
        <v>25</v>
      </c>
      <c r="P491" s="47">
        <v>0</v>
      </c>
      <c r="Q491" s="13" t="s">
        <v>45</v>
      </c>
      <c r="R491" s="13" t="s">
        <v>45</v>
      </c>
    </row>
    <row r="492" spans="1:18">
      <c r="A492" s="14">
        <v>44898</v>
      </c>
      <c r="B492" s="13" t="str">
        <f t="shared" ref="B492" si="967">"(" &amp; TEXT(A492,"aaa") &amp; ")"</f>
        <v>(土)</v>
      </c>
      <c r="C492" s="1">
        <f t="shared" ref="C492" si="968">SUM(D492:G492)</f>
        <v>377434</v>
      </c>
      <c r="D492" s="1">
        <v>338907</v>
      </c>
      <c r="E492" s="1">
        <v>38148</v>
      </c>
      <c r="F492" s="1">
        <v>379</v>
      </c>
      <c r="G492" s="48" t="s">
        <v>25</v>
      </c>
      <c r="H492" s="1">
        <v>53624</v>
      </c>
      <c r="I492" s="1">
        <v>4727</v>
      </c>
      <c r="J492" s="1">
        <v>61</v>
      </c>
      <c r="K492" s="48" t="s">
        <v>25</v>
      </c>
      <c r="L492" s="1">
        <v>25611</v>
      </c>
      <c r="M492" s="1">
        <v>1662</v>
      </c>
      <c r="N492" s="1">
        <v>29</v>
      </c>
      <c r="O492" s="48" t="s">
        <v>25</v>
      </c>
      <c r="P492" s="47">
        <v>0</v>
      </c>
      <c r="Q492" s="13" t="s">
        <v>45</v>
      </c>
      <c r="R492" s="13" t="s">
        <v>45</v>
      </c>
    </row>
    <row r="493" spans="1:18">
      <c r="A493" s="14">
        <v>44897</v>
      </c>
      <c r="B493" s="13" t="str">
        <f t="shared" ref="B493" si="969">"(" &amp; TEXT(A493,"aaa") &amp; ")"</f>
        <v>(金)</v>
      </c>
      <c r="C493" s="1">
        <f t="shared" ref="C493" si="970">SUM(D493:G493)</f>
        <v>335394</v>
      </c>
      <c r="D493" s="1">
        <v>278017</v>
      </c>
      <c r="E493" s="1">
        <v>57029</v>
      </c>
      <c r="F493" s="1">
        <v>348</v>
      </c>
      <c r="G493" s="48" t="s">
        <v>25</v>
      </c>
      <c r="H493" s="1">
        <v>52304</v>
      </c>
      <c r="I493" s="1">
        <v>5594</v>
      </c>
      <c r="J493" s="1">
        <v>44</v>
      </c>
      <c r="K493" s="48" t="s">
        <v>25</v>
      </c>
      <c r="L493" s="1">
        <v>27909</v>
      </c>
      <c r="M493" s="1">
        <v>1581</v>
      </c>
      <c r="N493" s="1">
        <v>21</v>
      </c>
      <c r="O493" s="48" t="s">
        <v>25</v>
      </c>
      <c r="P493" s="47">
        <v>0</v>
      </c>
      <c r="Q493" s="13" t="s">
        <v>45</v>
      </c>
      <c r="R493" s="13" t="s">
        <v>45</v>
      </c>
    </row>
    <row r="494" spans="1:18">
      <c r="A494" s="14">
        <v>44896</v>
      </c>
      <c r="B494" s="13" t="str">
        <f t="shared" ref="B494" si="971">"(" &amp; TEXT(A494,"aaa") &amp; ")"</f>
        <v>(木)</v>
      </c>
      <c r="C494" s="1">
        <f t="shared" ref="C494" si="972">SUM(D494:G494)</f>
        <v>170304</v>
      </c>
      <c r="D494" s="1">
        <v>141158</v>
      </c>
      <c r="E494" s="1">
        <v>29010</v>
      </c>
      <c r="F494" s="1">
        <v>136</v>
      </c>
      <c r="G494" s="48" t="s">
        <v>25</v>
      </c>
      <c r="H494" s="1">
        <v>36307</v>
      </c>
      <c r="I494" s="1">
        <v>3425</v>
      </c>
      <c r="J494" s="1">
        <v>27</v>
      </c>
      <c r="K494" s="48" t="s">
        <v>25</v>
      </c>
      <c r="L494" s="1">
        <v>22562</v>
      </c>
      <c r="M494" s="1">
        <v>1206</v>
      </c>
      <c r="N494" s="1">
        <v>12</v>
      </c>
      <c r="O494" s="48" t="s">
        <v>25</v>
      </c>
      <c r="P494" s="47">
        <v>0</v>
      </c>
      <c r="Q494" s="13" t="s">
        <v>45</v>
      </c>
      <c r="R494" s="13" t="s">
        <v>45</v>
      </c>
    </row>
    <row r="495" spans="1:18">
      <c r="A495" s="14">
        <v>44895</v>
      </c>
      <c r="B495" s="13" t="str">
        <f t="shared" ref="B495" si="973">"(" &amp; TEXT(A495,"aaa") &amp; ")"</f>
        <v>(水)</v>
      </c>
      <c r="C495" s="1">
        <f t="shared" ref="C495" si="974">SUM(D495:G495)</f>
        <v>184867</v>
      </c>
      <c r="D495" s="1">
        <v>161236</v>
      </c>
      <c r="E495" s="1">
        <v>23501</v>
      </c>
      <c r="F495" s="1">
        <v>130</v>
      </c>
      <c r="G495" s="48" t="s">
        <v>25</v>
      </c>
      <c r="H495" s="1">
        <v>41583</v>
      </c>
      <c r="I495" s="1">
        <v>2860</v>
      </c>
      <c r="J495" s="1">
        <v>27</v>
      </c>
      <c r="K495" s="48" t="s">
        <v>25</v>
      </c>
      <c r="L495" s="1">
        <v>25510</v>
      </c>
      <c r="M495" s="1">
        <v>1211</v>
      </c>
      <c r="N495" s="1">
        <v>14</v>
      </c>
      <c r="O495" s="48" t="s">
        <v>25</v>
      </c>
      <c r="P495" s="47">
        <v>0</v>
      </c>
      <c r="Q495" s="13" t="s">
        <v>45</v>
      </c>
      <c r="R495" s="13" t="s">
        <v>45</v>
      </c>
    </row>
    <row r="496" spans="1:18">
      <c r="A496" s="14">
        <v>44894</v>
      </c>
      <c r="B496" s="13" t="str">
        <f t="shared" ref="B496" si="975">"(" &amp; TEXT(A496,"aaa") &amp; ")"</f>
        <v>(火)</v>
      </c>
      <c r="C496" s="1">
        <f t="shared" ref="C496" si="976">SUM(D496:G496)</f>
        <v>190972</v>
      </c>
      <c r="D496" s="1">
        <v>167050</v>
      </c>
      <c r="E496" s="1">
        <v>23737</v>
      </c>
      <c r="F496" s="1">
        <v>185</v>
      </c>
      <c r="G496" s="48" t="s">
        <v>25</v>
      </c>
      <c r="H496" s="1">
        <v>44190</v>
      </c>
      <c r="I496" s="1">
        <v>3125</v>
      </c>
      <c r="J496" s="1">
        <v>27</v>
      </c>
      <c r="K496" s="48" t="s">
        <v>25</v>
      </c>
      <c r="L496" s="1">
        <v>27275</v>
      </c>
      <c r="M496" s="1">
        <v>1346</v>
      </c>
      <c r="N496" s="1">
        <v>13</v>
      </c>
      <c r="O496" s="48" t="s">
        <v>25</v>
      </c>
      <c r="P496" s="47">
        <v>0</v>
      </c>
      <c r="Q496" s="13" t="s">
        <v>45</v>
      </c>
      <c r="R496" s="13" t="s">
        <v>45</v>
      </c>
    </row>
    <row r="497" spans="1:18">
      <c r="A497" s="14">
        <v>44893</v>
      </c>
      <c r="B497" s="13" t="str">
        <f t="shared" ref="B497" si="977">"(" &amp; TEXT(A497,"aaa") &amp; ")"</f>
        <v>(月)</v>
      </c>
      <c r="C497" s="1">
        <f t="shared" ref="C497" si="978">SUM(D497:G497)</f>
        <v>175700</v>
      </c>
      <c r="D497" s="1">
        <v>151661</v>
      </c>
      <c r="E497" s="1">
        <v>23880</v>
      </c>
      <c r="F497" s="1">
        <v>159</v>
      </c>
      <c r="G497" s="48" t="s">
        <v>25</v>
      </c>
      <c r="H497" s="1">
        <v>38854</v>
      </c>
      <c r="I497" s="1">
        <v>3114</v>
      </c>
      <c r="J497" s="1">
        <v>27</v>
      </c>
      <c r="K497" s="48" t="s">
        <v>25</v>
      </c>
      <c r="L497" s="1">
        <v>23653</v>
      </c>
      <c r="M497" s="1">
        <v>1233</v>
      </c>
      <c r="N497" s="1">
        <v>15</v>
      </c>
      <c r="O497" s="48" t="s">
        <v>25</v>
      </c>
      <c r="P497" s="47">
        <v>0</v>
      </c>
      <c r="Q497" s="13" t="s">
        <v>45</v>
      </c>
      <c r="R497" s="13" t="s">
        <v>45</v>
      </c>
    </row>
    <row r="498" spans="1:18">
      <c r="A498" s="14">
        <v>44892</v>
      </c>
      <c r="B498" s="13" t="str">
        <f t="shared" ref="B498" si="979">"(" &amp; TEXT(A498,"aaa") &amp; ")"</f>
        <v>(日)</v>
      </c>
      <c r="C498" s="1">
        <f t="shared" ref="C498" si="980">SUM(D498:G498)</f>
        <v>182301</v>
      </c>
      <c r="D498" s="1">
        <v>164658</v>
      </c>
      <c r="E498" s="1">
        <v>17369</v>
      </c>
      <c r="F498" s="1">
        <v>274</v>
      </c>
      <c r="G498" s="48" t="s">
        <v>25</v>
      </c>
      <c r="H498" s="1">
        <v>29623</v>
      </c>
      <c r="I498" s="1">
        <v>3169</v>
      </c>
      <c r="J498" s="1">
        <v>53</v>
      </c>
      <c r="K498" s="48" t="s">
        <v>25</v>
      </c>
      <c r="L498" s="1">
        <v>15044</v>
      </c>
      <c r="M498" s="1">
        <v>1417</v>
      </c>
      <c r="N498" s="1">
        <v>25</v>
      </c>
      <c r="O498" s="48" t="s">
        <v>25</v>
      </c>
      <c r="P498" s="47">
        <v>0</v>
      </c>
      <c r="Q498" s="13" t="s">
        <v>45</v>
      </c>
      <c r="R498" s="13" t="s">
        <v>45</v>
      </c>
    </row>
    <row r="499" spans="1:18">
      <c r="A499" s="14">
        <v>44891</v>
      </c>
      <c r="B499" s="13" t="str">
        <f t="shared" ref="B499" si="981">"(" &amp; TEXT(A499,"aaa") &amp; ")"</f>
        <v>(土)</v>
      </c>
      <c r="C499" s="1">
        <f t="shared" ref="C499" si="982">SUM(D499:G499)</f>
        <v>427805</v>
      </c>
      <c r="D499" s="1">
        <v>378004</v>
      </c>
      <c r="E499" s="1">
        <v>49494</v>
      </c>
      <c r="F499" s="1">
        <v>307</v>
      </c>
      <c r="G499" s="48" t="s">
        <v>25</v>
      </c>
      <c r="H499" s="1">
        <v>60110</v>
      </c>
      <c r="I499" s="1">
        <v>6354</v>
      </c>
      <c r="J499" s="1">
        <v>53</v>
      </c>
      <c r="K499" s="48" t="s">
        <v>25</v>
      </c>
      <c r="L499" s="1">
        <v>27475</v>
      </c>
      <c r="M499" s="1">
        <v>2108</v>
      </c>
      <c r="N499" s="1">
        <v>28</v>
      </c>
      <c r="O499" s="48" t="s">
        <v>25</v>
      </c>
      <c r="P499" s="47">
        <v>0</v>
      </c>
      <c r="Q499" s="13" t="s">
        <v>45</v>
      </c>
      <c r="R499" s="13" t="s">
        <v>45</v>
      </c>
    </row>
    <row r="500" spans="1:18">
      <c r="A500" s="14">
        <v>44890</v>
      </c>
      <c r="B500" s="13" t="str">
        <f t="shared" ref="B500" si="983">"(" &amp; TEXT(A500,"aaa") &amp; ")"</f>
        <v>(金)</v>
      </c>
      <c r="C500" s="1">
        <f t="shared" ref="C500" si="984">SUM(D500:G500)</f>
        <v>374754</v>
      </c>
      <c r="D500" s="1">
        <v>317017</v>
      </c>
      <c r="E500" s="1">
        <v>57429</v>
      </c>
      <c r="F500" s="1">
        <v>308</v>
      </c>
      <c r="G500" s="48" t="s">
        <v>25</v>
      </c>
      <c r="H500" s="1">
        <v>59098</v>
      </c>
      <c r="I500" s="1">
        <v>6086</v>
      </c>
      <c r="J500" s="1">
        <v>49</v>
      </c>
      <c r="K500" s="48" t="s">
        <v>25</v>
      </c>
      <c r="L500" s="1">
        <v>30439</v>
      </c>
      <c r="M500" s="1">
        <v>1767</v>
      </c>
      <c r="N500" s="1">
        <v>21</v>
      </c>
      <c r="O500" s="48" t="s">
        <v>25</v>
      </c>
      <c r="P500" s="47">
        <v>0</v>
      </c>
      <c r="Q500" s="13" t="s">
        <v>45</v>
      </c>
      <c r="R500" s="13" t="s">
        <v>45</v>
      </c>
    </row>
    <row r="501" spans="1:18">
      <c r="A501" s="14">
        <v>44889</v>
      </c>
      <c r="B501" s="13" t="str">
        <f t="shared" ref="B501" si="985">"(" &amp; TEXT(A501,"aaa") &amp; ")"</f>
        <v>(木)</v>
      </c>
      <c r="C501" s="1">
        <f t="shared" ref="C501" si="986">SUM(D501:G501)</f>
        <v>199350</v>
      </c>
      <c r="D501" s="1">
        <v>167500</v>
      </c>
      <c r="E501" s="1">
        <v>31756</v>
      </c>
      <c r="F501" s="1">
        <v>94</v>
      </c>
      <c r="G501" s="48" t="s">
        <v>25</v>
      </c>
      <c r="H501" s="1">
        <v>41027</v>
      </c>
      <c r="I501" s="1">
        <v>3659</v>
      </c>
      <c r="J501" s="1">
        <v>20</v>
      </c>
      <c r="K501" s="48" t="s">
        <v>25</v>
      </c>
      <c r="L501" s="1">
        <v>24254</v>
      </c>
      <c r="M501" s="1">
        <v>1347</v>
      </c>
      <c r="N501" s="1">
        <v>10</v>
      </c>
      <c r="O501" s="48" t="s">
        <v>25</v>
      </c>
      <c r="P501" s="47">
        <v>0</v>
      </c>
      <c r="Q501" s="13" t="s">
        <v>45</v>
      </c>
      <c r="R501" s="13" t="s">
        <v>45</v>
      </c>
    </row>
    <row r="502" spans="1:18">
      <c r="A502" s="14">
        <v>44888</v>
      </c>
      <c r="B502" s="13" t="str">
        <f t="shared" ref="B502" si="987">"(" &amp; TEXT(A502,"aaa") &amp; ")"</f>
        <v>(水)</v>
      </c>
      <c r="C502" s="1">
        <f t="shared" ref="C502" si="988">SUM(D502:G502)</f>
        <v>113004</v>
      </c>
      <c r="D502" s="1">
        <v>100419</v>
      </c>
      <c r="E502" s="1">
        <v>12414</v>
      </c>
      <c r="F502" s="1">
        <v>171</v>
      </c>
      <c r="G502" s="48" t="s">
        <v>25</v>
      </c>
      <c r="H502" s="1">
        <v>18045</v>
      </c>
      <c r="I502" s="1">
        <v>1936</v>
      </c>
      <c r="J502" s="1">
        <v>18</v>
      </c>
      <c r="K502" s="48" t="s">
        <v>25</v>
      </c>
      <c r="L502" s="1">
        <v>9013</v>
      </c>
      <c r="M502" s="1">
        <v>803</v>
      </c>
      <c r="N502" s="1">
        <v>6</v>
      </c>
      <c r="O502" s="48" t="s">
        <v>25</v>
      </c>
      <c r="P502" s="47">
        <v>0</v>
      </c>
      <c r="Q502" s="13" t="s">
        <v>45</v>
      </c>
      <c r="R502" s="13" t="s">
        <v>45</v>
      </c>
    </row>
    <row r="503" spans="1:18">
      <c r="A503" s="14">
        <v>44887</v>
      </c>
      <c r="B503" s="13" t="str">
        <f t="shared" ref="B503" si="989">"(" &amp; TEXT(A503,"aaa") &amp; ")"</f>
        <v>(火)</v>
      </c>
      <c r="C503" s="1">
        <f t="shared" ref="C503" si="990">SUM(D503:G503)</f>
        <v>265437</v>
      </c>
      <c r="D503" s="1">
        <v>230389</v>
      </c>
      <c r="E503" s="1">
        <v>34815</v>
      </c>
      <c r="F503" s="1">
        <v>233</v>
      </c>
      <c r="G503" s="48" t="s">
        <v>25</v>
      </c>
      <c r="H503" s="1">
        <v>47595</v>
      </c>
      <c r="I503" s="1">
        <v>4060</v>
      </c>
      <c r="J503" s="1">
        <v>44</v>
      </c>
      <c r="K503" s="48" t="s">
        <v>25</v>
      </c>
      <c r="L503" s="1">
        <v>26113</v>
      </c>
      <c r="M503" s="1">
        <v>1279</v>
      </c>
      <c r="N503" s="1">
        <v>25</v>
      </c>
      <c r="O503" s="48" t="s">
        <v>25</v>
      </c>
      <c r="P503" s="47">
        <v>0</v>
      </c>
      <c r="Q503" s="13" t="s">
        <v>45</v>
      </c>
      <c r="R503" s="13" t="s">
        <v>45</v>
      </c>
    </row>
    <row r="504" spans="1:18">
      <c r="A504" s="14">
        <v>44886</v>
      </c>
      <c r="B504" s="13" t="str">
        <f t="shared" ref="B504" si="991">"(" &amp; TEXT(A504,"aaa") &amp; ")"</f>
        <v>(月)</v>
      </c>
      <c r="C504" s="1">
        <f t="shared" ref="C504" si="992">SUM(D504:G504)</f>
        <v>179177</v>
      </c>
      <c r="D504" s="1">
        <v>154785</v>
      </c>
      <c r="E504" s="1">
        <v>24299</v>
      </c>
      <c r="F504" s="1">
        <v>93</v>
      </c>
      <c r="G504" s="48" t="s">
        <v>25</v>
      </c>
      <c r="H504" s="1">
        <v>40217</v>
      </c>
      <c r="I504" s="1">
        <v>3156</v>
      </c>
      <c r="J504" s="1">
        <v>23</v>
      </c>
      <c r="K504" s="48" t="s">
        <v>25</v>
      </c>
      <c r="L504" s="1">
        <v>24003</v>
      </c>
      <c r="M504" s="1">
        <v>1184</v>
      </c>
      <c r="N504" s="1">
        <v>15</v>
      </c>
      <c r="O504" s="48" t="s">
        <v>25</v>
      </c>
      <c r="P504" s="47">
        <v>0</v>
      </c>
      <c r="Q504" s="13" t="s">
        <v>45</v>
      </c>
      <c r="R504" s="13" t="s">
        <v>45</v>
      </c>
    </row>
    <row r="505" spans="1:18">
      <c r="A505" s="14">
        <v>44885</v>
      </c>
      <c r="B505" s="13" t="str">
        <f t="shared" ref="B505" si="993">"(" &amp; TEXT(A505,"aaa") &amp; ")"</f>
        <v>(日)</v>
      </c>
      <c r="C505" s="1">
        <f t="shared" ref="C505" si="994">SUM(D505:G505)</f>
        <v>200267</v>
      </c>
      <c r="D505" s="1">
        <v>176851</v>
      </c>
      <c r="E505" s="1">
        <v>23193</v>
      </c>
      <c r="F505" s="1">
        <v>223</v>
      </c>
      <c r="G505" s="48" t="s">
        <v>25</v>
      </c>
      <c r="H505" s="1">
        <v>30410</v>
      </c>
      <c r="I505" s="1">
        <v>4064</v>
      </c>
      <c r="J505" s="1">
        <v>39</v>
      </c>
      <c r="K505" s="48" t="s">
        <v>25</v>
      </c>
      <c r="L505" s="1">
        <v>14601</v>
      </c>
      <c r="M505" s="1">
        <v>1714</v>
      </c>
      <c r="N505" s="1">
        <v>16</v>
      </c>
      <c r="O505" s="48" t="s">
        <v>25</v>
      </c>
      <c r="P505" s="47">
        <v>0</v>
      </c>
      <c r="Q505" s="13" t="s">
        <v>45</v>
      </c>
      <c r="R505" s="13" t="s">
        <v>45</v>
      </c>
    </row>
    <row r="506" spans="1:18">
      <c r="A506" s="14">
        <v>44884</v>
      </c>
      <c r="B506" s="13" t="str">
        <f t="shared" ref="B506" si="995">"(" &amp; TEXT(A506,"aaa") &amp; ")"</f>
        <v>(土)</v>
      </c>
      <c r="C506" s="1">
        <f t="shared" ref="C506" si="996">SUM(D506:G506)</f>
        <v>454574</v>
      </c>
      <c r="D506" s="1">
        <v>397897</v>
      </c>
      <c r="E506" s="1">
        <v>56380</v>
      </c>
      <c r="F506" s="1">
        <v>297</v>
      </c>
      <c r="G506" s="48" t="s">
        <v>25</v>
      </c>
      <c r="H506" s="1">
        <v>64402</v>
      </c>
      <c r="I506" s="1">
        <v>7229</v>
      </c>
      <c r="J506" s="1">
        <v>54</v>
      </c>
      <c r="K506" s="48" t="s">
        <v>25</v>
      </c>
      <c r="L506" s="1">
        <v>28655</v>
      </c>
      <c r="M506" s="1">
        <v>2339</v>
      </c>
      <c r="N506" s="1">
        <v>18</v>
      </c>
      <c r="O506" s="48" t="s">
        <v>25</v>
      </c>
      <c r="P506" s="47">
        <v>0</v>
      </c>
      <c r="Q506" s="13" t="s">
        <v>45</v>
      </c>
      <c r="R506" s="13" t="s">
        <v>45</v>
      </c>
    </row>
    <row r="507" spans="1:18">
      <c r="A507" s="14">
        <v>44883</v>
      </c>
      <c r="B507" s="13" t="str">
        <f t="shared" ref="B507" si="997">"(" &amp; TEXT(A507,"aaa") &amp; ")"</f>
        <v>(金)</v>
      </c>
      <c r="C507" s="1">
        <f t="shared" ref="C507" si="998">SUM(D507:G507)</f>
        <v>398197</v>
      </c>
      <c r="D507" s="1">
        <v>331886</v>
      </c>
      <c r="E507" s="1">
        <v>66075</v>
      </c>
      <c r="F507" s="1">
        <v>236</v>
      </c>
      <c r="G507" s="48" t="s">
        <v>25</v>
      </c>
      <c r="H507" s="1">
        <v>62233</v>
      </c>
      <c r="I507" s="1">
        <v>7167</v>
      </c>
      <c r="J507" s="1">
        <v>45</v>
      </c>
      <c r="K507" s="48" t="s">
        <v>25</v>
      </c>
      <c r="L507" s="1">
        <v>30641</v>
      </c>
      <c r="M507" s="1">
        <v>2023</v>
      </c>
      <c r="N507" s="1">
        <v>24</v>
      </c>
      <c r="O507" s="48" t="s">
        <v>25</v>
      </c>
      <c r="P507" s="47">
        <v>0</v>
      </c>
      <c r="Q507" s="13" t="s">
        <v>45</v>
      </c>
      <c r="R507" s="13" t="s">
        <v>45</v>
      </c>
    </row>
    <row r="508" spans="1:18">
      <c r="A508" s="14">
        <v>44882</v>
      </c>
      <c r="B508" s="13" t="str">
        <f t="shared" ref="B508" si="999">"(" &amp; TEXT(A508,"aaa") &amp; ")"</f>
        <v>(木)</v>
      </c>
      <c r="C508" s="1">
        <f t="shared" ref="C508" si="1000">SUM(D508:G508)</f>
        <v>200187</v>
      </c>
      <c r="D508" s="1">
        <v>168617</v>
      </c>
      <c r="E508" s="1">
        <v>31507</v>
      </c>
      <c r="F508" s="1">
        <v>63</v>
      </c>
      <c r="G508" s="48" t="s">
        <v>25</v>
      </c>
      <c r="H508" s="1">
        <v>41414</v>
      </c>
      <c r="I508" s="1">
        <v>3745</v>
      </c>
      <c r="J508" s="1">
        <v>11</v>
      </c>
      <c r="K508" s="48" t="s">
        <v>25</v>
      </c>
      <c r="L508" s="1">
        <v>23517</v>
      </c>
      <c r="M508" s="1">
        <v>1364</v>
      </c>
      <c r="N508" s="1">
        <v>6</v>
      </c>
      <c r="O508" s="48" t="s">
        <v>25</v>
      </c>
      <c r="P508" s="47">
        <v>0</v>
      </c>
      <c r="Q508" s="13" t="s">
        <v>45</v>
      </c>
      <c r="R508" s="13" t="s">
        <v>45</v>
      </c>
    </row>
    <row r="509" spans="1:18">
      <c r="A509" s="14">
        <v>44881</v>
      </c>
      <c r="B509" s="13" t="str">
        <f t="shared" ref="B509" si="1001">"(" &amp; TEXT(A509,"aaa") &amp; ")"</f>
        <v>(水)</v>
      </c>
      <c r="C509" s="1">
        <f t="shared" ref="C509" si="1002">SUM(D509:G509)</f>
        <v>196500</v>
      </c>
      <c r="D509" s="1">
        <v>171516</v>
      </c>
      <c r="E509" s="1">
        <v>24916</v>
      </c>
      <c r="F509" s="1">
        <v>68</v>
      </c>
      <c r="G509" s="48" t="s">
        <v>25</v>
      </c>
      <c r="H509" s="1">
        <v>43915</v>
      </c>
      <c r="I509" s="1">
        <v>3422</v>
      </c>
      <c r="J509" s="1">
        <v>13</v>
      </c>
      <c r="K509" s="48" t="s">
        <v>25</v>
      </c>
      <c r="L509" s="1">
        <v>25622</v>
      </c>
      <c r="M509" s="1">
        <v>1316</v>
      </c>
      <c r="N509" s="1">
        <v>6</v>
      </c>
      <c r="O509" s="48" t="s">
        <v>25</v>
      </c>
      <c r="P509" s="47">
        <v>0</v>
      </c>
      <c r="Q509" s="13" t="s">
        <v>45</v>
      </c>
      <c r="R509" s="13" t="s">
        <v>45</v>
      </c>
    </row>
    <row r="510" spans="1:18">
      <c r="A510" s="14">
        <v>44880</v>
      </c>
      <c r="B510" s="13" t="str">
        <f t="shared" ref="B510" si="1003">"(" &amp; TEXT(A510,"aaa") &amp; ")"</f>
        <v>(火)</v>
      </c>
      <c r="C510" s="1">
        <f t="shared" ref="C510" si="1004">SUM(D510:G510)</f>
        <v>194577</v>
      </c>
      <c r="D510" s="1">
        <v>170784</v>
      </c>
      <c r="E510" s="1">
        <v>23721</v>
      </c>
      <c r="F510" s="1">
        <v>72</v>
      </c>
      <c r="G510" s="48" t="s">
        <v>25</v>
      </c>
      <c r="H510" s="1">
        <v>45470</v>
      </c>
      <c r="I510" s="1">
        <v>3174</v>
      </c>
      <c r="J510" s="1">
        <v>16</v>
      </c>
      <c r="K510" s="48" t="s">
        <v>25</v>
      </c>
      <c r="L510" s="1">
        <v>27205</v>
      </c>
      <c r="M510" s="1">
        <v>1181</v>
      </c>
      <c r="N510" s="1">
        <v>12</v>
      </c>
      <c r="O510" s="48" t="s">
        <v>25</v>
      </c>
      <c r="P510" s="47">
        <v>0</v>
      </c>
      <c r="Q510" s="13" t="s">
        <v>45</v>
      </c>
      <c r="R510" s="13" t="s">
        <v>45</v>
      </c>
    </row>
    <row r="511" spans="1:18">
      <c r="A511" s="14">
        <v>44879</v>
      </c>
      <c r="B511" s="13" t="str">
        <f t="shared" ref="B511:B574" si="1005">"(" &amp; TEXT(A511,"aaa") &amp; ")"</f>
        <v>(月)</v>
      </c>
      <c r="C511" s="1">
        <f t="shared" ref="C511:C574" si="1006">SUM(D511:G511)</f>
        <v>181917</v>
      </c>
      <c r="D511" s="1">
        <v>157320</v>
      </c>
      <c r="E511" s="1">
        <v>24536</v>
      </c>
      <c r="F511" s="1">
        <v>61</v>
      </c>
      <c r="G511" s="48" t="s">
        <v>25</v>
      </c>
      <c r="H511" s="1">
        <v>40415</v>
      </c>
      <c r="I511" s="1">
        <v>3232</v>
      </c>
      <c r="J511" s="1">
        <v>13</v>
      </c>
      <c r="K511" s="48" t="s">
        <v>25</v>
      </c>
      <c r="L511" s="1">
        <v>23255</v>
      </c>
      <c r="M511" s="1">
        <v>1279</v>
      </c>
      <c r="N511" s="1">
        <v>4</v>
      </c>
      <c r="O511" s="48" t="s">
        <v>25</v>
      </c>
      <c r="P511" s="47">
        <v>0</v>
      </c>
      <c r="Q511" s="13" t="s">
        <v>45</v>
      </c>
      <c r="R511" s="13" t="s">
        <v>45</v>
      </c>
    </row>
    <row r="512" spans="1:18">
      <c r="A512" s="14">
        <v>44878</v>
      </c>
      <c r="B512" s="13" t="str">
        <f t="shared" si="1005"/>
        <v>(日)</v>
      </c>
      <c r="C512" s="1">
        <f t="shared" si="1006"/>
        <v>200835</v>
      </c>
      <c r="D512" s="1">
        <v>173719</v>
      </c>
      <c r="E512" s="1">
        <v>27051</v>
      </c>
      <c r="F512" s="1">
        <v>65</v>
      </c>
      <c r="G512" s="48" t="s">
        <v>25</v>
      </c>
      <c r="H512" s="1">
        <v>31099</v>
      </c>
      <c r="I512" s="1">
        <v>4440</v>
      </c>
      <c r="J512" s="1">
        <v>14</v>
      </c>
      <c r="K512" s="48" t="s">
        <v>25</v>
      </c>
      <c r="L512" s="1">
        <v>14245</v>
      </c>
      <c r="M512" s="1">
        <v>1700</v>
      </c>
      <c r="N512" s="1">
        <v>6</v>
      </c>
      <c r="O512" s="48" t="s">
        <v>25</v>
      </c>
      <c r="P512" s="47">
        <v>0</v>
      </c>
      <c r="Q512" s="13" t="s">
        <v>45</v>
      </c>
      <c r="R512" s="13" t="s">
        <v>45</v>
      </c>
    </row>
    <row r="513" spans="1:18">
      <c r="A513" s="14">
        <v>44877</v>
      </c>
      <c r="B513" s="13" t="str">
        <f t="shared" si="1005"/>
        <v>(土)</v>
      </c>
      <c r="C513" s="1">
        <f t="shared" si="1006"/>
        <v>479364</v>
      </c>
      <c r="D513" s="1">
        <v>423477</v>
      </c>
      <c r="E513" s="1">
        <v>55804</v>
      </c>
      <c r="F513" s="1">
        <v>83</v>
      </c>
      <c r="G513" s="48" t="s">
        <v>25</v>
      </c>
      <c r="H513" s="1">
        <v>70623</v>
      </c>
      <c r="I513" s="1">
        <v>7687</v>
      </c>
      <c r="J513" s="1">
        <v>12</v>
      </c>
      <c r="K513" s="48" t="s">
        <v>25</v>
      </c>
      <c r="L513" s="1">
        <v>30478</v>
      </c>
      <c r="M513" s="1">
        <v>2382</v>
      </c>
      <c r="N513" s="1">
        <v>7</v>
      </c>
      <c r="O513" s="48" t="s">
        <v>25</v>
      </c>
      <c r="P513" s="47">
        <v>0</v>
      </c>
      <c r="Q513" s="13" t="s">
        <v>45</v>
      </c>
      <c r="R513" s="13" t="s">
        <v>45</v>
      </c>
    </row>
    <row r="514" spans="1:18">
      <c r="A514" s="14">
        <v>44876</v>
      </c>
      <c r="B514" s="13" t="str">
        <f t="shared" si="1005"/>
        <v>(金)</v>
      </c>
      <c r="C514" s="1">
        <f t="shared" si="1006"/>
        <v>405229</v>
      </c>
      <c r="D514" s="1">
        <v>346016</v>
      </c>
      <c r="E514" s="1">
        <v>59174</v>
      </c>
      <c r="F514" s="1">
        <v>39</v>
      </c>
      <c r="G514" s="48" t="s">
        <v>25</v>
      </c>
      <c r="H514" s="1">
        <v>67375</v>
      </c>
      <c r="I514" s="1">
        <v>7037</v>
      </c>
      <c r="J514" s="1">
        <v>8</v>
      </c>
      <c r="K514" s="48" t="s">
        <v>25</v>
      </c>
      <c r="L514" s="1">
        <v>32071</v>
      </c>
      <c r="M514" s="1">
        <v>2217</v>
      </c>
      <c r="N514" s="1">
        <v>3</v>
      </c>
      <c r="O514" s="48" t="s">
        <v>25</v>
      </c>
      <c r="P514" s="47">
        <v>0</v>
      </c>
      <c r="Q514" s="13" t="s">
        <v>45</v>
      </c>
      <c r="R514" s="13" t="s">
        <v>45</v>
      </c>
    </row>
    <row r="515" spans="1:18">
      <c r="A515" s="14">
        <v>44875</v>
      </c>
      <c r="B515" s="13" t="str">
        <f t="shared" si="1005"/>
        <v>(木)</v>
      </c>
      <c r="C515" s="1">
        <f t="shared" si="1006"/>
        <v>204905</v>
      </c>
      <c r="D515" s="1">
        <v>175240</v>
      </c>
      <c r="E515" s="1">
        <v>29654</v>
      </c>
      <c r="F515" s="1">
        <v>11</v>
      </c>
      <c r="G515" s="48" t="s">
        <v>25</v>
      </c>
      <c r="H515" s="1">
        <v>44443</v>
      </c>
      <c r="I515" s="1">
        <v>4055</v>
      </c>
      <c r="J515" s="1">
        <v>4</v>
      </c>
      <c r="K515" s="48" t="s">
        <v>25</v>
      </c>
      <c r="L515" s="1">
        <v>25358</v>
      </c>
      <c r="M515" s="1">
        <v>1605</v>
      </c>
      <c r="N515" s="1">
        <v>2</v>
      </c>
      <c r="O515" s="48" t="s">
        <v>25</v>
      </c>
      <c r="P515" s="47">
        <v>0</v>
      </c>
      <c r="Q515" s="13" t="s">
        <v>45</v>
      </c>
      <c r="R515" s="13" t="s">
        <v>45</v>
      </c>
    </row>
    <row r="516" spans="1:18">
      <c r="A516" s="14">
        <v>44874</v>
      </c>
      <c r="B516" s="13" t="str">
        <f t="shared" si="1005"/>
        <v>(水)</v>
      </c>
      <c r="C516" s="1">
        <f t="shared" si="1006"/>
        <v>194315</v>
      </c>
      <c r="D516" s="1">
        <v>169263</v>
      </c>
      <c r="E516" s="1">
        <v>25048</v>
      </c>
      <c r="F516" s="1">
        <v>4</v>
      </c>
      <c r="G516" s="48" t="s">
        <v>25</v>
      </c>
      <c r="H516" s="1">
        <v>43699</v>
      </c>
      <c r="I516" s="1">
        <v>3452</v>
      </c>
      <c r="J516" s="1">
        <v>0</v>
      </c>
      <c r="K516" s="48" t="s">
        <v>25</v>
      </c>
      <c r="L516" s="1">
        <v>24815</v>
      </c>
      <c r="M516" s="1">
        <v>1430</v>
      </c>
      <c r="N516" s="1">
        <v>0</v>
      </c>
      <c r="O516" s="48" t="s">
        <v>25</v>
      </c>
      <c r="P516" s="47">
        <v>0</v>
      </c>
      <c r="Q516" s="13" t="s">
        <v>45</v>
      </c>
      <c r="R516" s="13" t="s">
        <v>45</v>
      </c>
    </row>
    <row r="517" spans="1:18">
      <c r="A517" s="14">
        <v>44873</v>
      </c>
      <c r="B517" s="13" t="str">
        <f t="shared" si="1005"/>
        <v>(火)</v>
      </c>
      <c r="C517" s="1">
        <f t="shared" si="1006"/>
        <v>196512</v>
      </c>
      <c r="D517" s="1">
        <v>176127</v>
      </c>
      <c r="E517" s="1">
        <v>20385</v>
      </c>
      <c r="F517" s="1">
        <v>0</v>
      </c>
      <c r="G517" s="48" t="s">
        <v>25</v>
      </c>
      <c r="H517" s="1">
        <v>47775</v>
      </c>
      <c r="I517" s="1">
        <v>3044</v>
      </c>
      <c r="J517" s="1">
        <v>0</v>
      </c>
      <c r="K517" s="48" t="s">
        <v>25</v>
      </c>
      <c r="L517" s="1">
        <v>28001</v>
      </c>
      <c r="M517" s="1">
        <v>1305</v>
      </c>
      <c r="N517" s="1">
        <v>0</v>
      </c>
      <c r="O517" s="48" t="s">
        <v>25</v>
      </c>
      <c r="P517" s="47">
        <v>0</v>
      </c>
      <c r="Q517" s="13" t="s">
        <v>45</v>
      </c>
      <c r="R517" s="13" t="s">
        <v>45</v>
      </c>
    </row>
    <row r="518" spans="1:18">
      <c r="A518" s="14">
        <v>44872</v>
      </c>
      <c r="B518" s="13" t="str">
        <f t="shared" si="1005"/>
        <v>(月)</v>
      </c>
      <c r="C518" s="1">
        <f t="shared" si="1006"/>
        <v>189535</v>
      </c>
      <c r="D518" s="1">
        <v>168730</v>
      </c>
      <c r="E518" s="1">
        <v>20805</v>
      </c>
      <c r="F518" s="17">
        <v>0</v>
      </c>
      <c r="G518" s="48" t="s">
        <v>25</v>
      </c>
      <c r="H518" s="1">
        <v>44865</v>
      </c>
      <c r="I518" s="1">
        <v>2771</v>
      </c>
      <c r="J518" s="17">
        <v>0</v>
      </c>
      <c r="K518" s="48" t="s">
        <v>25</v>
      </c>
      <c r="L518" s="1">
        <v>25683</v>
      </c>
      <c r="M518" s="1">
        <v>1071</v>
      </c>
      <c r="N518" s="13" t="s">
        <v>45</v>
      </c>
      <c r="O518" s="48" t="s">
        <v>25</v>
      </c>
      <c r="P518" s="47">
        <v>0</v>
      </c>
      <c r="Q518" s="13" t="s">
        <v>45</v>
      </c>
      <c r="R518" s="13" t="s">
        <v>45</v>
      </c>
    </row>
    <row r="519" spans="1:18">
      <c r="A519" s="14">
        <v>44871</v>
      </c>
      <c r="B519" s="13" t="str">
        <f t="shared" si="1005"/>
        <v>(日)</v>
      </c>
      <c r="C519" s="1">
        <f t="shared" si="1006"/>
        <v>186983</v>
      </c>
      <c r="D519" s="1">
        <v>161204</v>
      </c>
      <c r="E519" s="1">
        <v>25779</v>
      </c>
      <c r="F519" s="17">
        <v>0</v>
      </c>
      <c r="G519" s="48" t="s">
        <v>25</v>
      </c>
      <c r="H519" s="1">
        <v>28488</v>
      </c>
      <c r="I519" s="1">
        <v>4886</v>
      </c>
      <c r="J519" s="17">
        <v>0</v>
      </c>
      <c r="K519" s="48" t="s">
        <v>25</v>
      </c>
      <c r="L519" s="1">
        <v>12318</v>
      </c>
      <c r="M519" s="1">
        <v>1910</v>
      </c>
      <c r="N519" s="13" t="s">
        <v>45</v>
      </c>
      <c r="O519" s="48" t="s">
        <v>25</v>
      </c>
      <c r="P519" s="47">
        <v>0</v>
      </c>
      <c r="Q519" s="13" t="s">
        <v>45</v>
      </c>
      <c r="R519" s="13" t="s">
        <v>45</v>
      </c>
    </row>
    <row r="520" spans="1:18">
      <c r="A520" s="14">
        <v>44870</v>
      </c>
      <c r="B520" s="13" t="str">
        <f t="shared" si="1005"/>
        <v>(土)</v>
      </c>
      <c r="C520" s="1">
        <f t="shared" si="1006"/>
        <v>463073</v>
      </c>
      <c r="D520" s="1">
        <v>406864</v>
      </c>
      <c r="E520" s="1">
        <v>56209</v>
      </c>
      <c r="F520" s="17">
        <v>0</v>
      </c>
      <c r="G520" s="48" t="s">
        <v>25</v>
      </c>
      <c r="H520" s="1">
        <v>72610</v>
      </c>
      <c r="I520" s="1">
        <v>8771</v>
      </c>
      <c r="J520" s="17">
        <v>0</v>
      </c>
      <c r="K520" s="48" t="s">
        <v>25</v>
      </c>
      <c r="L520" s="1">
        <v>30905</v>
      </c>
      <c r="M520" s="1">
        <v>2946</v>
      </c>
      <c r="N520" s="13" t="s">
        <v>45</v>
      </c>
      <c r="O520" s="48" t="s">
        <v>25</v>
      </c>
      <c r="P520" s="47">
        <v>0</v>
      </c>
      <c r="Q520" s="13" t="s">
        <v>45</v>
      </c>
      <c r="R520" s="13" t="s">
        <v>45</v>
      </c>
    </row>
    <row r="521" spans="1:18">
      <c r="A521" s="14">
        <v>44869</v>
      </c>
      <c r="B521" s="13" t="str">
        <f t="shared" si="1005"/>
        <v>(金)</v>
      </c>
      <c r="C521" s="1">
        <f t="shared" si="1006"/>
        <v>388185</v>
      </c>
      <c r="D521" s="1">
        <v>340989</v>
      </c>
      <c r="E521" s="1">
        <v>47196</v>
      </c>
      <c r="F521" s="17">
        <v>0</v>
      </c>
      <c r="G521" s="48" t="s">
        <v>25</v>
      </c>
      <c r="H521" s="1">
        <v>70862</v>
      </c>
      <c r="I521" s="1">
        <v>6360</v>
      </c>
      <c r="J521" s="17">
        <v>0</v>
      </c>
      <c r="K521" s="48" t="s">
        <v>25</v>
      </c>
      <c r="L521" s="1">
        <v>34188</v>
      </c>
      <c r="M521" s="1">
        <v>1996</v>
      </c>
      <c r="N521" s="13" t="s">
        <v>45</v>
      </c>
      <c r="O521" s="48" t="s">
        <v>25</v>
      </c>
      <c r="P521" s="47">
        <v>0</v>
      </c>
      <c r="Q521" s="13" t="s">
        <v>45</v>
      </c>
      <c r="R521" s="13" t="s">
        <v>45</v>
      </c>
    </row>
    <row r="522" spans="1:18">
      <c r="A522" s="14">
        <v>44868</v>
      </c>
      <c r="B522" s="13" t="str">
        <f t="shared" si="1005"/>
        <v>(木)</v>
      </c>
      <c r="C522" s="1">
        <f t="shared" si="1006"/>
        <v>115766</v>
      </c>
      <c r="D522" s="1">
        <v>93749</v>
      </c>
      <c r="E522" s="1">
        <v>22017</v>
      </c>
      <c r="F522" s="17">
        <v>0</v>
      </c>
      <c r="G522" s="48" t="s">
        <v>25</v>
      </c>
      <c r="H522" s="1">
        <v>14870</v>
      </c>
      <c r="I522" s="1">
        <v>3666</v>
      </c>
      <c r="J522" s="17">
        <v>0</v>
      </c>
      <c r="K522" s="48" t="s">
        <v>25</v>
      </c>
      <c r="L522" s="1">
        <v>6117</v>
      </c>
      <c r="M522" s="1">
        <v>1251</v>
      </c>
      <c r="N522" s="13" t="s">
        <v>45</v>
      </c>
      <c r="O522" s="48" t="s">
        <v>25</v>
      </c>
      <c r="P522" s="47">
        <v>0</v>
      </c>
      <c r="Q522" s="13" t="s">
        <v>45</v>
      </c>
      <c r="R522" s="13" t="s">
        <v>45</v>
      </c>
    </row>
    <row r="523" spans="1:18">
      <c r="A523" s="14">
        <v>44867</v>
      </c>
      <c r="B523" s="13" t="str">
        <f t="shared" si="1005"/>
        <v>(水)</v>
      </c>
      <c r="C523" s="1">
        <f t="shared" si="1006"/>
        <v>264177</v>
      </c>
      <c r="D523" s="1">
        <v>228065</v>
      </c>
      <c r="E523" s="1">
        <v>36112</v>
      </c>
      <c r="F523" s="17">
        <v>0</v>
      </c>
      <c r="G523" s="48" t="s">
        <v>25</v>
      </c>
      <c r="H523" s="1">
        <v>51412</v>
      </c>
      <c r="I523" s="1">
        <v>5015</v>
      </c>
      <c r="J523" s="17">
        <v>0</v>
      </c>
      <c r="K523" s="48" t="s">
        <v>25</v>
      </c>
      <c r="L523" s="1">
        <v>26567</v>
      </c>
      <c r="M523" s="1">
        <v>1831</v>
      </c>
      <c r="N523" s="13" t="s">
        <v>45</v>
      </c>
      <c r="O523" s="48" t="s">
        <v>25</v>
      </c>
      <c r="P523" s="47">
        <v>0</v>
      </c>
      <c r="Q523" s="13" t="s">
        <v>45</v>
      </c>
      <c r="R523" s="13" t="s">
        <v>45</v>
      </c>
    </row>
    <row r="524" spans="1:18">
      <c r="A524" s="14">
        <v>44866</v>
      </c>
      <c r="B524" s="13" t="str">
        <f t="shared" si="1005"/>
        <v>(火)</v>
      </c>
      <c r="C524" s="1">
        <f t="shared" si="1006"/>
        <v>210375</v>
      </c>
      <c r="D524" s="1">
        <v>189520</v>
      </c>
      <c r="E524" s="1">
        <v>20855</v>
      </c>
      <c r="F524" s="17">
        <v>0</v>
      </c>
      <c r="G524" s="48" t="s">
        <v>25</v>
      </c>
      <c r="H524" s="1">
        <v>52967</v>
      </c>
      <c r="I524" s="1">
        <v>3494</v>
      </c>
      <c r="J524" s="17">
        <v>0</v>
      </c>
      <c r="K524" s="48" t="s">
        <v>25</v>
      </c>
      <c r="L524" s="1">
        <v>30553</v>
      </c>
      <c r="M524" s="1">
        <v>1530</v>
      </c>
      <c r="N524" s="13" t="s">
        <v>45</v>
      </c>
      <c r="O524" s="48" t="s">
        <v>25</v>
      </c>
      <c r="P524" s="47">
        <v>0</v>
      </c>
      <c r="Q524" s="13" t="s">
        <v>45</v>
      </c>
      <c r="R524" s="13" t="s">
        <v>45</v>
      </c>
    </row>
    <row r="525" spans="1:18">
      <c r="A525" s="14">
        <v>44865</v>
      </c>
      <c r="B525" s="13" t="str">
        <f t="shared" si="1005"/>
        <v>(月)</v>
      </c>
      <c r="C525" s="1">
        <f t="shared" si="1006"/>
        <v>199987</v>
      </c>
      <c r="D525" s="1">
        <v>177733</v>
      </c>
      <c r="E525" s="1">
        <v>22254</v>
      </c>
      <c r="F525" s="17">
        <v>0</v>
      </c>
      <c r="G525" s="48" t="s">
        <v>25</v>
      </c>
      <c r="H525" s="1">
        <v>48671</v>
      </c>
      <c r="I525" s="1">
        <v>4273</v>
      </c>
      <c r="J525" s="17">
        <v>0</v>
      </c>
      <c r="K525" s="48" t="s">
        <v>25</v>
      </c>
      <c r="L525" s="1">
        <v>27591</v>
      </c>
      <c r="M525" s="1">
        <v>2013</v>
      </c>
      <c r="N525" s="13" t="s">
        <v>45</v>
      </c>
      <c r="O525" s="48" t="s">
        <v>25</v>
      </c>
      <c r="P525" s="47">
        <v>0</v>
      </c>
      <c r="Q525" s="13" t="s">
        <v>45</v>
      </c>
      <c r="R525" s="13" t="s">
        <v>45</v>
      </c>
    </row>
    <row r="526" spans="1:18">
      <c r="A526" s="14">
        <v>44864</v>
      </c>
      <c r="B526" s="13" t="str">
        <f t="shared" si="1005"/>
        <v>(日)</v>
      </c>
      <c r="C526" s="1">
        <f t="shared" si="1006"/>
        <v>198228</v>
      </c>
      <c r="D526" s="1">
        <v>165024</v>
      </c>
      <c r="E526" s="1">
        <v>33204</v>
      </c>
      <c r="F526" s="17">
        <v>0</v>
      </c>
      <c r="G526" s="48" t="s">
        <v>25</v>
      </c>
      <c r="H526" s="1">
        <v>32807</v>
      </c>
      <c r="I526" s="1">
        <v>7444</v>
      </c>
      <c r="J526" s="17">
        <v>0</v>
      </c>
      <c r="K526" s="48" t="s">
        <v>25</v>
      </c>
      <c r="L526" s="1">
        <v>14663</v>
      </c>
      <c r="M526" s="1">
        <v>3040</v>
      </c>
      <c r="N526" s="13" t="s">
        <v>45</v>
      </c>
      <c r="O526" s="48" t="s">
        <v>25</v>
      </c>
      <c r="P526" s="47">
        <v>0</v>
      </c>
      <c r="Q526" s="13" t="s">
        <v>45</v>
      </c>
      <c r="R526" s="13" t="s">
        <v>45</v>
      </c>
    </row>
    <row r="527" spans="1:18">
      <c r="A527" s="14">
        <v>44863</v>
      </c>
      <c r="B527" s="13" t="str">
        <f t="shared" si="1005"/>
        <v>(土)</v>
      </c>
      <c r="C527" s="1">
        <f t="shared" si="1006"/>
        <v>477496</v>
      </c>
      <c r="D527" s="1">
        <v>411594</v>
      </c>
      <c r="E527" s="1">
        <v>65902</v>
      </c>
      <c r="F527" s="17">
        <v>0</v>
      </c>
      <c r="G527" s="48" t="s">
        <v>25</v>
      </c>
      <c r="H527" s="1">
        <v>87227</v>
      </c>
      <c r="I527" s="1">
        <v>12461</v>
      </c>
      <c r="J527" s="17">
        <v>0</v>
      </c>
      <c r="K527" s="48" t="s">
        <v>25</v>
      </c>
      <c r="L527" s="1">
        <v>39582</v>
      </c>
      <c r="M527" s="1">
        <v>4528</v>
      </c>
      <c r="N527" s="13" t="s">
        <v>45</v>
      </c>
      <c r="O527" s="48" t="s">
        <v>25</v>
      </c>
      <c r="P527" s="47">
        <v>0</v>
      </c>
      <c r="Q527" s="13" t="s">
        <v>45</v>
      </c>
      <c r="R527" s="13" t="s">
        <v>45</v>
      </c>
    </row>
    <row r="528" spans="1:18">
      <c r="A528" s="14">
        <v>44862</v>
      </c>
      <c r="B528" s="13" t="str">
        <f t="shared" si="1005"/>
        <v>(金)</v>
      </c>
      <c r="C528" s="1">
        <f t="shared" si="1006"/>
        <v>393438</v>
      </c>
      <c r="D528" s="1">
        <v>348405</v>
      </c>
      <c r="E528" s="1">
        <v>45033</v>
      </c>
      <c r="F528" s="17">
        <v>0</v>
      </c>
      <c r="G528" s="48" t="s">
        <v>25</v>
      </c>
      <c r="H528" s="1">
        <v>85918</v>
      </c>
      <c r="I528" s="1">
        <v>7777</v>
      </c>
      <c r="J528" s="17">
        <v>0</v>
      </c>
      <c r="K528" s="48" t="s">
        <v>25</v>
      </c>
      <c r="L528" s="1">
        <v>43593</v>
      </c>
      <c r="M528" s="1">
        <v>2869</v>
      </c>
      <c r="N528" s="13" t="s">
        <v>45</v>
      </c>
      <c r="O528" s="48" t="s">
        <v>25</v>
      </c>
      <c r="P528" s="47">
        <v>0</v>
      </c>
      <c r="Q528" s="13" t="s">
        <v>45</v>
      </c>
      <c r="R528" s="13" t="s">
        <v>45</v>
      </c>
    </row>
    <row r="529" spans="1:18">
      <c r="A529" s="14">
        <v>44861</v>
      </c>
      <c r="B529" s="13" t="str">
        <f t="shared" si="1005"/>
        <v>(木)</v>
      </c>
      <c r="C529" s="1">
        <f t="shared" si="1006"/>
        <v>202282</v>
      </c>
      <c r="D529" s="1">
        <v>180270</v>
      </c>
      <c r="E529" s="1">
        <v>22012</v>
      </c>
      <c r="F529" s="17">
        <v>0</v>
      </c>
      <c r="G529" s="48" t="s">
        <v>25</v>
      </c>
      <c r="H529" s="1">
        <v>52284</v>
      </c>
      <c r="I529" s="1">
        <v>5008</v>
      </c>
      <c r="J529" s="17">
        <v>0</v>
      </c>
      <c r="K529" s="48" t="s">
        <v>25</v>
      </c>
      <c r="L529" s="1">
        <v>29932</v>
      </c>
      <c r="M529" s="1">
        <v>2329</v>
      </c>
      <c r="N529" s="13" t="s">
        <v>45</v>
      </c>
      <c r="O529" s="48" t="s">
        <v>25</v>
      </c>
      <c r="P529" s="47">
        <v>0</v>
      </c>
      <c r="Q529" s="13" t="s">
        <v>45</v>
      </c>
      <c r="R529" s="13" t="s">
        <v>45</v>
      </c>
    </row>
    <row r="530" spans="1:18">
      <c r="A530" s="14">
        <v>44860</v>
      </c>
      <c r="B530" s="13" t="str">
        <f t="shared" si="1005"/>
        <v>(水)</v>
      </c>
      <c r="C530" s="1">
        <f t="shared" si="1006"/>
        <v>205200</v>
      </c>
      <c r="D530" s="1">
        <v>188032</v>
      </c>
      <c r="E530" s="1">
        <v>17168</v>
      </c>
      <c r="F530" s="17">
        <v>0</v>
      </c>
      <c r="G530" s="48" t="s">
        <v>25</v>
      </c>
      <c r="H530" s="1">
        <v>57467</v>
      </c>
      <c r="I530" s="1">
        <v>4670</v>
      </c>
      <c r="J530" s="17">
        <v>0</v>
      </c>
      <c r="K530" s="48" t="s">
        <v>25</v>
      </c>
      <c r="L530" s="1">
        <v>33649</v>
      </c>
      <c r="M530" s="1">
        <v>2573</v>
      </c>
      <c r="N530" s="13" t="s">
        <v>45</v>
      </c>
      <c r="O530" s="48" t="s">
        <v>25</v>
      </c>
      <c r="P530" s="47">
        <v>0</v>
      </c>
      <c r="Q530" s="13" t="s">
        <v>45</v>
      </c>
      <c r="R530" s="13" t="s">
        <v>45</v>
      </c>
    </row>
    <row r="531" spans="1:18">
      <c r="A531" s="14">
        <v>44859</v>
      </c>
      <c r="B531" s="13" t="str">
        <f t="shared" si="1005"/>
        <v>(火)</v>
      </c>
      <c r="C531" s="1">
        <f t="shared" si="1006"/>
        <v>208746</v>
      </c>
      <c r="D531" s="1">
        <v>194088</v>
      </c>
      <c r="E531" s="1">
        <v>14658</v>
      </c>
      <c r="F531" s="17">
        <v>0</v>
      </c>
      <c r="G531" s="48" t="s">
        <v>25</v>
      </c>
      <c r="H531" s="1">
        <v>61351</v>
      </c>
      <c r="I531" s="1">
        <v>3541</v>
      </c>
      <c r="J531" s="17">
        <v>0</v>
      </c>
      <c r="K531" s="48" t="s">
        <v>25</v>
      </c>
      <c r="L531" s="1">
        <v>36530</v>
      </c>
      <c r="M531" s="1">
        <v>1900</v>
      </c>
      <c r="N531" s="13" t="s">
        <v>45</v>
      </c>
      <c r="O531" s="48" t="s">
        <v>25</v>
      </c>
      <c r="P531" s="47">
        <v>0</v>
      </c>
      <c r="Q531" s="13" t="s">
        <v>45</v>
      </c>
      <c r="R531" s="13" t="s">
        <v>45</v>
      </c>
    </row>
    <row r="532" spans="1:18">
      <c r="A532" s="14">
        <v>44858</v>
      </c>
      <c r="B532" s="13" t="str">
        <f t="shared" si="1005"/>
        <v>(月)</v>
      </c>
      <c r="C532" s="1">
        <f t="shared" si="1006"/>
        <v>194740</v>
      </c>
      <c r="D532" s="1">
        <v>180204</v>
      </c>
      <c r="E532" s="1">
        <v>14536</v>
      </c>
      <c r="F532" s="17">
        <v>0</v>
      </c>
      <c r="G532" s="48" t="s">
        <v>25</v>
      </c>
      <c r="H532" s="1">
        <v>56916</v>
      </c>
      <c r="I532" s="1">
        <v>3762</v>
      </c>
      <c r="J532" s="17">
        <v>0</v>
      </c>
      <c r="K532" s="48" t="s">
        <v>25</v>
      </c>
      <c r="L532" s="1">
        <v>33131</v>
      </c>
      <c r="M532" s="1">
        <v>2018</v>
      </c>
      <c r="N532" s="13" t="s">
        <v>45</v>
      </c>
      <c r="O532" s="48" t="s">
        <v>25</v>
      </c>
      <c r="P532" s="47">
        <v>0</v>
      </c>
      <c r="Q532" s="13" t="s">
        <v>45</v>
      </c>
      <c r="R532" s="13" t="s">
        <v>45</v>
      </c>
    </row>
    <row r="533" spans="1:18">
      <c r="A533" s="14">
        <v>44857</v>
      </c>
      <c r="B533" s="13" t="str">
        <f t="shared" si="1005"/>
        <v>(日)</v>
      </c>
      <c r="C533" s="1">
        <f t="shared" si="1006"/>
        <v>172072</v>
      </c>
      <c r="D533" s="1">
        <v>137971</v>
      </c>
      <c r="E533" s="1">
        <v>34101</v>
      </c>
      <c r="F533" s="17">
        <v>0</v>
      </c>
      <c r="G533" s="48" t="s">
        <v>25</v>
      </c>
      <c r="H533" s="1">
        <v>31212</v>
      </c>
      <c r="I533" s="1">
        <v>8161</v>
      </c>
      <c r="J533" s="17">
        <v>0</v>
      </c>
      <c r="K533" s="48" t="s">
        <v>25</v>
      </c>
      <c r="L533" s="1">
        <v>14124</v>
      </c>
      <c r="M533" s="1">
        <v>3236</v>
      </c>
      <c r="N533" s="13" t="s">
        <v>45</v>
      </c>
      <c r="O533" s="48" t="s">
        <v>25</v>
      </c>
      <c r="P533" s="47">
        <v>0</v>
      </c>
      <c r="Q533" s="13" t="s">
        <v>45</v>
      </c>
      <c r="R533" s="13" t="s">
        <v>45</v>
      </c>
    </row>
    <row r="534" spans="1:18">
      <c r="A534" s="14">
        <v>44856</v>
      </c>
      <c r="B534" s="13" t="str">
        <f t="shared" si="1005"/>
        <v>(土)</v>
      </c>
      <c r="C534" s="1">
        <f t="shared" si="1006"/>
        <v>434760</v>
      </c>
      <c r="D534" s="1">
        <v>371359</v>
      </c>
      <c r="E534" s="1">
        <v>63401</v>
      </c>
      <c r="F534" s="17">
        <v>0</v>
      </c>
      <c r="G534" s="48" t="s">
        <v>25</v>
      </c>
      <c r="H534" s="1">
        <v>92517</v>
      </c>
      <c r="I534" s="1">
        <v>13626</v>
      </c>
      <c r="J534" s="17">
        <v>0</v>
      </c>
      <c r="K534" s="48" t="s">
        <v>25</v>
      </c>
      <c r="L534" s="1">
        <v>44078</v>
      </c>
      <c r="M534" s="1">
        <v>5026</v>
      </c>
      <c r="N534" s="13" t="s">
        <v>45</v>
      </c>
      <c r="O534" s="48" t="s">
        <v>25</v>
      </c>
      <c r="P534" s="47">
        <v>0</v>
      </c>
      <c r="Q534" s="13" t="s">
        <v>45</v>
      </c>
      <c r="R534" s="13" t="s">
        <v>45</v>
      </c>
    </row>
    <row r="535" spans="1:18">
      <c r="A535" s="14">
        <v>44855</v>
      </c>
      <c r="B535" s="13" t="str">
        <f t="shared" si="1005"/>
        <v>(金)</v>
      </c>
      <c r="C535" s="1">
        <f t="shared" si="1006"/>
        <v>353702</v>
      </c>
      <c r="D535" s="1">
        <v>316534</v>
      </c>
      <c r="E535" s="1">
        <v>37168</v>
      </c>
      <c r="F535" s="17">
        <v>0</v>
      </c>
      <c r="G535" s="48" t="s">
        <v>25</v>
      </c>
      <c r="H535" s="1">
        <v>90851</v>
      </c>
      <c r="I535" s="1">
        <v>7819</v>
      </c>
      <c r="J535" s="17">
        <v>0</v>
      </c>
      <c r="K535" s="48" t="s">
        <v>25</v>
      </c>
      <c r="L535" s="1">
        <v>48116</v>
      </c>
      <c r="M535" s="1">
        <v>3164</v>
      </c>
      <c r="N535" s="13" t="s">
        <v>45</v>
      </c>
      <c r="O535" s="48" t="s">
        <v>25</v>
      </c>
      <c r="P535" s="47">
        <v>0</v>
      </c>
      <c r="Q535" s="13" t="s">
        <v>45</v>
      </c>
      <c r="R535" s="13" t="s">
        <v>45</v>
      </c>
    </row>
    <row r="536" spans="1:18">
      <c r="A536" s="14">
        <v>44854</v>
      </c>
      <c r="B536" s="13" t="str">
        <f t="shared" si="1005"/>
        <v>(木)</v>
      </c>
      <c r="C536" s="1">
        <f t="shared" si="1006"/>
        <v>179401</v>
      </c>
      <c r="D536" s="1">
        <v>161347</v>
      </c>
      <c r="E536" s="1">
        <v>18054</v>
      </c>
      <c r="F536" s="17">
        <v>0</v>
      </c>
      <c r="G536" s="48" t="s">
        <v>25</v>
      </c>
      <c r="H536" s="1">
        <v>54586</v>
      </c>
      <c r="I536" s="1">
        <v>5115</v>
      </c>
      <c r="J536" s="17">
        <v>0</v>
      </c>
      <c r="K536" s="48" t="s">
        <v>25</v>
      </c>
      <c r="L536" s="1">
        <v>32638</v>
      </c>
      <c r="M536" s="1">
        <v>2692</v>
      </c>
      <c r="N536" s="13" t="s">
        <v>45</v>
      </c>
      <c r="O536" s="48" t="s">
        <v>25</v>
      </c>
      <c r="P536" s="47">
        <v>0</v>
      </c>
      <c r="Q536" s="13" t="s">
        <v>45</v>
      </c>
      <c r="R536" s="13" t="s">
        <v>45</v>
      </c>
    </row>
    <row r="537" spans="1:18">
      <c r="A537" s="14">
        <v>44853</v>
      </c>
      <c r="B537" s="13" t="str">
        <f t="shared" si="1005"/>
        <v>(水)</v>
      </c>
      <c r="C537" s="1">
        <f t="shared" si="1006"/>
        <v>183736</v>
      </c>
      <c r="D537" s="1">
        <v>167046</v>
      </c>
      <c r="E537" s="1">
        <v>16690</v>
      </c>
      <c r="F537" s="17">
        <v>0</v>
      </c>
      <c r="G537" s="48" t="s">
        <v>25</v>
      </c>
      <c r="H537" s="1">
        <v>60010</v>
      </c>
      <c r="I537" s="1">
        <v>4812</v>
      </c>
      <c r="J537" s="17">
        <v>0</v>
      </c>
      <c r="K537" s="48" t="s">
        <v>25</v>
      </c>
      <c r="L537" s="1">
        <v>37195</v>
      </c>
      <c r="M537" s="1">
        <v>2673</v>
      </c>
      <c r="N537" s="13" t="s">
        <v>45</v>
      </c>
      <c r="O537" s="48" t="s">
        <v>25</v>
      </c>
      <c r="P537" s="47">
        <v>0</v>
      </c>
      <c r="Q537" s="13" t="s">
        <v>45</v>
      </c>
      <c r="R537" s="13" t="s">
        <v>45</v>
      </c>
    </row>
    <row r="538" spans="1:18">
      <c r="A538" s="14">
        <v>44852</v>
      </c>
      <c r="B538" s="13" t="str">
        <f t="shared" si="1005"/>
        <v>(火)</v>
      </c>
      <c r="C538" s="1">
        <f t="shared" si="1006"/>
        <v>188561</v>
      </c>
      <c r="D538" s="1">
        <v>173918</v>
      </c>
      <c r="E538" s="1">
        <v>14643</v>
      </c>
      <c r="F538" s="17">
        <v>0</v>
      </c>
      <c r="G538" s="48" t="s">
        <v>25</v>
      </c>
      <c r="H538" s="1">
        <v>67594</v>
      </c>
      <c r="I538" s="1">
        <v>3927</v>
      </c>
      <c r="J538" s="17">
        <v>0</v>
      </c>
      <c r="K538" s="48" t="s">
        <v>25</v>
      </c>
      <c r="L538" s="1">
        <v>42978</v>
      </c>
      <c r="M538" s="1">
        <v>2115</v>
      </c>
      <c r="N538" s="13" t="s">
        <v>45</v>
      </c>
      <c r="O538" s="48" t="s">
        <v>25</v>
      </c>
      <c r="P538" s="47">
        <v>0</v>
      </c>
      <c r="Q538" s="13" t="s">
        <v>45</v>
      </c>
      <c r="R538" s="13" t="s">
        <v>45</v>
      </c>
    </row>
    <row r="539" spans="1:18">
      <c r="A539" s="14">
        <v>44851</v>
      </c>
      <c r="B539" s="13" t="str">
        <f t="shared" si="1005"/>
        <v>(月)</v>
      </c>
      <c r="C539" s="1">
        <f t="shared" si="1006"/>
        <v>178526</v>
      </c>
      <c r="D539" s="1">
        <v>163708</v>
      </c>
      <c r="E539" s="1">
        <v>14818</v>
      </c>
      <c r="F539" s="17">
        <v>0</v>
      </c>
      <c r="G539" s="48" t="s">
        <v>25</v>
      </c>
      <c r="H539" s="1">
        <v>65075</v>
      </c>
      <c r="I539" s="1">
        <v>4725</v>
      </c>
      <c r="J539" s="17">
        <v>0</v>
      </c>
      <c r="K539" s="48" t="s">
        <v>25</v>
      </c>
      <c r="L539" s="1">
        <v>41342</v>
      </c>
      <c r="M539" s="1">
        <v>2627</v>
      </c>
      <c r="N539" s="13" t="s">
        <v>45</v>
      </c>
      <c r="O539" s="48" t="s">
        <v>25</v>
      </c>
      <c r="P539" s="47">
        <v>0</v>
      </c>
      <c r="Q539" s="13" t="s">
        <v>45</v>
      </c>
      <c r="R539" s="13" t="s">
        <v>45</v>
      </c>
    </row>
    <row r="540" spans="1:18">
      <c r="A540" s="14">
        <v>44850</v>
      </c>
      <c r="B540" s="13" t="str">
        <f t="shared" si="1005"/>
        <v>(日)</v>
      </c>
      <c r="C540" s="1">
        <f t="shared" si="1006"/>
        <v>132041</v>
      </c>
      <c r="D540" s="1">
        <v>108775</v>
      </c>
      <c r="E540" s="1">
        <v>23266</v>
      </c>
      <c r="F540" s="17">
        <v>0</v>
      </c>
      <c r="G540" s="48" t="s">
        <v>25</v>
      </c>
      <c r="H540" s="1">
        <v>31850</v>
      </c>
      <c r="I540" s="1">
        <v>6504</v>
      </c>
      <c r="J540" s="17">
        <v>0</v>
      </c>
      <c r="K540" s="48" t="s">
        <v>25</v>
      </c>
      <c r="L540" s="1">
        <v>15903</v>
      </c>
      <c r="M540" s="1">
        <v>2849</v>
      </c>
      <c r="N540" s="13" t="s">
        <v>45</v>
      </c>
      <c r="O540" s="48" t="s">
        <v>25</v>
      </c>
      <c r="P540" s="47">
        <v>0</v>
      </c>
      <c r="Q540" s="13" t="s">
        <v>45</v>
      </c>
      <c r="R540" s="13" t="s">
        <v>45</v>
      </c>
    </row>
    <row r="541" spans="1:18">
      <c r="A541" s="14">
        <v>44849</v>
      </c>
      <c r="B541" s="13" t="str">
        <f t="shared" si="1005"/>
        <v>(土)</v>
      </c>
      <c r="C541" s="1">
        <f t="shared" si="1006"/>
        <v>330487</v>
      </c>
      <c r="D541" s="1">
        <v>277639</v>
      </c>
      <c r="E541" s="1">
        <v>52848</v>
      </c>
      <c r="F541" s="17">
        <v>0</v>
      </c>
      <c r="G541" s="48" t="s">
        <v>25</v>
      </c>
      <c r="H541" s="1">
        <v>90777</v>
      </c>
      <c r="I541" s="1">
        <v>16301</v>
      </c>
      <c r="J541" s="17">
        <v>0</v>
      </c>
      <c r="K541" s="48" t="s">
        <v>25</v>
      </c>
      <c r="L541" s="1">
        <v>49038</v>
      </c>
      <c r="M541" s="1">
        <v>7662</v>
      </c>
      <c r="N541" s="13" t="s">
        <v>45</v>
      </c>
      <c r="O541" s="48" t="s">
        <v>25</v>
      </c>
      <c r="P541" s="47">
        <v>0</v>
      </c>
      <c r="Q541" s="13" t="s">
        <v>45</v>
      </c>
      <c r="R541" s="13" t="s">
        <v>45</v>
      </c>
    </row>
    <row r="542" spans="1:18">
      <c r="A542" s="14">
        <v>44848</v>
      </c>
      <c r="B542" s="13" t="str">
        <f t="shared" si="1005"/>
        <v>(金)</v>
      </c>
      <c r="C542" s="1">
        <f t="shared" si="1006"/>
        <v>288419</v>
      </c>
      <c r="D542" s="1">
        <v>256642</v>
      </c>
      <c r="E542" s="1">
        <v>31777</v>
      </c>
      <c r="F542" s="17">
        <v>0</v>
      </c>
      <c r="G542" s="48" t="s">
        <v>25</v>
      </c>
      <c r="H542" s="1">
        <v>98552</v>
      </c>
      <c r="I542" s="1">
        <v>8897</v>
      </c>
      <c r="J542" s="17">
        <v>0</v>
      </c>
      <c r="K542" s="48" t="s">
        <v>25</v>
      </c>
      <c r="L542" s="1">
        <v>58600</v>
      </c>
      <c r="M542" s="1">
        <v>4362</v>
      </c>
      <c r="N542" s="13" t="s">
        <v>45</v>
      </c>
      <c r="O542" s="48" t="s">
        <v>25</v>
      </c>
      <c r="P542" s="47">
        <v>0</v>
      </c>
      <c r="Q542" s="13" t="s">
        <v>45</v>
      </c>
      <c r="R542" s="13" t="s">
        <v>45</v>
      </c>
    </row>
    <row r="543" spans="1:18">
      <c r="A543" s="14">
        <v>44847</v>
      </c>
      <c r="B543" s="13" t="str">
        <f t="shared" si="1005"/>
        <v>(木)</v>
      </c>
      <c r="C543" s="1">
        <f t="shared" si="1006"/>
        <v>142836</v>
      </c>
      <c r="D543" s="1">
        <v>127703</v>
      </c>
      <c r="E543" s="1">
        <v>15133</v>
      </c>
      <c r="F543" s="17">
        <v>0</v>
      </c>
      <c r="G543" s="48" t="s">
        <v>25</v>
      </c>
      <c r="H543" s="1">
        <v>56952</v>
      </c>
      <c r="I543" s="1">
        <v>5895</v>
      </c>
      <c r="J543" s="17">
        <v>0</v>
      </c>
      <c r="K543" s="48" t="s">
        <v>25</v>
      </c>
      <c r="L543" s="1">
        <v>37710</v>
      </c>
      <c r="M543" s="1">
        <v>3661</v>
      </c>
      <c r="N543" s="13" t="s">
        <v>45</v>
      </c>
      <c r="O543" s="48" t="s">
        <v>25</v>
      </c>
      <c r="P543" s="47">
        <v>0</v>
      </c>
      <c r="Q543" s="13" t="s">
        <v>45</v>
      </c>
      <c r="R543" s="13" t="s">
        <v>45</v>
      </c>
    </row>
    <row r="544" spans="1:18">
      <c r="A544" s="14">
        <v>44846</v>
      </c>
      <c r="B544" s="13" t="str">
        <f t="shared" si="1005"/>
        <v>(水)</v>
      </c>
      <c r="C544" s="1">
        <f t="shared" si="1006"/>
        <v>149469</v>
      </c>
      <c r="D544" s="1">
        <v>136520</v>
      </c>
      <c r="E544" s="1">
        <v>12949</v>
      </c>
      <c r="F544" s="17">
        <v>0</v>
      </c>
      <c r="G544" s="48" t="s">
        <v>25</v>
      </c>
      <c r="H544" s="1">
        <v>65545</v>
      </c>
      <c r="I544" s="1">
        <v>5532</v>
      </c>
      <c r="J544" s="17">
        <v>0</v>
      </c>
      <c r="K544" s="48" t="s">
        <v>25</v>
      </c>
      <c r="L544" s="1">
        <v>45082</v>
      </c>
      <c r="M544" s="1">
        <v>3630</v>
      </c>
      <c r="N544" s="13" t="s">
        <v>45</v>
      </c>
      <c r="O544" s="48" t="s">
        <v>25</v>
      </c>
      <c r="P544" s="47">
        <v>0</v>
      </c>
      <c r="Q544" s="13" t="s">
        <v>45</v>
      </c>
      <c r="R544" s="13" t="s">
        <v>45</v>
      </c>
    </row>
    <row r="545" spans="1:18">
      <c r="A545" s="14">
        <v>44845</v>
      </c>
      <c r="B545" s="13" t="str">
        <f t="shared" si="1005"/>
        <v>(火)</v>
      </c>
      <c r="C545" s="1">
        <f t="shared" si="1006"/>
        <v>153631</v>
      </c>
      <c r="D545" s="1">
        <v>142482</v>
      </c>
      <c r="E545" s="1">
        <v>11149</v>
      </c>
      <c r="F545" s="17">
        <v>0</v>
      </c>
      <c r="G545" s="48" t="s">
        <v>25</v>
      </c>
      <c r="H545" s="1">
        <v>72319</v>
      </c>
      <c r="I545" s="1">
        <v>4533</v>
      </c>
      <c r="J545" s="17">
        <v>0</v>
      </c>
      <c r="K545" s="48" t="s">
        <v>25</v>
      </c>
      <c r="L545" s="1">
        <v>50525</v>
      </c>
      <c r="M545" s="1">
        <v>2947</v>
      </c>
      <c r="N545" s="13" t="s">
        <v>45</v>
      </c>
      <c r="O545" s="48" t="s">
        <v>25</v>
      </c>
      <c r="P545" s="47">
        <v>0</v>
      </c>
      <c r="Q545" s="13" t="s">
        <v>45</v>
      </c>
      <c r="R545" s="13" t="s">
        <v>45</v>
      </c>
    </row>
    <row r="546" spans="1:18">
      <c r="A546" s="14">
        <v>44844</v>
      </c>
      <c r="B546" s="13" t="str">
        <f t="shared" si="1005"/>
        <v>(月)</v>
      </c>
      <c r="C546" s="1">
        <f t="shared" si="1006"/>
        <v>27125</v>
      </c>
      <c r="D546" s="1">
        <v>21595</v>
      </c>
      <c r="E546" s="1">
        <v>5530</v>
      </c>
      <c r="F546" s="17">
        <v>0</v>
      </c>
      <c r="G546" s="48" t="s">
        <v>25</v>
      </c>
      <c r="H546" s="1">
        <v>6773</v>
      </c>
      <c r="I546" s="1">
        <v>1826</v>
      </c>
      <c r="J546" s="17">
        <v>0</v>
      </c>
      <c r="K546" s="48" t="s">
        <v>25</v>
      </c>
      <c r="L546" s="1">
        <v>3677</v>
      </c>
      <c r="M546" s="1">
        <v>895</v>
      </c>
      <c r="N546" s="13" t="s">
        <v>45</v>
      </c>
      <c r="O546" s="48" t="s">
        <v>25</v>
      </c>
      <c r="P546" s="47">
        <v>0</v>
      </c>
      <c r="Q546" s="13" t="s">
        <v>45</v>
      </c>
      <c r="R546" s="13" t="s">
        <v>45</v>
      </c>
    </row>
    <row r="547" spans="1:18">
      <c r="A547" s="14">
        <v>44843</v>
      </c>
      <c r="B547" s="13" t="str">
        <f t="shared" si="1005"/>
        <v>(日)</v>
      </c>
      <c r="C547" s="1">
        <f t="shared" si="1006"/>
        <v>96522</v>
      </c>
      <c r="D547" s="1">
        <v>81457</v>
      </c>
      <c r="E547" s="1">
        <v>15065</v>
      </c>
      <c r="F547" s="17">
        <v>0</v>
      </c>
      <c r="G547" s="48" t="s">
        <v>25</v>
      </c>
      <c r="H547" s="1">
        <v>26107</v>
      </c>
      <c r="I547" s="1">
        <v>5033</v>
      </c>
      <c r="J547" s="17">
        <v>0</v>
      </c>
      <c r="K547" s="48" t="s">
        <v>25</v>
      </c>
      <c r="L547" s="1">
        <v>13514</v>
      </c>
      <c r="M547" s="1">
        <v>2357</v>
      </c>
      <c r="N547" s="13" t="s">
        <v>45</v>
      </c>
      <c r="O547" s="48" t="s">
        <v>25</v>
      </c>
      <c r="P547" s="47">
        <v>0</v>
      </c>
      <c r="Q547" s="13" t="s">
        <v>45</v>
      </c>
      <c r="R547" s="13" t="s">
        <v>45</v>
      </c>
    </row>
    <row r="548" spans="1:18">
      <c r="A548" s="14">
        <v>44842</v>
      </c>
      <c r="B548" s="13" t="str">
        <f t="shared" si="1005"/>
        <v>(土)</v>
      </c>
      <c r="C548" s="1">
        <f t="shared" si="1006"/>
        <v>252346</v>
      </c>
      <c r="D548" s="1">
        <v>215996</v>
      </c>
      <c r="E548" s="1">
        <v>36350</v>
      </c>
      <c r="F548" s="17">
        <v>0</v>
      </c>
      <c r="G548" s="48" t="s">
        <v>25</v>
      </c>
      <c r="H548" s="1">
        <v>89944</v>
      </c>
      <c r="I548" s="1">
        <v>13286</v>
      </c>
      <c r="J548" s="17">
        <v>0</v>
      </c>
      <c r="K548" s="48" t="s">
        <v>25</v>
      </c>
      <c r="L548" s="1">
        <v>53251</v>
      </c>
      <c r="M548" s="1">
        <v>6649</v>
      </c>
      <c r="N548" s="13" t="s">
        <v>45</v>
      </c>
      <c r="O548" s="48" t="s">
        <v>25</v>
      </c>
      <c r="P548" s="47">
        <v>0</v>
      </c>
      <c r="Q548" s="13" t="s">
        <v>45</v>
      </c>
      <c r="R548" s="13" t="s">
        <v>45</v>
      </c>
    </row>
    <row r="549" spans="1:18">
      <c r="A549" s="14">
        <v>44841</v>
      </c>
      <c r="B549" s="13" t="str">
        <f t="shared" si="1005"/>
        <v>(金)</v>
      </c>
      <c r="C549" s="1">
        <f t="shared" si="1006"/>
        <v>217461</v>
      </c>
      <c r="D549" s="1">
        <v>191316</v>
      </c>
      <c r="E549" s="1">
        <v>26145</v>
      </c>
      <c r="F549" s="17">
        <v>0</v>
      </c>
      <c r="G549" s="48" t="s">
        <v>25</v>
      </c>
      <c r="H549" s="1">
        <v>93703</v>
      </c>
      <c r="I549" s="1">
        <v>10963</v>
      </c>
      <c r="J549" s="17">
        <v>0</v>
      </c>
      <c r="K549" s="48" t="s">
        <v>25</v>
      </c>
      <c r="L549" s="1">
        <v>61803</v>
      </c>
      <c r="M549" s="1">
        <v>6550</v>
      </c>
      <c r="N549" s="13" t="s">
        <v>45</v>
      </c>
      <c r="O549" s="48" t="s">
        <v>25</v>
      </c>
      <c r="P549" s="47">
        <v>0</v>
      </c>
      <c r="Q549" s="13" t="s">
        <v>45</v>
      </c>
      <c r="R549" s="13" t="s">
        <v>45</v>
      </c>
    </row>
    <row r="550" spans="1:18">
      <c r="A550" s="14">
        <v>44840</v>
      </c>
      <c r="B550" s="13" t="str">
        <f t="shared" si="1005"/>
        <v>(木)</v>
      </c>
      <c r="C550" s="1">
        <f t="shared" si="1006"/>
        <v>105544</v>
      </c>
      <c r="D550" s="1">
        <v>92398</v>
      </c>
      <c r="E550" s="1">
        <v>13146</v>
      </c>
      <c r="F550" s="17">
        <v>0</v>
      </c>
      <c r="G550" s="48" t="s">
        <v>25</v>
      </c>
      <c r="H550" s="1">
        <v>52853</v>
      </c>
      <c r="I550" s="1">
        <v>6216</v>
      </c>
      <c r="J550" s="17">
        <v>0</v>
      </c>
      <c r="K550" s="48" t="s">
        <v>25</v>
      </c>
      <c r="L550" s="1">
        <v>38771</v>
      </c>
      <c r="M550" s="1">
        <v>4299</v>
      </c>
      <c r="N550" s="13" t="s">
        <v>45</v>
      </c>
      <c r="O550" s="48" t="s">
        <v>25</v>
      </c>
      <c r="P550" s="47">
        <v>0</v>
      </c>
      <c r="Q550" s="13" t="s">
        <v>45</v>
      </c>
      <c r="R550" s="13" t="s">
        <v>45</v>
      </c>
    </row>
    <row r="551" spans="1:18">
      <c r="A551" s="14">
        <v>44839</v>
      </c>
      <c r="B551" s="13" t="str">
        <f t="shared" si="1005"/>
        <v>(水)</v>
      </c>
      <c r="C551" s="1">
        <f t="shared" si="1006"/>
        <v>107504</v>
      </c>
      <c r="D551" s="1">
        <v>96206</v>
      </c>
      <c r="E551" s="1">
        <v>11298</v>
      </c>
      <c r="F551" s="17">
        <v>0</v>
      </c>
      <c r="G551" s="48" t="s">
        <v>25</v>
      </c>
      <c r="H551" s="1">
        <v>57585</v>
      </c>
      <c r="I551" s="1">
        <v>5989</v>
      </c>
      <c r="J551" s="17">
        <v>0</v>
      </c>
      <c r="K551" s="48" t="s">
        <v>25</v>
      </c>
      <c r="L551" s="1">
        <v>43359</v>
      </c>
      <c r="M551" s="1">
        <v>4463</v>
      </c>
      <c r="N551" s="13" t="s">
        <v>45</v>
      </c>
      <c r="O551" s="48" t="s">
        <v>25</v>
      </c>
      <c r="P551" s="47">
        <v>0</v>
      </c>
      <c r="Q551" s="13" t="s">
        <v>45</v>
      </c>
      <c r="R551" s="13" t="s">
        <v>45</v>
      </c>
    </row>
    <row r="552" spans="1:18">
      <c r="A552" s="14">
        <v>44838</v>
      </c>
      <c r="B552" s="13" t="str">
        <f t="shared" si="1005"/>
        <v>(火)</v>
      </c>
      <c r="C552" s="1">
        <f t="shared" si="1006"/>
        <v>113375</v>
      </c>
      <c r="D552" s="1">
        <v>102118</v>
      </c>
      <c r="E552" s="1">
        <v>11257</v>
      </c>
      <c r="F552" s="17">
        <v>0</v>
      </c>
      <c r="G552" s="48" t="s">
        <v>25</v>
      </c>
      <c r="H552" s="1">
        <v>64118</v>
      </c>
      <c r="I552" s="1">
        <v>5952</v>
      </c>
      <c r="J552" s="17">
        <v>0</v>
      </c>
      <c r="K552" s="48" t="s">
        <v>25</v>
      </c>
      <c r="L552" s="1">
        <v>48855</v>
      </c>
      <c r="M552" s="1">
        <v>4345</v>
      </c>
      <c r="N552" s="13" t="s">
        <v>45</v>
      </c>
      <c r="O552" s="48" t="s">
        <v>25</v>
      </c>
      <c r="P552" s="47">
        <v>0</v>
      </c>
      <c r="Q552" s="13" t="s">
        <v>45</v>
      </c>
      <c r="R552" s="13" t="s">
        <v>45</v>
      </c>
    </row>
    <row r="553" spans="1:18">
      <c r="A553" s="14">
        <v>44837</v>
      </c>
      <c r="B553" s="13" t="str">
        <f t="shared" si="1005"/>
        <v>(月)</v>
      </c>
      <c r="C553" s="1">
        <f t="shared" si="1006"/>
        <v>103062</v>
      </c>
      <c r="D553" s="1">
        <v>92506</v>
      </c>
      <c r="E553" s="1">
        <v>10556</v>
      </c>
      <c r="F553" s="17">
        <v>0</v>
      </c>
      <c r="G553" s="48" t="s">
        <v>25</v>
      </c>
      <c r="H553" s="1">
        <v>61264</v>
      </c>
      <c r="I553" s="1">
        <v>6214</v>
      </c>
      <c r="J553" s="17">
        <v>0</v>
      </c>
      <c r="K553" s="48" t="s">
        <v>25</v>
      </c>
      <c r="L553" s="1">
        <v>46962</v>
      </c>
      <c r="M553" s="1">
        <v>4758</v>
      </c>
      <c r="N553" s="13" t="s">
        <v>45</v>
      </c>
      <c r="O553" s="48" t="s">
        <v>25</v>
      </c>
      <c r="P553" s="47">
        <v>0</v>
      </c>
      <c r="Q553" s="13" t="s">
        <v>45</v>
      </c>
      <c r="R553" s="13" t="s">
        <v>45</v>
      </c>
    </row>
    <row r="554" spans="1:18">
      <c r="A554" s="14">
        <v>44836</v>
      </c>
      <c r="B554" s="13" t="str">
        <f t="shared" si="1005"/>
        <v>(日)</v>
      </c>
      <c r="C554" s="1">
        <f t="shared" si="1006"/>
        <v>55508</v>
      </c>
      <c r="D554" s="1">
        <v>46992</v>
      </c>
      <c r="E554" s="1">
        <v>8516</v>
      </c>
      <c r="F554" s="17">
        <v>0</v>
      </c>
      <c r="G554" s="48" t="s">
        <v>25</v>
      </c>
      <c r="H554" s="1">
        <v>24236</v>
      </c>
      <c r="I554" s="1">
        <v>5565</v>
      </c>
      <c r="J554" s="17">
        <v>0</v>
      </c>
      <c r="K554" s="48" t="s">
        <v>25</v>
      </c>
      <c r="L554" s="1">
        <v>16126</v>
      </c>
      <c r="M554" s="1">
        <v>4022</v>
      </c>
      <c r="N554" s="13" t="s">
        <v>45</v>
      </c>
      <c r="O554" s="48" t="s">
        <v>25</v>
      </c>
      <c r="P554" s="47">
        <v>0</v>
      </c>
      <c r="Q554" s="13" t="s">
        <v>45</v>
      </c>
      <c r="R554" s="13" t="s">
        <v>45</v>
      </c>
    </row>
    <row r="555" spans="1:18">
      <c r="A555" s="14">
        <v>44835</v>
      </c>
      <c r="B555" s="13" t="str">
        <f t="shared" si="1005"/>
        <v>(土)</v>
      </c>
      <c r="C555" s="1">
        <f t="shared" si="1006"/>
        <v>157489</v>
      </c>
      <c r="D555" s="1">
        <v>133508</v>
      </c>
      <c r="E555" s="1">
        <v>23981</v>
      </c>
      <c r="F555" s="17">
        <v>0</v>
      </c>
      <c r="G555" s="48" t="s">
        <v>25</v>
      </c>
      <c r="H555" s="1">
        <v>75482</v>
      </c>
      <c r="I555" s="1">
        <v>14901</v>
      </c>
      <c r="J555" s="17">
        <v>0</v>
      </c>
      <c r="K555" s="48" t="s">
        <v>25</v>
      </c>
      <c r="L555" s="1">
        <v>51457</v>
      </c>
      <c r="M555" s="1">
        <v>10114</v>
      </c>
      <c r="N555" s="13" t="s">
        <v>45</v>
      </c>
      <c r="O555" s="48" t="s">
        <v>25</v>
      </c>
      <c r="P555" s="47">
        <v>0</v>
      </c>
      <c r="Q555" s="13" t="s">
        <v>45</v>
      </c>
      <c r="R555" s="13" t="s">
        <v>45</v>
      </c>
    </row>
    <row r="556" spans="1:18">
      <c r="A556" s="14">
        <v>44834</v>
      </c>
      <c r="B556" s="13" t="str">
        <f t="shared" si="1005"/>
        <v>(金)</v>
      </c>
      <c r="C556" s="1">
        <f t="shared" si="1006"/>
        <v>245428</v>
      </c>
      <c r="D556" s="1">
        <v>175659</v>
      </c>
      <c r="E556" s="1">
        <v>69769</v>
      </c>
      <c r="F556" s="17">
        <v>0</v>
      </c>
      <c r="G556" s="48" t="s">
        <v>25</v>
      </c>
      <c r="H556" s="1">
        <v>119069</v>
      </c>
      <c r="I556" s="1">
        <v>43479</v>
      </c>
      <c r="J556" s="17">
        <v>0</v>
      </c>
      <c r="K556" s="48" t="s">
        <v>25</v>
      </c>
      <c r="L556" s="1">
        <v>90272</v>
      </c>
      <c r="M556" s="1">
        <v>33333</v>
      </c>
      <c r="N556" s="13" t="s">
        <v>45</v>
      </c>
      <c r="O556" s="48" t="s">
        <v>25</v>
      </c>
      <c r="P556" s="47">
        <v>0</v>
      </c>
      <c r="Q556" s="13" t="s">
        <v>45</v>
      </c>
      <c r="R556" s="13" t="s">
        <v>45</v>
      </c>
    </row>
    <row r="557" spans="1:18">
      <c r="A557" s="14">
        <v>44833</v>
      </c>
      <c r="B557" s="13" t="str">
        <f t="shared" si="1005"/>
        <v>(木)</v>
      </c>
      <c r="C557" s="1">
        <f t="shared" si="1006"/>
        <v>148849</v>
      </c>
      <c r="D557" s="1">
        <v>104699</v>
      </c>
      <c r="E557" s="1">
        <v>44150</v>
      </c>
      <c r="F557" s="17">
        <v>0</v>
      </c>
      <c r="G557" s="48" t="s">
        <v>25</v>
      </c>
      <c r="H557" s="1">
        <v>75278</v>
      </c>
      <c r="I557" s="1">
        <v>30458</v>
      </c>
      <c r="J557" s="17">
        <v>0</v>
      </c>
      <c r="K557" s="48" t="s">
        <v>25</v>
      </c>
      <c r="L557" s="1">
        <v>59786</v>
      </c>
      <c r="M557" s="1">
        <v>24702</v>
      </c>
      <c r="N557" s="13" t="s">
        <v>45</v>
      </c>
      <c r="O557" s="48" t="s">
        <v>25</v>
      </c>
      <c r="P557" s="47">
        <v>0</v>
      </c>
      <c r="Q557" s="13" t="s">
        <v>45</v>
      </c>
      <c r="R557" s="13" t="s">
        <v>45</v>
      </c>
    </row>
    <row r="558" spans="1:18">
      <c r="A558" s="14">
        <v>44832</v>
      </c>
      <c r="B558" s="13" t="str">
        <f t="shared" si="1005"/>
        <v>(水)</v>
      </c>
      <c r="C558" s="1">
        <f t="shared" si="1006"/>
        <v>160358</v>
      </c>
      <c r="D558" s="1">
        <v>110829</v>
      </c>
      <c r="E558" s="1">
        <v>49529</v>
      </c>
      <c r="F558" s="17">
        <v>0</v>
      </c>
      <c r="G558" s="48" t="s">
        <v>25</v>
      </c>
      <c r="H558" s="1">
        <v>81923</v>
      </c>
      <c r="I558" s="1">
        <v>34824</v>
      </c>
      <c r="J558" s="17">
        <v>0</v>
      </c>
      <c r="K558" s="48" t="s">
        <v>25</v>
      </c>
      <c r="L558" s="1">
        <v>66414</v>
      </c>
      <c r="M558" s="1">
        <v>28853</v>
      </c>
      <c r="N558" s="13" t="s">
        <v>45</v>
      </c>
      <c r="O558" s="48" t="s">
        <v>25</v>
      </c>
      <c r="P558" s="47">
        <v>0</v>
      </c>
      <c r="Q558" s="13" t="s">
        <v>45</v>
      </c>
      <c r="R558" s="13" t="s">
        <v>45</v>
      </c>
    </row>
    <row r="559" spans="1:18">
      <c r="A559" s="14">
        <v>44831</v>
      </c>
      <c r="B559" s="13" t="str">
        <f t="shared" si="1005"/>
        <v>(火)</v>
      </c>
      <c r="C559" s="1">
        <f t="shared" si="1006"/>
        <v>163293</v>
      </c>
      <c r="D559" s="1">
        <v>111365</v>
      </c>
      <c r="E559" s="1">
        <v>51928</v>
      </c>
      <c r="F559" s="17">
        <v>0</v>
      </c>
      <c r="G559" s="48" t="s">
        <v>25</v>
      </c>
      <c r="H559" s="1">
        <v>84689</v>
      </c>
      <c r="I559" s="1">
        <v>37119</v>
      </c>
      <c r="J559" s="17">
        <v>0</v>
      </c>
      <c r="K559" s="48" t="s">
        <v>25</v>
      </c>
      <c r="L559" s="1">
        <v>69740</v>
      </c>
      <c r="M559" s="1">
        <v>31154</v>
      </c>
      <c r="N559" s="13" t="s">
        <v>45</v>
      </c>
      <c r="O559" s="48" t="s">
        <v>25</v>
      </c>
      <c r="P559" s="47">
        <v>0</v>
      </c>
      <c r="Q559" s="13" t="s">
        <v>45</v>
      </c>
      <c r="R559" s="13" t="s">
        <v>45</v>
      </c>
    </row>
    <row r="560" spans="1:18">
      <c r="A560" s="14">
        <v>44830</v>
      </c>
      <c r="B560" s="13" t="str">
        <f t="shared" si="1005"/>
        <v>(月)</v>
      </c>
      <c r="C560" s="1">
        <f t="shared" si="1006"/>
        <v>150384</v>
      </c>
      <c r="D560" s="1">
        <v>98790</v>
      </c>
      <c r="E560" s="1">
        <v>51594</v>
      </c>
      <c r="F560" s="17">
        <v>0</v>
      </c>
      <c r="G560" s="48" t="s">
        <v>25</v>
      </c>
      <c r="H560" s="1">
        <v>77445</v>
      </c>
      <c r="I560" s="1">
        <v>37406</v>
      </c>
      <c r="J560" s="17">
        <v>0</v>
      </c>
      <c r="K560" s="48" t="s">
        <v>25</v>
      </c>
      <c r="L560" s="1">
        <v>64634</v>
      </c>
      <c r="M560" s="1">
        <v>30941</v>
      </c>
      <c r="N560" s="13" t="s">
        <v>45</v>
      </c>
      <c r="O560" s="48" t="s">
        <v>25</v>
      </c>
      <c r="P560" s="47">
        <v>0</v>
      </c>
      <c r="Q560" s="13" t="s">
        <v>45</v>
      </c>
      <c r="R560" s="13" t="s">
        <v>45</v>
      </c>
    </row>
    <row r="561" spans="1:18">
      <c r="A561" s="14">
        <v>44829</v>
      </c>
      <c r="B561" s="13" t="str">
        <f t="shared" si="1005"/>
        <v>(日)</v>
      </c>
      <c r="C561" s="1">
        <f t="shared" si="1006"/>
        <v>71532</v>
      </c>
      <c r="D561" s="1">
        <v>37114</v>
      </c>
      <c r="E561" s="1">
        <v>34418</v>
      </c>
      <c r="F561" s="17">
        <v>0</v>
      </c>
      <c r="G561" s="48" t="s">
        <v>25</v>
      </c>
      <c r="H561" s="1">
        <v>29473</v>
      </c>
      <c r="I561" s="1">
        <v>28599</v>
      </c>
      <c r="J561" s="17">
        <v>0</v>
      </c>
      <c r="K561" s="48" t="s">
        <v>25</v>
      </c>
      <c r="L561" s="1">
        <v>22994</v>
      </c>
      <c r="M561" s="1">
        <v>22018</v>
      </c>
      <c r="N561" s="13" t="s">
        <v>45</v>
      </c>
      <c r="O561" s="48" t="s">
        <v>25</v>
      </c>
      <c r="P561" s="47">
        <v>0</v>
      </c>
      <c r="Q561" s="13" t="s">
        <v>45</v>
      </c>
      <c r="R561" s="13" t="s">
        <v>45</v>
      </c>
    </row>
    <row r="562" spans="1:18">
      <c r="A562" s="14">
        <v>44828</v>
      </c>
      <c r="B562" s="13" t="str">
        <f t="shared" si="1005"/>
        <v>(土)</v>
      </c>
      <c r="C562" s="1">
        <f t="shared" si="1006"/>
        <v>186604</v>
      </c>
      <c r="D562" s="1">
        <v>114407</v>
      </c>
      <c r="E562" s="1">
        <v>72197</v>
      </c>
      <c r="F562" s="17">
        <v>0</v>
      </c>
      <c r="G562" s="48" t="s">
        <v>25</v>
      </c>
      <c r="H562" s="1">
        <v>87236</v>
      </c>
      <c r="I562" s="1">
        <v>55973</v>
      </c>
      <c r="J562" s="17">
        <v>0</v>
      </c>
      <c r="K562" s="48" t="s">
        <v>25</v>
      </c>
      <c r="L562" s="1">
        <v>67917</v>
      </c>
      <c r="M562" s="1">
        <v>43082</v>
      </c>
      <c r="N562" s="13" t="s">
        <v>45</v>
      </c>
      <c r="O562" s="48" t="s">
        <v>25</v>
      </c>
      <c r="P562" s="47">
        <v>0</v>
      </c>
      <c r="Q562" s="13" t="s">
        <v>45</v>
      </c>
      <c r="R562" s="13" t="s">
        <v>45</v>
      </c>
    </row>
    <row r="563" spans="1:18">
      <c r="A563" s="14">
        <v>44827</v>
      </c>
      <c r="B563" s="13" t="str">
        <f t="shared" si="1005"/>
        <v>(金)</v>
      </c>
      <c r="C563" s="1">
        <f t="shared" si="1006"/>
        <v>51240</v>
      </c>
      <c r="D563" s="1">
        <v>25573</v>
      </c>
      <c r="E563" s="1">
        <v>25667</v>
      </c>
      <c r="F563" s="17">
        <v>0</v>
      </c>
      <c r="G563" s="48" t="s">
        <v>25</v>
      </c>
      <c r="H563" s="1">
        <v>18176</v>
      </c>
      <c r="I563" s="1">
        <v>18843</v>
      </c>
      <c r="J563" s="17">
        <v>0</v>
      </c>
      <c r="K563" s="48" t="s">
        <v>25</v>
      </c>
      <c r="L563" s="1">
        <v>13800</v>
      </c>
      <c r="M563" s="1">
        <v>14400</v>
      </c>
      <c r="N563" s="13" t="s">
        <v>45</v>
      </c>
      <c r="O563" s="48" t="s">
        <v>25</v>
      </c>
      <c r="P563" s="47">
        <v>0</v>
      </c>
      <c r="Q563" s="13" t="s">
        <v>45</v>
      </c>
      <c r="R563" s="13" t="s">
        <v>45</v>
      </c>
    </row>
    <row r="564" spans="1:18">
      <c r="A564" s="14">
        <v>44826</v>
      </c>
      <c r="B564" s="13" t="str">
        <f t="shared" si="1005"/>
        <v>(木)</v>
      </c>
      <c r="C564" s="1">
        <f t="shared" si="1006"/>
        <v>177915</v>
      </c>
      <c r="D564" s="1">
        <v>106692</v>
      </c>
      <c r="E564" s="1">
        <v>71223</v>
      </c>
      <c r="F564" s="17">
        <v>0</v>
      </c>
      <c r="G564" s="48" t="s">
        <v>25</v>
      </c>
      <c r="H564" s="1">
        <v>75642</v>
      </c>
      <c r="I564" s="1">
        <v>44659</v>
      </c>
      <c r="J564" s="17">
        <v>0</v>
      </c>
      <c r="K564" s="48" t="s">
        <v>25</v>
      </c>
      <c r="L564" s="1">
        <v>61814</v>
      </c>
      <c r="M564" s="1">
        <v>36277</v>
      </c>
      <c r="N564" s="13" t="s">
        <v>45</v>
      </c>
      <c r="O564" s="48" t="s">
        <v>25</v>
      </c>
      <c r="P564" s="47">
        <v>0</v>
      </c>
      <c r="Q564" s="13" t="s">
        <v>45</v>
      </c>
      <c r="R564" s="13" t="s">
        <v>45</v>
      </c>
    </row>
    <row r="565" spans="1:18">
      <c r="A565" s="14">
        <v>44825</v>
      </c>
      <c r="B565" s="13" t="str">
        <f t="shared" si="1005"/>
        <v>(水)</v>
      </c>
      <c r="C565" s="1">
        <f t="shared" si="1006"/>
        <v>174169</v>
      </c>
      <c r="D565" s="1">
        <v>105965</v>
      </c>
      <c r="E565" s="1">
        <v>68204</v>
      </c>
      <c r="F565" s="17">
        <v>0</v>
      </c>
      <c r="G565" s="48" t="s">
        <v>25</v>
      </c>
      <c r="H565" s="1">
        <v>83014</v>
      </c>
      <c r="I565" s="1">
        <v>48604</v>
      </c>
      <c r="J565" s="17">
        <v>0</v>
      </c>
      <c r="K565" s="48" t="s">
        <v>25</v>
      </c>
      <c r="L565" s="1">
        <v>70446</v>
      </c>
      <c r="M565" s="1">
        <v>41203</v>
      </c>
      <c r="N565" s="13" t="s">
        <v>45</v>
      </c>
      <c r="O565" s="48" t="s">
        <v>25</v>
      </c>
      <c r="P565" s="47">
        <v>0</v>
      </c>
      <c r="Q565" s="13" t="s">
        <v>45</v>
      </c>
      <c r="R565" s="13" t="s">
        <v>45</v>
      </c>
    </row>
    <row r="566" spans="1:18">
      <c r="A566" s="14">
        <v>44824</v>
      </c>
      <c r="B566" s="13" t="str">
        <f t="shared" si="1005"/>
        <v>(火)</v>
      </c>
      <c r="C566" s="1">
        <f t="shared" si="1006"/>
        <v>178264</v>
      </c>
      <c r="D566" s="1">
        <v>111288</v>
      </c>
      <c r="E566" s="1">
        <v>66976</v>
      </c>
      <c r="F566" s="17">
        <v>0</v>
      </c>
      <c r="G566" s="48" t="s">
        <v>25</v>
      </c>
      <c r="H566" s="1">
        <v>89285</v>
      </c>
      <c r="I566" s="1">
        <v>48821</v>
      </c>
      <c r="J566" s="17">
        <v>0</v>
      </c>
      <c r="K566" s="48" t="s">
        <v>25</v>
      </c>
      <c r="L566" s="1">
        <v>75891</v>
      </c>
      <c r="M566" s="1">
        <v>41528</v>
      </c>
      <c r="N566" s="13" t="s">
        <v>45</v>
      </c>
      <c r="O566" s="48" t="s">
        <v>25</v>
      </c>
      <c r="P566" s="47">
        <v>0</v>
      </c>
      <c r="Q566" s="13" t="s">
        <v>45</v>
      </c>
      <c r="R566" s="13" t="s">
        <v>45</v>
      </c>
    </row>
    <row r="567" spans="1:18">
      <c r="A567" s="14">
        <v>44823</v>
      </c>
      <c r="B567" s="13" t="str">
        <f t="shared" si="1005"/>
        <v>(月)</v>
      </c>
      <c r="C567" s="1">
        <f t="shared" si="1006"/>
        <v>13983</v>
      </c>
      <c r="D567" s="1">
        <v>7719</v>
      </c>
      <c r="E567" s="1">
        <v>6264</v>
      </c>
      <c r="F567" s="17">
        <v>0</v>
      </c>
      <c r="G567" s="48" t="s">
        <v>25</v>
      </c>
      <c r="H567" s="1">
        <v>6112</v>
      </c>
      <c r="I567" s="1">
        <v>4680</v>
      </c>
      <c r="J567" s="17">
        <v>0</v>
      </c>
      <c r="K567" s="48" t="s">
        <v>25</v>
      </c>
      <c r="L567" s="1">
        <v>5016</v>
      </c>
      <c r="M567" s="1">
        <v>3925</v>
      </c>
      <c r="N567" s="13" t="s">
        <v>45</v>
      </c>
      <c r="O567" s="48" t="s">
        <v>25</v>
      </c>
      <c r="P567" s="47">
        <v>0</v>
      </c>
      <c r="Q567" s="13" t="s">
        <v>45</v>
      </c>
      <c r="R567" s="13" t="s">
        <v>45</v>
      </c>
    </row>
    <row r="568" spans="1:18">
      <c r="A568" s="14">
        <v>44822</v>
      </c>
      <c r="B568" s="13" t="str">
        <f t="shared" si="1005"/>
        <v>(日)</v>
      </c>
      <c r="C568" s="1">
        <f t="shared" si="1006"/>
        <v>59858</v>
      </c>
      <c r="D568" s="1">
        <v>26845</v>
      </c>
      <c r="E568" s="1">
        <v>33013</v>
      </c>
      <c r="F568" s="17">
        <v>0</v>
      </c>
      <c r="G568" s="48" t="s">
        <v>25</v>
      </c>
      <c r="H568" s="1">
        <v>21065</v>
      </c>
      <c r="I568" s="1">
        <v>26356</v>
      </c>
      <c r="J568" s="17">
        <v>0</v>
      </c>
      <c r="K568" s="48" t="s">
        <v>25</v>
      </c>
      <c r="L568" s="1">
        <v>16926</v>
      </c>
      <c r="M568" s="1">
        <v>20716</v>
      </c>
      <c r="N568" s="13" t="s">
        <v>45</v>
      </c>
      <c r="O568" s="48" t="s">
        <v>25</v>
      </c>
      <c r="P568" s="47">
        <v>0</v>
      </c>
      <c r="Q568" s="13" t="s">
        <v>45</v>
      </c>
      <c r="R568" s="13" t="s">
        <v>45</v>
      </c>
    </row>
    <row r="569" spans="1:18">
      <c r="A569" s="14">
        <v>44821</v>
      </c>
      <c r="B569" s="13" t="str">
        <f t="shared" si="1005"/>
        <v>(土)</v>
      </c>
      <c r="C569" s="1">
        <f t="shared" si="1006"/>
        <v>263739</v>
      </c>
      <c r="D569" s="1">
        <v>163849</v>
      </c>
      <c r="E569" s="1">
        <v>99890</v>
      </c>
      <c r="F569" s="17">
        <v>0</v>
      </c>
      <c r="G569" s="48" t="s">
        <v>25</v>
      </c>
      <c r="H569" s="1">
        <v>123307</v>
      </c>
      <c r="I569" s="1">
        <v>73711</v>
      </c>
      <c r="J569" s="17">
        <v>0</v>
      </c>
      <c r="K569" s="48" t="s">
        <v>25</v>
      </c>
      <c r="L569" s="1">
        <v>97050</v>
      </c>
      <c r="M569" s="1">
        <v>56483</v>
      </c>
      <c r="N569" s="13" t="s">
        <v>45</v>
      </c>
      <c r="O569" s="48" t="s">
        <v>25</v>
      </c>
      <c r="P569" s="47">
        <v>0</v>
      </c>
      <c r="Q569" s="13" t="s">
        <v>45</v>
      </c>
      <c r="R569" s="13" t="s">
        <v>45</v>
      </c>
    </row>
    <row r="570" spans="1:18">
      <c r="A570" s="14">
        <v>44820</v>
      </c>
      <c r="B570" s="13" t="str">
        <f t="shared" si="1005"/>
        <v>(金)</v>
      </c>
      <c r="C570" s="1">
        <f t="shared" si="1006"/>
        <v>332031</v>
      </c>
      <c r="D570" s="1">
        <v>199921</v>
      </c>
      <c r="E570" s="1">
        <v>132110</v>
      </c>
      <c r="F570" s="17">
        <v>0</v>
      </c>
      <c r="G570" s="48" t="s">
        <v>25</v>
      </c>
      <c r="H570" s="1">
        <v>149067</v>
      </c>
      <c r="I570" s="1">
        <v>85885</v>
      </c>
      <c r="J570" s="17">
        <v>0</v>
      </c>
      <c r="K570" s="48" t="s">
        <v>25</v>
      </c>
      <c r="L570" s="1">
        <v>121466</v>
      </c>
      <c r="M570" s="1">
        <v>68607</v>
      </c>
      <c r="N570" s="13" t="s">
        <v>45</v>
      </c>
      <c r="O570" s="48" t="s">
        <v>25</v>
      </c>
      <c r="P570" s="47">
        <v>0</v>
      </c>
      <c r="Q570" s="13" t="s">
        <v>45</v>
      </c>
      <c r="R570" s="13" t="s">
        <v>45</v>
      </c>
    </row>
    <row r="571" spans="1:18">
      <c r="A571" s="14">
        <v>44819</v>
      </c>
      <c r="B571" s="13" t="str">
        <f t="shared" si="1005"/>
        <v>(木)</v>
      </c>
      <c r="C571" s="1">
        <f t="shared" si="1006"/>
        <v>201145</v>
      </c>
      <c r="D571" s="1">
        <v>118007</v>
      </c>
      <c r="E571" s="1">
        <v>83138</v>
      </c>
      <c r="F571" s="17">
        <v>0</v>
      </c>
      <c r="G571" s="48" t="s">
        <v>25</v>
      </c>
      <c r="H571" s="1">
        <v>92211</v>
      </c>
      <c r="I571" s="1">
        <v>59403</v>
      </c>
      <c r="J571" s="17">
        <v>0</v>
      </c>
      <c r="K571" s="48" t="s">
        <v>25</v>
      </c>
      <c r="L571" s="1">
        <v>78494</v>
      </c>
      <c r="M571" s="1">
        <v>50386</v>
      </c>
      <c r="N571" s="13" t="s">
        <v>45</v>
      </c>
      <c r="O571" s="48" t="s">
        <v>25</v>
      </c>
      <c r="P571" s="47">
        <v>0</v>
      </c>
      <c r="Q571" s="13" t="s">
        <v>45</v>
      </c>
      <c r="R571" s="13" t="s">
        <v>45</v>
      </c>
    </row>
    <row r="572" spans="1:18">
      <c r="A572" s="14">
        <v>44818</v>
      </c>
      <c r="B572" s="13" t="str">
        <f t="shared" si="1005"/>
        <v>(水)</v>
      </c>
      <c r="C572" s="1">
        <f t="shared" si="1006"/>
        <v>227351</v>
      </c>
      <c r="D572" s="1">
        <v>137766</v>
      </c>
      <c r="E572" s="1">
        <v>89585</v>
      </c>
      <c r="F572" s="17">
        <v>0</v>
      </c>
      <c r="G572" s="48" t="s">
        <v>25</v>
      </c>
      <c r="H572" s="1">
        <v>108917</v>
      </c>
      <c r="I572" s="1">
        <v>64765</v>
      </c>
      <c r="J572" s="17">
        <v>0</v>
      </c>
      <c r="K572" s="48" t="s">
        <v>25</v>
      </c>
      <c r="L572" s="1">
        <v>93624</v>
      </c>
      <c r="M572" s="1">
        <v>54970</v>
      </c>
      <c r="N572" s="13" t="s">
        <v>45</v>
      </c>
      <c r="O572" s="48" t="s">
        <v>25</v>
      </c>
      <c r="P572" s="47">
        <v>0</v>
      </c>
      <c r="Q572" s="13" t="s">
        <v>45</v>
      </c>
      <c r="R572" s="13" t="s">
        <v>45</v>
      </c>
    </row>
    <row r="573" spans="1:18">
      <c r="A573" s="14">
        <v>44817</v>
      </c>
      <c r="B573" s="13" t="str">
        <f t="shared" si="1005"/>
        <v>(火)</v>
      </c>
      <c r="C573" s="1">
        <f t="shared" si="1006"/>
        <v>255788</v>
      </c>
      <c r="D573" s="1">
        <v>157792</v>
      </c>
      <c r="E573" s="1">
        <v>97996</v>
      </c>
      <c r="F573" s="17">
        <v>0</v>
      </c>
      <c r="G573" s="48" t="s">
        <v>25</v>
      </c>
      <c r="H573" s="1">
        <v>127108</v>
      </c>
      <c r="I573" s="1">
        <v>72297</v>
      </c>
      <c r="J573" s="17">
        <v>0</v>
      </c>
      <c r="K573" s="48" t="s">
        <v>25</v>
      </c>
      <c r="L573" s="1">
        <v>110157</v>
      </c>
      <c r="M573" s="1">
        <v>62152</v>
      </c>
      <c r="N573" s="13" t="s">
        <v>45</v>
      </c>
      <c r="O573" s="48" t="s">
        <v>25</v>
      </c>
      <c r="P573" s="47">
        <v>0</v>
      </c>
      <c r="Q573" s="13" t="s">
        <v>45</v>
      </c>
      <c r="R573" s="13" t="s">
        <v>45</v>
      </c>
    </row>
    <row r="574" spans="1:18">
      <c r="A574" s="14">
        <v>44816</v>
      </c>
      <c r="B574" s="13" t="str">
        <f t="shared" si="1005"/>
        <v>(月)</v>
      </c>
      <c r="C574" s="1">
        <f t="shared" si="1006"/>
        <v>237947</v>
      </c>
      <c r="D574" s="1">
        <v>148547</v>
      </c>
      <c r="E574" s="1">
        <v>89400</v>
      </c>
      <c r="F574" s="17">
        <v>0</v>
      </c>
      <c r="G574" s="48" t="s">
        <v>25</v>
      </c>
      <c r="H574" s="1">
        <v>121238</v>
      </c>
      <c r="I574" s="1">
        <v>65632</v>
      </c>
      <c r="J574" s="17">
        <v>0</v>
      </c>
      <c r="K574" s="48" t="s">
        <v>25</v>
      </c>
      <c r="L574" s="1">
        <v>104197</v>
      </c>
      <c r="M574" s="1">
        <v>56101</v>
      </c>
      <c r="N574" s="13" t="s">
        <v>45</v>
      </c>
      <c r="O574" s="48" t="s">
        <v>25</v>
      </c>
      <c r="P574" s="47">
        <v>0</v>
      </c>
      <c r="Q574" s="13" t="s">
        <v>45</v>
      </c>
      <c r="R574" s="13" t="s">
        <v>45</v>
      </c>
    </row>
    <row r="575" spans="1:18">
      <c r="A575" s="14">
        <v>44815</v>
      </c>
      <c r="B575" s="13" t="str">
        <f t="shared" ref="B575:B638" si="1007">"(" &amp; TEXT(A575,"aaa") &amp; ")"</f>
        <v>(日)</v>
      </c>
      <c r="C575" s="1">
        <f t="shared" ref="C575:C638" si="1008">SUM(D575:G575)</f>
        <v>108213</v>
      </c>
      <c r="D575" s="1">
        <v>51045</v>
      </c>
      <c r="E575" s="1">
        <v>57168</v>
      </c>
      <c r="F575" s="17">
        <v>0</v>
      </c>
      <c r="G575" s="48" t="s">
        <v>25</v>
      </c>
      <c r="H575" s="1">
        <v>42307</v>
      </c>
      <c r="I575" s="1">
        <v>48436</v>
      </c>
      <c r="J575" s="17">
        <v>0</v>
      </c>
      <c r="K575" s="48" t="s">
        <v>25</v>
      </c>
      <c r="L575" s="1">
        <v>34690</v>
      </c>
      <c r="M575" s="1">
        <v>39209</v>
      </c>
      <c r="N575" s="13" t="s">
        <v>45</v>
      </c>
      <c r="O575" s="48" t="s">
        <v>25</v>
      </c>
      <c r="P575" s="47">
        <v>0</v>
      </c>
      <c r="Q575" s="13" t="s">
        <v>45</v>
      </c>
      <c r="R575" s="13" t="s">
        <v>45</v>
      </c>
    </row>
    <row r="576" spans="1:18">
      <c r="A576" s="14">
        <v>44814</v>
      </c>
      <c r="B576" s="13" t="str">
        <f t="shared" si="1007"/>
        <v>(土)</v>
      </c>
      <c r="C576" s="1">
        <f t="shared" si="1008"/>
        <v>362732</v>
      </c>
      <c r="D576" s="1">
        <v>214017</v>
      </c>
      <c r="E576" s="1">
        <v>148715</v>
      </c>
      <c r="F576" s="17">
        <v>0</v>
      </c>
      <c r="G576" s="48" t="s">
        <v>25</v>
      </c>
      <c r="H576" s="1">
        <v>166085</v>
      </c>
      <c r="I576" s="1">
        <v>115609</v>
      </c>
      <c r="J576" s="17">
        <v>0</v>
      </c>
      <c r="K576" s="48" t="s">
        <v>25</v>
      </c>
      <c r="L576" s="1">
        <v>133597</v>
      </c>
      <c r="M576" s="1">
        <v>90289</v>
      </c>
      <c r="N576" s="13" t="s">
        <v>45</v>
      </c>
      <c r="O576" s="48" t="s">
        <v>25</v>
      </c>
      <c r="P576" s="47">
        <v>0</v>
      </c>
      <c r="Q576" s="13" t="s">
        <v>45</v>
      </c>
      <c r="R576" s="13" t="s">
        <v>45</v>
      </c>
    </row>
    <row r="577" spans="1:18">
      <c r="A577" s="14">
        <v>44813</v>
      </c>
      <c r="B577" s="13" t="str">
        <f t="shared" si="1007"/>
        <v>(金)</v>
      </c>
      <c r="C577" s="1">
        <f t="shared" si="1008"/>
        <v>421604</v>
      </c>
      <c r="D577" s="1">
        <v>252271</v>
      </c>
      <c r="E577" s="1">
        <v>169333</v>
      </c>
      <c r="F577" s="17">
        <v>0</v>
      </c>
      <c r="G577" s="48" t="s">
        <v>25</v>
      </c>
      <c r="H577" s="1">
        <v>189262</v>
      </c>
      <c r="I577" s="1">
        <v>108295</v>
      </c>
      <c r="J577" s="17">
        <v>0</v>
      </c>
      <c r="K577" s="48" t="s">
        <v>25</v>
      </c>
      <c r="L577" s="1">
        <v>155899</v>
      </c>
      <c r="M577" s="1">
        <v>86445</v>
      </c>
      <c r="N577" s="13" t="s">
        <v>45</v>
      </c>
      <c r="O577" s="48" t="s">
        <v>25</v>
      </c>
      <c r="P577" s="47">
        <v>0</v>
      </c>
      <c r="Q577" s="13" t="s">
        <v>45</v>
      </c>
      <c r="R577" s="13" t="s">
        <v>45</v>
      </c>
    </row>
    <row r="578" spans="1:18">
      <c r="A578" s="14">
        <v>44812</v>
      </c>
      <c r="B578" s="13" t="str">
        <f t="shared" si="1007"/>
        <v>(木)</v>
      </c>
      <c r="C578" s="1">
        <f t="shared" si="1008"/>
        <v>262892</v>
      </c>
      <c r="D578" s="1">
        <v>153066</v>
      </c>
      <c r="E578" s="1">
        <v>109826</v>
      </c>
      <c r="F578" s="17">
        <v>0</v>
      </c>
      <c r="G578" s="48" t="s">
        <v>25</v>
      </c>
      <c r="H578" s="1">
        <v>120705</v>
      </c>
      <c r="I578" s="1">
        <v>78240</v>
      </c>
      <c r="J578" s="17">
        <v>0</v>
      </c>
      <c r="K578" s="48" t="s">
        <v>25</v>
      </c>
      <c r="L578" s="1">
        <v>103971</v>
      </c>
      <c r="M578" s="1">
        <v>66983</v>
      </c>
      <c r="N578" s="13" t="s">
        <v>45</v>
      </c>
      <c r="O578" s="48" t="s">
        <v>25</v>
      </c>
      <c r="P578" s="47">
        <v>0</v>
      </c>
      <c r="Q578" s="13" t="s">
        <v>45</v>
      </c>
      <c r="R578" s="13" t="s">
        <v>45</v>
      </c>
    </row>
    <row r="579" spans="1:18">
      <c r="A579" s="14">
        <v>44811</v>
      </c>
      <c r="B579" s="13" t="str">
        <f t="shared" si="1007"/>
        <v>(水)</v>
      </c>
      <c r="C579" s="1">
        <f t="shared" si="1008"/>
        <v>296259</v>
      </c>
      <c r="D579" s="1">
        <v>178446</v>
      </c>
      <c r="E579" s="1">
        <v>117813</v>
      </c>
      <c r="F579" s="17">
        <v>0</v>
      </c>
      <c r="G579" s="48" t="s">
        <v>25</v>
      </c>
      <c r="H579" s="1">
        <v>142870</v>
      </c>
      <c r="I579" s="1">
        <v>85741</v>
      </c>
      <c r="J579" s="17">
        <v>0</v>
      </c>
      <c r="K579" s="48" t="s">
        <v>25</v>
      </c>
      <c r="L579" s="1">
        <v>124115</v>
      </c>
      <c r="M579" s="1">
        <v>73655</v>
      </c>
      <c r="N579" s="13" t="s">
        <v>45</v>
      </c>
      <c r="O579" s="48" t="s">
        <v>25</v>
      </c>
      <c r="P579" s="47">
        <v>0</v>
      </c>
      <c r="Q579" s="13" t="s">
        <v>45</v>
      </c>
      <c r="R579" s="13" t="s">
        <v>45</v>
      </c>
    </row>
    <row r="580" spans="1:18">
      <c r="A580" s="14">
        <v>44810</v>
      </c>
      <c r="B580" s="13" t="str">
        <f t="shared" si="1007"/>
        <v>(火)</v>
      </c>
      <c r="C580" s="1">
        <f t="shared" si="1008"/>
        <v>311402</v>
      </c>
      <c r="D580" s="1">
        <v>197000</v>
      </c>
      <c r="E580" s="1">
        <v>114402</v>
      </c>
      <c r="F580" s="17">
        <v>0</v>
      </c>
      <c r="G580" s="48" t="s">
        <v>25</v>
      </c>
      <c r="H580" s="1">
        <v>161349</v>
      </c>
      <c r="I580" s="1">
        <v>83357</v>
      </c>
      <c r="J580" s="17">
        <v>0</v>
      </c>
      <c r="K580" s="48" t="s">
        <v>25</v>
      </c>
      <c r="L580" s="1">
        <v>141642</v>
      </c>
      <c r="M580" s="1">
        <v>72189</v>
      </c>
      <c r="N580" s="13" t="s">
        <v>45</v>
      </c>
      <c r="O580" s="48" t="s">
        <v>25</v>
      </c>
      <c r="P580" s="47">
        <v>0</v>
      </c>
      <c r="Q580" s="13" t="s">
        <v>45</v>
      </c>
      <c r="R580" s="13" t="s">
        <v>45</v>
      </c>
    </row>
    <row r="581" spans="1:18">
      <c r="A581" s="14">
        <v>44809</v>
      </c>
      <c r="B581" s="13" t="str">
        <f t="shared" si="1007"/>
        <v>(月)</v>
      </c>
      <c r="C581" s="1">
        <f t="shared" si="1008"/>
        <v>296244</v>
      </c>
      <c r="D581" s="1">
        <v>184967</v>
      </c>
      <c r="E581" s="1">
        <v>111277</v>
      </c>
      <c r="F581" s="17">
        <v>0</v>
      </c>
      <c r="G581" s="48" t="s">
        <v>25</v>
      </c>
      <c r="H581" s="1">
        <v>152643</v>
      </c>
      <c r="I581" s="1">
        <v>82723</v>
      </c>
      <c r="J581" s="17">
        <v>0</v>
      </c>
      <c r="K581" s="48" t="s">
        <v>25</v>
      </c>
      <c r="L581" s="1">
        <v>134016</v>
      </c>
      <c r="M581" s="1">
        <v>71454</v>
      </c>
      <c r="N581" s="13" t="s">
        <v>45</v>
      </c>
      <c r="O581" s="48" t="s">
        <v>25</v>
      </c>
      <c r="P581" s="13" t="s">
        <v>45</v>
      </c>
      <c r="Q581" s="13" t="s">
        <v>45</v>
      </c>
      <c r="R581" s="13" t="s">
        <v>45</v>
      </c>
    </row>
    <row r="582" spans="1:18">
      <c r="A582" s="14">
        <v>44808</v>
      </c>
      <c r="B582" s="13" t="str">
        <f t="shared" si="1007"/>
        <v>(日)</v>
      </c>
      <c r="C582" s="1">
        <f t="shared" si="1008"/>
        <v>150248</v>
      </c>
      <c r="D582" s="1">
        <v>60417</v>
      </c>
      <c r="E582" s="1">
        <v>89831</v>
      </c>
      <c r="F582" s="17">
        <v>0</v>
      </c>
      <c r="G582" s="48" t="s">
        <v>25</v>
      </c>
      <c r="H582" s="1">
        <v>50349</v>
      </c>
      <c r="I582" s="1">
        <v>77869</v>
      </c>
      <c r="J582" s="17">
        <v>0</v>
      </c>
      <c r="K582" s="48" t="s">
        <v>25</v>
      </c>
      <c r="L582" s="1">
        <v>41826</v>
      </c>
      <c r="M582" s="1">
        <v>65730</v>
      </c>
      <c r="N582" s="13" t="s">
        <v>45</v>
      </c>
      <c r="O582" s="48" t="s">
        <v>25</v>
      </c>
      <c r="P582" s="13" t="s">
        <v>45</v>
      </c>
      <c r="Q582" s="13" t="s">
        <v>45</v>
      </c>
      <c r="R582" s="13" t="s">
        <v>45</v>
      </c>
    </row>
    <row r="583" spans="1:18">
      <c r="A583" s="14">
        <v>44807</v>
      </c>
      <c r="B583" s="13" t="str">
        <f t="shared" si="1007"/>
        <v>(土)</v>
      </c>
      <c r="C583" s="1">
        <f t="shared" si="1008"/>
        <v>424940</v>
      </c>
      <c r="D583" s="1">
        <v>248510</v>
      </c>
      <c r="E583" s="1">
        <v>176430</v>
      </c>
      <c r="F583" s="17">
        <v>0</v>
      </c>
      <c r="G583" s="48" t="s">
        <v>25</v>
      </c>
      <c r="H583" s="1">
        <v>194986</v>
      </c>
      <c r="I583" s="1">
        <v>138201</v>
      </c>
      <c r="J583" s="17">
        <v>0</v>
      </c>
      <c r="K583" s="48" t="s">
        <v>25</v>
      </c>
      <c r="L583" s="1">
        <v>160289</v>
      </c>
      <c r="M583" s="1">
        <v>111027</v>
      </c>
      <c r="N583" s="13" t="s">
        <v>45</v>
      </c>
      <c r="O583" s="48" t="s">
        <v>25</v>
      </c>
      <c r="P583" s="13" t="s">
        <v>45</v>
      </c>
      <c r="Q583" s="13" t="s">
        <v>45</v>
      </c>
      <c r="R583" s="13" t="s">
        <v>45</v>
      </c>
    </row>
    <row r="584" spans="1:18">
      <c r="A584" s="14">
        <v>44806</v>
      </c>
      <c r="B584" s="13" t="str">
        <f t="shared" si="1007"/>
        <v>(金)</v>
      </c>
      <c r="C584" s="1">
        <f t="shared" si="1008"/>
        <v>511479</v>
      </c>
      <c r="D584" s="1">
        <v>312447</v>
      </c>
      <c r="E584" s="1">
        <v>199032</v>
      </c>
      <c r="F584" s="17">
        <v>0</v>
      </c>
      <c r="G584" s="48" t="s">
        <v>25</v>
      </c>
      <c r="H584" s="1">
        <v>239268</v>
      </c>
      <c r="I584" s="1">
        <v>130112</v>
      </c>
      <c r="J584" s="17">
        <v>0</v>
      </c>
      <c r="K584" s="48" t="s">
        <v>25</v>
      </c>
      <c r="L584" s="1">
        <v>202576</v>
      </c>
      <c r="M584" s="1">
        <v>106307</v>
      </c>
      <c r="N584" s="13" t="s">
        <v>45</v>
      </c>
      <c r="O584" s="48" t="s">
        <v>25</v>
      </c>
      <c r="P584" s="13" t="s">
        <v>45</v>
      </c>
      <c r="Q584" s="13" t="s">
        <v>45</v>
      </c>
      <c r="R584" s="13" t="s">
        <v>45</v>
      </c>
    </row>
    <row r="585" spans="1:18">
      <c r="A585" s="14">
        <v>44805</v>
      </c>
      <c r="B585" s="13" t="str">
        <f t="shared" si="1007"/>
        <v>(木)</v>
      </c>
      <c r="C585" s="1">
        <f t="shared" si="1008"/>
        <v>325066</v>
      </c>
      <c r="D585" s="1">
        <v>192296</v>
      </c>
      <c r="E585" s="1">
        <v>132770</v>
      </c>
      <c r="F585" s="17">
        <v>0</v>
      </c>
      <c r="G585" s="48" t="s">
        <v>25</v>
      </c>
      <c r="H585" s="1">
        <v>155230</v>
      </c>
      <c r="I585" s="1">
        <v>98041</v>
      </c>
      <c r="J585" s="17">
        <v>0</v>
      </c>
      <c r="K585" s="48" t="s">
        <v>25</v>
      </c>
      <c r="L585" s="1">
        <v>136104</v>
      </c>
      <c r="M585" s="1">
        <v>84688</v>
      </c>
      <c r="N585" s="13" t="s">
        <v>45</v>
      </c>
      <c r="O585" s="48" t="s">
        <v>25</v>
      </c>
      <c r="P585" s="13" t="s">
        <v>45</v>
      </c>
      <c r="Q585" s="13" t="s">
        <v>45</v>
      </c>
      <c r="R585" s="13" t="s">
        <v>45</v>
      </c>
    </row>
    <row r="586" spans="1:18">
      <c r="A586" s="14">
        <v>44804</v>
      </c>
      <c r="B586" s="13" t="str">
        <f t="shared" si="1007"/>
        <v>(水)</v>
      </c>
      <c r="C586" s="1">
        <f t="shared" si="1008"/>
        <v>429759</v>
      </c>
      <c r="D586" s="1">
        <v>265630</v>
      </c>
      <c r="E586" s="1">
        <v>164129</v>
      </c>
      <c r="F586" s="17">
        <v>0</v>
      </c>
      <c r="G586" s="48" t="s">
        <v>25</v>
      </c>
      <c r="H586" s="1">
        <v>217213</v>
      </c>
      <c r="I586" s="1">
        <v>122010</v>
      </c>
      <c r="J586" s="17">
        <v>0</v>
      </c>
      <c r="K586" s="48" t="s">
        <v>25</v>
      </c>
      <c r="L586" s="1">
        <v>190390</v>
      </c>
      <c r="M586" s="1">
        <v>105851</v>
      </c>
      <c r="N586" s="13" t="s">
        <v>45</v>
      </c>
      <c r="O586" s="48" t="s">
        <v>25</v>
      </c>
      <c r="P586" s="13" t="s">
        <v>45</v>
      </c>
      <c r="Q586" s="13" t="s">
        <v>45</v>
      </c>
      <c r="R586" s="13" t="s">
        <v>45</v>
      </c>
    </row>
    <row r="587" spans="1:18">
      <c r="A587" s="14">
        <v>44803</v>
      </c>
      <c r="B587" s="13" t="str">
        <f t="shared" si="1007"/>
        <v>(火)</v>
      </c>
      <c r="C587" s="1">
        <f t="shared" si="1008"/>
        <v>488100</v>
      </c>
      <c r="D587" s="1">
        <v>313326</v>
      </c>
      <c r="E587" s="1">
        <v>174774</v>
      </c>
      <c r="F587" s="17">
        <v>0</v>
      </c>
      <c r="G587" s="48" t="s">
        <v>25</v>
      </c>
      <c r="H587" s="1">
        <v>260119</v>
      </c>
      <c r="I587" s="1">
        <v>131776</v>
      </c>
      <c r="J587" s="17">
        <v>0</v>
      </c>
      <c r="K587" s="48" t="s">
        <v>25</v>
      </c>
      <c r="L587" s="1">
        <v>230545</v>
      </c>
      <c r="M587" s="1">
        <v>114946</v>
      </c>
      <c r="N587" s="13" t="s">
        <v>45</v>
      </c>
      <c r="O587" s="48" t="s">
        <v>25</v>
      </c>
      <c r="P587" s="13" t="s">
        <v>45</v>
      </c>
      <c r="Q587" s="13" t="s">
        <v>45</v>
      </c>
      <c r="R587" s="13" t="s">
        <v>45</v>
      </c>
    </row>
    <row r="588" spans="1:18">
      <c r="A588" s="14">
        <v>44802</v>
      </c>
      <c r="B588" s="13" t="str">
        <f t="shared" si="1007"/>
        <v>(月)</v>
      </c>
      <c r="C588" s="1">
        <f t="shared" si="1008"/>
        <v>443815</v>
      </c>
      <c r="D588" s="1">
        <v>292587</v>
      </c>
      <c r="E588" s="1">
        <v>151228</v>
      </c>
      <c r="F588" s="17">
        <v>0</v>
      </c>
      <c r="G588" s="48" t="s">
        <v>25</v>
      </c>
      <c r="H588" s="1">
        <v>245376</v>
      </c>
      <c r="I588" s="1">
        <v>115365</v>
      </c>
      <c r="J588" s="17">
        <v>0</v>
      </c>
      <c r="K588" s="48" t="s">
        <v>25</v>
      </c>
      <c r="L588" s="1">
        <v>217222</v>
      </c>
      <c r="M588" s="1">
        <v>100562</v>
      </c>
      <c r="N588" s="13" t="s">
        <v>45</v>
      </c>
      <c r="O588" s="48" t="s">
        <v>25</v>
      </c>
      <c r="P588" s="13" t="s">
        <v>45</v>
      </c>
      <c r="Q588" s="13" t="s">
        <v>45</v>
      </c>
      <c r="R588" s="13" t="s">
        <v>45</v>
      </c>
    </row>
    <row r="589" spans="1:18">
      <c r="A589" s="14">
        <v>44801</v>
      </c>
      <c r="B589" s="13" t="str">
        <f t="shared" si="1007"/>
        <v>(日)</v>
      </c>
      <c r="C589" s="1">
        <f t="shared" si="1008"/>
        <v>292938</v>
      </c>
      <c r="D589" s="1">
        <v>127045</v>
      </c>
      <c r="E589" s="1">
        <v>165893</v>
      </c>
      <c r="F589" s="17">
        <v>0</v>
      </c>
      <c r="G589" s="48" t="s">
        <v>25</v>
      </c>
      <c r="H589" s="1">
        <v>108463</v>
      </c>
      <c r="I589" s="1">
        <v>144503</v>
      </c>
      <c r="J589" s="17">
        <v>0</v>
      </c>
      <c r="K589" s="48" t="s">
        <v>25</v>
      </c>
      <c r="L589" s="1">
        <v>92337</v>
      </c>
      <c r="M589" s="1">
        <v>124419</v>
      </c>
      <c r="N589" s="13" t="s">
        <v>45</v>
      </c>
      <c r="O589" s="48" t="s">
        <v>25</v>
      </c>
      <c r="P589" s="13" t="s">
        <v>45</v>
      </c>
      <c r="Q589" s="13" t="s">
        <v>45</v>
      </c>
      <c r="R589" s="13" t="s">
        <v>45</v>
      </c>
    </row>
    <row r="590" spans="1:18">
      <c r="A590" s="14">
        <v>44800</v>
      </c>
      <c r="B590" s="13" t="str">
        <f t="shared" si="1007"/>
        <v>(土)</v>
      </c>
      <c r="C590" s="1">
        <f t="shared" si="1008"/>
        <v>638462</v>
      </c>
      <c r="D590" s="1">
        <v>375490</v>
      </c>
      <c r="E590" s="1">
        <v>262972</v>
      </c>
      <c r="F590" s="17">
        <v>0</v>
      </c>
      <c r="G590" s="48" t="s">
        <v>25</v>
      </c>
      <c r="H590" s="1">
        <v>302769</v>
      </c>
      <c r="I590" s="1">
        <v>209883</v>
      </c>
      <c r="J590" s="17">
        <v>0</v>
      </c>
      <c r="K590" s="48" t="s">
        <v>25</v>
      </c>
      <c r="L590" s="1">
        <v>256381</v>
      </c>
      <c r="M590" s="1">
        <v>172421</v>
      </c>
      <c r="N590" s="13" t="s">
        <v>45</v>
      </c>
      <c r="O590" s="48" t="s">
        <v>25</v>
      </c>
      <c r="P590" s="13" t="s">
        <v>45</v>
      </c>
      <c r="Q590" s="13" t="s">
        <v>45</v>
      </c>
      <c r="R590" s="13" t="s">
        <v>45</v>
      </c>
    </row>
    <row r="591" spans="1:18">
      <c r="A591" s="14">
        <v>44799</v>
      </c>
      <c r="B591" s="13" t="str">
        <f t="shared" si="1007"/>
        <v>(金)</v>
      </c>
      <c r="C591" s="1">
        <f t="shared" si="1008"/>
        <v>721746</v>
      </c>
      <c r="D591" s="1">
        <v>452162</v>
      </c>
      <c r="E591" s="1">
        <v>269584</v>
      </c>
      <c r="F591" s="17">
        <v>0</v>
      </c>
      <c r="G591" s="48" t="s">
        <v>25</v>
      </c>
      <c r="H591" s="1">
        <v>348987</v>
      </c>
      <c r="I591" s="1">
        <v>177500</v>
      </c>
      <c r="J591" s="17">
        <v>0</v>
      </c>
      <c r="K591" s="48" t="s">
        <v>25</v>
      </c>
      <c r="L591" s="1">
        <v>300692</v>
      </c>
      <c r="M591" s="1">
        <v>145593</v>
      </c>
      <c r="N591" s="13" t="s">
        <v>45</v>
      </c>
      <c r="O591" s="48" t="s">
        <v>25</v>
      </c>
      <c r="P591" s="13" t="s">
        <v>45</v>
      </c>
      <c r="Q591" s="13" t="s">
        <v>45</v>
      </c>
      <c r="R591" s="13" t="s">
        <v>45</v>
      </c>
    </row>
    <row r="592" spans="1:18">
      <c r="A592" s="14">
        <v>44798</v>
      </c>
      <c r="B592" s="13" t="str">
        <f t="shared" si="1007"/>
        <v>(木)</v>
      </c>
      <c r="C592" s="1">
        <f t="shared" si="1008"/>
        <v>492253</v>
      </c>
      <c r="D592" s="1">
        <v>293826</v>
      </c>
      <c r="E592" s="1">
        <v>198427</v>
      </c>
      <c r="F592" s="17">
        <v>0</v>
      </c>
      <c r="G592" s="48" t="s">
        <v>25</v>
      </c>
      <c r="H592" s="1">
        <v>239225</v>
      </c>
      <c r="I592" s="1">
        <v>147763</v>
      </c>
      <c r="J592" s="17">
        <v>0</v>
      </c>
      <c r="K592" s="48" t="s">
        <v>25</v>
      </c>
      <c r="L592" s="1">
        <v>213755</v>
      </c>
      <c r="M592" s="1">
        <v>128935</v>
      </c>
      <c r="N592" s="13" t="s">
        <v>45</v>
      </c>
      <c r="O592" s="48" t="s">
        <v>25</v>
      </c>
      <c r="P592" s="13" t="s">
        <v>45</v>
      </c>
      <c r="Q592" s="13" t="s">
        <v>45</v>
      </c>
      <c r="R592" s="13" t="s">
        <v>45</v>
      </c>
    </row>
    <row r="593" spans="1:18">
      <c r="A593" s="14">
        <v>44797</v>
      </c>
      <c r="B593" s="13" t="str">
        <f t="shared" si="1007"/>
        <v>(水)</v>
      </c>
      <c r="C593" s="1">
        <f t="shared" si="1008"/>
        <v>517549</v>
      </c>
      <c r="D593" s="1">
        <v>323781</v>
      </c>
      <c r="E593" s="1">
        <v>193768</v>
      </c>
      <c r="F593" s="17">
        <v>0</v>
      </c>
      <c r="G593" s="48" t="s">
        <v>25</v>
      </c>
      <c r="H593" s="1">
        <v>267602</v>
      </c>
      <c r="I593" s="1">
        <v>144903</v>
      </c>
      <c r="J593" s="17">
        <v>0</v>
      </c>
      <c r="K593" s="48" t="s">
        <v>25</v>
      </c>
      <c r="L593" s="1">
        <v>240886</v>
      </c>
      <c r="M593" s="1">
        <v>128045</v>
      </c>
      <c r="N593" s="13" t="s">
        <v>45</v>
      </c>
      <c r="O593" s="48" t="s">
        <v>25</v>
      </c>
      <c r="P593" s="13" t="s">
        <v>45</v>
      </c>
      <c r="Q593" s="13" t="s">
        <v>45</v>
      </c>
      <c r="R593" s="13" t="s">
        <v>45</v>
      </c>
    </row>
    <row r="594" spans="1:18">
      <c r="A594" s="14">
        <v>44796</v>
      </c>
      <c r="B594" s="13" t="str">
        <f t="shared" si="1007"/>
        <v>(火)</v>
      </c>
      <c r="C594" s="1">
        <f t="shared" si="1008"/>
        <v>549457</v>
      </c>
      <c r="D594" s="1">
        <v>363627</v>
      </c>
      <c r="E594" s="1">
        <v>185830</v>
      </c>
      <c r="F594" s="17">
        <v>0</v>
      </c>
      <c r="G594" s="48" t="s">
        <v>25</v>
      </c>
      <c r="H594" s="1">
        <v>305824</v>
      </c>
      <c r="I594" s="1">
        <v>140225</v>
      </c>
      <c r="J594" s="17">
        <v>0</v>
      </c>
      <c r="K594" s="48" t="s">
        <v>25</v>
      </c>
      <c r="L594" s="1">
        <v>277625</v>
      </c>
      <c r="M594" s="1">
        <v>124412</v>
      </c>
      <c r="N594" s="13" t="s">
        <v>45</v>
      </c>
      <c r="O594" s="48" t="s">
        <v>25</v>
      </c>
      <c r="P594" s="13" t="s">
        <v>45</v>
      </c>
      <c r="Q594" s="13" t="s">
        <v>45</v>
      </c>
      <c r="R594" s="13" t="s">
        <v>45</v>
      </c>
    </row>
    <row r="595" spans="1:18">
      <c r="A595" s="14">
        <v>44795</v>
      </c>
      <c r="B595" s="13" t="str">
        <f t="shared" si="1007"/>
        <v>(月)</v>
      </c>
      <c r="C595" s="1">
        <f t="shared" si="1008"/>
        <v>502504</v>
      </c>
      <c r="D595" s="1">
        <v>333118</v>
      </c>
      <c r="E595" s="1">
        <v>169386</v>
      </c>
      <c r="F595" s="17">
        <v>0</v>
      </c>
      <c r="G595" s="48" t="s">
        <v>25</v>
      </c>
      <c r="H595" s="1">
        <v>284655</v>
      </c>
      <c r="I595" s="1">
        <v>130102</v>
      </c>
      <c r="J595" s="17">
        <v>0</v>
      </c>
      <c r="K595" s="48" t="s">
        <v>25</v>
      </c>
      <c r="L595" s="1">
        <v>258896</v>
      </c>
      <c r="M595" s="1">
        <v>115761</v>
      </c>
      <c r="N595" s="13" t="s">
        <v>45</v>
      </c>
      <c r="O595" s="48" t="s">
        <v>25</v>
      </c>
      <c r="P595" s="13" t="s">
        <v>45</v>
      </c>
      <c r="Q595" s="13" t="s">
        <v>45</v>
      </c>
      <c r="R595" s="13" t="s">
        <v>45</v>
      </c>
    </row>
    <row r="596" spans="1:18">
      <c r="A596" s="14">
        <v>44794</v>
      </c>
      <c r="B596" s="13" t="str">
        <f t="shared" si="1007"/>
        <v>(日)</v>
      </c>
      <c r="C596" s="1">
        <f t="shared" si="1008"/>
        <v>346678</v>
      </c>
      <c r="D596" s="1">
        <v>147347</v>
      </c>
      <c r="E596" s="1">
        <v>199331</v>
      </c>
      <c r="F596" s="17">
        <v>0</v>
      </c>
      <c r="G596" s="48" t="s">
        <v>25</v>
      </c>
      <c r="H596" s="1">
        <v>128813</v>
      </c>
      <c r="I596" s="1">
        <v>177644</v>
      </c>
      <c r="J596" s="17">
        <v>0</v>
      </c>
      <c r="K596" s="48" t="s">
        <v>25</v>
      </c>
      <c r="L596" s="1">
        <v>112944</v>
      </c>
      <c r="M596" s="1">
        <v>156777</v>
      </c>
      <c r="N596" s="13" t="s">
        <v>45</v>
      </c>
      <c r="O596" s="48" t="s">
        <v>25</v>
      </c>
      <c r="P596" s="13" t="s">
        <v>45</v>
      </c>
      <c r="Q596" s="13" t="s">
        <v>45</v>
      </c>
      <c r="R596" s="13" t="s">
        <v>45</v>
      </c>
    </row>
    <row r="597" spans="1:18">
      <c r="A597" s="14">
        <v>44793</v>
      </c>
      <c r="B597" s="13" t="str">
        <f t="shared" si="1007"/>
        <v>(土)</v>
      </c>
      <c r="C597" s="1">
        <f t="shared" si="1008"/>
        <v>698706</v>
      </c>
      <c r="D597" s="1">
        <v>401969</v>
      </c>
      <c r="E597" s="1">
        <v>296737</v>
      </c>
      <c r="F597" s="17">
        <v>0</v>
      </c>
      <c r="G597" s="48" t="s">
        <v>25</v>
      </c>
      <c r="H597" s="1">
        <v>331957</v>
      </c>
      <c r="I597" s="1">
        <v>241952</v>
      </c>
      <c r="J597" s="17">
        <v>0</v>
      </c>
      <c r="K597" s="48" t="s">
        <v>25</v>
      </c>
      <c r="L597" s="1">
        <v>290999</v>
      </c>
      <c r="M597" s="1">
        <v>206395</v>
      </c>
      <c r="N597" s="13" t="s">
        <v>45</v>
      </c>
      <c r="O597" s="48" t="s">
        <v>25</v>
      </c>
      <c r="P597" s="13" t="s">
        <v>45</v>
      </c>
      <c r="Q597" s="13" t="s">
        <v>45</v>
      </c>
      <c r="R597" s="13" t="s">
        <v>45</v>
      </c>
    </row>
    <row r="598" spans="1:18">
      <c r="A598" s="14">
        <v>44792</v>
      </c>
      <c r="B598" s="13" t="str">
        <f t="shared" si="1007"/>
        <v>(金)</v>
      </c>
      <c r="C598" s="1">
        <f t="shared" si="1008"/>
        <v>747041</v>
      </c>
      <c r="D598" s="1">
        <v>473291</v>
      </c>
      <c r="E598" s="1">
        <v>273750</v>
      </c>
      <c r="F598" s="17">
        <v>0</v>
      </c>
      <c r="G598" s="48" t="s">
        <v>25</v>
      </c>
      <c r="H598" s="1">
        <v>377682</v>
      </c>
      <c r="I598" s="1">
        <v>183108</v>
      </c>
      <c r="J598" s="17">
        <v>0</v>
      </c>
      <c r="K598" s="48" t="s">
        <v>25</v>
      </c>
      <c r="L598" s="1">
        <v>336573</v>
      </c>
      <c r="M598" s="1">
        <v>154499</v>
      </c>
      <c r="N598" s="13" t="s">
        <v>45</v>
      </c>
      <c r="O598" s="48" t="s">
        <v>25</v>
      </c>
      <c r="P598" s="13" t="s">
        <v>45</v>
      </c>
      <c r="Q598" s="13" t="s">
        <v>45</v>
      </c>
      <c r="R598" s="13" t="s">
        <v>45</v>
      </c>
    </row>
    <row r="599" spans="1:18">
      <c r="A599" s="14">
        <v>44791</v>
      </c>
      <c r="B599" s="13" t="str">
        <f t="shared" si="1007"/>
        <v>(木)</v>
      </c>
      <c r="C599" s="1">
        <f t="shared" si="1008"/>
        <v>513802</v>
      </c>
      <c r="D599" s="1">
        <v>310474</v>
      </c>
      <c r="E599" s="1">
        <v>203328</v>
      </c>
      <c r="F599" s="17">
        <v>0</v>
      </c>
      <c r="G599" s="48" t="s">
        <v>25</v>
      </c>
      <c r="H599" s="1">
        <v>257899</v>
      </c>
      <c r="I599" s="1">
        <v>155097</v>
      </c>
      <c r="J599" s="17">
        <v>0</v>
      </c>
      <c r="K599" s="48" t="s">
        <v>25</v>
      </c>
      <c r="L599" s="1">
        <v>235932</v>
      </c>
      <c r="M599" s="1">
        <v>137872</v>
      </c>
      <c r="N599" s="13" t="s">
        <v>45</v>
      </c>
      <c r="O599" s="48" t="s">
        <v>25</v>
      </c>
      <c r="P599" s="13" t="s">
        <v>45</v>
      </c>
      <c r="Q599" s="13" t="s">
        <v>45</v>
      </c>
      <c r="R599" s="13" t="s">
        <v>45</v>
      </c>
    </row>
    <row r="600" spans="1:18">
      <c r="A600" s="14">
        <v>44790</v>
      </c>
      <c r="B600" s="13" t="str">
        <f t="shared" si="1007"/>
        <v>(水)</v>
      </c>
      <c r="C600" s="1">
        <f t="shared" si="1008"/>
        <v>477007</v>
      </c>
      <c r="D600" s="1">
        <v>291218</v>
      </c>
      <c r="E600" s="1">
        <v>185789</v>
      </c>
      <c r="F600" s="17">
        <v>0</v>
      </c>
      <c r="G600" s="48" t="s">
        <v>25</v>
      </c>
      <c r="H600" s="1">
        <v>242533</v>
      </c>
      <c r="I600" s="1">
        <v>142683</v>
      </c>
      <c r="J600" s="17">
        <v>0</v>
      </c>
      <c r="K600" s="48" t="s">
        <v>25</v>
      </c>
      <c r="L600" s="1">
        <v>221555</v>
      </c>
      <c r="M600" s="1">
        <v>127317</v>
      </c>
      <c r="N600" s="13" t="s">
        <v>45</v>
      </c>
      <c r="O600" s="48" t="s">
        <v>25</v>
      </c>
      <c r="P600" s="13" t="s">
        <v>45</v>
      </c>
      <c r="Q600" s="13" t="s">
        <v>45</v>
      </c>
      <c r="R600" s="13" t="s">
        <v>45</v>
      </c>
    </row>
    <row r="601" spans="1:18">
      <c r="A601" s="14">
        <v>44789</v>
      </c>
      <c r="B601" s="13" t="str">
        <f t="shared" si="1007"/>
        <v>(火)</v>
      </c>
      <c r="C601" s="1">
        <f t="shared" si="1008"/>
        <v>360403</v>
      </c>
      <c r="D601" s="1">
        <v>234472</v>
      </c>
      <c r="E601" s="1">
        <v>125931</v>
      </c>
      <c r="F601" s="17">
        <v>0</v>
      </c>
      <c r="G601" s="48" t="s">
        <v>25</v>
      </c>
      <c r="H601" s="1">
        <v>194188</v>
      </c>
      <c r="I601" s="1">
        <v>93320</v>
      </c>
      <c r="J601" s="17">
        <v>0</v>
      </c>
      <c r="K601" s="48" t="s">
        <v>25</v>
      </c>
      <c r="L601" s="1">
        <v>177079</v>
      </c>
      <c r="M601" s="1">
        <v>82674</v>
      </c>
      <c r="N601" s="13" t="s">
        <v>45</v>
      </c>
      <c r="O601" s="48" t="s">
        <v>25</v>
      </c>
      <c r="P601" s="13" t="s">
        <v>45</v>
      </c>
      <c r="Q601" s="13" t="s">
        <v>45</v>
      </c>
      <c r="R601" s="13" t="s">
        <v>45</v>
      </c>
    </row>
    <row r="602" spans="1:18">
      <c r="A602" s="14">
        <v>44788</v>
      </c>
      <c r="B602" s="13" t="str">
        <f t="shared" si="1007"/>
        <v>(月)</v>
      </c>
      <c r="C602" s="1">
        <f t="shared" si="1008"/>
        <v>182239</v>
      </c>
      <c r="D602" s="1">
        <v>116986</v>
      </c>
      <c r="E602" s="1">
        <v>65253</v>
      </c>
      <c r="F602" s="17">
        <v>0</v>
      </c>
      <c r="G602" s="48" t="s">
        <v>25</v>
      </c>
      <c r="H602" s="1">
        <v>91227</v>
      </c>
      <c r="I602" s="1">
        <v>45571</v>
      </c>
      <c r="J602" s="17">
        <v>0</v>
      </c>
      <c r="K602" s="48" t="s">
        <v>25</v>
      </c>
      <c r="L602" s="1">
        <v>81750</v>
      </c>
      <c r="M602" s="1">
        <v>38939</v>
      </c>
      <c r="N602" s="13" t="s">
        <v>45</v>
      </c>
      <c r="O602" s="48" t="s">
        <v>25</v>
      </c>
      <c r="P602" s="13" t="s">
        <v>45</v>
      </c>
      <c r="Q602" s="13" t="s">
        <v>45</v>
      </c>
      <c r="R602" s="13" t="s">
        <v>45</v>
      </c>
    </row>
    <row r="603" spans="1:18">
      <c r="A603" s="14">
        <v>44787</v>
      </c>
      <c r="B603" s="13" t="str">
        <f t="shared" si="1007"/>
        <v>(日)</v>
      </c>
      <c r="C603" s="1">
        <f t="shared" si="1008"/>
        <v>115787</v>
      </c>
      <c r="D603" s="1">
        <v>64146</v>
      </c>
      <c r="E603" s="1">
        <v>51641</v>
      </c>
      <c r="F603" s="17">
        <v>0</v>
      </c>
      <c r="G603" s="48" t="s">
        <v>25</v>
      </c>
      <c r="H603" s="1">
        <v>53682</v>
      </c>
      <c r="I603" s="1">
        <v>42170</v>
      </c>
      <c r="J603" s="17">
        <v>0</v>
      </c>
      <c r="K603" s="48" t="s">
        <v>25</v>
      </c>
      <c r="L603" s="1">
        <v>46897</v>
      </c>
      <c r="M603" s="1">
        <v>35200</v>
      </c>
      <c r="N603" s="13" t="s">
        <v>45</v>
      </c>
      <c r="O603" s="48" t="s">
        <v>25</v>
      </c>
      <c r="P603" s="13" t="s">
        <v>45</v>
      </c>
      <c r="Q603" s="13" t="s">
        <v>45</v>
      </c>
      <c r="R603" s="13" t="s">
        <v>45</v>
      </c>
    </row>
    <row r="604" spans="1:18">
      <c r="A604" s="14">
        <v>44786</v>
      </c>
      <c r="B604" s="13" t="str">
        <f t="shared" si="1007"/>
        <v>(土)</v>
      </c>
      <c r="C604" s="1">
        <f t="shared" si="1008"/>
        <v>255420</v>
      </c>
      <c r="D604" s="1">
        <v>149630</v>
      </c>
      <c r="E604" s="1">
        <v>105790</v>
      </c>
      <c r="F604" s="17">
        <v>0</v>
      </c>
      <c r="G604" s="48" t="s">
        <v>25</v>
      </c>
      <c r="H604" s="1">
        <v>118062</v>
      </c>
      <c r="I604" s="1">
        <v>80490</v>
      </c>
      <c r="J604" s="17">
        <v>0</v>
      </c>
      <c r="K604" s="48" t="s">
        <v>25</v>
      </c>
      <c r="L604" s="1">
        <v>103228</v>
      </c>
      <c r="M604" s="1">
        <v>66143</v>
      </c>
      <c r="N604" s="13" t="s">
        <v>45</v>
      </c>
      <c r="O604" s="48" t="s">
        <v>25</v>
      </c>
      <c r="P604" s="13" t="s">
        <v>45</v>
      </c>
      <c r="Q604" s="13" t="s">
        <v>45</v>
      </c>
      <c r="R604" s="13" t="s">
        <v>45</v>
      </c>
    </row>
    <row r="605" spans="1:18">
      <c r="A605" s="14">
        <v>44785</v>
      </c>
      <c r="B605" s="13" t="str">
        <f t="shared" si="1007"/>
        <v>(金)</v>
      </c>
      <c r="C605" s="1">
        <f t="shared" si="1008"/>
        <v>505380</v>
      </c>
      <c r="D605" s="1">
        <v>308681</v>
      </c>
      <c r="E605" s="1">
        <v>196699</v>
      </c>
      <c r="F605" s="17">
        <v>0</v>
      </c>
      <c r="G605" s="48" t="s">
        <v>25</v>
      </c>
      <c r="H605" s="1">
        <v>234694</v>
      </c>
      <c r="I605" s="1">
        <v>128202</v>
      </c>
      <c r="J605" s="17">
        <v>0</v>
      </c>
      <c r="K605" s="48" t="s">
        <v>25</v>
      </c>
      <c r="L605" s="1">
        <v>210277</v>
      </c>
      <c r="M605" s="1">
        <v>108113</v>
      </c>
      <c r="N605" s="13" t="s">
        <v>45</v>
      </c>
      <c r="O605" s="48" t="s">
        <v>25</v>
      </c>
      <c r="P605" s="13" t="s">
        <v>45</v>
      </c>
      <c r="Q605" s="13" t="s">
        <v>45</v>
      </c>
      <c r="R605" s="13" t="s">
        <v>45</v>
      </c>
    </row>
    <row r="606" spans="1:18">
      <c r="A606" s="14">
        <v>44784</v>
      </c>
      <c r="B606" s="13" t="str">
        <f t="shared" si="1007"/>
        <v>(木)</v>
      </c>
      <c r="C606" s="1">
        <f t="shared" si="1008"/>
        <v>177588</v>
      </c>
      <c r="D606" s="1">
        <v>79206</v>
      </c>
      <c r="E606" s="1">
        <v>98382</v>
      </c>
      <c r="F606" s="17">
        <v>0</v>
      </c>
      <c r="G606" s="48" t="s">
        <v>25</v>
      </c>
      <c r="H606" s="1">
        <v>65811</v>
      </c>
      <c r="I606" s="1">
        <v>81773</v>
      </c>
      <c r="J606" s="17">
        <v>0</v>
      </c>
      <c r="K606" s="48" t="s">
        <v>25</v>
      </c>
      <c r="L606" s="1">
        <v>58509</v>
      </c>
      <c r="M606" s="1">
        <v>71122</v>
      </c>
      <c r="N606" s="13" t="s">
        <v>45</v>
      </c>
      <c r="O606" s="48" t="s">
        <v>25</v>
      </c>
      <c r="P606" s="13" t="s">
        <v>45</v>
      </c>
      <c r="Q606" s="13" t="s">
        <v>45</v>
      </c>
      <c r="R606" s="13" t="s">
        <v>45</v>
      </c>
    </row>
    <row r="607" spans="1:18">
      <c r="A607" s="14">
        <v>44783</v>
      </c>
      <c r="B607" s="13" t="str">
        <f t="shared" si="1007"/>
        <v>(水)</v>
      </c>
      <c r="C607" s="1">
        <f t="shared" si="1008"/>
        <v>628614</v>
      </c>
      <c r="D607" s="1">
        <v>393958</v>
      </c>
      <c r="E607" s="1">
        <v>234656</v>
      </c>
      <c r="F607" s="17">
        <v>0</v>
      </c>
      <c r="G607" s="48" t="s">
        <v>25</v>
      </c>
      <c r="H607" s="1">
        <v>303621</v>
      </c>
      <c r="I607" s="1">
        <v>161294</v>
      </c>
      <c r="J607" s="17">
        <v>0</v>
      </c>
      <c r="K607" s="48" t="s">
        <v>25</v>
      </c>
      <c r="L607" s="1">
        <v>277071</v>
      </c>
      <c r="M607" s="1">
        <v>142307</v>
      </c>
      <c r="N607" s="13" t="s">
        <v>45</v>
      </c>
      <c r="O607" s="48" t="s">
        <v>25</v>
      </c>
      <c r="P607" s="13" t="s">
        <v>45</v>
      </c>
      <c r="Q607" s="13" t="s">
        <v>45</v>
      </c>
      <c r="R607" s="13" t="s">
        <v>45</v>
      </c>
    </row>
    <row r="608" spans="1:18">
      <c r="A608" s="14">
        <v>44782</v>
      </c>
      <c r="B608" s="13" t="str">
        <f t="shared" si="1007"/>
        <v>(火)</v>
      </c>
      <c r="C608" s="1">
        <f t="shared" si="1008"/>
        <v>617934</v>
      </c>
      <c r="D608" s="1">
        <v>417250</v>
      </c>
      <c r="E608" s="1">
        <v>200684</v>
      </c>
      <c r="F608" s="17">
        <v>0</v>
      </c>
      <c r="G608" s="48" t="s">
        <v>25</v>
      </c>
      <c r="H608" s="1">
        <v>356255</v>
      </c>
      <c r="I608" s="1">
        <v>157143</v>
      </c>
      <c r="J608" s="17">
        <v>0</v>
      </c>
      <c r="K608" s="48" t="s">
        <v>25</v>
      </c>
      <c r="L608" s="1">
        <v>332852</v>
      </c>
      <c r="M608" s="1">
        <v>143306</v>
      </c>
      <c r="N608" s="13" t="s">
        <v>45</v>
      </c>
      <c r="O608" s="48" t="s">
        <v>25</v>
      </c>
      <c r="P608" s="13" t="s">
        <v>45</v>
      </c>
      <c r="Q608" s="13" t="s">
        <v>45</v>
      </c>
      <c r="R608" s="13" t="s">
        <v>45</v>
      </c>
    </row>
    <row r="609" spans="1:18">
      <c r="A609" s="14">
        <v>44781</v>
      </c>
      <c r="B609" s="13" t="str">
        <f t="shared" si="1007"/>
        <v>(月)</v>
      </c>
      <c r="C609" s="1">
        <f t="shared" si="1008"/>
        <v>571009</v>
      </c>
      <c r="D609" s="1">
        <v>386674</v>
      </c>
      <c r="E609" s="1">
        <v>184335</v>
      </c>
      <c r="F609" s="17">
        <v>0</v>
      </c>
      <c r="G609" s="48" t="s">
        <v>25</v>
      </c>
      <c r="H609" s="1">
        <v>337655</v>
      </c>
      <c r="I609" s="1">
        <v>147027</v>
      </c>
      <c r="J609" s="17">
        <v>0</v>
      </c>
      <c r="K609" s="48" t="s">
        <v>25</v>
      </c>
      <c r="L609" s="1">
        <v>315911</v>
      </c>
      <c r="M609" s="1">
        <v>134372</v>
      </c>
      <c r="N609" s="13" t="s">
        <v>45</v>
      </c>
      <c r="O609" s="48" t="s">
        <v>25</v>
      </c>
      <c r="P609" s="13" t="s">
        <v>45</v>
      </c>
      <c r="Q609" s="13" t="s">
        <v>45</v>
      </c>
      <c r="R609" s="13" t="s">
        <v>45</v>
      </c>
    </row>
    <row r="610" spans="1:18">
      <c r="A610" s="14">
        <v>44780</v>
      </c>
      <c r="B610" s="13" t="str">
        <f t="shared" si="1007"/>
        <v>(日)</v>
      </c>
      <c r="C610" s="1">
        <f t="shared" si="1008"/>
        <v>367531</v>
      </c>
      <c r="D610" s="1">
        <v>165552</v>
      </c>
      <c r="E610" s="1">
        <v>201979</v>
      </c>
      <c r="F610" s="17">
        <v>0</v>
      </c>
      <c r="G610" s="48" t="s">
        <v>25</v>
      </c>
      <c r="H610" s="1">
        <v>148152</v>
      </c>
      <c r="I610" s="1">
        <v>181898</v>
      </c>
      <c r="J610" s="17">
        <v>0</v>
      </c>
      <c r="K610" s="48" t="s">
        <v>25</v>
      </c>
      <c r="L610" s="1">
        <v>136862</v>
      </c>
      <c r="M610" s="1">
        <v>167109</v>
      </c>
      <c r="N610" s="13" t="s">
        <v>45</v>
      </c>
      <c r="O610" s="48" t="s">
        <v>25</v>
      </c>
      <c r="P610" s="13" t="s">
        <v>45</v>
      </c>
      <c r="Q610" s="13" t="s">
        <v>45</v>
      </c>
      <c r="R610" s="13" t="s">
        <v>45</v>
      </c>
    </row>
    <row r="611" spans="1:18">
      <c r="A611" s="14">
        <v>44779</v>
      </c>
      <c r="B611" s="13" t="str">
        <f t="shared" si="1007"/>
        <v>(土)</v>
      </c>
      <c r="C611" s="1">
        <f t="shared" si="1008"/>
        <v>755921</v>
      </c>
      <c r="D611" s="1">
        <v>460747</v>
      </c>
      <c r="E611" s="1">
        <v>295174</v>
      </c>
      <c r="F611" s="17">
        <v>0</v>
      </c>
      <c r="G611" s="48" t="s">
        <v>25</v>
      </c>
      <c r="H611" s="1">
        <v>382596</v>
      </c>
      <c r="I611" s="1">
        <v>244938</v>
      </c>
      <c r="J611" s="17">
        <v>0</v>
      </c>
      <c r="K611" s="48" t="s">
        <v>25</v>
      </c>
      <c r="L611" s="1">
        <v>349877</v>
      </c>
      <c r="M611" s="1">
        <v>218732</v>
      </c>
      <c r="N611" s="13" t="s">
        <v>45</v>
      </c>
      <c r="O611" s="48" t="s">
        <v>25</v>
      </c>
      <c r="P611" s="13" t="s">
        <v>45</v>
      </c>
      <c r="Q611" s="13" t="s">
        <v>45</v>
      </c>
      <c r="R611" s="13" t="s">
        <v>45</v>
      </c>
    </row>
    <row r="612" spans="1:18">
      <c r="A612" s="14">
        <v>44778</v>
      </c>
      <c r="B612" s="13" t="str">
        <f t="shared" si="1007"/>
        <v>(金)</v>
      </c>
      <c r="C612" s="1">
        <f t="shared" si="1008"/>
        <v>788159</v>
      </c>
      <c r="D612" s="1">
        <v>522185</v>
      </c>
      <c r="E612" s="1">
        <v>265974</v>
      </c>
      <c r="F612" s="17">
        <v>0</v>
      </c>
      <c r="G612" s="48" t="s">
        <v>25</v>
      </c>
      <c r="H612" s="1">
        <v>434968</v>
      </c>
      <c r="I612" s="1">
        <v>199238</v>
      </c>
      <c r="J612" s="17">
        <v>0</v>
      </c>
      <c r="K612" s="48" t="s">
        <v>25</v>
      </c>
      <c r="L612" s="1">
        <v>403155</v>
      </c>
      <c r="M612" s="1">
        <v>177817</v>
      </c>
      <c r="N612" s="13" t="s">
        <v>45</v>
      </c>
      <c r="O612" s="48" t="s">
        <v>25</v>
      </c>
      <c r="P612" s="13" t="s">
        <v>45</v>
      </c>
      <c r="Q612" s="13" t="s">
        <v>45</v>
      </c>
      <c r="R612" s="13" t="s">
        <v>45</v>
      </c>
    </row>
    <row r="613" spans="1:18">
      <c r="A613" s="14">
        <v>44777</v>
      </c>
      <c r="B613" s="13" t="str">
        <f t="shared" si="1007"/>
        <v>(木)</v>
      </c>
      <c r="C613" s="1">
        <f t="shared" si="1008"/>
        <v>566774</v>
      </c>
      <c r="D613" s="1">
        <v>345322</v>
      </c>
      <c r="E613" s="1">
        <v>221452</v>
      </c>
      <c r="F613" s="17">
        <v>0</v>
      </c>
      <c r="G613" s="48" t="s">
        <v>25</v>
      </c>
      <c r="H613" s="1">
        <v>299613</v>
      </c>
      <c r="I613" s="1">
        <v>181961</v>
      </c>
      <c r="J613" s="17">
        <v>0</v>
      </c>
      <c r="K613" s="48" t="s">
        <v>25</v>
      </c>
      <c r="L613" s="1">
        <v>283247</v>
      </c>
      <c r="M613" s="1">
        <v>168974</v>
      </c>
      <c r="N613" s="13" t="s">
        <v>45</v>
      </c>
      <c r="O613" s="48" t="s">
        <v>25</v>
      </c>
      <c r="P613" s="13" t="s">
        <v>45</v>
      </c>
      <c r="Q613" s="13" t="s">
        <v>45</v>
      </c>
      <c r="R613" s="13" t="s">
        <v>45</v>
      </c>
    </row>
    <row r="614" spans="1:18">
      <c r="A614" s="14">
        <v>44776</v>
      </c>
      <c r="B614" s="13" t="str">
        <f t="shared" si="1007"/>
        <v>(水)</v>
      </c>
      <c r="C614" s="1">
        <f t="shared" si="1008"/>
        <v>579260</v>
      </c>
      <c r="D614" s="1">
        <v>374313</v>
      </c>
      <c r="E614" s="1">
        <v>204947</v>
      </c>
      <c r="F614" s="17">
        <v>0</v>
      </c>
      <c r="G614" s="48" t="s">
        <v>25</v>
      </c>
      <c r="H614" s="1">
        <v>325987</v>
      </c>
      <c r="I614" s="1">
        <v>170308</v>
      </c>
      <c r="J614" s="17">
        <v>0</v>
      </c>
      <c r="K614" s="48" t="s">
        <v>25</v>
      </c>
      <c r="L614" s="1">
        <v>309433</v>
      </c>
      <c r="M614" s="1">
        <v>159247</v>
      </c>
      <c r="N614" s="13" t="s">
        <v>45</v>
      </c>
      <c r="O614" s="48" t="s">
        <v>25</v>
      </c>
      <c r="P614" s="13" t="s">
        <v>45</v>
      </c>
      <c r="Q614" s="13" t="s">
        <v>45</v>
      </c>
      <c r="R614" s="13" t="s">
        <v>45</v>
      </c>
    </row>
    <row r="615" spans="1:18">
      <c r="A615" s="14">
        <v>44775</v>
      </c>
      <c r="B615" s="13" t="str">
        <f t="shared" si="1007"/>
        <v>(火)</v>
      </c>
      <c r="C615" s="1">
        <f t="shared" si="1008"/>
        <v>589269</v>
      </c>
      <c r="D615" s="1">
        <v>404767</v>
      </c>
      <c r="E615" s="1">
        <v>184502</v>
      </c>
      <c r="F615" s="17">
        <v>0</v>
      </c>
      <c r="G615" s="48" t="s">
        <v>25</v>
      </c>
      <c r="H615" s="1">
        <v>361398</v>
      </c>
      <c r="I615" s="1">
        <v>154451</v>
      </c>
      <c r="J615" s="17">
        <v>0</v>
      </c>
      <c r="K615" s="48" t="s">
        <v>25</v>
      </c>
      <c r="L615" s="1">
        <v>345758</v>
      </c>
      <c r="M615" s="1">
        <v>145442</v>
      </c>
      <c r="N615" s="13" t="s">
        <v>45</v>
      </c>
      <c r="O615" s="48" t="s">
        <v>25</v>
      </c>
      <c r="P615" s="13" t="s">
        <v>45</v>
      </c>
      <c r="Q615" s="13" t="s">
        <v>45</v>
      </c>
      <c r="R615" s="13" t="s">
        <v>45</v>
      </c>
    </row>
    <row r="616" spans="1:18">
      <c r="A616" s="14">
        <v>44774</v>
      </c>
      <c r="B616" s="13" t="str">
        <f t="shared" si="1007"/>
        <v>(月)</v>
      </c>
      <c r="C616" s="1">
        <f t="shared" si="1008"/>
        <v>518013</v>
      </c>
      <c r="D616" s="1">
        <v>361220</v>
      </c>
      <c r="E616" s="1">
        <v>156793</v>
      </c>
      <c r="F616" s="17">
        <v>0</v>
      </c>
      <c r="G616" s="48" t="s">
        <v>25</v>
      </c>
      <c r="H616" s="1">
        <v>326802</v>
      </c>
      <c r="I616" s="1">
        <v>134622</v>
      </c>
      <c r="J616" s="17">
        <v>0</v>
      </c>
      <c r="K616" s="48" t="s">
        <v>25</v>
      </c>
      <c r="L616" s="1">
        <v>313487</v>
      </c>
      <c r="M616" s="1">
        <v>127313</v>
      </c>
      <c r="N616" s="13" t="s">
        <v>45</v>
      </c>
      <c r="O616" s="48" t="s">
        <v>25</v>
      </c>
      <c r="P616" s="13" t="s">
        <v>45</v>
      </c>
      <c r="Q616" s="13" t="s">
        <v>45</v>
      </c>
      <c r="R616" s="13" t="s">
        <v>45</v>
      </c>
    </row>
    <row r="617" spans="1:18">
      <c r="A617" s="14">
        <v>44773</v>
      </c>
      <c r="B617" s="13" t="str">
        <f t="shared" si="1007"/>
        <v>(日)</v>
      </c>
      <c r="C617" s="1">
        <f t="shared" si="1008"/>
        <v>392595</v>
      </c>
      <c r="D617" s="1">
        <v>174246</v>
      </c>
      <c r="E617" s="1">
        <v>218349</v>
      </c>
      <c r="F617" s="17">
        <v>0</v>
      </c>
      <c r="G617" s="48" t="s">
        <v>25</v>
      </c>
      <c r="H617" s="1">
        <v>159872</v>
      </c>
      <c r="I617" s="1">
        <v>202012</v>
      </c>
      <c r="J617" s="17">
        <v>0</v>
      </c>
      <c r="K617" s="48" t="s">
        <v>25</v>
      </c>
      <c r="L617" s="1">
        <v>151434</v>
      </c>
      <c r="M617" s="1">
        <v>191253</v>
      </c>
      <c r="N617" s="13" t="s">
        <v>45</v>
      </c>
      <c r="O617" s="48" t="s">
        <v>25</v>
      </c>
      <c r="P617" s="13" t="s">
        <v>45</v>
      </c>
      <c r="Q617" s="13" t="s">
        <v>45</v>
      </c>
      <c r="R617" s="13" t="s">
        <v>45</v>
      </c>
    </row>
    <row r="618" spans="1:18">
      <c r="A618" s="14">
        <v>44772</v>
      </c>
      <c r="B618" s="13" t="str">
        <f t="shared" si="1007"/>
        <v>(土)</v>
      </c>
      <c r="C618" s="1">
        <f t="shared" si="1008"/>
        <v>747593</v>
      </c>
      <c r="D618" s="1">
        <v>439221</v>
      </c>
      <c r="E618" s="1">
        <v>308372</v>
      </c>
      <c r="F618" s="17">
        <v>0</v>
      </c>
      <c r="G618" s="48" t="s">
        <v>25</v>
      </c>
      <c r="H618" s="1">
        <v>383589</v>
      </c>
      <c r="I618" s="1">
        <v>271992</v>
      </c>
      <c r="J618" s="17">
        <v>0</v>
      </c>
      <c r="K618" s="48" t="s">
        <v>25</v>
      </c>
      <c r="L618" s="1">
        <v>359289</v>
      </c>
      <c r="M618" s="1">
        <v>251497</v>
      </c>
      <c r="N618" s="13" t="s">
        <v>45</v>
      </c>
      <c r="O618" s="48" t="s">
        <v>25</v>
      </c>
      <c r="P618" s="13" t="s">
        <v>45</v>
      </c>
      <c r="Q618" s="13" t="s">
        <v>45</v>
      </c>
      <c r="R618" s="13" t="s">
        <v>45</v>
      </c>
    </row>
    <row r="619" spans="1:18">
      <c r="A619" s="14">
        <v>44771</v>
      </c>
      <c r="B619" s="13" t="str">
        <f t="shared" si="1007"/>
        <v>(金)</v>
      </c>
      <c r="C619" s="1">
        <f t="shared" si="1008"/>
        <v>763722</v>
      </c>
      <c r="D619" s="1">
        <v>513185</v>
      </c>
      <c r="E619" s="1">
        <v>250537</v>
      </c>
      <c r="F619" s="17">
        <v>0</v>
      </c>
      <c r="G619" s="48" t="s">
        <v>25</v>
      </c>
      <c r="H619" s="1">
        <v>456448</v>
      </c>
      <c r="I619" s="1">
        <v>211640</v>
      </c>
      <c r="J619" s="17">
        <v>0</v>
      </c>
      <c r="K619" s="48" t="s">
        <v>25</v>
      </c>
      <c r="L619" s="1">
        <v>432582</v>
      </c>
      <c r="M619" s="1">
        <v>195861</v>
      </c>
      <c r="N619" s="13" t="s">
        <v>45</v>
      </c>
      <c r="O619" s="48" t="s">
        <v>25</v>
      </c>
      <c r="P619" s="13" t="s">
        <v>45</v>
      </c>
      <c r="Q619" s="13" t="s">
        <v>45</v>
      </c>
      <c r="R619" s="13" t="s">
        <v>45</v>
      </c>
    </row>
    <row r="620" spans="1:18">
      <c r="A620" s="14">
        <v>44770</v>
      </c>
      <c r="B620" s="13" t="str">
        <f t="shared" si="1007"/>
        <v>(木)</v>
      </c>
      <c r="C620" s="1">
        <f t="shared" si="1008"/>
        <v>587610</v>
      </c>
      <c r="D620" s="1">
        <v>362997</v>
      </c>
      <c r="E620" s="1">
        <v>224613</v>
      </c>
      <c r="F620" s="17">
        <v>0</v>
      </c>
      <c r="G620" s="48" t="s">
        <v>25</v>
      </c>
      <c r="H620" s="1">
        <v>327486</v>
      </c>
      <c r="I620" s="1">
        <v>198269</v>
      </c>
      <c r="J620" s="17">
        <v>0</v>
      </c>
      <c r="K620" s="48" t="s">
        <v>25</v>
      </c>
      <c r="L620" s="1">
        <v>313919</v>
      </c>
      <c r="M620" s="1">
        <v>188053</v>
      </c>
      <c r="N620" s="13" t="s">
        <v>45</v>
      </c>
      <c r="O620" s="48" t="s">
        <v>25</v>
      </c>
      <c r="P620" s="13" t="s">
        <v>45</v>
      </c>
      <c r="Q620" s="13" t="s">
        <v>45</v>
      </c>
      <c r="R620" s="13" t="s">
        <v>45</v>
      </c>
    </row>
    <row r="621" spans="1:18">
      <c r="A621" s="14">
        <v>44769</v>
      </c>
      <c r="B621" s="13" t="str">
        <f t="shared" si="1007"/>
        <v>(水)</v>
      </c>
      <c r="C621" s="1">
        <f t="shared" si="1008"/>
        <v>587490</v>
      </c>
      <c r="D621" s="1">
        <v>380337</v>
      </c>
      <c r="E621" s="1">
        <v>207153</v>
      </c>
      <c r="F621" s="17">
        <v>0</v>
      </c>
      <c r="G621" s="48" t="s">
        <v>25</v>
      </c>
      <c r="H621" s="1">
        <v>344674</v>
      </c>
      <c r="I621" s="1">
        <v>184922</v>
      </c>
      <c r="J621" s="17">
        <v>0</v>
      </c>
      <c r="K621" s="48" t="s">
        <v>25</v>
      </c>
      <c r="L621" s="1">
        <v>331446</v>
      </c>
      <c r="M621" s="1">
        <v>176089</v>
      </c>
      <c r="N621" s="13" t="s">
        <v>45</v>
      </c>
      <c r="O621" s="48" t="s">
        <v>25</v>
      </c>
      <c r="P621" s="13" t="s">
        <v>45</v>
      </c>
      <c r="Q621" s="13" t="s">
        <v>45</v>
      </c>
      <c r="R621" s="13" t="s">
        <v>45</v>
      </c>
    </row>
    <row r="622" spans="1:18">
      <c r="A622" s="14">
        <v>44768</v>
      </c>
      <c r="B622" s="13" t="str">
        <f t="shared" si="1007"/>
        <v>(火)</v>
      </c>
      <c r="C622" s="1">
        <f t="shared" si="1008"/>
        <v>619322</v>
      </c>
      <c r="D622" s="1">
        <v>422463</v>
      </c>
      <c r="E622" s="1">
        <v>196859</v>
      </c>
      <c r="F622" s="17">
        <v>0</v>
      </c>
      <c r="G622" s="48" t="s">
        <v>25</v>
      </c>
      <c r="H622" s="1">
        <v>388912</v>
      </c>
      <c r="I622" s="1">
        <v>176609</v>
      </c>
      <c r="J622" s="17">
        <v>0</v>
      </c>
      <c r="K622" s="48" t="s">
        <v>25</v>
      </c>
      <c r="L622" s="1">
        <v>375939</v>
      </c>
      <c r="M622" s="1">
        <v>168956</v>
      </c>
      <c r="N622" s="13" t="s">
        <v>45</v>
      </c>
      <c r="O622" s="48" t="s">
        <v>25</v>
      </c>
      <c r="P622" s="13" t="s">
        <v>45</v>
      </c>
      <c r="Q622" s="13" t="s">
        <v>45</v>
      </c>
      <c r="R622" s="13" t="s">
        <v>45</v>
      </c>
    </row>
    <row r="623" spans="1:18">
      <c r="A623" s="14">
        <v>44767</v>
      </c>
      <c r="B623" s="13" t="str">
        <f t="shared" si="1007"/>
        <v>(月)</v>
      </c>
      <c r="C623" s="1">
        <f t="shared" si="1008"/>
        <v>564381</v>
      </c>
      <c r="D623" s="1">
        <v>389308</v>
      </c>
      <c r="E623" s="1">
        <v>175073</v>
      </c>
      <c r="F623" s="17">
        <v>0</v>
      </c>
      <c r="G623" s="48" t="s">
        <v>25</v>
      </c>
      <c r="H623" s="1">
        <v>361610</v>
      </c>
      <c r="I623" s="1">
        <v>158763</v>
      </c>
      <c r="J623" s="17">
        <v>0</v>
      </c>
      <c r="K623" s="48" t="s">
        <v>25</v>
      </c>
      <c r="L623" s="1">
        <v>350395</v>
      </c>
      <c r="M623" s="1">
        <v>152317</v>
      </c>
      <c r="N623" s="13" t="s">
        <v>45</v>
      </c>
      <c r="O623" s="48" t="s">
        <v>25</v>
      </c>
      <c r="P623" s="13" t="s">
        <v>45</v>
      </c>
      <c r="Q623" s="13" t="s">
        <v>45</v>
      </c>
      <c r="R623" s="13" t="s">
        <v>45</v>
      </c>
    </row>
    <row r="624" spans="1:18">
      <c r="A624" s="14">
        <v>44766</v>
      </c>
      <c r="B624" s="13" t="str">
        <f t="shared" si="1007"/>
        <v>(日)</v>
      </c>
      <c r="C624" s="1">
        <f t="shared" si="1008"/>
        <v>387031</v>
      </c>
      <c r="D624" s="1">
        <v>173348</v>
      </c>
      <c r="E624" s="1">
        <v>213683</v>
      </c>
      <c r="F624" s="17">
        <v>0</v>
      </c>
      <c r="G624" s="48" t="s">
        <v>25</v>
      </c>
      <c r="H624" s="1">
        <v>162836</v>
      </c>
      <c r="I624" s="1">
        <v>202254</v>
      </c>
      <c r="J624" s="17">
        <v>0</v>
      </c>
      <c r="K624" s="48" t="s">
        <v>25</v>
      </c>
      <c r="L624" s="1">
        <v>156283</v>
      </c>
      <c r="M624" s="1">
        <v>194456</v>
      </c>
      <c r="N624" s="13" t="s">
        <v>45</v>
      </c>
      <c r="O624" s="48" t="s">
        <v>25</v>
      </c>
      <c r="P624" s="13" t="s">
        <v>45</v>
      </c>
      <c r="Q624" s="13" t="s">
        <v>45</v>
      </c>
      <c r="R624" s="13" t="s">
        <v>45</v>
      </c>
    </row>
    <row r="625" spans="1:18">
      <c r="A625" s="14">
        <v>44765</v>
      </c>
      <c r="B625" s="13" t="str">
        <f t="shared" si="1007"/>
        <v>(土)</v>
      </c>
      <c r="C625" s="1">
        <f t="shared" si="1008"/>
        <v>687222</v>
      </c>
      <c r="D625" s="1">
        <v>405773</v>
      </c>
      <c r="E625" s="1">
        <v>281449</v>
      </c>
      <c r="F625" s="17">
        <v>0</v>
      </c>
      <c r="G625" s="48" t="s">
        <v>25</v>
      </c>
      <c r="H625" s="1">
        <v>374045</v>
      </c>
      <c r="I625" s="1">
        <v>262134</v>
      </c>
      <c r="J625" s="17">
        <v>0</v>
      </c>
      <c r="K625" s="48" t="s">
        <v>25</v>
      </c>
      <c r="L625" s="1">
        <v>356967</v>
      </c>
      <c r="M625" s="1">
        <v>249164</v>
      </c>
      <c r="N625" s="13" t="s">
        <v>45</v>
      </c>
      <c r="O625" s="48" t="s">
        <v>25</v>
      </c>
      <c r="P625" s="13" t="s">
        <v>45</v>
      </c>
      <c r="Q625" s="13" t="s">
        <v>45</v>
      </c>
      <c r="R625" s="13" t="s">
        <v>45</v>
      </c>
    </row>
    <row r="626" spans="1:18">
      <c r="A626" s="14">
        <v>44764</v>
      </c>
      <c r="B626" s="13" t="str">
        <f t="shared" si="1007"/>
        <v>(金)</v>
      </c>
      <c r="C626" s="1">
        <f t="shared" si="1008"/>
        <v>705928</v>
      </c>
      <c r="D626" s="1">
        <v>475328</v>
      </c>
      <c r="E626" s="1">
        <v>230600</v>
      </c>
      <c r="F626" s="17">
        <v>0</v>
      </c>
      <c r="G626" s="48" t="s">
        <v>25</v>
      </c>
      <c r="H626" s="1">
        <v>441618</v>
      </c>
      <c r="I626" s="1">
        <v>211933</v>
      </c>
      <c r="J626" s="17">
        <v>0</v>
      </c>
      <c r="K626" s="48" t="s">
        <v>25</v>
      </c>
      <c r="L626" s="1">
        <v>424894</v>
      </c>
      <c r="M626" s="1">
        <v>201772</v>
      </c>
      <c r="N626" s="13" t="s">
        <v>45</v>
      </c>
      <c r="O626" s="48" t="s">
        <v>25</v>
      </c>
      <c r="P626" s="13" t="s">
        <v>45</v>
      </c>
      <c r="Q626" s="13" t="s">
        <v>45</v>
      </c>
      <c r="R626" s="13" t="s">
        <v>45</v>
      </c>
    </row>
    <row r="627" spans="1:18">
      <c r="A627" s="14">
        <v>44763</v>
      </c>
      <c r="B627" s="13" t="str">
        <f t="shared" si="1007"/>
        <v>(木)</v>
      </c>
      <c r="C627" s="1">
        <f t="shared" si="1008"/>
        <v>519892</v>
      </c>
      <c r="D627" s="1">
        <v>324957</v>
      </c>
      <c r="E627" s="1">
        <v>194935</v>
      </c>
      <c r="F627" s="17">
        <v>0</v>
      </c>
      <c r="G627" s="48" t="s">
        <v>25</v>
      </c>
      <c r="H627" s="1">
        <v>302986</v>
      </c>
      <c r="I627" s="1">
        <v>179112</v>
      </c>
      <c r="J627" s="17">
        <v>0</v>
      </c>
      <c r="K627" s="48" t="s">
        <v>25</v>
      </c>
      <c r="L627" s="1">
        <v>294143</v>
      </c>
      <c r="M627" s="1">
        <v>173283</v>
      </c>
      <c r="N627" s="13" t="s">
        <v>45</v>
      </c>
      <c r="O627" s="48" t="s">
        <v>25</v>
      </c>
      <c r="P627" s="13" t="s">
        <v>45</v>
      </c>
      <c r="Q627" s="13" t="s">
        <v>45</v>
      </c>
      <c r="R627" s="13" t="s">
        <v>45</v>
      </c>
    </row>
    <row r="628" spans="1:18">
      <c r="A628" s="14">
        <v>44762</v>
      </c>
      <c r="B628" s="13" t="str">
        <f t="shared" si="1007"/>
        <v>(水)</v>
      </c>
      <c r="C628" s="1">
        <f t="shared" si="1008"/>
        <v>543582</v>
      </c>
      <c r="D628" s="1">
        <v>350538</v>
      </c>
      <c r="E628" s="1">
        <v>193044</v>
      </c>
      <c r="F628" s="17">
        <v>0</v>
      </c>
      <c r="G628" s="48" t="s">
        <v>25</v>
      </c>
      <c r="H628" s="1">
        <v>326874</v>
      </c>
      <c r="I628" s="1">
        <v>177909</v>
      </c>
      <c r="J628" s="17">
        <v>0</v>
      </c>
      <c r="K628" s="48" t="s">
        <v>25</v>
      </c>
      <c r="L628" s="1">
        <v>318135</v>
      </c>
      <c r="M628" s="1">
        <v>172833</v>
      </c>
      <c r="N628" s="13" t="s">
        <v>45</v>
      </c>
      <c r="O628" s="48" t="s">
        <v>25</v>
      </c>
      <c r="P628" s="13" t="s">
        <v>45</v>
      </c>
      <c r="Q628" s="13" t="s">
        <v>45</v>
      </c>
      <c r="R628" s="13" t="s">
        <v>45</v>
      </c>
    </row>
    <row r="629" spans="1:18">
      <c r="A629" s="14">
        <v>44761</v>
      </c>
      <c r="B629" s="13" t="str">
        <f t="shared" si="1007"/>
        <v>(火)</v>
      </c>
      <c r="C629" s="1">
        <f t="shared" si="1008"/>
        <v>532990</v>
      </c>
      <c r="D629" s="1">
        <v>366882</v>
      </c>
      <c r="E629" s="1">
        <v>166108</v>
      </c>
      <c r="F629" s="17">
        <v>0</v>
      </c>
      <c r="G629" s="48" t="s">
        <v>25</v>
      </c>
      <c r="H629" s="1">
        <v>344942</v>
      </c>
      <c r="I629" s="1">
        <v>152878</v>
      </c>
      <c r="J629" s="17">
        <v>0</v>
      </c>
      <c r="K629" s="48" t="s">
        <v>25</v>
      </c>
      <c r="L629" s="1">
        <v>336906</v>
      </c>
      <c r="M629" s="1">
        <v>148457</v>
      </c>
      <c r="N629" s="13" t="s">
        <v>45</v>
      </c>
      <c r="O629" s="48" t="s">
        <v>25</v>
      </c>
      <c r="P629" s="13" t="s">
        <v>45</v>
      </c>
      <c r="Q629" s="13" t="s">
        <v>45</v>
      </c>
      <c r="R629" s="13" t="s">
        <v>45</v>
      </c>
    </row>
    <row r="630" spans="1:18">
      <c r="A630" s="14">
        <v>44760</v>
      </c>
      <c r="B630" s="13" t="str">
        <f t="shared" si="1007"/>
        <v>(月)</v>
      </c>
      <c r="C630" s="1">
        <f t="shared" si="1008"/>
        <v>88989</v>
      </c>
      <c r="D630" s="1">
        <v>41681</v>
      </c>
      <c r="E630" s="1">
        <v>47308</v>
      </c>
      <c r="F630" s="17">
        <v>0</v>
      </c>
      <c r="G630" s="48" t="s">
        <v>25</v>
      </c>
      <c r="H630" s="1">
        <v>38898</v>
      </c>
      <c r="I630" s="1">
        <v>44636</v>
      </c>
      <c r="J630" s="17">
        <v>0</v>
      </c>
      <c r="K630" s="48" t="s">
        <v>25</v>
      </c>
      <c r="L630" s="1">
        <v>37510</v>
      </c>
      <c r="M630" s="1">
        <v>43053</v>
      </c>
      <c r="N630" s="13" t="s">
        <v>45</v>
      </c>
      <c r="O630" s="48" t="s">
        <v>25</v>
      </c>
      <c r="P630" s="13" t="s">
        <v>45</v>
      </c>
      <c r="Q630" s="13" t="s">
        <v>45</v>
      </c>
      <c r="R630" s="13" t="s">
        <v>45</v>
      </c>
    </row>
    <row r="631" spans="1:18">
      <c r="A631" s="14">
        <v>44759</v>
      </c>
      <c r="B631" s="13" t="str">
        <f t="shared" si="1007"/>
        <v>(日)</v>
      </c>
      <c r="C631" s="1">
        <f t="shared" si="1008"/>
        <v>259207</v>
      </c>
      <c r="D631" s="1">
        <v>115623</v>
      </c>
      <c r="E631" s="1">
        <v>143584</v>
      </c>
      <c r="F631" s="17">
        <v>0</v>
      </c>
      <c r="G631" s="48" t="s">
        <v>25</v>
      </c>
      <c r="H631" s="1">
        <v>109495</v>
      </c>
      <c r="I631" s="1">
        <v>136634</v>
      </c>
      <c r="J631" s="17">
        <v>0</v>
      </c>
      <c r="K631" s="48" t="s">
        <v>25</v>
      </c>
      <c r="L631" s="1">
        <v>105685</v>
      </c>
      <c r="M631" s="1">
        <v>132384</v>
      </c>
      <c r="N631" s="13" t="s">
        <v>45</v>
      </c>
      <c r="O631" s="48" t="s">
        <v>25</v>
      </c>
      <c r="P631" s="13" t="s">
        <v>45</v>
      </c>
      <c r="Q631" s="13" t="s">
        <v>45</v>
      </c>
      <c r="R631" s="13" t="s">
        <v>45</v>
      </c>
    </row>
    <row r="632" spans="1:18">
      <c r="A632" s="14">
        <v>44758</v>
      </c>
      <c r="B632" s="13" t="str">
        <f t="shared" si="1007"/>
        <v>(土)</v>
      </c>
      <c r="C632" s="1">
        <f t="shared" si="1008"/>
        <v>532276</v>
      </c>
      <c r="D632" s="1">
        <v>324979</v>
      </c>
      <c r="E632" s="1">
        <v>207297</v>
      </c>
      <c r="F632" s="17">
        <v>0</v>
      </c>
      <c r="G632" s="48" t="s">
        <v>25</v>
      </c>
      <c r="H632" s="1">
        <v>304644</v>
      </c>
      <c r="I632" s="1">
        <v>196263</v>
      </c>
      <c r="J632" s="17">
        <v>0</v>
      </c>
      <c r="K632" s="48" t="s">
        <v>25</v>
      </c>
      <c r="L632" s="1">
        <v>293317</v>
      </c>
      <c r="M632" s="1">
        <v>189175</v>
      </c>
      <c r="N632" s="13" t="s">
        <v>45</v>
      </c>
      <c r="O632" s="48" t="s">
        <v>25</v>
      </c>
      <c r="P632" s="13" t="s">
        <v>45</v>
      </c>
      <c r="Q632" s="13" t="s">
        <v>45</v>
      </c>
      <c r="R632" s="13" t="s">
        <v>45</v>
      </c>
    </row>
    <row r="633" spans="1:18">
      <c r="A633" s="14">
        <v>44757</v>
      </c>
      <c r="B633" s="13" t="str">
        <f t="shared" si="1007"/>
        <v>(金)</v>
      </c>
      <c r="C633" s="1">
        <f t="shared" si="1008"/>
        <v>556105</v>
      </c>
      <c r="D633" s="1">
        <v>390164</v>
      </c>
      <c r="E633" s="1">
        <v>165941</v>
      </c>
      <c r="F633" s="17">
        <v>0</v>
      </c>
      <c r="G633" s="48" t="s">
        <v>25</v>
      </c>
      <c r="H633" s="1">
        <v>366634</v>
      </c>
      <c r="I633" s="1">
        <v>154251</v>
      </c>
      <c r="J633" s="17">
        <v>0</v>
      </c>
      <c r="K633" s="48" t="s">
        <v>25</v>
      </c>
      <c r="L633" s="1">
        <v>355248</v>
      </c>
      <c r="M633" s="1">
        <v>148613</v>
      </c>
      <c r="N633" s="13" t="s">
        <v>45</v>
      </c>
      <c r="O633" s="48" t="s">
        <v>25</v>
      </c>
      <c r="P633" s="13" t="s">
        <v>45</v>
      </c>
      <c r="Q633" s="13" t="s">
        <v>45</v>
      </c>
      <c r="R633" s="13" t="s">
        <v>45</v>
      </c>
    </row>
    <row r="634" spans="1:18">
      <c r="A634" s="14">
        <v>44756</v>
      </c>
      <c r="B634" s="13" t="str">
        <f t="shared" si="1007"/>
        <v>(木)</v>
      </c>
      <c r="C634" s="1">
        <f t="shared" si="1008"/>
        <v>392429</v>
      </c>
      <c r="D634" s="1">
        <v>257618</v>
      </c>
      <c r="E634" s="1">
        <v>134811</v>
      </c>
      <c r="F634" s="17">
        <v>0</v>
      </c>
      <c r="G634" s="48" t="s">
        <v>25</v>
      </c>
      <c r="H634" s="1">
        <v>241305</v>
      </c>
      <c r="I634" s="1">
        <v>124554</v>
      </c>
      <c r="J634" s="17">
        <v>0</v>
      </c>
      <c r="K634" s="48" t="s">
        <v>25</v>
      </c>
      <c r="L634" s="1">
        <v>235536</v>
      </c>
      <c r="M634" s="1">
        <v>121299</v>
      </c>
      <c r="N634" s="13" t="s">
        <v>45</v>
      </c>
      <c r="O634" s="48" t="s">
        <v>25</v>
      </c>
      <c r="P634" s="13" t="s">
        <v>45</v>
      </c>
      <c r="Q634" s="13" t="s">
        <v>45</v>
      </c>
      <c r="R634" s="13" t="s">
        <v>45</v>
      </c>
    </row>
    <row r="635" spans="1:18">
      <c r="A635" s="14">
        <v>44755</v>
      </c>
      <c r="B635" s="13" t="str">
        <f t="shared" si="1007"/>
        <v>(水)</v>
      </c>
      <c r="C635" s="1">
        <f t="shared" si="1008"/>
        <v>385222</v>
      </c>
      <c r="D635" s="1">
        <v>263722</v>
      </c>
      <c r="E635" s="1">
        <v>121500</v>
      </c>
      <c r="F635" s="17">
        <v>0</v>
      </c>
      <c r="G635" s="48" t="s">
        <v>25</v>
      </c>
      <c r="H635" s="1">
        <v>247087</v>
      </c>
      <c r="I635" s="1">
        <v>111482</v>
      </c>
      <c r="J635" s="17">
        <v>0</v>
      </c>
      <c r="K635" s="48" t="s">
        <v>25</v>
      </c>
      <c r="L635" s="1">
        <v>241218</v>
      </c>
      <c r="M635" s="1">
        <v>108435</v>
      </c>
      <c r="N635" s="13" t="s">
        <v>45</v>
      </c>
      <c r="O635" s="48" t="s">
        <v>25</v>
      </c>
      <c r="P635" s="13" t="s">
        <v>45</v>
      </c>
      <c r="Q635" s="13" t="s">
        <v>45</v>
      </c>
      <c r="R635" s="13" t="s">
        <v>45</v>
      </c>
    </row>
    <row r="636" spans="1:18">
      <c r="A636" s="14">
        <v>44754</v>
      </c>
      <c r="B636" s="13" t="str">
        <f t="shared" si="1007"/>
        <v>(火)</v>
      </c>
      <c r="C636" s="1">
        <f t="shared" si="1008"/>
        <v>403565</v>
      </c>
      <c r="D636" s="1">
        <v>290197</v>
      </c>
      <c r="E636" s="1">
        <v>113368</v>
      </c>
      <c r="F636" s="17">
        <v>0</v>
      </c>
      <c r="G636" s="48" t="s">
        <v>25</v>
      </c>
      <c r="H636" s="1">
        <v>273237</v>
      </c>
      <c r="I636" s="1">
        <v>103776</v>
      </c>
      <c r="J636" s="17">
        <v>0</v>
      </c>
      <c r="K636" s="48" t="s">
        <v>25</v>
      </c>
      <c r="L636" s="1">
        <v>267848</v>
      </c>
      <c r="M636" s="1">
        <v>101366</v>
      </c>
      <c r="N636" s="13" t="s">
        <v>45</v>
      </c>
      <c r="O636" s="48" t="s">
        <v>25</v>
      </c>
      <c r="P636" s="13" t="s">
        <v>45</v>
      </c>
      <c r="Q636" s="13" t="s">
        <v>45</v>
      </c>
      <c r="R636" s="13" t="s">
        <v>45</v>
      </c>
    </row>
    <row r="637" spans="1:18">
      <c r="A637" s="14">
        <v>44753</v>
      </c>
      <c r="B637" s="13" t="str">
        <f t="shared" si="1007"/>
        <v>(月)</v>
      </c>
      <c r="C637" s="1">
        <f t="shared" si="1008"/>
        <v>361497</v>
      </c>
      <c r="D637" s="1">
        <v>264150</v>
      </c>
      <c r="E637" s="1">
        <v>97347</v>
      </c>
      <c r="F637" s="17">
        <v>0</v>
      </c>
      <c r="G637" s="48" t="s">
        <v>25</v>
      </c>
      <c r="H637" s="1">
        <v>250015</v>
      </c>
      <c r="I637" s="1">
        <v>89560</v>
      </c>
      <c r="J637" s="17">
        <v>0</v>
      </c>
      <c r="K637" s="48" t="s">
        <v>25</v>
      </c>
      <c r="L637" s="1">
        <v>245480</v>
      </c>
      <c r="M637" s="1">
        <v>87631</v>
      </c>
      <c r="N637" s="13" t="s">
        <v>45</v>
      </c>
      <c r="O637" s="48" t="s">
        <v>25</v>
      </c>
      <c r="P637" s="13" t="s">
        <v>45</v>
      </c>
      <c r="Q637" s="13" t="s">
        <v>45</v>
      </c>
      <c r="R637" s="13" t="s">
        <v>45</v>
      </c>
    </row>
    <row r="638" spans="1:18">
      <c r="A638" s="14">
        <v>44752</v>
      </c>
      <c r="B638" s="13" t="str">
        <f t="shared" si="1007"/>
        <v>(日)</v>
      </c>
      <c r="C638" s="1">
        <f t="shared" si="1008"/>
        <v>128451</v>
      </c>
      <c r="D638" s="1">
        <v>75549</v>
      </c>
      <c r="E638" s="1">
        <v>52902</v>
      </c>
      <c r="F638" s="17">
        <v>0</v>
      </c>
      <c r="G638" s="48" t="s">
        <v>25</v>
      </c>
      <c r="H638" s="1">
        <v>71671</v>
      </c>
      <c r="I638" s="1">
        <v>50237</v>
      </c>
      <c r="J638" s="17">
        <v>0</v>
      </c>
      <c r="K638" s="48" t="s">
        <v>25</v>
      </c>
      <c r="L638" s="1">
        <v>69779</v>
      </c>
      <c r="M638" s="1">
        <v>49126</v>
      </c>
      <c r="N638" s="13" t="s">
        <v>45</v>
      </c>
      <c r="O638" s="48" t="s">
        <v>25</v>
      </c>
      <c r="P638" s="13" t="s">
        <v>45</v>
      </c>
      <c r="Q638" s="13" t="s">
        <v>45</v>
      </c>
      <c r="R638" s="13" t="s">
        <v>45</v>
      </c>
    </row>
    <row r="639" spans="1:18">
      <c r="A639" s="14">
        <v>44751</v>
      </c>
      <c r="B639" s="13" t="str">
        <f t="shared" ref="B639:B684" si="1009">"(" &amp; TEXT(A639,"aaa") &amp; ")"</f>
        <v>(土)</v>
      </c>
      <c r="C639" s="1">
        <f t="shared" ref="C639:C682" si="1010">SUM(D639:G639)</f>
        <v>336724</v>
      </c>
      <c r="D639" s="1">
        <v>233475</v>
      </c>
      <c r="E639" s="1">
        <v>103249</v>
      </c>
      <c r="F639" s="17">
        <v>0</v>
      </c>
      <c r="G639" s="48" t="s">
        <v>25</v>
      </c>
      <c r="H639" s="1">
        <v>220198</v>
      </c>
      <c r="I639" s="1">
        <v>97427</v>
      </c>
      <c r="J639" s="17">
        <v>0</v>
      </c>
      <c r="K639" s="48" t="s">
        <v>25</v>
      </c>
      <c r="L639" s="1">
        <v>213511</v>
      </c>
      <c r="M639" s="1">
        <v>94642</v>
      </c>
      <c r="N639" s="13" t="s">
        <v>45</v>
      </c>
      <c r="O639" s="48" t="s">
        <v>25</v>
      </c>
      <c r="P639" s="13" t="s">
        <v>45</v>
      </c>
      <c r="Q639" s="13" t="s">
        <v>45</v>
      </c>
      <c r="R639" s="13" t="s">
        <v>45</v>
      </c>
    </row>
    <row r="640" spans="1:18">
      <c r="A640" s="14">
        <v>44750</v>
      </c>
      <c r="B640" s="13" t="str">
        <f t="shared" si="1009"/>
        <v>(金)</v>
      </c>
      <c r="C640" s="1">
        <f t="shared" si="1010"/>
        <v>386890</v>
      </c>
      <c r="D640" s="1">
        <v>285536</v>
      </c>
      <c r="E640" s="1">
        <v>101354</v>
      </c>
      <c r="F640" s="17">
        <v>0</v>
      </c>
      <c r="G640" s="48" t="s">
        <v>25</v>
      </c>
      <c r="H640" s="1">
        <v>268337</v>
      </c>
      <c r="I640" s="1">
        <v>93423</v>
      </c>
      <c r="J640" s="17">
        <v>0</v>
      </c>
      <c r="K640" s="48" t="s">
        <v>25</v>
      </c>
      <c r="L640" s="1">
        <v>260195</v>
      </c>
      <c r="M640" s="1">
        <v>89946</v>
      </c>
      <c r="N640" s="13" t="s">
        <v>45</v>
      </c>
      <c r="O640" s="48" t="s">
        <v>25</v>
      </c>
      <c r="P640" s="13" t="s">
        <v>45</v>
      </c>
      <c r="Q640" s="13" t="s">
        <v>45</v>
      </c>
      <c r="R640" s="13" t="s">
        <v>45</v>
      </c>
    </row>
    <row r="641" spans="1:18">
      <c r="A641" s="14">
        <v>44749</v>
      </c>
      <c r="B641" s="13" t="str">
        <f t="shared" si="1009"/>
        <v>(木)</v>
      </c>
      <c r="C641" s="1">
        <f t="shared" si="1010"/>
        <v>249693</v>
      </c>
      <c r="D641" s="1">
        <v>176331</v>
      </c>
      <c r="E641" s="1">
        <v>73362</v>
      </c>
      <c r="F641" s="17">
        <v>0</v>
      </c>
      <c r="G641" s="48" t="s">
        <v>25</v>
      </c>
      <c r="H641" s="1">
        <v>165529</v>
      </c>
      <c r="I641" s="1">
        <v>67290</v>
      </c>
      <c r="J641" s="17">
        <v>0</v>
      </c>
      <c r="K641" s="48" t="s">
        <v>25</v>
      </c>
      <c r="L641" s="1">
        <v>161677</v>
      </c>
      <c r="M641" s="1">
        <v>65583</v>
      </c>
      <c r="N641" s="13" t="s">
        <v>45</v>
      </c>
      <c r="O641" s="48" t="s">
        <v>25</v>
      </c>
      <c r="P641" s="13" t="s">
        <v>45</v>
      </c>
      <c r="Q641" s="13" t="s">
        <v>45</v>
      </c>
      <c r="R641" s="13" t="s">
        <v>45</v>
      </c>
    </row>
    <row r="642" spans="1:18">
      <c r="A642" s="14">
        <v>44748</v>
      </c>
      <c r="B642" s="13" t="str">
        <f t="shared" si="1009"/>
        <v>(水)</v>
      </c>
      <c r="C642" s="1">
        <f t="shared" si="1010"/>
        <v>230831</v>
      </c>
      <c r="D642" s="1">
        <v>165469</v>
      </c>
      <c r="E642" s="1">
        <v>65362</v>
      </c>
      <c r="F642" s="17">
        <v>0</v>
      </c>
      <c r="G642" s="48" t="s">
        <v>25</v>
      </c>
      <c r="H642" s="1">
        <v>154756</v>
      </c>
      <c r="I642" s="1">
        <v>59600</v>
      </c>
      <c r="J642" s="17">
        <v>0</v>
      </c>
      <c r="K642" s="48" t="s">
        <v>25</v>
      </c>
      <c r="L642" s="1">
        <v>151071</v>
      </c>
      <c r="M642" s="1">
        <v>57896</v>
      </c>
      <c r="N642" s="13" t="s">
        <v>45</v>
      </c>
      <c r="O642" s="48" t="s">
        <v>25</v>
      </c>
      <c r="P642" s="13" t="s">
        <v>45</v>
      </c>
      <c r="Q642" s="13" t="s">
        <v>45</v>
      </c>
      <c r="R642" s="13" t="s">
        <v>45</v>
      </c>
    </row>
    <row r="643" spans="1:18">
      <c r="A643" s="14">
        <v>44747</v>
      </c>
      <c r="B643" s="13" t="str">
        <f t="shared" si="1009"/>
        <v>(火)</v>
      </c>
      <c r="C643" s="1">
        <f t="shared" si="1010"/>
        <v>239860</v>
      </c>
      <c r="D643" s="1">
        <v>180552</v>
      </c>
      <c r="E643" s="1">
        <v>59308</v>
      </c>
      <c r="F643" s="17">
        <v>0</v>
      </c>
      <c r="G643" s="48" t="s">
        <v>25</v>
      </c>
      <c r="H643" s="1">
        <v>169596</v>
      </c>
      <c r="I643" s="1">
        <v>53882</v>
      </c>
      <c r="J643" s="17">
        <v>0</v>
      </c>
      <c r="K643" s="48" t="s">
        <v>25</v>
      </c>
      <c r="L643" s="1">
        <v>166094</v>
      </c>
      <c r="M643" s="1">
        <v>52540</v>
      </c>
      <c r="N643" s="13" t="s">
        <v>45</v>
      </c>
      <c r="O643" s="48" t="s">
        <v>25</v>
      </c>
      <c r="P643" s="13" t="s">
        <v>45</v>
      </c>
      <c r="Q643" s="13" t="s">
        <v>45</v>
      </c>
      <c r="R643" s="13" t="s">
        <v>45</v>
      </c>
    </row>
    <row r="644" spans="1:18">
      <c r="A644" s="14">
        <v>44746</v>
      </c>
      <c r="B644" s="13" t="str">
        <f t="shared" si="1009"/>
        <v>(月)</v>
      </c>
      <c r="C644" s="1">
        <f t="shared" si="1010"/>
        <v>223447</v>
      </c>
      <c r="D644" s="1">
        <v>169370</v>
      </c>
      <c r="E644" s="1">
        <v>54077</v>
      </c>
      <c r="F644" s="17">
        <v>0</v>
      </c>
      <c r="G644" s="48" t="s">
        <v>25</v>
      </c>
      <c r="H644" s="1">
        <v>160177</v>
      </c>
      <c r="I644" s="1">
        <v>49212</v>
      </c>
      <c r="J644" s="17">
        <v>0</v>
      </c>
      <c r="K644" s="48" t="s">
        <v>25</v>
      </c>
      <c r="L644" s="1">
        <v>157297</v>
      </c>
      <c r="M644" s="1">
        <v>48066</v>
      </c>
      <c r="N644" s="13" t="s">
        <v>45</v>
      </c>
      <c r="O644" s="48" t="s">
        <v>25</v>
      </c>
      <c r="P644" s="13" t="s">
        <v>45</v>
      </c>
      <c r="Q644" s="13" t="s">
        <v>45</v>
      </c>
      <c r="R644" s="13" t="s">
        <v>45</v>
      </c>
    </row>
    <row r="645" spans="1:18">
      <c r="A645" s="14">
        <v>44745</v>
      </c>
      <c r="B645" s="13" t="str">
        <f t="shared" si="1009"/>
        <v>(日)</v>
      </c>
      <c r="C645" s="1">
        <f t="shared" si="1010"/>
        <v>59523</v>
      </c>
      <c r="D645" s="1">
        <v>36724</v>
      </c>
      <c r="E645" s="1">
        <v>22799</v>
      </c>
      <c r="F645" s="17">
        <v>0</v>
      </c>
      <c r="G645" s="48" t="s">
        <v>25</v>
      </c>
      <c r="H645" s="1">
        <v>34932</v>
      </c>
      <c r="I645" s="1">
        <v>21503</v>
      </c>
      <c r="J645" s="17">
        <v>0</v>
      </c>
      <c r="K645" s="48" t="s">
        <v>25</v>
      </c>
      <c r="L645" s="1">
        <v>34032</v>
      </c>
      <c r="M645" s="1">
        <v>20998</v>
      </c>
      <c r="N645" s="13" t="s">
        <v>45</v>
      </c>
      <c r="O645" s="48" t="s">
        <v>25</v>
      </c>
      <c r="P645" s="13" t="s">
        <v>45</v>
      </c>
      <c r="Q645" s="13" t="s">
        <v>45</v>
      </c>
      <c r="R645" s="13" t="s">
        <v>45</v>
      </c>
    </row>
    <row r="646" spans="1:18">
      <c r="A646" s="14">
        <v>44744</v>
      </c>
      <c r="B646" s="13" t="str">
        <f t="shared" si="1009"/>
        <v>(土)</v>
      </c>
      <c r="C646" s="1">
        <f t="shared" si="1010"/>
        <v>161534</v>
      </c>
      <c r="D646" s="1">
        <v>125452</v>
      </c>
      <c r="E646" s="1">
        <v>36082</v>
      </c>
      <c r="F646" s="17">
        <v>0</v>
      </c>
      <c r="G646" s="48" t="s">
        <v>25</v>
      </c>
      <c r="H646" s="1">
        <v>117490</v>
      </c>
      <c r="I646" s="1">
        <v>33315</v>
      </c>
      <c r="J646" s="17">
        <v>0</v>
      </c>
      <c r="K646" s="48" t="s">
        <v>25</v>
      </c>
      <c r="L646" s="1">
        <v>112414</v>
      </c>
      <c r="M646" s="1">
        <v>32041</v>
      </c>
      <c r="N646" s="13" t="s">
        <v>45</v>
      </c>
      <c r="O646" s="48" t="s">
        <v>25</v>
      </c>
      <c r="P646" s="13" t="s">
        <v>45</v>
      </c>
      <c r="Q646" s="13" t="s">
        <v>45</v>
      </c>
      <c r="R646" s="13" t="s">
        <v>45</v>
      </c>
    </row>
    <row r="647" spans="1:18">
      <c r="A647" s="14">
        <v>44743</v>
      </c>
      <c r="B647" s="13" t="str">
        <f t="shared" si="1009"/>
        <v>(金)</v>
      </c>
      <c r="C647" s="1">
        <f t="shared" si="1010"/>
        <v>189819</v>
      </c>
      <c r="D647" s="1">
        <v>149674</v>
      </c>
      <c r="E647" s="1">
        <v>40145</v>
      </c>
      <c r="F647" s="17">
        <v>0</v>
      </c>
      <c r="G647" s="48" t="s">
        <v>25</v>
      </c>
      <c r="H647" s="1">
        <v>139869</v>
      </c>
      <c r="I647" s="1">
        <v>36318</v>
      </c>
      <c r="J647" s="17">
        <v>0</v>
      </c>
      <c r="K647" s="48" t="s">
        <v>25</v>
      </c>
      <c r="L647" s="1">
        <v>133784</v>
      </c>
      <c r="M647" s="1">
        <v>34530</v>
      </c>
      <c r="N647" s="13" t="s">
        <v>45</v>
      </c>
      <c r="O647" s="48" t="s">
        <v>25</v>
      </c>
      <c r="P647" s="13" t="s">
        <v>45</v>
      </c>
      <c r="Q647" s="13" t="s">
        <v>45</v>
      </c>
      <c r="R647" s="13" t="s">
        <v>45</v>
      </c>
    </row>
    <row r="648" spans="1:18">
      <c r="A648" s="14">
        <v>44742</v>
      </c>
      <c r="B648" s="13" t="str">
        <f t="shared" si="1009"/>
        <v>(木)</v>
      </c>
      <c r="C648" s="1">
        <f t="shared" si="1010"/>
        <v>83171</v>
      </c>
      <c r="D648" s="1">
        <v>64684</v>
      </c>
      <c r="E648" s="1">
        <v>18487</v>
      </c>
      <c r="F648" s="17">
        <v>0</v>
      </c>
      <c r="G648" s="48" t="s">
        <v>25</v>
      </c>
      <c r="H648" s="1">
        <v>59414</v>
      </c>
      <c r="I648" s="1">
        <v>15948</v>
      </c>
      <c r="J648" s="17">
        <v>0</v>
      </c>
      <c r="K648" s="48" t="s">
        <v>25</v>
      </c>
      <c r="L648" s="1">
        <v>56575</v>
      </c>
      <c r="M648" s="1">
        <v>15172</v>
      </c>
      <c r="N648" s="13" t="s">
        <v>45</v>
      </c>
      <c r="O648" s="48" t="s">
        <v>25</v>
      </c>
      <c r="P648" s="13" t="s">
        <v>45</v>
      </c>
      <c r="Q648" s="13" t="s">
        <v>45</v>
      </c>
      <c r="R648" s="13" t="s">
        <v>45</v>
      </c>
    </row>
    <row r="649" spans="1:18">
      <c r="A649" s="14">
        <v>44741</v>
      </c>
      <c r="B649" s="13" t="str">
        <f t="shared" si="1009"/>
        <v>(水)</v>
      </c>
      <c r="C649" s="1">
        <f t="shared" si="1010"/>
        <v>85963</v>
      </c>
      <c r="D649" s="1">
        <v>67968</v>
      </c>
      <c r="E649" s="1">
        <v>17995</v>
      </c>
      <c r="F649" s="17">
        <v>0</v>
      </c>
      <c r="G649" s="48" t="s">
        <v>25</v>
      </c>
      <c r="H649" s="1">
        <v>62213</v>
      </c>
      <c r="I649" s="1">
        <v>15176</v>
      </c>
      <c r="J649" s="17">
        <v>0</v>
      </c>
      <c r="K649" s="48" t="s">
        <v>25</v>
      </c>
      <c r="L649" s="1">
        <v>59523</v>
      </c>
      <c r="M649" s="1">
        <v>14476</v>
      </c>
      <c r="N649" s="13" t="s">
        <v>45</v>
      </c>
      <c r="O649" s="48" t="s">
        <v>25</v>
      </c>
      <c r="P649" s="13" t="s">
        <v>45</v>
      </c>
      <c r="Q649" s="13" t="s">
        <v>45</v>
      </c>
      <c r="R649" s="13" t="s">
        <v>45</v>
      </c>
    </row>
    <row r="650" spans="1:18">
      <c r="A650" s="14">
        <v>44740</v>
      </c>
      <c r="B650" s="13" t="str">
        <f t="shared" si="1009"/>
        <v>(火)</v>
      </c>
      <c r="C650" s="1">
        <f t="shared" si="1010"/>
        <v>89101</v>
      </c>
      <c r="D650" s="1">
        <v>71678</v>
      </c>
      <c r="E650" s="1">
        <v>17423</v>
      </c>
      <c r="F650" s="17">
        <v>0</v>
      </c>
      <c r="G650" s="48" t="s">
        <v>25</v>
      </c>
      <c r="H650" s="1">
        <v>65703</v>
      </c>
      <c r="I650" s="1">
        <v>14907</v>
      </c>
      <c r="J650" s="17">
        <v>0</v>
      </c>
      <c r="K650" s="48" t="s">
        <v>25</v>
      </c>
      <c r="L650" s="1">
        <v>63131</v>
      </c>
      <c r="M650" s="1">
        <v>14277</v>
      </c>
      <c r="N650" s="13" t="s">
        <v>45</v>
      </c>
      <c r="O650" s="48" t="s">
        <v>25</v>
      </c>
      <c r="P650" s="13" t="s">
        <v>45</v>
      </c>
      <c r="Q650" s="13" t="s">
        <v>45</v>
      </c>
      <c r="R650" s="13" t="s">
        <v>45</v>
      </c>
    </row>
    <row r="651" spans="1:18">
      <c r="A651" s="14">
        <v>44739</v>
      </c>
      <c r="B651" s="13" t="str">
        <f t="shared" si="1009"/>
        <v>(月)</v>
      </c>
      <c r="C651" s="1">
        <f t="shared" si="1010"/>
        <v>75900</v>
      </c>
      <c r="D651" s="1">
        <v>61081</v>
      </c>
      <c r="E651" s="1">
        <v>14819</v>
      </c>
      <c r="F651" s="17">
        <v>0</v>
      </c>
      <c r="G651" s="48" t="s">
        <v>25</v>
      </c>
      <c r="H651" s="1">
        <v>56510</v>
      </c>
      <c r="I651" s="1">
        <v>12892</v>
      </c>
      <c r="J651" s="17">
        <v>0</v>
      </c>
      <c r="K651" s="48" t="s">
        <v>25</v>
      </c>
      <c r="L651" s="1">
        <v>54440</v>
      </c>
      <c r="M651" s="1">
        <v>12324</v>
      </c>
      <c r="N651" s="13" t="s">
        <v>45</v>
      </c>
      <c r="O651" s="48" t="s">
        <v>25</v>
      </c>
      <c r="P651" s="13" t="s">
        <v>45</v>
      </c>
      <c r="Q651" s="13" t="s">
        <v>45</v>
      </c>
      <c r="R651" s="13" t="s">
        <v>45</v>
      </c>
    </row>
    <row r="652" spans="1:18">
      <c r="A652" s="14">
        <v>44738</v>
      </c>
      <c r="B652" s="13" t="str">
        <f t="shared" si="1009"/>
        <v>(日)</v>
      </c>
      <c r="C652" s="1">
        <f t="shared" si="1010"/>
        <v>21718</v>
      </c>
      <c r="D652" s="1">
        <v>16193</v>
      </c>
      <c r="E652" s="1">
        <v>5525</v>
      </c>
      <c r="F652" s="17">
        <v>0</v>
      </c>
      <c r="G652" s="48" t="s">
        <v>25</v>
      </c>
      <c r="H652" s="1">
        <v>15190</v>
      </c>
      <c r="I652" s="1">
        <v>5154</v>
      </c>
      <c r="J652" s="17">
        <v>0</v>
      </c>
      <c r="K652" s="48" t="s">
        <v>25</v>
      </c>
      <c r="L652" s="1">
        <v>14581</v>
      </c>
      <c r="M652" s="1">
        <v>4956</v>
      </c>
      <c r="N652" s="13" t="s">
        <v>45</v>
      </c>
      <c r="O652" s="48" t="s">
        <v>25</v>
      </c>
      <c r="P652" s="13" t="s">
        <v>45</v>
      </c>
      <c r="Q652" s="13" t="s">
        <v>45</v>
      </c>
      <c r="R652" s="13" t="s">
        <v>45</v>
      </c>
    </row>
    <row r="653" spans="1:18">
      <c r="A653" s="14">
        <v>44737</v>
      </c>
      <c r="B653" s="13" t="str">
        <f t="shared" si="1009"/>
        <v>(土)</v>
      </c>
      <c r="C653" s="1">
        <f t="shared" si="1010"/>
        <v>66608</v>
      </c>
      <c r="D653" s="1">
        <v>55256</v>
      </c>
      <c r="E653" s="1">
        <v>11352</v>
      </c>
      <c r="F653" s="17">
        <v>0</v>
      </c>
      <c r="G653" s="48" t="s">
        <v>25</v>
      </c>
      <c r="H653" s="1">
        <v>50344</v>
      </c>
      <c r="I653" s="1">
        <v>10394</v>
      </c>
      <c r="J653" s="17">
        <v>0</v>
      </c>
      <c r="K653" s="48" t="s">
        <v>25</v>
      </c>
      <c r="L653" s="1">
        <v>46155</v>
      </c>
      <c r="M653" s="1">
        <v>9777</v>
      </c>
      <c r="N653" s="13" t="s">
        <v>45</v>
      </c>
      <c r="O653" s="48" t="s">
        <v>25</v>
      </c>
      <c r="P653" s="13" t="s">
        <v>45</v>
      </c>
      <c r="Q653" s="13" t="s">
        <v>45</v>
      </c>
      <c r="R653" s="13" t="s">
        <v>45</v>
      </c>
    </row>
    <row r="654" spans="1:18">
      <c r="A654" s="14">
        <v>44736</v>
      </c>
      <c r="B654" s="13" t="str">
        <f t="shared" si="1009"/>
        <v>(金)</v>
      </c>
      <c r="C654" s="1">
        <f t="shared" si="1010"/>
        <v>71700</v>
      </c>
      <c r="D654" s="1">
        <v>58173</v>
      </c>
      <c r="E654" s="1">
        <v>13527</v>
      </c>
      <c r="F654" s="17">
        <v>0</v>
      </c>
      <c r="G654" s="48" t="s">
        <v>25</v>
      </c>
      <c r="H654" s="1">
        <v>52850</v>
      </c>
      <c r="I654" s="1">
        <v>11861</v>
      </c>
      <c r="J654" s="17">
        <v>0</v>
      </c>
      <c r="K654" s="48" t="s">
        <v>25</v>
      </c>
      <c r="L654" s="1">
        <v>48122</v>
      </c>
      <c r="M654" s="1">
        <v>10579</v>
      </c>
      <c r="N654" s="13" t="s">
        <v>45</v>
      </c>
      <c r="O654" s="48" t="s">
        <v>25</v>
      </c>
      <c r="P654" s="13" t="s">
        <v>45</v>
      </c>
      <c r="Q654" s="13" t="s">
        <v>45</v>
      </c>
      <c r="R654" s="13" t="s">
        <v>45</v>
      </c>
    </row>
    <row r="655" spans="1:18">
      <c r="A655" s="14">
        <v>44735</v>
      </c>
      <c r="B655" s="13" t="str">
        <f t="shared" si="1009"/>
        <v>(木)</v>
      </c>
      <c r="C655" s="1">
        <f t="shared" si="1010"/>
        <v>36794</v>
      </c>
      <c r="D655" s="1">
        <v>28479</v>
      </c>
      <c r="E655" s="1">
        <v>8315</v>
      </c>
      <c r="F655" s="17">
        <v>0</v>
      </c>
      <c r="G655" s="48" t="s">
        <v>25</v>
      </c>
      <c r="H655" s="1">
        <v>25853</v>
      </c>
      <c r="I655" s="1">
        <v>7104</v>
      </c>
      <c r="J655" s="17">
        <v>0</v>
      </c>
      <c r="K655" s="48" t="s">
        <v>25</v>
      </c>
      <c r="L655" s="1">
        <v>23939</v>
      </c>
      <c r="M655" s="1">
        <v>6643</v>
      </c>
      <c r="N655" s="13" t="s">
        <v>45</v>
      </c>
      <c r="O655" s="48" t="s">
        <v>25</v>
      </c>
      <c r="P655" s="13" t="s">
        <v>45</v>
      </c>
      <c r="Q655" s="13" t="s">
        <v>45</v>
      </c>
      <c r="R655" s="13" t="s">
        <v>45</v>
      </c>
    </row>
    <row r="656" spans="1:18">
      <c r="A656" s="14">
        <v>44734</v>
      </c>
      <c r="B656" s="13" t="str">
        <f t="shared" si="1009"/>
        <v>(水)</v>
      </c>
      <c r="C656" s="1">
        <f t="shared" si="1010"/>
        <v>36476</v>
      </c>
      <c r="D656" s="1">
        <v>29138</v>
      </c>
      <c r="E656" s="1">
        <v>7338</v>
      </c>
      <c r="F656" s="17">
        <v>0</v>
      </c>
      <c r="G656" s="48" t="s">
        <v>25</v>
      </c>
      <c r="H656" s="1">
        <v>26157</v>
      </c>
      <c r="I656" s="1">
        <v>6143</v>
      </c>
      <c r="J656" s="17">
        <v>0</v>
      </c>
      <c r="K656" s="48" t="s">
        <v>25</v>
      </c>
      <c r="L656" s="1">
        <v>24403</v>
      </c>
      <c r="M656" s="1">
        <v>5760</v>
      </c>
      <c r="N656" s="13" t="s">
        <v>45</v>
      </c>
      <c r="O656" s="48" t="s">
        <v>25</v>
      </c>
      <c r="P656" s="13" t="s">
        <v>45</v>
      </c>
      <c r="Q656" s="13" t="s">
        <v>45</v>
      </c>
      <c r="R656" s="13" t="s">
        <v>45</v>
      </c>
    </row>
    <row r="657" spans="1:18">
      <c r="A657" s="14">
        <v>44733</v>
      </c>
      <c r="B657" s="13" t="str">
        <f t="shared" si="1009"/>
        <v>(火)</v>
      </c>
      <c r="C657" s="1">
        <f t="shared" si="1010"/>
        <v>34213</v>
      </c>
      <c r="D657" s="1">
        <v>27943</v>
      </c>
      <c r="E657" s="1">
        <v>6270</v>
      </c>
      <c r="F657" s="17">
        <v>0</v>
      </c>
      <c r="G657" s="48" t="s">
        <v>25</v>
      </c>
      <c r="H657" s="1">
        <v>25127</v>
      </c>
      <c r="I657" s="1">
        <v>5199</v>
      </c>
      <c r="J657" s="17">
        <v>0</v>
      </c>
      <c r="K657" s="48" t="s">
        <v>25</v>
      </c>
      <c r="L657" s="1">
        <v>23496</v>
      </c>
      <c r="M657" s="1">
        <v>4880</v>
      </c>
      <c r="N657" s="13" t="s">
        <v>45</v>
      </c>
      <c r="O657" s="48" t="s">
        <v>25</v>
      </c>
      <c r="P657" s="13" t="s">
        <v>45</v>
      </c>
      <c r="Q657" s="13" t="s">
        <v>45</v>
      </c>
      <c r="R657" s="13" t="s">
        <v>45</v>
      </c>
    </row>
    <row r="658" spans="1:18">
      <c r="A658" s="14">
        <v>44732</v>
      </c>
      <c r="B658" s="13" t="str">
        <f t="shared" si="1009"/>
        <v>(月)</v>
      </c>
      <c r="C658" s="1">
        <f t="shared" si="1010"/>
        <v>25151</v>
      </c>
      <c r="D658" s="1">
        <v>21373</v>
      </c>
      <c r="E658" s="1">
        <v>3778</v>
      </c>
      <c r="F658" s="17">
        <v>0</v>
      </c>
      <c r="G658" s="48" t="s">
        <v>25</v>
      </c>
      <c r="H658" s="1">
        <v>19513</v>
      </c>
      <c r="I658" s="1">
        <v>3129</v>
      </c>
      <c r="J658" s="17">
        <v>0</v>
      </c>
      <c r="K658" s="48" t="s">
        <v>25</v>
      </c>
      <c r="L658" s="1">
        <v>18261</v>
      </c>
      <c r="M658" s="1">
        <v>2947</v>
      </c>
      <c r="N658" s="13" t="s">
        <v>45</v>
      </c>
      <c r="O658" s="48" t="s">
        <v>25</v>
      </c>
      <c r="P658" s="13" t="s">
        <v>45</v>
      </c>
      <c r="Q658" s="13" t="s">
        <v>45</v>
      </c>
      <c r="R658" s="13" t="s">
        <v>45</v>
      </c>
    </row>
    <row r="659" spans="1:18">
      <c r="A659" s="14">
        <v>44731</v>
      </c>
      <c r="B659" s="13" t="str">
        <f t="shared" si="1009"/>
        <v>(日)</v>
      </c>
      <c r="C659" s="1">
        <f t="shared" si="1010"/>
        <v>6620</v>
      </c>
      <c r="D659" s="1">
        <v>5348</v>
      </c>
      <c r="E659" s="1">
        <v>1272</v>
      </c>
      <c r="F659" s="17">
        <v>0</v>
      </c>
      <c r="G659" s="48" t="s">
        <v>25</v>
      </c>
      <c r="H659" s="1">
        <v>4985</v>
      </c>
      <c r="I659" s="1">
        <v>1110</v>
      </c>
      <c r="J659" s="17">
        <v>0</v>
      </c>
      <c r="K659" s="48" t="s">
        <v>25</v>
      </c>
      <c r="L659" s="1">
        <v>4549</v>
      </c>
      <c r="M659" s="1">
        <v>1050</v>
      </c>
      <c r="N659" s="13" t="s">
        <v>45</v>
      </c>
      <c r="O659" s="48" t="s">
        <v>25</v>
      </c>
      <c r="P659" s="13" t="s">
        <v>45</v>
      </c>
      <c r="Q659" s="13" t="s">
        <v>45</v>
      </c>
      <c r="R659" s="13" t="s">
        <v>45</v>
      </c>
    </row>
    <row r="660" spans="1:18">
      <c r="A660" s="14">
        <v>44730</v>
      </c>
      <c r="B660" s="13" t="str">
        <f t="shared" si="1009"/>
        <v>(土)</v>
      </c>
      <c r="C660" s="1">
        <f t="shared" si="1010"/>
        <v>23904</v>
      </c>
      <c r="D660" s="1">
        <v>20153</v>
      </c>
      <c r="E660" s="1">
        <v>3751</v>
      </c>
      <c r="F660" s="17">
        <v>0</v>
      </c>
      <c r="G660" s="48" t="s">
        <v>25</v>
      </c>
      <c r="H660" s="1">
        <v>17910</v>
      </c>
      <c r="I660" s="1">
        <v>3163</v>
      </c>
      <c r="J660" s="17">
        <v>0</v>
      </c>
      <c r="K660" s="48" t="s">
        <v>25</v>
      </c>
      <c r="L660" s="1">
        <v>15379</v>
      </c>
      <c r="M660" s="1">
        <v>2709</v>
      </c>
      <c r="N660" s="13" t="s">
        <v>45</v>
      </c>
      <c r="O660" s="48" t="s">
        <v>25</v>
      </c>
      <c r="P660" s="13" t="s">
        <v>45</v>
      </c>
      <c r="Q660" s="13" t="s">
        <v>45</v>
      </c>
      <c r="R660" s="13" t="s">
        <v>45</v>
      </c>
    </row>
    <row r="661" spans="1:18">
      <c r="A661" s="14">
        <v>44729</v>
      </c>
      <c r="B661" s="13" t="str">
        <f t="shared" si="1009"/>
        <v>(金)</v>
      </c>
      <c r="C661" s="1">
        <f t="shared" si="1010"/>
        <v>23595</v>
      </c>
      <c r="D661" s="1">
        <v>20087</v>
      </c>
      <c r="E661" s="1">
        <v>3508</v>
      </c>
      <c r="F661" s="17">
        <v>0</v>
      </c>
      <c r="G661" s="48" t="s">
        <v>25</v>
      </c>
      <c r="H661" s="1">
        <v>17875</v>
      </c>
      <c r="I661" s="1">
        <v>2910</v>
      </c>
      <c r="J661" s="17">
        <v>0</v>
      </c>
      <c r="K661" s="48" t="s">
        <v>25</v>
      </c>
      <c r="L661" s="1">
        <v>15302</v>
      </c>
      <c r="M661" s="1">
        <v>2375</v>
      </c>
      <c r="N661" s="13" t="s">
        <v>45</v>
      </c>
      <c r="O661" s="48" t="s">
        <v>25</v>
      </c>
      <c r="P661" s="13" t="s">
        <v>45</v>
      </c>
      <c r="Q661" s="13" t="s">
        <v>45</v>
      </c>
      <c r="R661" s="13" t="s">
        <v>45</v>
      </c>
    </row>
    <row r="662" spans="1:18">
      <c r="A662" s="14">
        <v>44728</v>
      </c>
      <c r="B662" s="13" t="str">
        <f t="shared" si="1009"/>
        <v>(木)</v>
      </c>
      <c r="C662" s="1">
        <f t="shared" si="1010"/>
        <v>11485</v>
      </c>
      <c r="D662" s="1">
        <v>9174</v>
      </c>
      <c r="E662" s="1">
        <v>2311</v>
      </c>
      <c r="F662" s="17">
        <v>0</v>
      </c>
      <c r="G662" s="48" t="s">
        <v>25</v>
      </c>
      <c r="H662" s="1">
        <v>8127</v>
      </c>
      <c r="I662" s="1">
        <v>1816</v>
      </c>
      <c r="J662" s="17">
        <v>0</v>
      </c>
      <c r="K662" s="48" t="s">
        <v>25</v>
      </c>
      <c r="L662" s="1">
        <v>7148</v>
      </c>
      <c r="M662" s="1">
        <v>1592</v>
      </c>
      <c r="N662" s="13" t="s">
        <v>45</v>
      </c>
      <c r="O662" s="48" t="s">
        <v>25</v>
      </c>
      <c r="P662" s="13" t="s">
        <v>45</v>
      </c>
      <c r="Q662" s="13" t="s">
        <v>45</v>
      </c>
      <c r="R662" s="13" t="s">
        <v>45</v>
      </c>
    </row>
    <row r="663" spans="1:18">
      <c r="A663" s="14">
        <v>44727</v>
      </c>
      <c r="B663" s="13" t="str">
        <f t="shared" si="1009"/>
        <v>(水)</v>
      </c>
      <c r="C663" s="1">
        <f t="shared" si="1010"/>
        <v>10648</v>
      </c>
      <c r="D663" s="1">
        <v>8961</v>
      </c>
      <c r="E663" s="1">
        <v>1687</v>
      </c>
      <c r="F663" s="17">
        <v>0</v>
      </c>
      <c r="G663" s="48" t="s">
        <v>25</v>
      </c>
      <c r="H663" s="1">
        <v>7746</v>
      </c>
      <c r="I663" s="1">
        <v>1422</v>
      </c>
      <c r="J663" s="17">
        <v>0</v>
      </c>
      <c r="K663" s="48" t="s">
        <v>25</v>
      </c>
      <c r="L663" s="1">
        <v>6751</v>
      </c>
      <c r="M663" s="1">
        <v>1231</v>
      </c>
      <c r="N663" s="13" t="s">
        <v>45</v>
      </c>
      <c r="O663" s="48" t="s">
        <v>25</v>
      </c>
      <c r="P663" s="13" t="s">
        <v>45</v>
      </c>
      <c r="Q663" s="13" t="s">
        <v>45</v>
      </c>
      <c r="R663" s="13" t="s">
        <v>45</v>
      </c>
    </row>
    <row r="664" spans="1:18">
      <c r="A664" s="14">
        <v>44726</v>
      </c>
      <c r="B664" s="13" t="str">
        <f t="shared" si="1009"/>
        <v>(火)</v>
      </c>
      <c r="C664" s="1">
        <f t="shared" si="1010"/>
        <v>9474</v>
      </c>
      <c r="D664" s="1">
        <v>8061</v>
      </c>
      <c r="E664" s="1">
        <v>1413</v>
      </c>
      <c r="F664" s="17">
        <v>0</v>
      </c>
      <c r="G664" s="48" t="s">
        <v>25</v>
      </c>
      <c r="H664" s="1">
        <v>7090</v>
      </c>
      <c r="I664" s="1">
        <v>1152</v>
      </c>
      <c r="J664" s="17">
        <v>0</v>
      </c>
      <c r="K664" s="48" t="s">
        <v>25</v>
      </c>
      <c r="L664" s="1">
        <v>6235</v>
      </c>
      <c r="M664" s="1">
        <v>1013</v>
      </c>
      <c r="N664" s="13" t="s">
        <v>45</v>
      </c>
      <c r="O664" s="48" t="s">
        <v>25</v>
      </c>
      <c r="P664" s="13" t="s">
        <v>45</v>
      </c>
      <c r="Q664" s="13" t="s">
        <v>45</v>
      </c>
      <c r="R664" s="13" t="s">
        <v>45</v>
      </c>
    </row>
    <row r="665" spans="1:18">
      <c r="A665" s="14">
        <v>44725</v>
      </c>
      <c r="B665" s="13" t="str">
        <f t="shared" si="1009"/>
        <v>(月)</v>
      </c>
      <c r="C665" s="1">
        <f t="shared" si="1010"/>
        <v>7570</v>
      </c>
      <c r="D665" s="1">
        <v>6013</v>
      </c>
      <c r="E665" s="1">
        <v>1557</v>
      </c>
      <c r="F665" s="17">
        <v>0</v>
      </c>
      <c r="G665" s="48" t="s">
        <v>25</v>
      </c>
      <c r="H665" s="1">
        <v>5335</v>
      </c>
      <c r="I665" s="1">
        <v>1253</v>
      </c>
      <c r="J665" s="17">
        <v>0</v>
      </c>
      <c r="K665" s="48" t="s">
        <v>25</v>
      </c>
      <c r="L665" s="1">
        <v>4716</v>
      </c>
      <c r="M665" s="1">
        <v>1119</v>
      </c>
      <c r="N665" s="13" t="s">
        <v>45</v>
      </c>
      <c r="O665" s="48" t="s">
        <v>25</v>
      </c>
      <c r="P665" s="13" t="s">
        <v>45</v>
      </c>
      <c r="Q665" s="13" t="s">
        <v>45</v>
      </c>
      <c r="R665" s="13" t="s">
        <v>45</v>
      </c>
    </row>
    <row r="666" spans="1:18">
      <c r="A666" s="14">
        <v>44724</v>
      </c>
      <c r="B666" s="13" t="str">
        <f t="shared" si="1009"/>
        <v>(日)</v>
      </c>
      <c r="C666" s="1">
        <f t="shared" si="1010"/>
        <v>1882</v>
      </c>
      <c r="D666" s="1">
        <v>1444</v>
      </c>
      <c r="E666" s="1">
        <v>438</v>
      </c>
      <c r="F666" s="17">
        <v>0</v>
      </c>
      <c r="G666" s="48" t="s">
        <v>25</v>
      </c>
      <c r="H666" s="1">
        <v>1312</v>
      </c>
      <c r="I666" s="1">
        <v>378</v>
      </c>
      <c r="J666" s="17">
        <v>0</v>
      </c>
      <c r="K666" s="48" t="s">
        <v>25</v>
      </c>
      <c r="L666" s="1">
        <v>1063</v>
      </c>
      <c r="M666" s="1">
        <v>326</v>
      </c>
      <c r="N666" s="13" t="s">
        <v>45</v>
      </c>
      <c r="O666" s="48" t="s">
        <v>25</v>
      </c>
      <c r="P666" s="13" t="s">
        <v>45</v>
      </c>
      <c r="Q666" s="13" t="s">
        <v>45</v>
      </c>
      <c r="R666" s="13" t="s">
        <v>45</v>
      </c>
    </row>
    <row r="667" spans="1:18">
      <c r="A667" s="14">
        <v>44723</v>
      </c>
      <c r="B667" s="13" t="str">
        <f t="shared" si="1009"/>
        <v>(土)</v>
      </c>
      <c r="C667" s="1">
        <f t="shared" si="1010"/>
        <v>9243</v>
      </c>
      <c r="D667" s="1">
        <v>8269</v>
      </c>
      <c r="E667" s="1">
        <v>974</v>
      </c>
      <c r="F667" s="17">
        <v>0</v>
      </c>
      <c r="G667" s="48" t="s">
        <v>25</v>
      </c>
      <c r="H667" s="1">
        <v>7113</v>
      </c>
      <c r="I667" s="1">
        <v>847</v>
      </c>
      <c r="J667" s="17">
        <v>0</v>
      </c>
      <c r="K667" s="48" t="s">
        <v>25</v>
      </c>
      <c r="L667" s="1">
        <v>5711</v>
      </c>
      <c r="M667" s="1">
        <v>680</v>
      </c>
      <c r="N667" s="13" t="s">
        <v>45</v>
      </c>
      <c r="O667" s="48" t="s">
        <v>25</v>
      </c>
      <c r="P667" s="13" t="s">
        <v>45</v>
      </c>
      <c r="Q667" s="13" t="s">
        <v>45</v>
      </c>
      <c r="R667" s="13" t="s">
        <v>45</v>
      </c>
    </row>
    <row r="668" spans="1:18">
      <c r="A668" s="14">
        <v>44722</v>
      </c>
      <c r="B668" s="13" t="str">
        <f t="shared" si="1009"/>
        <v>(金)</v>
      </c>
      <c r="C668" s="1">
        <f t="shared" si="1010"/>
        <v>8379</v>
      </c>
      <c r="D668" s="1">
        <v>6758</v>
      </c>
      <c r="E668" s="1">
        <v>1621</v>
      </c>
      <c r="F668" s="17">
        <v>0</v>
      </c>
      <c r="G668" s="48" t="s">
        <v>25</v>
      </c>
      <c r="H668" s="1">
        <v>5959</v>
      </c>
      <c r="I668" s="1">
        <v>1359</v>
      </c>
      <c r="J668" s="17">
        <v>0</v>
      </c>
      <c r="K668" s="48" t="s">
        <v>25</v>
      </c>
      <c r="L668" s="1">
        <v>4676</v>
      </c>
      <c r="M668" s="1">
        <v>1039</v>
      </c>
      <c r="N668" s="13" t="s">
        <v>45</v>
      </c>
      <c r="O668" s="48" t="s">
        <v>25</v>
      </c>
      <c r="P668" s="13" t="s">
        <v>45</v>
      </c>
      <c r="Q668" s="13" t="s">
        <v>45</v>
      </c>
      <c r="R668" s="13" t="s">
        <v>45</v>
      </c>
    </row>
    <row r="669" spans="1:18">
      <c r="A669" s="14">
        <v>44721</v>
      </c>
      <c r="B669" s="13" t="str">
        <f t="shared" si="1009"/>
        <v>(木)</v>
      </c>
      <c r="C669" s="1">
        <f t="shared" si="1010"/>
        <v>3736</v>
      </c>
      <c r="D669" s="1">
        <v>3009</v>
      </c>
      <c r="E669" s="1">
        <v>727</v>
      </c>
      <c r="F669" s="17">
        <v>0</v>
      </c>
      <c r="G669" s="48" t="s">
        <v>25</v>
      </c>
      <c r="H669" s="1">
        <v>2676</v>
      </c>
      <c r="I669" s="1">
        <v>605</v>
      </c>
      <c r="J669" s="17">
        <v>0</v>
      </c>
      <c r="K669" s="48" t="s">
        <v>25</v>
      </c>
      <c r="L669" s="1">
        <v>2172</v>
      </c>
      <c r="M669" s="1">
        <v>510</v>
      </c>
      <c r="N669" s="13" t="s">
        <v>45</v>
      </c>
      <c r="O669" s="48" t="s">
        <v>25</v>
      </c>
      <c r="P669" s="13" t="s">
        <v>45</v>
      </c>
      <c r="Q669" s="13" t="s">
        <v>45</v>
      </c>
      <c r="R669" s="13" t="s">
        <v>45</v>
      </c>
    </row>
    <row r="670" spans="1:18">
      <c r="A670" s="14">
        <v>44720</v>
      </c>
      <c r="B670" s="13" t="str">
        <f t="shared" si="1009"/>
        <v>(水)</v>
      </c>
      <c r="C670" s="1">
        <f t="shared" si="1010"/>
        <v>4397</v>
      </c>
      <c r="D670" s="1">
        <v>3470</v>
      </c>
      <c r="E670" s="1">
        <v>927</v>
      </c>
      <c r="F670" s="17">
        <v>0</v>
      </c>
      <c r="G670" s="48" t="s">
        <v>25</v>
      </c>
      <c r="H670" s="1">
        <v>3039</v>
      </c>
      <c r="I670" s="1">
        <v>757</v>
      </c>
      <c r="J670" s="17">
        <v>0</v>
      </c>
      <c r="K670" s="48" t="s">
        <v>25</v>
      </c>
      <c r="L670" s="1">
        <v>2524</v>
      </c>
      <c r="M670" s="1">
        <v>649</v>
      </c>
      <c r="N670" s="13" t="s">
        <v>45</v>
      </c>
      <c r="O670" s="48" t="s">
        <v>25</v>
      </c>
      <c r="P670" s="13" t="s">
        <v>45</v>
      </c>
      <c r="Q670" s="13" t="s">
        <v>45</v>
      </c>
      <c r="R670" s="13" t="s">
        <v>45</v>
      </c>
    </row>
    <row r="671" spans="1:18">
      <c r="A671" s="14">
        <v>44719</v>
      </c>
      <c r="B671" s="13" t="str">
        <f t="shared" si="1009"/>
        <v>(火)</v>
      </c>
      <c r="C671" s="1">
        <f t="shared" si="1010"/>
        <v>3503</v>
      </c>
      <c r="D671" s="1">
        <v>2804</v>
      </c>
      <c r="E671" s="1">
        <v>699</v>
      </c>
      <c r="F671" s="17">
        <v>0</v>
      </c>
      <c r="G671" s="48" t="s">
        <v>25</v>
      </c>
      <c r="H671" s="1">
        <v>2447</v>
      </c>
      <c r="I671" s="1">
        <v>582</v>
      </c>
      <c r="J671" s="17">
        <v>0</v>
      </c>
      <c r="K671" s="48" t="s">
        <v>25</v>
      </c>
      <c r="L671" s="1">
        <v>2088</v>
      </c>
      <c r="M671" s="1">
        <v>481</v>
      </c>
      <c r="N671" s="13" t="s">
        <v>45</v>
      </c>
      <c r="O671" s="48" t="s">
        <v>25</v>
      </c>
      <c r="P671" s="13" t="s">
        <v>45</v>
      </c>
      <c r="Q671" s="13" t="s">
        <v>45</v>
      </c>
      <c r="R671" s="13" t="s">
        <v>45</v>
      </c>
    </row>
    <row r="672" spans="1:18">
      <c r="A672" s="14">
        <v>44718</v>
      </c>
      <c r="B672" s="13" t="str">
        <f t="shared" si="1009"/>
        <v>(月)</v>
      </c>
      <c r="C672" s="1">
        <f t="shared" si="1010"/>
        <v>2676</v>
      </c>
      <c r="D672" s="1">
        <v>2304</v>
      </c>
      <c r="E672" s="1">
        <v>372</v>
      </c>
      <c r="F672" s="17">
        <v>0</v>
      </c>
      <c r="G672" s="48" t="s">
        <v>25</v>
      </c>
      <c r="H672" s="1">
        <v>1994</v>
      </c>
      <c r="I672" s="1">
        <v>332</v>
      </c>
      <c r="J672" s="17">
        <v>0</v>
      </c>
      <c r="K672" s="48" t="s">
        <v>25</v>
      </c>
      <c r="L672" s="1">
        <v>1634</v>
      </c>
      <c r="M672" s="1">
        <v>280</v>
      </c>
      <c r="N672" s="13" t="s">
        <v>45</v>
      </c>
      <c r="O672" s="48" t="s">
        <v>25</v>
      </c>
      <c r="P672" s="13" t="s">
        <v>45</v>
      </c>
      <c r="Q672" s="13" t="s">
        <v>45</v>
      </c>
      <c r="R672" s="13" t="s">
        <v>45</v>
      </c>
    </row>
    <row r="673" spans="1:18">
      <c r="A673" s="14">
        <v>44717</v>
      </c>
      <c r="B673" s="13" t="str">
        <f t="shared" si="1009"/>
        <v>(日)</v>
      </c>
      <c r="C673" s="1">
        <f t="shared" si="1010"/>
        <v>754</v>
      </c>
      <c r="D673" s="1">
        <v>623</v>
      </c>
      <c r="E673" s="1">
        <v>131</v>
      </c>
      <c r="F673" s="17">
        <v>0</v>
      </c>
      <c r="G673" s="48" t="s">
        <v>25</v>
      </c>
      <c r="H673" s="1">
        <v>562</v>
      </c>
      <c r="I673" s="1">
        <v>116</v>
      </c>
      <c r="J673" s="17">
        <v>0</v>
      </c>
      <c r="K673" s="48" t="s">
        <v>25</v>
      </c>
      <c r="L673" s="1">
        <v>454</v>
      </c>
      <c r="M673" s="1">
        <v>102</v>
      </c>
      <c r="N673" s="13" t="s">
        <v>45</v>
      </c>
      <c r="O673" s="48" t="s">
        <v>25</v>
      </c>
      <c r="P673" s="13" t="s">
        <v>45</v>
      </c>
      <c r="Q673" s="13" t="s">
        <v>45</v>
      </c>
      <c r="R673" s="13" t="s">
        <v>45</v>
      </c>
    </row>
    <row r="674" spans="1:18">
      <c r="A674" s="14">
        <v>44716</v>
      </c>
      <c r="B674" s="13" t="str">
        <f t="shared" si="1009"/>
        <v>(土)</v>
      </c>
      <c r="C674" s="1">
        <f t="shared" si="1010"/>
        <v>3679</v>
      </c>
      <c r="D674" s="1">
        <v>3153</v>
      </c>
      <c r="E674" s="1">
        <v>526</v>
      </c>
      <c r="F674" s="17">
        <v>0</v>
      </c>
      <c r="G674" s="48" t="s">
        <v>25</v>
      </c>
      <c r="H674" s="1">
        <v>2739</v>
      </c>
      <c r="I674" s="1">
        <v>470</v>
      </c>
      <c r="J674" s="17">
        <v>0</v>
      </c>
      <c r="K674" s="48" t="s">
        <v>25</v>
      </c>
      <c r="L674" s="1">
        <v>2134</v>
      </c>
      <c r="M674" s="1">
        <v>340</v>
      </c>
      <c r="N674" s="13" t="s">
        <v>45</v>
      </c>
      <c r="O674" s="48" t="s">
        <v>25</v>
      </c>
      <c r="P674" s="13" t="s">
        <v>45</v>
      </c>
      <c r="Q674" s="13" t="s">
        <v>45</v>
      </c>
      <c r="R674" s="13" t="s">
        <v>45</v>
      </c>
    </row>
    <row r="675" spans="1:18">
      <c r="A675" s="14">
        <v>44715</v>
      </c>
      <c r="B675" s="13" t="str">
        <f t="shared" si="1009"/>
        <v>(金)</v>
      </c>
      <c r="C675" s="1">
        <f t="shared" si="1010"/>
        <v>3472</v>
      </c>
      <c r="D675" s="1">
        <v>2744</v>
      </c>
      <c r="E675" s="1">
        <v>728</v>
      </c>
      <c r="F675" s="17">
        <v>0</v>
      </c>
      <c r="G675" s="48" t="s">
        <v>25</v>
      </c>
      <c r="H675" s="1">
        <v>2494</v>
      </c>
      <c r="I675" s="1">
        <v>595</v>
      </c>
      <c r="J675" s="17">
        <v>0</v>
      </c>
      <c r="K675" s="48" t="s">
        <v>25</v>
      </c>
      <c r="L675" s="1">
        <v>1984</v>
      </c>
      <c r="M675" s="1">
        <v>459</v>
      </c>
      <c r="N675" s="13" t="s">
        <v>45</v>
      </c>
      <c r="O675" s="48" t="s">
        <v>25</v>
      </c>
      <c r="P675" s="13" t="s">
        <v>45</v>
      </c>
      <c r="Q675" s="13" t="s">
        <v>45</v>
      </c>
      <c r="R675" s="13" t="s">
        <v>45</v>
      </c>
    </row>
    <row r="676" spans="1:18">
      <c r="A676" s="14">
        <v>44714</v>
      </c>
      <c r="B676" s="13" t="str">
        <f t="shared" si="1009"/>
        <v>(木)</v>
      </c>
      <c r="C676" s="1">
        <f t="shared" si="1010"/>
        <v>1471</v>
      </c>
      <c r="D676" s="1">
        <v>1255</v>
      </c>
      <c r="E676" s="1">
        <v>216</v>
      </c>
      <c r="F676" s="17">
        <v>0</v>
      </c>
      <c r="G676" s="48" t="s">
        <v>25</v>
      </c>
      <c r="H676" s="1">
        <v>1036</v>
      </c>
      <c r="I676" s="1">
        <v>194</v>
      </c>
      <c r="J676" s="17">
        <v>0</v>
      </c>
      <c r="K676" s="48" t="s">
        <v>25</v>
      </c>
      <c r="L676" s="1">
        <v>848</v>
      </c>
      <c r="M676" s="1">
        <v>155</v>
      </c>
      <c r="N676" s="13" t="s">
        <v>45</v>
      </c>
      <c r="O676" s="48" t="s">
        <v>25</v>
      </c>
      <c r="P676" s="13" t="s">
        <v>45</v>
      </c>
      <c r="Q676" s="13" t="s">
        <v>45</v>
      </c>
      <c r="R676" s="13" t="s">
        <v>45</v>
      </c>
    </row>
    <row r="677" spans="1:18">
      <c r="A677" s="14">
        <v>44713</v>
      </c>
      <c r="B677" s="13" t="str">
        <f t="shared" si="1009"/>
        <v>(水)</v>
      </c>
      <c r="C677" s="1">
        <f t="shared" si="1010"/>
        <v>1882</v>
      </c>
      <c r="D677" s="1">
        <v>1581</v>
      </c>
      <c r="E677" s="1">
        <v>301</v>
      </c>
      <c r="F677" s="17">
        <v>0</v>
      </c>
      <c r="G677" s="48" t="s">
        <v>25</v>
      </c>
      <c r="H677" s="1">
        <v>1351</v>
      </c>
      <c r="I677" s="1">
        <v>236</v>
      </c>
      <c r="J677" s="17">
        <v>0</v>
      </c>
      <c r="K677" s="48" t="s">
        <v>25</v>
      </c>
      <c r="L677" s="1">
        <v>1121</v>
      </c>
      <c r="M677" s="1">
        <v>194</v>
      </c>
      <c r="N677" s="13" t="s">
        <v>45</v>
      </c>
      <c r="O677" s="48" t="s">
        <v>25</v>
      </c>
      <c r="P677" s="13" t="s">
        <v>45</v>
      </c>
      <c r="Q677" s="13" t="s">
        <v>45</v>
      </c>
      <c r="R677" s="13" t="s">
        <v>45</v>
      </c>
    </row>
    <row r="678" spans="1:18">
      <c r="A678" s="14">
        <v>44712</v>
      </c>
      <c r="B678" s="13" t="str">
        <f t="shared" si="1009"/>
        <v>(火)</v>
      </c>
      <c r="C678" s="1">
        <f t="shared" si="1010"/>
        <v>1591</v>
      </c>
      <c r="D678" s="1">
        <v>1186</v>
      </c>
      <c r="E678" s="1">
        <v>405</v>
      </c>
      <c r="F678" s="17">
        <v>0</v>
      </c>
      <c r="G678" s="48" t="s">
        <v>25</v>
      </c>
      <c r="H678" s="1">
        <v>997</v>
      </c>
      <c r="I678" s="1">
        <v>313</v>
      </c>
      <c r="J678" s="17">
        <v>0</v>
      </c>
      <c r="K678" s="48" t="s">
        <v>25</v>
      </c>
      <c r="L678" s="1">
        <v>838</v>
      </c>
      <c r="M678" s="1">
        <v>286</v>
      </c>
      <c r="N678" s="13" t="s">
        <v>45</v>
      </c>
      <c r="O678" s="48" t="s">
        <v>25</v>
      </c>
      <c r="P678" s="13" t="s">
        <v>45</v>
      </c>
      <c r="Q678" s="13" t="s">
        <v>45</v>
      </c>
      <c r="R678" s="13" t="s">
        <v>45</v>
      </c>
    </row>
    <row r="679" spans="1:18">
      <c r="A679" s="14">
        <v>44711</v>
      </c>
      <c r="B679" s="13" t="str">
        <f t="shared" si="1009"/>
        <v>(月)</v>
      </c>
      <c r="C679" s="1">
        <f t="shared" si="1010"/>
        <v>1272</v>
      </c>
      <c r="D679" s="1">
        <v>981</v>
      </c>
      <c r="E679" s="1">
        <v>291</v>
      </c>
      <c r="F679" s="17">
        <v>0</v>
      </c>
      <c r="G679" s="48" t="s">
        <v>25</v>
      </c>
      <c r="H679" s="1">
        <v>819</v>
      </c>
      <c r="I679" s="1">
        <v>243</v>
      </c>
      <c r="J679" s="17">
        <v>0</v>
      </c>
      <c r="K679" s="48" t="s">
        <v>25</v>
      </c>
      <c r="L679" s="1">
        <v>673</v>
      </c>
      <c r="M679" s="1">
        <v>198</v>
      </c>
      <c r="N679" s="13" t="s">
        <v>45</v>
      </c>
      <c r="O679" s="48" t="s">
        <v>25</v>
      </c>
      <c r="P679" s="13" t="s">
        <v>45</v>
      </c>
      <c r="Q679" s="13" t="s">
        <v>45</v>
      </c>
      <c r="R679" s="13" t="s">
        <v>45</v>
      </c>
    </row>
    <row r="680" spans="1:18">
      <c r="A680" s="14">
        <v>44710</v>
      </c>
      <c r="B680" s="13" t="str">
        <f t="shared" si="1009"/>
        <v>(日)</v>
      </c>
      <c r="C680" s="1">
        <f t="shared" si="1010"/>
        <v>593</v>
      </c>
      <c r="D680" s="1">
        <v>521</v>
      </c>
      <c r="E680" s="1">
        <v>72</v>
      </c>
      <c r="F680" s="17">
        <v>0</v>
      </c>
      <c r="G680" s="48" t="s">
        <v>25</v>
      </c>
      <c r="H680" s="1">
        <v>470</v>
      </c>
      <c r="I680" s="1">
        <v>63</v>
      </c>
      <c r="J680" s="17">
        <v>0</v>
      </c>
      <c r="K680" s="48" t="s">
        <v>25</v>
      </c>
      <c r="L680" s="1">
        <v>385</v>
      </c>
      <c r="M680" s="1">
        <v>44</v>
      </c>
      <c r="N680" s="13" t="s">
        <v>45</v>
      </c>
      <c r="O680" s="48" t="s">
        <v>25</v>
      </c>
      <c r="P680" s="13" t="s">
        <v>45</v>
      </c>
      <c r="Q680" s="13" t="s">
        <v>45</v>
      </c>
      <c r="R680" s="13" t="s">
        <v>45</v>
      </c>
    </row>
    <row r="681" spans="1:18">
      <c r="A681" s="14">
        <v>44709</v>
      </c>
      <c r="B681" s="13" t="str">
        <f t="shared" si="1009"/>
        <v>(土)</v>
      </c>
      <c r="C681" s="1">
        <f t="shared" si="1010"/>
        <v>1353</v>
      </c>
      <c r="D681" s="1">
        <v>1169</v>
      </c>
      <c r="E681" s="1">
        <v>184</v>
      </c>
      <c r="F681" s="17">
        <v>0</v>
      </c>
      <c r="G681" s="48" t="s">
        <v>25</v>
      </c>
      <c r="H681" s="1">
        <v>1017</v>
      </c>
      <c r="I681" s="1">
        <v>150</v>
      </c>
      <c r="J681" s="17">
        <v>0</v>
      </c>
      <c r="K681" s="48" t="s">
        <v>25</v>
      </c>
      <c r="L681" s="1">
        <v>813</v>
      </c>
      <c r="M681" s="1">
        <v>116</v>
      </c>
      <c r="N681" s="13" t="s">
        <v>45</v>
      </c>
      <c r="O681" s="48" t="s">
        <v>25</v>
      </c>
      <c r="P681" s="13" t="s">
        <v>45</v>
      </c>
      <c r="Q681" s="13" t="s">
        <v>45</v>
      </c>
      <c r="R681" s="13" t="s">
        <v>45</v>
      </c>
    </row>
    <row r="682" spans="1:18">
      <c r="A682" s="14">
        <v>44708</v>
      </c>
      <c r="B682" s="13" t="str">
        <f t="shared" si="1009"/>
        <v>(金)</v>
      </c>
      <c r="C682" s="1">
        <f t="shared" si="1010"/>
        <v>1323</v>
      </c>
      <c r="D682" s="1">
        <v>828</v>
      </c>
      <c r="E682" s="1">
        <v>495</v>
      </c>
      <c r="F682" s="17">
        <v>0</v>
      </c>
      <c r="G682" s="48" t="s">
        <v>25</v>
      </c>
      <c r="H682" s="1">
        <v>678</v>
      </c>
      <c r="I682" s="1">
        <v>402</v>
      </c>
      <c r="J682" s="17">
        <v>0</v>
      </c>
      <c r="K682" s="48" t="s">
        <v>25</v>
      </c>
      <c r="L682" s="1">
        <v>553</v>
      </c>
      <c r="M682" s="1">
        <v>341</v>
      </c>
      <c r="N682" s="13" t="s">
        <v>45</v>
      </c>
      <c r="O682" s="48" t="s">
        <v>25</v>
      </c>
      <c r="P682" s="13" t="s">
        <v>45</v>
      </c>
      <c r="Q682" s="13" t="s">
        <v>45</v>
      </c>
      <c r="R682" s="13" t="s">
        <v>45</v>
      </c>
    </row>
    <row r="683" spans="1:18">
      <c r="A683" s="14">
        <v>44707</v>
      </c>
      <c r="B683" s="13" t="str">
        <f t="shared" si="1009"/>
        <v>(木)</v>
      </c>
      <c r="C683" s="1">
        <f>SUM(D683:G683)</f>
        <v>629</v>
      </c>
      <c r="D683" s="1">
        <v>468</v>
      </c>
      <c r="E683" s="1">
        <v>161</v>
      </c>
      <c r="F683" s="17">
        <v>0</v>
      </c>
      <c r="G683" s="48" t="s">
        <v>25</v>
      </c>
      <c r="H683" s="1">
        <v>367</v>
      </c>
      <c r="I683" s="1">
        <v>119</v>
      </c>
      <c r="J683" s="17">
        <v>0</v>
      </c>
      <c r="K683" s="48" t="s">
        <v>25</v>
      </c>
      <c r="L683" s="1">
        <v>296</v>
      </c>
      <c r="M683" s="1">
        <v>72</v>
      </c>
      <c r="N683" s="13" t="s">
        <v>45</v>
      </c>
      <c r="O683" s="48" t="s">
        <v>25</v>
      </c>
      <c r="P683" s="13" t="s">
        <v>45</v>
      </c>
      <c r="Q683" s="13" t="s">
        <v>45</v>
      </c>
      <c r="R683" s="13" t="s">
        <v>45</v>
      </c>
    </row>
    <row r="684" spans="1:18">
      <c r="A684" s="14">
        <v>44706</v>
      </c>
      <c r="B684" s="13" t="str">
        <f t="shared" si="1009"/>
        <v>(水)</v>
      </c>
      <c r="C684" s="1">
        <f>SUM(D684:G684)</f>
        <v>402</v>
      </c>
      <c r="D684" s="1">
        <v>335</v>
      </c>
      <c r="E684" s="1">
        <v>67</v>
      </c>
      <c r="F684" s="17">
        <v>0</v>
      </c>
      <c r="G684" s="48" t="s">
        <v>25</v>
      </c>
      <c r="H684" s="1">
        <v>292</v>
      </c>
      <c r="I684" s="1">
        <v>56</v>
      </c>
      <c r="J684" s="17">
        <v>0</v>
      </c>
      <c r="K684" s="48" t="s">
        <v>25</v>
      </c>
      <c r="L684" s="1">
        <v>223</v>
      </c>
      <c r="M684" s="1">
        <v>35</v>
      </c>
      <c r="N684" s="13" t="s">
        <v>45</v>
      </c>
      <c r="O684" s="48" t="s">
        <v>25</v>
      </c>
      <c r="P684" s="13" t="s">
        <v>45</v>
      </c>
      <c r="Q684" s="13" t="s">
        <v>45</v>
      </c>
      <c r="R684" s="13" t="s">
        <v>45</v>
      </c>
    </row>
    <row r="686" spans="1:18">
      <c r="A686" s="2" t="s">
        <v>26</v>
      </c>
    </row>
  </sheetData>
  <mergeCells count="22">
    <mergeCell ref="N5:N6"/>
    <mergeCell ref="R5:R6"/>
    <mergeCell ref="R3:R4"/>
    <mergeCell ref="E5:E6"/>
    <mergeCell ref="G5:G6"/>
    <mergeCell ref="H5:H6"/>
    <mergeCell ref="I5:I6"/>
    <mergeCell ref="K5:K6"/>
    <mergeCell ref="P5:P6"/>
    <mergeCell ref="P3:Q4"/>
    <mergeCell ref="L5:L6"/>
    <mergeCell ref="M5:M6"/>
    <mergeCell ref="Q5:Q6"/>
    <mergeCell ref="O5:O6"/>
    <mergeCell ref="L4:O4"/>
    <mergeCell ref="F5:F6"/>
    <mergeCell ref="J5:J6"/>
    <mergeCell ref="A7:B7"/>
    <mergeCell ref="A2:A6"/>
    <mergeCell ref="B2:B6"/>
    <mergeCell ref="C5:C6"/>
    <mergeCell ref="D5:D6"/>
  </mergeCells>
  <phoneticPr fontId="1"/>
  <pageMargins left="0.7" right="0.7" top="0.75" bottom="0.75" header="0.3" footer="0.3"/>
  <pageSetup paperSize="9" scale="1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P400"/>
  <sheetViews>
    <sheetView view="pageBreakPreview" topLeftCell="A368" zoomScale="85" zoomScaleNormal="100" zoomScaleSheetLayoutView="85" workbookViewId="0">
      <selection activeCell="I401" sqref="I401"/>
    </sheetView>
  </sheetViews>
  <sheetFormatPr defaultColWidth="9" defaultRowHeight="18.75"/>
  <cols>
    <col min="1" max="1" width="13.25" style="2" customWidth="1"/>
    <col min="2" max="2" width="5.125" style="2" bestFit="1" customWidth="1"/>
    <col min="3" max="11" width="15.625" style="2" customWidth="1"/>
    <col min="12" max="12" width="11.625" style="2" customWidth="1"/>
    <col min="14" max="16384" width="9" style="2"/>
  </cols>
  <sheetData>
    <row r="1" spans="1:11">
      <c r="A1" s="2" t="s">
        <v>53</v>
      </c>
      <c r="F1" s="70"/>
      <c r="G1" s="70"/>
      <c r="H1" s="18"/>
      <c r="I1" s="18"/>
      <c r="K1" s="50" t="str">
        <f ca="1">"（" &amp; DBCS(MONTH(OFFSET($A$3,1,0))) &amp; "月" &amp; DBCS(DAY(OFFSET($A$3,1,0))) &amp; "日公表時点）"</f>
        <v>（７月１日公表時点）</v>
      </c>
    </row>
    <row r="2" spans="1:11">
      <c r="A2" s="64" t="s">
        <v>1</v>
      </c>
      <c r="B2" s="64" t="s">
        <v>2</v>
      </c>
      <c r="C2" s="84" t="s">
        <v>3</v>
      </c>
      <c r="D2" s="85"/>
      <c r="E2" s="80" t="s">
        <v>4</v>
      </c>
      <c r="F2" s="69"/>
      <c r="G2" s="69"/>
      <c r="H2" s="69"/>
      <c r="I2" s="61"/>
      <c r="J2" s="58" t="s">
        <v>54</v>
      </c>
      <c r="K2" s="58" t="s">
        <v>55</v>
      </c>
    </row>
    <row r="3" spans="1:11" ht="18.75" customHeight="1">
      <c r="A3" s="78"/>
      <c r="B3" s="78"/>
      <c r="C3" s="13" t="s">
        <v>5</v>
      </c>
      <c r="D3" s="13" t="s">
        <v>6</v>
      </c>
      <c r="E3" s="65"/>
      <c r="F3" s="13" t="s">
        <v>33</v>
      </c>
      <c r="G3" s="52" t="s">
        <v>34</v>
      </c>
      <c r="H3" s="52" t="s">
        <v>35</v>
      </c>
      <c r="I3" s="52" t="s">
        <v>36</v>
      </c>
      <c r="J3" s="59"/>
      <c r="K3" s="59"/>
    </row>
    <row r="4" spans="1:11" ht="18.75" customHeight="1">
      <c r="A4" s="20">
        <v>45839</v>
      </c>
      <c r="B4" s="12" t="str">
        <f t="shared" ref="B4" si="0">"(" &amp; TEXT(A4,"aaa") &amp; ")"</f>
        <v>(火)</v>
      </c>
      <c r="C4" s="54">
        <f t="shared" ref="C4" si="1">E4</f>
        <v>86700808</v>
      </c>
      <c r="D4" s="54">
        <f t="shared" ref="D4" si="2">C4-C5</f>
        <v>3077</v>
      </c>
      <c r="E4" s="55">
        <f t="shared" ref="E4" si="3">SUM(F4:I4)</f>
        <v>86700808</v>
      </c>
      <c r="F4" s="54">
        <v>52871358</v>
      </c>
      <c r="G4" s="54">
        <v>33642441</v>
      </c>
      <c r="H4" s="54">
        <v>186314</v>
      </c>
      <c r="I4" s="54">
        <v>695</v>
      </c>
      <c r="J4" s="56"/>
      <c r="K4" s="56"/>
    </row>
    <row r="5" spans="1:11" ht="18.75" customHeight="1">
      <c r="A5" s="20">
        <v>45383</v>
      </c>
      <c r="B5" s="12" t="str">
        <f t="shared" ref="B5" si="4">"(" &amp; TEXT(A5,"aaa") &amp; ")"</f>
        <v>(月)</v>
      </c>
      <c r="C5" s="54">
        <f t="shared" ref="C5" si="5">E5</f>
        <v>86697731</v>
      </c>
      <c r="D5" s="54">
        <f t="shared" ref="D5" si="6">C5-C6</f>
        <v>4382</v>
      </c>
      <c r="E5" s="55">
        <f t="shared" ref="E5" si="7">SUM(F5:I5)</f>
        <v>86697731</v>
      </c>
      <c r="F5" s="54">
        <v>52868970</v>
      </c>
      <c r="G5" s="54">
        <v>33641839</v>
      </c>
      <c r="H5" s="54">
        <v>186300</v>
      </c>
      <c r="I5" s="54">
        <v>622</v>
      </c>
      <c r="J5" s="56"/>
      <c r="K5" s="56"/>
    </row>
    <row r="6" spans="1:11" ht="18.75" customHeight="1">
      <c r="A6" s="20">
        <v>45377</v>
      </c>
      <c r="B6" s="12" t="str">
        <f t="shared" ref="B6" si="8">"(" &amp; TEXT(A6,"aaa") &amp; ")"</f>
        <v>(火)</v>
      </c>
      <c r="C6" s="54">
        <f t="shared" ref="C6" si="9">E6</f>
        <v>86693349</v>
      </c>
      <c r="D6" s="54">
        <f t="shared" ref="D6" si="10">C6-C7</f>
        <v>2566</v>
      </c>
      <c r="E6" s="55">
        <f t="shared" ref="E6" si="11">SUM(F6:I6)</f>
        <v>86693349</v>
      </c>
      <c r="F6" s="54">
        <v>52865011</v>
      </c>
      <c r="G6" s="54">
        <v>33641555</v>
      </c>
      <c r="H6" s="54">
        <v>186299</v>
      </c>
      <c r="I6" s="54">
        <v>484</v>
      </c>
      <c r="J6" s="56"/>
      <c r="K6" s="56"/>
    </row>
    <row r="7" spans="1:11" ht="18.75" customHeight="1">
      <c r="A7" s="20">
        <v>45370</v>
      </c>
      <c r="B7" s="12" t="str">
        <f t="shared" ref="B7" si="12">"(" &amp; TEXT(A7,"aaa") &amp; ")"</f>
        <v>(火)</v>
      </c>
      <c r="C7" s="54">
        <f t="shared" ref="C7" si="13">E7</f>
        <v>86690783</v>
      </c>
      <c r="D7" s="54">
        <f t="shared" ref="D7" si="14">C7-C8</f>
        <v>2515</v>
      </c>
      <c r="E7" s="55">
        <f t="shared" ref="E7" si="15">SUM(F7:I7)</f>
        <v>86690783</v>
      </c>
      <c r="F7" s="54">
        <v>52862660</v>
      </c>
      <c r="G7" s="54">
        <v>33641426</v>
      </c>
      <c r="H7" s="54">
        <v>186299</v>
      </c>
      <c r="I7" s="54">
        <v>398</v>
      </c>
      <c r="J7" s="56"/>
      <c r="K7" s="56"/>
    </row>
    <row r="8" spans="1:11" ht="18.75" customHeight="1">
      <c r="A8" s="20">
        <v>45363</v>
      </c>
      <c r="B8" s="12" t="str">
        <f t="shared" ref="B8" si="16">"(" &amp; TEXT(A8,"aaa") &amp; ")"</f>
        <v>(火)</v>
      </c>
      <c r="C8" s="54">
        <f t="shared" ref="C8" si="17">E8</f>
        <v>86688268</v>
      </c>
      <c r="D8" s="54">
        <f t="shared" ref="D8" si="18">C8-C9</f>
        <v>2440</v>
      </c>
      <c r="E8" s="55">
        <f t="shared" ref="E8" si="19">SUM(F8:I8)</f>
        <v>86688268</v>
      </c>
      <c r="F8" s="54">
        <v>52860331</v>
      </c>
      <c r="G8" s="54">
        <v>33641301</v>
      </c>
      <c r="H8" s="54">
        <v>186296</v>
      </c>
      <c r="I8" s="54">
        <v>340</v>
      </c>
      <c r="J8" s="56"/>
      <c r="K8" s="56"/>
    </row>
    <row r="9" spans="1:11" ht="18.75" customHeight="1">
      <c r="A9" s="20">
        <v>45356</v>
      </c>
      <c r="B9" s="12" t="str">
        <f t="shared" ref="B9" si="20">"(" &amp; TEXT(A9,"aaa") &amp; ")"</f>
        <v>(火)</v>
      </c>
      <c r="C9" s="54">
        <f t="shared" ref="C9:C14" si="21">E9</f>
        <v>86685828</v>
      </c>
      <c r="D9" s="54">
        <f t="shared" ref="D9" si="22">C9-C10</f>
        <v>2180</v>
      </c>
      <c r="E9" s="55">
        <f t="shared" ref="E9" si="23">SUM(F9:I9)</f>
        <v>86685828</v>
      </c>
      <c r="F9" s="54">
        <v>52858209</v>
      </c>
      <c r="G9" s="54">
        <v>33641037</v>
      </c>
      <c r="H9" s="54">
        <v>186295</v>
      </c>
      <c r="I9" s="54">
        <v>287</v>
      </c>
      <c r="J9" s="56"/>
      <c r="K9" s="56"/>
    </row>
    <row r="10" spans="1:11" ht="18.75" customHeight="1">
      <c r="A10" s="20">
        <v>45349</v>
      </c>
      <c r="B10" s="12" t="str">
        <f t="shared" ref="B10" si="24">"(" &amp; TEXT(A10,"aaa") &amp; ")"</f>
        <v>(火)</v>
      </c>
      <c r="C10" s="54">
        <f t="shared" si="21"/>
        <v>86683648</v>
      </c>
      <c r="D10" s="54">
        <f t="shared" ref="D10" si="25">C10-C11</f>
        <v>1785</v>
      </c>
      <c r="E10" s="55">
        <f t="shared" ref="E10" si="26">SUM(F10:I10)</f>
        <v>86683648</v>
      </c>
      <c r="F10" s="54">
        <v>52856290</v>
      </c>
      <c r="G10" s="54">
        <v>33640830</v>
      </c>
      <c r="H10" s="54">
        <v>186291</v>
      </c>
      <c r="I10" s="54">
        <v>237</v>
      </c>
      <c r="J10" s="56"/>
      <c r="K10" s="56"/>
    </row>
    <row r="11" spans="1:11" ht="18.75" customHeight="1">
      <c r="A11" s="20">
        <v>45342</v>
      </c>
      <c r="B11" s="12" t="str">
        <f t="shared" ref="B11" si="27">"(" &amp; TEXT(A11,"aaa") &amp; ")"</f>
        <v>(火)</v>
      </c>
      <c r="C11" s="54">
        <f t="shared" si="21"/>
        <v>86681863</v>
      </c>
      <c r="D11" s="54">
        <f t="shared" ref="D11" si="28">C11-C12</f>
        <v>1887</v>
      </c>
      <c r="E11" s="55">
        <f t="shared" ref="E11" si="29">SUM(F11:I11)</f>
        <v>86681863</v>
      </c>
      <c r="F11" s="54">
        <v>52854673</v>
      </c>
      <c r="G11" s="54">
        <v>33640693</v>
      </c>
      <c r="H11" s="54">
        <v>186290</v>
      </c>
      <c r="I11" s="54">
        <v>207</v>
      </c>
      <c r="J11" s="56"/>
      <c r="K11" s="56"/>
    </row>
    <row r="12" spans="1:11" ht="18.75" customHeight="1">
      <c r="A12" s="20">
        <v>45335</v>
      </c>
      <c r="B12" s="12" t="str">
        <f t="shared" ref="B12" si="30">"(" &amp; TEXT(A12,"aaa") &amp; ")"</f>
        <v>(火)</v>
      </c>
      <c r="C12" s="54">
        <f t="shared" si="21"/>
        <v>86679976</v>
      </c>
      <c r="D12" s="54">
        <f t="shared" ref="D12" si="31">C12-C13</f>
        <v>2190</v>
      </c>
      <c r="E12" s="55">
        <f t="shared" ref="E12" si="32">SUM(F12:I12)</f>
        <v>86679976</v>
      </c>
      <c r="F12" s="54">
        <v>52853066</v>
      </c>
      <c r="G12" s="54">
        <v>33640461</v>
      </c>
      <c r="H12" s="54">
        <v>186285</v>
      </c>
      <c r="I12" s="54">
        <v>164</v>
      </c>
      <c r="J12" s="56"/>
      <c r="K12" s="56"/>
    </row>
    <row r="13" spans="1:11" ht="18.75" customHeight="1">
      <c r="A13" s="20">
        <v>45328</v>
      </c>
      <c r="B13" s="12" t="str">
        <f t="shared" ref="B13" si="33">"(" &amp; TEXT(A13,"aaa") &amp; ")"</f>
        <v>(火)</v>
      </c>
      <c r="C13" s="54">
        <f t="shared" si="21"/>
        <v>86677786</v>
      </c>
      <c r="D13" s="54">
        <f t="shared" ref="D13" si="34">C13-C14</f>
        <v>2427</v>
      </c>
      <c r="E13" s="55">
        <f t="shared" ref="E13" si="35">SUM(F13:I13)</f>
        <v>86677786</v>
      </c>
      <c r="F13" s="54">
        <v>52851115</v>
      </c>
      <c r="G13" s="54">
        <v>33640258</v>
      </c>
      <c r="H13" s="54">
        <v>186285</v>
      </c>
      <c r="I13" s="54">
        <v>128</v>
      </c>
      <c r="J13" s="56"/>
      <c r="K13" s="56"/>
    </row>
    <row r="14" spans="1:11" ht="18.75" customHeight="1">
      <c r="A14" s="20">
        <v>45321</v>
      </c>
      <c r="B14" s="12" t="str">
        <f t="shared" ref="B14" si="36">"(" &amp; TEXT(A14,"aaa") &amp; ")"</f>
        <v>(火)</v>
      </c>
      <c r="C14" s="54">
        <f t="shared" si="21"/>
        <v>86675359</v>
      </c>
      <c r="D14" s="54">
        <f t="shared" ref="D14" si="37">C14-C15</f>
        <v>1590</v>
      </c>
      <c r="E14" s="55">
        <f t="shared" ref="E14" si="38">SUM(F14:I14)</f>
        <v>86675359</v>
      </c>
      <c r="F14" s="54">
        <v>52848974</v>
      </c>
      <c r="G14" s="54">
        <v>33640007</v>
      </c>
      <c r="H14" s="54">
        <v>186282</v>
      </c>
      <c r="I14" s="54">
        <v>96</v>
      </c>
      <c r="J14" s="56"/>
      <c r="K14" s="56"/>
    </row>
    <row r="15" spans="1:11" ht="18.75" customHeight="1">
      <c r="A15" s="20">
        <v>45314</v>
      </c>
      <c r="B15" s="12" t="str">
        <f t="shared" ref="B15" si="39">"(" &amp; TEXT(A15,"aaa") &amp; ")"</f>
        <v>(火)</v>
      </c>
      <c r="C15" s="54">
        <f t="shared" ref="C15" si="40">E15</f>
        <v>86673769</v>
      </c>
      <c r="D15" s="54">
        <f t="shared" ref="D15" si="41">C15-C16</f>
        <v>2270</v>
      </c>
      <c r="E15" s="55">
        <f t="shared" ref="E15" si="42">SUM(F15:I15)</f>
        <v>86673769</v>
      </c>
      <c r="F15" s="54">
        <v>52847404</v>
      </c>
      <c r="G15" s="54">
        <v>33640018</v>
      </c>
      <c r="H15" s="54">
        <v>186280</v>
      </c>
      <c r="I15" s="54">
        <v>67</v>
      </c>
      <c r="J15" s="56"/>
      <c r="K15" s="56"/>
    </row>
    <row r="16" spans="1:11" ht="18.75" customHeight="1">
      <c r="A16" s="20">
        <v>45307</v>
      </c>
      <c r="B16" s="12" t="str">
        <f t="shared" ref="B16" si="43">"(" &amp; TEXT(A16,"aaa") &amp; ")"</f>
        <v>(火)</v>
      </c>
      <c r="C16" s="54">
        <f t="shared" ref="C16" si="44">E16</f>
        <v>86671499</v>
      </c>
      <c r="D16" s="54">
        <f t="shared" ref="D16" si="45">C16-C17</f>
        <v>2580</v>
      </c>
      <c r="E16" s="55">
        <f t="shared" ref="E16" si="46">SUM(F16:I16)</f>
        <v>86671499</v>
      </c>
      <c r="F16" s="54">
        <v>52845381</v>
      </c>
      <c r="G16" s="54">
        <v>33639798</v>
      </c>
      <c r="H16" s="54">
        <v>186279</v>
      </c>
      <c r="I16" s="54">
        <v>41</v>
      </c>
      <c r="J16" s="56"/>
      <c r="K16" s="56"/>
    </row>
    <row r="17" spans="1:11" ht="18.75" customHeight="1">
      <c r="A17" s="20">
        <v>45300</v>
      </c>
      <c r="B17" s="12" t="str">
        <f t="shared" ref="B17" si="47">"(" &amp; TEXT(A17,"aaa") &amp; ")"</f>
        <v>(火)</v>
      </c>
      <c r="C17" s="54">
        <f t="shared" ref="C17" si="48">E17</f>
        <v>86668919</v>
      </c>
      <c r="D17" s="54">
        <f t="shared" ref="D17:D22" si="49">C17-C18</f>
        <v>1343</v>
      </c>
      <c r="E17" s="55">
        <f t="shared" ref="E17:E22" si="50">SUM(F17:I17)</f>
        <v>86668919</v>
      </c>
      <c r="F17" s="54">
        <v>52843085</v>
      </c>
      <c r="G17" s="54">
        <v>33639535</v>
      </c>
      <c r="H17" s="54">
        <v>186278</v>
      </c>
      <c r="I17" s="54">
        <v>21</v>
      </c>
      <c r="J17" s="56"/>
      <c r="K17" s="56"/>
    </row>
    <row r="18" spans="1:11" ht="18.75" customHeight="1">
      <c r="A18" s="20">
        <v>45295</v>
      </c>
      <c r="B18" s="12" t="str">
        <f t="shared" ref="B18" si="51">"(" &amp; TEXT(A18,"aaa") &amp; ")"</f>
        <v>(木)</v>
      </c>
      <c r="C18" s="54">
        <f t="shared" ref="C18" si="52">E18</f>
        <v>86667576</v>
      </c>
      <c r="D18" s="54">
        <f t="shared" si="49"/>
        <v>3277</v>
      </c>
      <c r="E18" s="55">
        <f t="shared" si="50"/>
        <v>86667576</v>
      </c>
      <c r="F18" s="54">
        <v>52841988</v>
      </c>
      <c r="G18" s="54">
        <v>33639300</v>
      </c>
      <c r="H18" s="54">
        <v>186270</v>
      </c>
      <c r="I18" s="54">
        <v>18</v>
      </c>
      <c r="J18" s="56"/>
      <c r="K18" s="56"/>
    </row>
    <row r="19" spans="1:11" ht="18.75" customHeight="1">
      <c r="A19" s="20">
        <v>45286</v>
      </c>
      <c r="B19" s="12" t="str">
        <f t="shared" ref="B19" si="53">"(" &amp; TEXT(A19,"aaa") &amp; ")"</f>
        <v>(火)</v>
      </c>
      <c r="C19" s="54">
        <f t="shared" ref="C19" si="54">E19</f>
        <v>86664299</v>
      </c>
      <c r="D19" s="54">
        <f t="shared" si="49"/>
        <v>4686</v>
      </c>
      <c r="E19" s="55">
        <f t="shared" si="50"/>
        <v>86664299</v>
      </c>
      <c r="F19" s="54">
        <v>52839070</v>
      </c>
      <c r="G19" s="54">
        <v>33638969</v>
      </c>
      <c r="H19" s="54">
        <v>186248</v>
      </c>
      <c r="I19" s="54">
        <v>12</v>
      </c>
      <c r="J19" s="56"/>
      <c r="K19" s="56"/>
    </row>
    <row r="20" spans="1:11" ht="18.75" customHeight="1">
      <c r="A20" s="20">
        <v>45279</v>
      </c>
      <c r="B20" s="12" t="str">
        <f t="shared" ref="B20" si="55">"(" &amp; TEXT(A20,"aaa") &amp; ")"</f>
        <v>(火)</v>
      </c>
      <c r="C20" s="54">
        <f t="shared" ref="C20" si="56">E20</f>
        <v>86659613</v>
      </c>
      <c r="D20" s="54">
        <f t="shared" si="49"/>
        <v>6205</v>
      </c>
      <c r="E20" s="55">
        <f t="shared" si="50"/>
        <v>86659613</v>
      </c>
      <c r="F20" s="54">
        <v>52834905</v>
      </c>
      <c r="G20" s="54">
        <v>33638497</v>
      </c>
      <c r="H20" s="54">
        <v>186206</v>
      </c>
      <c r="I20" s="54">
        <v>5</v>
      </c>
      <c r="J20" s="56"/>
      <c r="K20" s="56"/>
    </row>
    <row r="21" spans="1:11" ht="18.75" customHeight="1">
      <c r="A21" s="20">
        <v>45272</v>
      </c>
      <c r="B21" s="12" t="str">
        <f t="shared" ref="B21" si="57">"(" &amp; TEXT(A21,"aaa") &amp; ")"</f>
        <v>(火)</v>
      </c>
      <c r="C21" s="54">
        <f t="shared" ref="C21" si="58">E21</f>
        <v>86653408</v>
      </c>
      <c r="D21" s="54">
        <f t="shared" si="49"/>
        <v>4867</v>
      </c>
      <c r="E21" s="55">
        <f t="shared" si="50"/>
        <v>86653408</v>
      </c>
      <c r="F21" s="54">
        <v>52829829</v>
      </c>
      <c r="G21" s="54">
        <v>33637418</v>
      </c>
      <c r="H21" s="54">
        <v>186160</v>
      </c>
      <c r="I21" s="54">
        <v>1</v>
      </c>
      <c r="J21" s="56"/>
      <c r="K21" s="56"/>
    </row>
    <row r="22" spans="1:11" ht="18.75" customHeight="1">
      <c r="A22" s="20">
        <v>45265</v>
      </c>
      <c r="B22" s="12" t="str">
        <f t="shared" ref="B22" si="59">"(" &amp; TEXT(A22,"aaa") &amp; ")"</f>
        <v>(火)</v>
      </c>
      <c r="C22" s="54">
        <f t="shared" ref="C22" si="60">E22</f>
        <v>86648541</v>
      </c>
      <c r="D22" s="54">
        <f t="shared" si="49"/>
        <v>5587</v>
      </c>
      <c r="E22" s="55">
        <f t="shared" si="50"/>
        <v>86648541</v>
      </c>
      <c r="F22" s="54">
        <v>52825588</v>
      </c>
      <c r="G22" s="54">
        <v>33636846</v>
      </c>
      <c r="H22" s="54">
        <v>186107</v>
      </c>
      <c r="I22" s="48" t="s">
        <v>25</v>
      </c>
      <c r="J22" s="56"/>
      <c r="K22" s="56"/>
    </row>
    <row r="23" spans="1:11" ht="18.75" customHeight="1">
      <c r="A23" s="20">
        <v>45258</v>
      </c>
      <c r="B23" s="12" t="str">
        <f t="shared" ref="B23" si="61">"(" &amp; TEXT(A23,"aaa") &amp; ")"</f>
        <v>(火)</v>
      </c>
      <c r="C23" s="54">
        <f t="shared" ref="C23" si="62">E23</f>
        <v>86642954</v>
      </c>
      <c r="D23" s="54">
        <f t="shared" ref="D23" si="63">C23-C24</f>
        <v>5281</v>
      </c>
      <c r="E23" s="55">
        <f t="shared" ref="E23:E86" si="64">SUM(F23:I23)</f>
        <v>86642954</v>
      </c>
      <c r="F23" s="54">
        <v>52820694</v>
      </c>
      <c r="G23" s="54">
        <v>33636183</v>
      </c>
      <c r="H23" s="54">
        <v>186077</v>
      </c>
      <c r="I23" s="48" t="s">
        <v>25</v>
      </c>
      <c r="J23" s="56"/>
      <c r="K23" s="56"/>
    </row>
    <row r="24" spans="1:11" ht="18.75" customHeight="1">
      <c r="A24" s="20">
        <v>45251</v>
      </c>
      <c r="B24" s="12" t="str">
        <f t="shared" ref="B24" si="65">"(" &amp; TEXT(A24,"aaa") &amp; ")"</f>
        <v>(火)</v>
      </c>
      <c r="C24" s="54">
        <f>E24</f>
        <v>86637673</v>
      </c>
      <c r="D24" s="54">
        <f t="shared" ref="D24" si="66">C24-C25</f>
        <v>5875</v>
      </c>
      <c r="E24" s="55">
        <f t="shared" si="64"/>
        <v>86637673</v>
      </c>
      <c r="F24" s="54">
        <v>52816103</v>
      </c>
      <c r="G24" s="54">
        <v>33635524</v>
      </c>
      <c r="H24" s="54">
        <v>186046</v>
      </c>
      <c r="I24" s="48" t="s">
        <v>25</v>
      </c>
      <c r="J24" s="56"/>
      <c r="K24" s="56"/>
    </row>
    <row r="25" spans="1:11" ht="18.75" customHeight="1">
      <c r="A25" s="20">
        <v>45244</v>
      </c>
      <c r="B25" s="12" t="str">
        <f t="shared" ref="B25" si="67">"(" &amp; TEXT(A25,"aaa") &amp; ")"</f>
        <v>(火)</v>
      </c>
      <c r="C25" s="54">
        <f t="shared" ref="C25" si="68">E25</f>
        <v>86631798</v>
      </c>
      <c r="D25" s="54">
        <f t="shared" ref="D25" si="69">C25-C26</f>
        <v>6384</v>
      </c>
      <c r="E25" s="55">
        <f t="shared" si="64"/>
        <v>86631798</v>
      </c>
      <c r="F25" s="54">
        <v>52811027</v>
      </c>
      <c r="G25" s="54">
        <v>33634765</v>
      </c>
      <c r="H25" s="54">
        <v>186006</v>
      </c>
      <c r="I25" s="48" t="s">
        <v>25</v>
      </c>
      <c r="J25" s="56"/>
      <c r="K25" s="56"/>
    </row>
    <row r="26" spans="1:11" ht="18.75" customHeight="1">
      <c r="A26" s="20">
        <v>45237</v>
      </c>
      <c r="B26" s="12" t="str">
        <f t="shared" ref="B26" si="70">"(" &amp; TEXT(A26,"aaa") &amp; ")"</f>
        <v>(火)</v>
      </c>
      <c r="C26" s="54">
        <f t="shared" ref="C26" si="71">E26</f>
        <v>86625414</v>
      </c>
      <c r="D26" s="54">
        <f t="shared" ref="D26" si="72">C26-C27</f>
        <v>5588</v>
      </c>
      <c r="E26" s="55">
        <f t="shared" si="64"/>
        <v>86625414</v>
      </c>
      <c r="F26" s="54">
        <v>52805461</v>
      </c>
      <c r="G26" s="54">
        <v>33633972</v>
      </c>
      <c r="H26" s="54">
        <v>185981</v>
      </c>
      <c r="I26" s="48" t="s">
        <v>25</v>
      </c>
      <c r="J26" s="56"/>
      <c r="K26" s="56"/>
    </row>
    <row r="27" spans="1:11" ht="18.75" customHeight="1">
      <c r="A27" s="20">
        <v>45230</v>
      </c>
      <c r="B27" s="12" t="str">
        <f t="shared" ref="B27" si="73">"(" &amp; TEXT(A27,"aaa") &amp; ")"</f>
        <v>(火)</v>
      </c>
      <c r="C27" s="54">
        <f t="shared" ref="C27" si="74">E27</f>
        <v>86619826</v>
      </c>
      <c r="D27" s="54">
        <f t="shared" ref="D27" si="75">C27-C28</f>
        <v>6964</v>
      </c>
      <c r="E27" s="55">
        <f t="shared" si="64"/>
        <v>86619826</v>
      </c>
      <c r="F27" s="54">
        <v>52800706</v>
      </c>
      <c r="G27" s="54">
        <v>33633164</v>
      </c>
      <c r="H27" s="54">
        <v>185956</v>
      </c>
      <c r="I27" s="48" t="s">
        <v>25</v>
      </c>
      <c r="J27" s="56"/>
      <c r="K27" s="56"/>
    </row>
    <row r="28" spans="1:11" ht="18.75" customHeight="1">
      <c r="A28" s="20">
        <v>45223</v>
      </c>
      <c r="B28" s="12" t="str">
        <f t="shared" ref="B28" si="76">"(" &amp; TEXT(A28,"aaa") &amp; ")"</f>
        <v>(火)</v>
      </c>
      <c r="C28" s="54">
        <f t="shared" ref="C28" si="77">E28</f>
        <v>86612862</v>
      </c>
      <c r="D28" s="54">
        <f t="shared" ref="D28" si="78">C28-C29</f>
        <v>6668</v>
      </c>
      <c r="E28" s="55">
        <f>SUM(F28:I28)</f>
        <v>86612862</v>
      </c>
      <c r="F28" s="54">
        <v>52794821</v>
      </c>
      <c r="G28" s="54">
        <v>33632119</v>
      </c>
      <c r="H28" s="54">
        <v>185922</v>
      </c>
      <c r="I28" s="48" t="s">
        <v>25</v>
      </c>
      <c r="J28" s="56"/>
      <c r="K28" s="56"/>
    </row>
    <row r="29" spans="1:11" ht="18.75" customHeight="1">
      <c r="A29" s="20">
        <v>45216</v>
      </c>
      <c r="B29" s="12" t="str">
        <f t="shared" ref="B29" si="79">"(" &amp; TEXT(A29,"aaa") &amp; ")"</f>
        <v>(火)</v>
      </c>
      <c r="C29" s="54">
        <f t="shared" ref="C29" si="80">E29</f>
        <v>86606194</v>
      </c>
      <c r="D29" s="54">
        <f t="shared" ref="D29" si="81">C29-C30</f>
        <v>5130</v>
      </c>
      <c r="E29" s="55">
        <f t="shared" si="64"/>
        <v>86606194</v>
      </c>
      <c r="F29" s="54">
        <v>52789161</v>
      </c>
      <c r="G29" s="54">
        <v>33631164</v>
      </c>
      <c r="H29" s="54">
        <v>185869</v>
      </c>
      <c r="I29" s="48" t="s">
        <v>25</v>
      </c>
      <c r="J29" s="56"/>
      <c r="K29" s="56"/>
    </row>
    <row r="30" spans="1:11" ht="18.75" customHeight="1">
      <c r="A30" s="20">
        <v>45209</v>
      </c>
      <c r="B30" s="12" t="str">
        <f t="shared" ref="B30" si="82">"(" &amp; TEXT(A30,"aaa") &amp; ")"</f>
        <v>(火)</v>
      </c>
      <c r="C30" s="54">
        <f t="shared" ref="C30" si="83">E30</f>
        <v>86601064</v>
      </c>
      <c r="D30" s="54">
        <f t="shared" ref="D30" si="84">C30-C31</f>
        <v>4491</v>
      </c>
      <c r="E30" s="55">
        <f t="shared" si="64"/>
        <v>86601064</v>
      </c>
      <c r="F30" s="54">
        <v>52784881</v>
      </c>
      <c r="G30" s="54">
        <v>33630349</v>
      </c>
      <c r="H30" s="54">
        <v>185834</v>
      </c>
      <c r="I30" s="48" t="s">
        <v>25</v>
      </c>
      <c r="J30" s="56"/>
      <c r="K30" s="56"/>
    </row>
    <row r="31" spans="1:11" ht="18.75" customHeight="1">
      <c r="A31" s="20">
        <v>45202</v>
      </c>
      <c r="B31" s="12" t="str">
        <f t="shared" ref="B31" si="85">"(" &amp; TEXT(A31,"aaa") &amp; ")"</f>
        <v>(火)</v>
      </c>
      <c r="C31" s="54">
        <f t="shared" ref="C31" si="86">E31</f>
        <v>86596573</v>
      </c>
      <c r="D31" s="54">
        <f t="shared" ref="D31" si="87">C31-C32</f>
        <v>3110</v>
      </c>
      <c r="E31" s="55">
        <f t="shared" si="64"/>
        <v>86596573</v>
      </c>
      <c r="F31" s="54">
        <v>52781034</v>
      </c>
      <c r="G31" s="54">
        <v>33629749</v>
      </c>
      <c r="H31" s="54">
        <v>185790</v>
      </c>
      <c r="I31" s="48" t="s">
        <v>25</v>
      </c>
      <c r="J31" s="56"/>
      <c r="K31" s="56"/>
    </row>
    <row r="32" spans="1:11" ht="18.75" customHeight="1">
      <c r="A32" s="20">
        <v>45195</v>
      </c>
      <c r="B32" s="12" t="str">
        <f t="shared" ref="B32" si="88">"(" &amp; TEXT(A32,"aaa") &amp; ")"</f>
        <v>(火)</v>
      </c>
      <c r="C32" s="54">
        <f t="shared" ref="C32" si="89">E32</f>
        <v>86593463</v>
      </c>
      <c r="D32" s="54">
        <f t="shared" ref="D32" si="90">C32-C33</f>
        <v>1396</v>
      </c>
      <c r="E32" s="55">
        <f t="shared" si="64"/>
        <v>86593463</v>
      </c>
      <c r="F32" s="54">
        <v>52778253</v>
      </c>
      <c r="G32" s="54">
        <v>33629469</v>
      </c>
      <c r="H32" s="54">
        <v>185741</v>
      </c>
      <c r="I32" s="48" t="s">
        <v>25</v>
      </c>
      <c r="J32" s="56"/>
      <c r="K32" s="56"/>
    </row>
    <row r="33" spans="1:11" ht="18.75" customHeight="1">
      <c r="A33" s="20">
        <v>45188</v>
      </c>
      <c r="B33" s="12" t="str">
        <f t="shared" ref="B33" si="91">"(" &amp; TEXT(A33,"aaa") &amp; ")"</f>
        <v>(火)</v>
      </c>
      <c r="C33" s="54">
        <f t="shared" ref="C33" si="92">E33</f>
        <v>86592067</v>
      </c>
      <c r="D33" s="54">
        <f t="shared" ref="D33" si="93">C33-C34</f>
        <v>1487</v>
      </c>
      <c r="E33" s="55">
        <f t="shared" si="64"/>
        <v>86592067</v>
      </c>
      <c r="F33" s="54">
        <v>52776981</v>
      </c>
      <c r="G33" s="54">
        <v>33629377</v>
      </c>
      <c r="H33" s="54">
        <v>185709</v>
      </c>
      <c r="I33" s="48" t="s">
        <v>25</v>
      </c>
      <c r="J33" s="56"/>
      <c r="K33" s="56"/>
    </row>
    <row r="34" spans="1:11" ht="18.75" customHeight="1">
      <c r="A34" s="20">
        <v>45181</v>
      </c>
      <c r="B34" s="12" t="str">
        <f t="shared" ref="B34" si="94">"(" &amp; TEXT(A34,"aaa") &amp; ")"</f>
        <v>(火)</v>
      </c>
      <c r="C34" s="54">
        <f t="shared" ref="C34" si="95">E34</f>
        <v>86590580</v>
      </c>
      <c r="D34" s="54">
        <f t="shared" ref="D34" si="96">C34-C35</f>
        <v>1953</v>
      </c>
      <c r="E34" s="55">
        <f t="shared" si="64"/>
        <v>86590580</v>
      </c>
      <c r="F34" s="54">
        <v>52775781</v>
      </c>
      <c r="G34" s="54">
        <v>33629105</v>
      </c>
      <c r="H34" s="54">
        <v>185694</v>
      </c>
      <c r="I34" s="48" t="s">
        <v>25</v>
      </c>
      <c r="J34" s="56"/>
      <c r="K34" s="56"/>
    </row>
    <row r="35" spans="1:11" ht="18.75" customHeight="1">
      <c r="A35" s="20">
        <v>45174</v>
      </c>
      <c r="B35" s="12" t="str">
        <f t="shared" ref="B35" si="97">"(" &amp; TEXT(A35,"aaa") &amp; ")"</f>
        <v>(火)</v>
      </c>
      <c r="C35" s="54">
        <f t="shared" ref="C35" si="98">E35</f>
        <v>86588627</v>
      </c>
      <c r="D35" s="54">
        <f t="shared" ref="D35" si="99">C35-C36</f>
        <v>2354</v>
      </c>
      <c r="E35" s="55">
        <f t="shared" si="64"/>
        <v>86588627</v>
      </c>
      <c r="F35" s="54">
        <v>52774254</v>
      </c>
      <c r="G35" s="54">
        <v>33628691</v>
      </c>
      <c r="H35" s="54">
        <v>185682</v>
      </c>
      <c r="I35" s="48" t="s">
        <v>25</v>
      </c>
      <c r="J35" s="56"/>
      <c r="K35" s="56"/>
    </row>
    <row r="36" spans="1:11" ht="18.75" customHeight="1">
      <c r="A36" s="20">
        <v>45167</v>
      </c>
      <c r="B36" s="12" t="str">
        <f t="shared" ref="B36" si="100">"(" &amp; TEXT(A36,"aaa") &amp; ")"</f>
        <v>(火)</v>
      </c>
      <c r="C36" s="54">
        <f t="shared" ref="C36" si="101">E36</f>
        <v>86586273</v>
      </c>
      <c r="D36" s="54">
        <f t="shared" ref="D36" si="102">C36-C37</f>
        <v>3577</v>
      </c>
      <c r="E36" s="55">
        <f t="shared" si="64"/>
        <v>86586273</v>
      </c>
      <c r="F36" s="54">
        <v>52772162</v>
      </c>
      <c r="G36" s="54">
        <v>33628445</v>
      </c>
      <c r="H36" s="54">
        <v>185666</v>
      </c>
      <c r="I36" s="48" t="s">
        <v>25</v>
      </c>
      <c r="J36" s="56"/>
      <c r="K36" s="56"/>
    </row>
    <row r="37" spans="1:11" ht="18.75" customHeight="1">
      <c r="A37" s="20">
        <v>45160</v>
      </c>
      <c r="B37" s="12" t="str">
        <f t="shared" ref="B37" si="103">"(" &amp; TEXT(A37,"aaa") &amp; ")"</f>
        <v>(火)</v>
      </c>
      <c r="C37" s="54">
        <f t="shared" ref="C37" si="104">E37</f>
        <v>86582696</v>
      </c>
      <c r="D37" s="54">
        <f t="shared" ref="D37" si="105">C37-C38</f>
        <v>2233</v>
      </c>
      <c r="E37" s="55">
        <f t="shared" si="64"/>
        <v>86582696</v>
      </c>
      <c r="F37" s="54">
        <v>52769121</v>
      </c>
      <c r="G37" s="54">
        <v>33627954</v>
      </c>
      <c r="H37" s="54">
        <v>185621</v>
      </c>
      <c r="I37" s="48" t="s">
        <v>25</v>
      </c>
      <c r="J37" s="56"/>
      <c r="K37" s="56"/>
    </row>
    <row r="38" spans="1:11" ht="18.75" customHeight="1">
      <c r="A38" s="20">
        <v>45153</v>
      </c>
      <c r="B38" s="12" t="str">
        <f t="shared" ref="B38" si="106">"(" &amp; TEXT(A38,"aaa") &amp; ")"</f>
        <v>(火)</v>
      </c>
      <c r="C38" s="54">
        <f t="shared" ref="C38" si="107">E38</f>
        <v>86580463</v>
      </c>
      <c r="D38" s="54">
        <f t="shared" ref="D38" si="108">C38-C39</f>
        <v>2646</v>
      </c>
      <c r="E38" s="55">
        <f t="shared" si="64"/>
        <v>86580463</v>
      </c>
      <c r="F38" s="54">
        <v>52767232</v>
      </c>
      <c r="G38" s="54">
        <v>33627624</v>
      </c>
      <c r="H38" s="54">
        <v>185607</v>
      </c>
      <c r="I38" s="48" t="s">
        <v>25</v>
      </c>
      <c r="J38" s="56"/>
      <c r="K38" s="56"/>
    </row>
    <row r="39" spans="1:11" ht="18.75" customHeight="1">
      <c r="A39" s="20">
        <v>45146</v>
      </c>
      <c r="B39" s="12" t="str">
        <f t="shared" ref="B39" si="109">"(" &amp; TEXT(A39,"aaa") &amp; ")"</f>
        <v>(火)</v>
      </c>
      <c r="C39" s="54">
        <f t="shared" ref="C39" si="110">E39</f>
        <v>86577817</v>
      </c>
      <c r="D39" s="54">
        <f t="shared" ref="D39" si="111">C39-C40</f>
        <v>3897</v>
      </c>
      <c r="E39" s="55">
        <f t="shared" si="64"/>
        <v>86577817</v>
      </c>
      <c r="F39" s="54">
        <v>52765047</v>
      </c>
      <c r="G39" s="54">
        <v>33627185</v>
      </c>
      <c r="H39" s="54">
        <v>185585</v>
      </c>
      <c r="I39" s="48" t="s">
        <v>25</v>
      </c>
      <c r="J39" s="56"/>
      <c r="K39" s="56"/>
    </row>
    <row r="40" spans="1:11" ht="18.75" customHeight="1">
      <c r="A40" s="20">
        <v>45139</v>
      </c>
      <c r="B40" s="12" t="str">
        <f t="shared" ref="B40" si="112">"(" &amp; TEXT(A40,"aaa") &amp; ")"</f>
        <v>(火)</v>
      </c>
      <c r="C40" s="54">
        <f t="shared" ref="C40" si="113">E40</f>
        <v>86573920</v>
      </c>
      <c r="D40" s="54">
        <f t="shared" ref="D40" si="114">C40-C41</f>
        <v>4771</v>
      </c>
      <c r="E40" s="55">
        <f t="shared" si="64"/>
        <v>86573920</v>
      </c>
      <c r="F40" s="54">
        <v>52761821</v>
      </c>
      <c r="G40" s="54">
        <v>33626535</v>
      </c>
      <c r="H40" s="54">
        <v>185564</v>
      </c>
      <c r="I40" s="48" t="s">
        <v>25</v>
      </c>
      <c r="J40" s="56"/>
      <c r="K40" s="56"/>
    </row>
    <row r="41" spans="1:11" ht="18.75" customHeight="1">
      <c r="A41" s="20">
        <v>45132</v>
      </c>
      <c r="B41" s="12" t="str">
        <f t="shared" ref="B41" si="115">"(" &amp; TEXT(A41,"aaa") &amp; ")"</f>
        <v>(火)</v>
      </c>
      <c r="C41" s="54">
        <f t="shared" ref="C41" si="116">E41</f>
        <v>86569149</v>
      </c>
      <c r="D41" s="54">
        <f t="shared" ref="D41" si="117">C41-C42</f>
        <v>3767</v>
      </c>
      <c r="E41" s="55">
        <f t="shared" si="64"/>
        <v>86569149</v>
      </c>
      <c r="F41" s="54">
        <v>52757955</v>
      </c>
      <c r="G41" s="54">
        <v>33625671</v>
      </c>
      <c r="H41" s="54">
        <v>185523</v>
      </c>
      <c r="I41" s="48" t="s">
        <v>25</v>
      </c>
      <c r="J41" s="56"/>
      <c r="K41" s="56"/>
    </row>
    <row r="42" spans="1:11" ht="18.75" customHeight="1">
      <c r="A42" s="20">
        <v>45125</v>
      </c>
      <c r="B42" s="12" t="str">
        <f t="shared" ref="B42" si="118">"(" &amp; TEXT(A42,"aaa") &amp; ")"</f>
        <v>(火)</v>
      </c>
      <c r="C42" s="54">
        <f t="shared" ref="C42" si="119">E42</f>
        <v>86565382</v>
      </c>
      <c r="D42" s="54">
        <f t="shared" ref="D42" si="120">C42-C43</f>
        <v>4707</v>
      </c>
      <c r="E42" s="55">
        <f t="shared" si="64"/>
        <v>86565382</v>
      </c>
      <c r="F42" s="54">
        <v>52754924</v>
      </c>
      <c r="G42" s="54">
        <v>33624981</v>
      </c>
      <c r="H42" s="54">
        <v>185477</v>
      </c>
      <c r="I42" s="48" t="s">
        <v>25</v>
      </c>
      <c r="J42" s="56"/>
      <c r="K42" s="56"/>
    </row>
    <row r="43" spans="1:11" ht="18.75" customHeight="1">
      <c r="A43" s="20">
        <v>45118</v>
      </c>
      <c r="B43" s="12" t="str">
        <f t="shared" ref="B43" si="121">"(" &amp; TEXT(A43,"aaa") &amp; ")"</f>
        <v>(火)</v>
      </c>
      <c r="C43" s="54">
        <f t="shared" ref="C43" si="122">E43</f>
        <v>86560675</v>
      </c>
      <c r="D43" s="54">
        <f t="shared" ref="D43" si="123">C43-C44</f>
        <v>5892</v>
      </c>
      <c r="E43" s="55">
        <f t="shared" si="64"/>
        <v>86560675</v>
      </c>
      <c r="F43" s="54">
        <v>52751207</v>
      </c>
      <c r="G43" s="54">
        <v>33624040</v>
      </c>
      <c r="H43" s="54">
        <v>185428</v>
      </c>
      <c r="I43" s="48" t="s">
        <v>25</v>
      </c>
      <c r="J43" s="56"/>
      <c r="K43" s="56"/>
    </row>
    <row r="44" spans="1:11" ht="18.75" customHeight="1">
      <c r="A44" s="20">
        <v>45111</v>
      </c>
      <c r="B44" s="12" t="str">
        <f t="shared" ref="B44" si="124">"(" &amp; TEXT(A44,"aaa") &amp; ")"</f>
        <v>(火)</v>
      </c>
      <c r="C44" s="54">
        <f t="shared" ref="C44" si="125">E44</f>
        <v>86554783</v>
      </c>
      <c r="D44" s="54">
        <f t="shared" ref="D44" si="126">C44-C45</f>
        <v>6757</v>
      </c>
      <c r="E44" s="55">
        <f t="shared" si="64"/>
        <v>86554783</v>
      </c>
      <c r="F44" s="54">
        <v>52746732</v>
      </c>
      <c r="G44" s="54">
        <v>33622661</v>
      </c>
      <c r="H44" s="54">
        <v>185390</v>
      </c>
      <c r="I44" s="48" t="s">
        <v>25</v>
      </c>
      <c r="J44" s="56"/>
      <c r="K44" s="56"/>
    </row>
    <row r="45" spans="1:11" ht="18.75" customHeight="1">
      <c r="A45" s="20">
        <v>45104</v>
      </c>
      <c r="B45" s="12" t="str">
        <f t="shared" ref="B45" si="127">"(" &amp; TEXT(A45,"aaa") &amp; ")"</f>
        <v>(火)</v>
      </c>
      <c r="C45" s="54">
        <f t="shared" ref="C45" si="128">E45</f>
        <v>86548026</v>
      </c>
      <c r="D45" s="54">
        <f t="shared" ref="D45" si="129">C45-C46</f>
        <v>6333</v>
      </c>
      <c r="E45" s="55">
        <f t="shared" si="64"/>
        <v>86548026</v>
      </c>
      <c r="F45" s="54">
        <v>52741514</v>
      </c>
      <c r="G45" s="54">
        <v>33621163</v>
      </c>
      <c r="H45" s="54">
        <v>185349</v>
      </c>
      <c r="I45" s="48" t="s">
        <v>25</v>
      </c>
      <c r="J45" s="56"/>
      <c r="K45" s="56"/>
    </row>
    <row r="46" spans="1:11" ht="18.75" customHeight="1">
      <c r="A46" s="20">
        <v>45097</v>
      </c>
      <c r="B46" s="12" t="str">
        <f t="shared" ref="B46" si="130">"(" &amp; TEXT(A46,"aaa") &amp; ")"</f>
        <v>(火)</v>
      </c>
      <c r="C46" s="54">
        <f t="shared" ref="C46" si="131">E46</f>
        <v>86541693</v>
      </c>
      <c r="D46" s="54">
        <f t="shared" ref="D46" si="132">C46-C47</f>
        <v>7433</v>
      </c>
      <c r="E46" s="55">
        <f t="shared" si="64"/>
        <v>86541693</v>
      </c>
      <c r="F46" s="54">
        <v>52736726</v>
      </c>
      <c r="G46" s="54">
        <v>33619651</v>
      </c>
      <c r="H46" s="54">
        <v>185316</v>
      </c>
      <c r="I46" s="48" t="s">
        <v>25</v>
      </c>
      <c r="J46" s="56"/>
      <c r="K46" s="56"/>
    </row>
    <row r="47" spans="1:11" ht="18.75" customHeight="1">
      <c r="A47" s="20">
        <v>45090</v>
      </c>
      <c r="B47" s="12" t="str">
        <f t="shared" ref="B47" si="133">"(" &amp; TEXT(A47,"aaa") &amp; ")"</f>
        <v>(火)</v>
      </c>
      <c r="C47" s="54">
        <f t="shared" ref="C47" si="134">E47</f>
        <v>86534260</v>
      </c>
      <c r="D47" s="54">
        <f t="shared" ref="D47" si="135">C47-C48</f>
        <v>6882</v>
      </c>
      <c r="E47" s="55">
        <f t="shared" si="64"/>
        <v>86534260</v>
      </c>
      <c r="F47" s="54">
        <v>52731275</v>
      </c>
      <c r="G47" s="54">
        <v>33617717</v>
      </c>
      <c r="H47" s="54">
        <v>185268</v>
      </c>
      <c r="I47" s="48" t="s">
        <v>25</v>
      </c>
      <c r="J47" s="56"/>
      <c r="K47" s="56"/>
    </row>
    <row r="48" spans="1:11" ht="18.75" customHeight="1">
      <c r="A48" s="20">
        <v>45083</v>
      </c>
      <c r="B48" s="12" t="str">
        <f t="shared" ref="B48" si="136">"(" &amp; TEXT(A48,"aaa") &amp; ")"</f>
        <v>(火)</v>
      </c>
      <c r="C48" s="54">
        <f t="shared" ref="C48" si="137">E48</f>
        <v>86527378</v>
      </c>
      <c r="D48" s="54">
        <f t="shared" ref="D48" si="138">C48-C49</f>
        <v>7576</v>
      </c>
      <c r="E48" s="55">
        <f t="shared" si="64"/>
        <v>86527378</v>
      </c>
      <c r="F48" s="54">
        <v>52725836</v>
      </c>
      <c r="G48" s="54">
        <v>33616307</v>
      </c>
      <c r="H48" s="54">
        <v>185235</v>
      </c>
      <c r="I48" s="48" t="s">
        <v>25</v>
      </c>
      <c r="J48" s="56"/>
      <c r="K48" s="56"/>
    </row>
    <row r="49" spans="1:11" ht="18.75" customHeight="1">
      <c r="A49" s="20">
        <v>45076</v>
      </c>
      <c r="B49" s="12" t="str">
        <f t="shared" ref="B49" si="139">"(" &amp; TEXT(A49,"aaa") &amp; ")"</f>
        <v>(火)</v>
      </c>
      <c r="C49" s="54">
        <f t="shared" ref="C49" si="140">E49</f>
        <v>86519802</v>
      </c>
      <c r="D49" s="54">
        <f t="shared" ref="D49" si="141">C49-C50</f>
        <v>8018</v>
      </c>
      <c r="E49" s="55">
        <f t="shared" si="64"/>
        <v>86519802</v>
      </c>
      <c r="F49" s="54">
        <v>52719832</v>
      </c>
      <c r="G49" s="54">
        <v>33614784</v>
      </c>
      <c r="H49" s="54">
        <v>185186</v>
      </c>
      <c r="I49" s="48" t="s">
        <v>25</v>
      </c>
      <c r="J49" s="56"/>
      <c r="K49" s="56"/>
    </row>
    <row r="50" spans="1:11" ht="18.75" customHeight="1">
      <c r="A50" s="20">
        <v>45069</v>
      </c>
      <c r="B50" s="12" t="str">
        <f t="shared" ref="B50" si="142">"(" &amp; TEXT(A50,"aaa") &amp; ")"</f>
        <v>(火)</v>
      </c>
      <c r="C50" s="54">
        <f t="shared" ref="C50" si="143">E50</f>
        <v>86511784</v>
      </c>
      <c r="D50" s="54">
        <f t="shared" ref="D50" si="144">C50-C51</f>
        <v>7743</v>
      </c>
      <c r="E50" s="55">
        <f t="shared" si="64"/>
        <v>86511784</v>
      </c>
      <c r="F50" s="54">
        <v>52712782</v>
      </c>
      <c r="G50" s="54">
        <v>33613893</v>
      </c>
      <c r="H50" s="54">
        <v>185109</v>
      </c>
      <c r="I50" s="48" t="s">
        <v>25</v>
      </c>
      <c r="J50" s="56"/>
      <c r="K50" s="56"/>
    </row>
    <row r="51" spans="1:11" ht="18.75" customHeight="1">
      <c r="A51" s="20">
        <v>45062</v>
      </c>
      <c r="B51" s="12" t="str">
        <f t="shared" ref="B51" si="145">"(" &amp; TEXT(A51,"aaa") &amp; ")"</f>
        <v>(火)</v>
      </c>
      <c r="C51" s="54">
        <f t="shared" ref="C51" si="146">E51</f>
        <v>86504041</v>
      </c>
      <c r="D51" s="54">
        <f t="shared" ref="D51" si="147">C51-C52</f>
        <v>8513</v>
      </c>
      <c r="E51" s="55">
        <f t="shared" si="64"/>
        <v>86504041</v>
      </c>
      <c r="F51" s="54">
        <v>52705765</v>
      </c>
      <c r="G51" s="54">
        <v>33613225</v>
      </c>
      <c r="H51" s="54">
        <v>185051</v>
      </c>
      <c r="I51" s="48" t="s">
        <v>25</v>
      </c>
      <c r="J51" s="56"/>
      <c r="K51" s="56"/>
    </row>
    <row r="52" spans="1:11" ht="18.75" customHeight="1">
      <c r="A52" s="20">
        <v>45055</v>
      </c>
      <c r="B52" s="12" t="str">
        <f t="shared" ref="B52" si="148">"(" &amp; TEXT(A52,"aaa") &amp; ")"</f>
        <v>(火)</v>
      </c>
      <c r="C52" s="54">
        <f t="shared" ref="C52" si="149">E52</f>
        <v>86495528</v>
      </c>
      <c r="D52" s="54">
        <f t="shared" ref="D52" si="150">C52-C53</f>
        <v>2626</v>
      </c>
      <c r="E52" s="55">
        <f t="shared" si="64"/>
        <v>86495528</v>
      </c>
      <c r="F52" s="54">
        <v>52697971</v>
      </c>
      <c r="G52" s="54">
        <v>33612693</v>
      </c>
      <c r="H52" s="54">
        <v>184864</v>
      </c>
      <c r="I52" s="48" t="s">
        <v>25</v>
      </c>
      <c r="J52" s="56"/>
      <c r="K52" s="56"/>
    </row>
    <row r="53" spans="1:11" ht="18.75" customHeight="1">
      <c r="A53" s="20">
        <v>45054</v>
      </c>
      <c r="B53" s="12" t="str">
        <f t="shared" ref="B53" si="151">"(" &amp; TEXT(A53,"aaa") &amp; ")"</f>
        <v>(月)</v>
      </c>
      <c r="C53" s="54">
        <f t="shared" ref="C53" si="152">E53</f>
        <v>86492902</v>
      </c>
      <c r="D53" s="54">
        <f t="shared" ref="D53" si="153">C53-C54</f>
        <v>7743</v>
      </c>
      <c r="E53" s="55">
        <f t="shared" si="64"/>
        <v>86492902</v>
      </c>
      <c r="F53" s="54">
        <v>52695521</v>
      </c>
      <c r="G53" s="54">
        <v>33612541</v>
      </c>
      <c r="H53" s="54">
        <v>184840</v>
      </c>
      <c r="I53" s="48" t="s">
        <v>25</v>
      </c>
      <c r="J53" s="56"/>
      <c r="K53" s="56"/>
    </row>
    <row r="54" spans="1:11" ht="18.75" customHeight="1">
      <c r="A54" s="20">
        <v>45048</v>
      </c>
      <c r="B54" s="12" t="str">
        <f t="shared" ref="B54" si="154">"(" &amp; TEXT(A54,"aaa") &amp; ")"</f>
        <v>(火)</v>
      </c>
      <c r="C54" s="54">
        <f t="shared" ref="C54" si="155">E54</f>
        <v>86485159</v>
      </c>
      <c r="D54" s="54">
        <f t="shared" ref="D54" si="156">C54-C55</f>
        <v>4264</v>
      </c>
      <c r="E54" s="55">
        <f t="shared" si="64"/>
        <v>86485159</v>
      </c>
      <c r="F54" s="54">
        <v>52688336</v>
      </c>
      <c r="G54" s="54">
        <v>33612104</v>
      </c>
      <c r="H54" s="54">
        <v>184719</v>
      </c>
      <c r="I54" s="48" t="s">
        <v>25</v>
      </c>
      <c r="J54" s="56"/>
      <c r="K54" s="56"/>
    </row>
    <row r="55" spans="1:11" ht="18.75" customHeight="1">
      <c r="A55" s="20">
        <v>45047</v>
      </c>
      <c r="B55" s="12" t="str">
        <f t="shared" ref="B55" si="157">"(" &amp; TEXT(A55,"aaa") &amp; ")"</f>
        <v>(月)</v>
      </c>
      <c r="C55" s="54">
        <f t="shared" ref="C55" si="158">E55</f>
        <v>86480895</v>
      </c>
      <c r="D55" s="54">
        <f t="shared" ref="D55" si="159">C55-C56</f>
        <v>7441</v>
      </c>
      <c r="E55" s="55">
        <f t="shared" si="64"/>
        <v>86480895</v>
      </c>
      <c r="F55" s="54">
        <v>52684353</v>
      </c>
      <c r="G55" s="54">
        <v>33611873</v>
      </c>
      <c r="H55" s="54">
        <v>184669</v>
      </c>
      <c r="I55" s="48" t="s">
        <v>25</v>
      </c>
      <c r="J55" s="1">
        <v>4289827</v>
      </c>
      <c r="K55" s="56"/>
    </row>
    <row r="56" spans="1:11" ht="18.75" customHeight="1">
      <c r="A56" s="20">
        <v>45044</v>
      </c>
      <c r="B56" s="12" t="str">
        <f t="shared" ref="B56" si="160">"(" &amp; TEXT(A56,"aaa") &amp; ")"</f>
        <v>(金)</v>
      </c>
      <c r="C56" s="54">
        <f t="shared" ref="C56" si="161">E56</f>
        <v>86473454</v>
      </c>
      <c r="D56" s="54">
        <f t="shared" ref="D56" si="162">C56-C57</f>
        <v>2800</v>
      </c>
      <c r="E56" s="55">
        <f t="shared" si="64"/>
        <v>86473454</v>
      </c>
      <c r="F56" s="54">
        <v>52677516</v>
      </c>
      <c r="G56" s="54">
        <v>33611377</v>
      </c>
      <c r="H56" s="54">
        <v>184561</v>
      </c>
      <c r="I56" s="48" t="s">
        <v>25</v>
      </c>
      <c r="J56" s="1">
        <v>4289827</v>
      </c>
      <c r="K56" s="56"/>
    </row>
    <row r="57" spans="1:11" ht="18.75" customHeight="1">
      <c r="A57" s="20">
        <v>45043</v>
      </c>
      <c r="B57" s="12" t="str">
        <f t="shared" ref="B57" si="163">"(" &amp; TEXT(A57,"aaa") &amp; ")"</f>
        <v>(木)</v>
      </c>
      <c r="C57" s="54">
        <f t="shared" ref="C57" si="164">E57</f>
        <v>86470654</v>
      </c>
      <c r="D57" s="54">
        <f t="shared" ref="D57" si="165">C57-C58</f>
        <v>3772</v>
      </c>
      <c r="E57" s="55">
        <f t="shared" si="64"/>
        <v>86470654</v>
      </c>
      <c r="F57" s="54">
        <v>52674878</v>
      </c>
      <c r="G57" s="54">
        <v>33611255</v>
      </c>
      <c r="H57" s="54">
        <v>184521</v>
      </c>
      <c r="I57" s="48" t="s">
        <v>25</v>
      </c>
      <c r="J57" s="1">
        <v>4289827</v>
      </c>
      <c r="K57" s="56"/>
    </row>
    <row r="58" spans="1:11" ht="18.75" customHeight="1">
      <c r="A58" s="20">
        <v>45042</v>
      </c>
      <c r="B58" s="12" t="str">
        <f t="shared" ref="B58" si="166">"(" &amp; TEXT(A58,"aaa") &amp; ")"</f>
        <v>(水)</v>
      </c>
      <c r="C58" s="54">
        <f t="shared" ref="C58" si="167">E58</f>
        <v>86466882</v>
      </c>
      <c r="D58" s="54">
        <f t="shared" ref="D58" si="168">C58-C59</f>
        <v>3287</v>
      </c>
      <c r="E58" s="55">
        <f t="shared" si="64"/>
        <v>86466882</v>
      </c>
      <c r="F58" s="54">
        <v>52671360</v>
      </c>
      <c r="G58" s="54">
        <v>33611023</v>
      </c>
      <c r="H58" s="54">
        <v>184499</v>
      </c>
      <c r="I58" s="48" t="s">
        <v>25</v>
      </c>
      <c r="J58" s="1">
        <v>4289827</v>
      </c>
      <c r="K58" s="56"/>
    </row>
    <row r="59" spans="1:11" ht="18.75" customHeight="1">
      <c r="A59" s="20">
        <v>45041</v>
      </c>
      <c r="B59" s="12" t="str">
        <f t="shared" ref="B59" si="169">"(" &amp; TEXT(A59,"aaa") &amp; ")"</f>
        <v>(火)</v>
      </c>
      <c r="C59" s="54">
        <f t="shared" ref="C59" si="170">E59</f>
        <v>86463595</v>
      </c>
      <c r="D59" s="54">
        <f t="shared" ref="D59" si="171">C59-C60</f>
        <v>4842</v>
      </c>
      <c r="E59" s="55">
        <f t="shared" si="64"/>
        <v>86463595</v>
      </c>
      <c r="F59" s="54">
        <v>52668197</v>
      </c>
      <c r="G59" s="54">
        <v>33610931</v>
      </c>
      <c r="H59" s="54">
        <v>184467</v>
      </c>
      <c r="I59" s="48" t="s">
        <v>25</v>
      </c>
      <c r="J59" s="1">
        <v>4289827</v>
      </c>
      <c r="K59" s="56"/>
    </row>
    <row r="60" spans="1:11" ht="18.75" customHeight="1">
      <c r="A60" s="20">
        <v>45040</v>
      </c>
      <c r="B60" s="12" t="str">
        <f t="shared" ref="B60" si="172">"(" &amp; TEXT(A60,"aaa") &amp; ")"</f>
        <v>(月)</v>
      </c>
      <c r="C60" s="54">
        <f t="shared" ref="C60" si="173">E60</f>
        <v>86458753</v>
      </c>
      <c r="D60" s="54">
        <f t="shared" ref="D60" si="174">C60-C61</f>
        <v>10307</v>
      </c>
      <c r="E60" s="55">
        <f t="shared" si="64"/>
        <v>86458753</v>
      </c>
      <c r="F60" s="54">
        <v>52663769</v>
      </c>
      <c r="G60" s="54">
        <v>33610599</v>
      </c>
      <c r="H60" s="54">
        <v>184385</v>
      </c>
      <c r="I60" s="48" t="s">
        <v>25</v>
      </c>
      <c r="J60" s="1">
        <v>4289827</v>
      </c>
      <c r="K60" s="56"/>
    </row>
    <row r="61" spans="1:11" ht="18.75" customHeight="1">
      <c r="A61" s="20">
        <v>45037</v>
      </c>
      <c r="B61" s="12" t="str">
        <f t="shared" ref="B61" si="175">"(" &amp; TEXT(A61,"aaa") &amp; ")"</f>
        <v>(金)</v>
      </c>
      <c r="C61" s="54">
        <f t="shared" ref="C61" si="176">E61</f>
        <v>86448446</v>
      </c>
      <c r="D61" s="54">
        <f t="shared" ref="D61" si="177">C61-C62</f>
        <v>3082</v>
      </c>
      <c r="E61" s="55">
        <f t="shared" si="64"/>
        <v>86448446</v>
      </c>
      <c r="F61" s="54">
        <v>52654034</v>
      </c>
      <c r="G61" s="54">
        <v>33610159</v>
      </c>
      <c r="H61" s="54">
        <v>184253</v>
      </c>
      <c r="I61" s="48" t="s">
        <v>25</v>
      </c>
      <c r="J61" s="1">
        <v>4289827</v>
      </c>
      <c r="K61" s="56"/>
    </row>
    <row r="62" spans="1:11" ht="18.75" customHeight="1">
      <c r="A62" s="20">
        <v>45036</v>
      </c>
      <c r="B62" s="12" t="str">
        <f t="shared" ref="B62" si="178">"(" &amp; TEXT(A62,"aaa") &amp; ")"</f>
        <v>(木)</v>
      </c>
      <c r="C62" s="54">
        <f t="shared" ref="C62" si="179">E62</f>
        <v>86445364</v>
      </c>
      <c r="D62" s="54">
        <f t="shared" ref="D62" si="180">C62-C63</f>
        <v>3000</v>
      </c>
      <c r="E62" s="55">
        <f t="shared" si="64"/>
        <v>86445364</v>
      </c>
      <c r="F62" s="54">
        <v>52651127</v>
      </c>
      <c r="G62" s="54">
        <v>33610028</v>
      </c>
      <c r="H62" s="54">
        <v>184209</v>
      </c>
      <c r="I62" s="48" t="s">
        <v>25</v>
      </c>
      <c r="J62" s="1">
        <v>4289827</v>
      </c>
      <c r="K62" s="56"/>
    </row>
    <row r="63" spans="1:11" ht="18.75" customHeight="1">
      <c r="A63" s="20">
        <v>45035</v>
      </c>
      <c r="B63" s="12" t="str">
        <f t="shared" ref="B63" si="181">"(" &amp; TEXT(A63,"aaa") &amp; ")"</f>
        <v>(水)</v>
      </c>
      <c r="C63" s="54">
        <f t="shared" ref="C63" si="182">E63</f>
        <v>86442364</v>
      </c>
      <c r="D63" s="54">
        <f t="shared" ref="D63" si="183">C63-C64</f>
        <v>3132</v>
      </c>
      <c r="E63" s="55">
        <f t="shared" si="64"/>
        <v>86442364</v>
      </c>
      <c r="F63" s="54">
        <v>52648296</v>
      </c>
      <c r="G63" s="54">
        <v>33609871</v>
      </c>
      <c r="H63" s="54">
        <v>184197</v>
      </c>
      <c r="I63" s="48" t="s">
        <v>25</v>
      </c>
      <c r="J63" s="1">
        <v>4289827</v>
      </c>
      <c r="K63" s="56"/>
    </row>
    <row r="64" spans="1:11" ht="18.75" customHeight="1">
      <c r="A64" s="20">
        <v>45034</v>
      </c>
      <c r="B64" s="12" t="str">
        <f t="shared" ref="B64" si="184">"(" &amp; TEXT(A64,"aaa") &amp; ")"</f>
        <v>(火)</v>
      </c>
      <c r="C64" s="54">
        <f t="shared" ref="C64" si="185">E64</f>
        <v>86439232</v>
      </c>
      <c r="D64" s="54">
        <f t="shared" ref="D64" si="186">C64-C65</f>
        <v>4128</v>
      </c>
      <c r="E64" s="55">
        <f t="shared" si="64"/>
        <v>86439232</v>
      </c>
      <c r="F64" s="54">
        <v>52645332</v>
      </c>
      <c r="G64" s="54">
        <v>33609736</v>
      </c>
      <c r="H64" s="54">
        <v>184164</v>
      </c>
      <c r="I64" s="48" t="s">
        <v>25</v>
      </c>
      <c r="J64" s="1">
        <v>4289827</v>
      </c>
      <c r="K64" s="56"/>
    </row>
    <row r="65" spans="1:11" ht="18.75" customHeight="1">
      <c r="A65" s="20">
        <v>45033</v>
      </c>
      <c r="B65" s="12" t="str">
        <f t="shared" ref="B65" si="187">"(" &amp; TEXT(A65,"aaa") &amp; ")"</f>
        <v>(月)</v>
      </c>
      <c r="C65" s="54">
        <f t="shared" ref="C65" si="188">E65</f>
        <v>86435104</v>
      </c>
      <c r="D65" s="54">
        <f t="shared" ref="D65" si="189">C65-C66</f>
        <v>9922</v>
      </c>
      <c r="E65" s="55">
        <f t="shared" si="64"/>
        <v>86435104</v>
      </c>
      <c r="F65" s="54">
        <v>52641464</v>
      </c>
      <c r="G65" s="54">
        <v>33609513</v>
      </c>
      <c r="H65" s="54">
        <v>184127</v>
      </c>
      <c r="I65" s="48" t="s">
        <v>25</v>
      </c>
      <c r="J65" s="1">
        <v>4289827</v>
      </c>
      <c r="K65" s="56"/>
    </row>
    <row r="66" spans="1:11" ht="18.75" customHeight="1">
      <c r="A66" s="20">
        <v>45030</v>
      </c>
      <c r="B66" s="12" t="str">
        <f t="shared" ref="B66" si="190">"(" &amp; TEXT(A66,"aaa") &amp; ")"</f>
        <v>(金)</v>
      </c>
      <c r="C66" s="54">
        <f t="shared" ref="C66" si="191">E66</f>
        <v>86425182</v>
      </c>
      <c r="D66" s="54">
        <f t="shared" ref="D66" si="192">C66-C67</f>
        <v>2641</v>
      </c>
      <c r="E66" s="55">
        <f t="shared" si="64"/>
        <v>86425182</v>
      </c>
      <c r="F66" s="54">
        <v>52632114</v>
      </c>
      <c r="G66" s="54">
        <v>33609081</v>
      </c>
      <c r="H66" s="54">
        <v>183987</v>
      </c>
      <c r="I66" s="48" t="s">
        <v>25</v>
      </c>
      <c r="J66" s="1">
        <v>4289827</v>
      </c>
      <c r="K66" s="56"/>
    </row>
    <row r="67" spans="1:11" ht="18.75" customHeight="1">
      <c r="A67" s="20">
        <v>45029</v>
      </c>
      <c r="B67" s="12" t="str">
        <f t="shared" ref="B67" si="193">"(" &amp; TEXT(A67,"aaa") &amp; ")"</f>
        <v>(木)</v>
      </c>
      <c r="C67" s="54">
        <f t="shared" ref="C67" si="194">E67</f>
        <v>86422541</v>
      </c>
      <c r="D67" s="54">
        <f t="shared" ref="D67" si="195">C67-C68</f>
        <v>3403</v>
      </c>
      <c r="E67" s="55">
        <f t="shared" si="64"/>
        <v>86422541</v>
      </c>
      <c r="F67" s="54">
        <v>52629585</v>
      </c>
      <c r="G67" s="54">
        <v>33608990</v>
      </c>
      <c r="H67" s="54">
        <v>183966</v>
      </c>
      <c r="I67" s="48" t="s">
        <v>25</v>
      </c>
      <c r="J67" s="1">
        <v>4289827</v>
      </c>
      <c r="K67" s="56"/>
    </row>
    <row r="68" spans="1:11" ht="18.75" customHeight="1">
      <c r="A68" s="20">
        <v>45028</v>
      </c>
      <c r="B68" s="12" t="str">
        <f t="shared" ref="B68" si="196">"(" &amp; TEXT(A68,"aaa") &amp; ")"</f>
        <v>(水)</v>
      </c>
      <c r="C68" s="54">
        <f t="shared" ref="C68" si="197">E68</f>
        <v>86419138</v>
      </c>
      <c r="D68" s="54">
        <f t="shared" ref="D68" si="198">C68-C69</f>
        <v>3360</v>
      </c>
      <c r="E68" s="55">
        <f t="shared" si="64"/>
        <v>86419138</v>
      </c>
      <c r="F68" s="54">
        <v>52626371</v>
      </c>
      <c r="G68" s="54">
        <v>33608824</v>
      </c>
      <c r="H68" s="54">
        <v>183943</v>
      </c>
      <c r="I68" s="48" t="s">
        <v>25</v>
      </c>
      <c r="J68" s="1">
        <v>4289827</v>
      </c>
      <c r="K68" s="56"/>
    </row>
    <row r="69" spans="1:11" ht="18.75" customHeight="1">
      <c r="A69" s="20">
        <v>45027</v>
      </c>
      <c r="B69" s="12" t="str">
        <f t="shared" ref="B69" si="199">"(" &amp; TEXT(A69,"aaa") &amp; ")"</f>
        <v>(火)</v>
      </c>
      <c r="C69" s="54">
        <f t="shared" ref="C69" si="200">E69</f>
        <v>86415778</v>
      </c>
      <c r="D69" s="54">
        <f t="shared" ref="D69" si="201">C69-C70</f>
        <v>4992</v>
      </c>
      <c r="E69" s="55">
        <f t="shared" si="64"/>
        <v>86415778</v>
      </c>
      <c r="F69" s="54">
        <v>52623137</v>
      </c>
      <c r="G69" s="54">
        <v>33608725</v>
      </c>
      <c r="H69" s="54">
        <v>183916</v>
      </c>
      <c r="I69" s="48" t="s">
        <v>25</v>
      </c>
      <c r="J69" s="1">
        <v>4289827</v>
      </c>
      <c r="K69" s="56"/>
    </row>
    <row r="70" spans="1:11" ht="18.75" customHeight="1">
      <c r="A70" s="20">
        <v>45026</v>
      </c>
      <c r="B70" s="12" t="str">
        <f t="shared" ref="B70" si="202">"(" &amp; TEXT(A70,"aaa") &amp; ")"</f>
        <v>(月)</v>
      </c>
      <c r="C70" s="54">
        <f t="shared" ref="C70" si="203">E70</f>
        <v>86410786</v>
      </c>
      <c r="D70" s="54">
        <f t="shared" ref="D70" si="204">C70-C71</f>
        <v>11066</v>
      </c>
      <c r="E70" s="55">
        <f t="shared" si="64"/>
        <v>86410786</v>
      </c>
      <c r="F70" s="54">
        <v>52618459</v>
      </c>
      <c r="G70" s="54">
        <v>33608500</v>
      </c>
      <c r="H70" s="54">
        <v>183827</v>
      </c>
      <c r="I70" s="48" t="s">
        <v>25</v>
      </c>
      <c r="J70" s="1">
        <v>4289827</v>
      </c>
      <c r="K70" s="56"/>
    </row>
    <row r="71" spans="1:11" ht="18.75" customHeight="1">
      <c r="A71" s="20">
        <v>45023</v>
      </c>
      <c r="B71" s="12" t="str">
        <f t="shared" ref="B71" si="205">"(" &amp; TEXT(A71,"aaa") &amp; ")"</f>
        <v>(金)</v>
      </c>
      <c r="C71" s="54">
        <f t="shared" ref="C71" si="206">E71</f>
        <v>86399720</v>
      </c>
      <c r="D71" s="54">
        <f t="shared" ref="D71" si="207">C71-C72</f>
        <v>4087</v>
      </c>
      <c r="E71" s="55">
        <f t="shared" si="64"/>
        <v>86399720</v>
      </c>
      <c r="F71" s="54">
        <v>52607829</v>
      </c>
      <c r="G71" s="54">
        <v>33608190</v>
      </c>
      <c r="H71" s="54">
        <v>183701</v>
      </c>
      <c r="I71" s="48" t="s">
        <v>25</v>
      </c>
      <c r="J71" s="1">
        <v>4289827</v>
      </c>
      <c r="K71" s="56"/>
    </row>
    <row r="72" spans="1:11" ht="18.75" customHeight="1">
      <c r="A72" s="20">
        <v>45022</v>
      </c>
      <c r="B72" s="12" t="str">
        <f t="shared" ref="B72" si="208">"(" &amp; TEXT(A72,"aaa") &amp; ")"</f>
        <v>(木)</v>
      </c>
      <c r="C72" s="54">
        <f t="shared" ref="C72" si="209">E72</f>
        <v>86395633</v>
      </c>
      <c r="D72" s="54">
        <f t="shared" ref="D72" si="210">C72-C73</f>
        <v>4812</v>
      </c>
      <c r="E72" s="55">
        <f t="shared" si="64"/>
        <v>86395633</v>
      </c>
      <c r="F72" s="54">
        <v>52603974</v>
      </c>
      <c r="G72" s="54">
        <v>33607990</v>
      </c>
      <c r="H72" s="54">
        <v>183669</v>
      </c>
      <c r="I72" s="48" t="s">
        <v>25</v>
      </c>
      <c r="J72" s="1">
        <v>4289827</v>
      </c>
      <c r="K72" s="56"/>
    </row>
    <row r="73" spans="1:11" ht="18.75" customHeight="1">
      <c r="A73" s="20">
        <v>45021</v>
      </c>
      <c r="B73" s="12" t="str">
        <f t="shared" ref="B73" si="211">"(" &amp; TEXT(A73,"aaa") &amp; ")"</f>
        <v>(水)</v>
      </c>
      <c r="C73" s="54">
        <f t="shared" ref="C73" si="212">E73</f>
        <v>86390821</v>
      </c>
      <c r="D73" s="54">
        <f t="shared" ref="D73" si="213">C73-C74</f>
        <v>6367</v>
      </c>
      <c r="E73" s="55">
        <f t="shared" si="64"/>
        <v>86390821</v>
      </c>
      <c r="F73" s="54">
        <v>52599431</v>
      </c>
      <c r="G73" s="54">
        <v>33607747</v>
      </c>
      <c r="H73" s="54">
        <v>183643</v>
      </c>
      <c r="I73" s="48" t="s">
        <v>25</v>
      </c>
      <c r="J73" s="1">
        <v>4289827</v>
      </c>
      <c r="K73" s="56"/>
    </row>
    <row r="74" spans="1:11" ht="18.75" customHeight="1">
      <c r="A74" s="20">
        <v>45020</v>
      </c>
      <c r="B74" s="12" t="str">
        <f t="shared" ref="B74" si="214">"(" &amp; TEXT(A74,"aaa") &amp; ")"</f>
        <v>(火)</v>
      </c>
      <c r="C74" s="54">
        <f t="shared" ref="C74" si="215">E74</f>
        <v>86384454</v>
      </c>
      <c r="D74" s="54">
        <f t="shared" ref="D74" si="216">C74-C75</f>
        <v>6917</v>
      </c>
      <c r="E74" s="55">
        <f t="shared" si="64"/>
        <v>86384454</v>
      </c>
      <c r="F74" s="54">
        <v>52593292</v>
      </c>
      <c r="G74" s="54">
        <v>33607544</v>
      </c>
      <c r="H74" s="54">
        <v>183618</v>
      </c>
      <c r="I74" s="48" t="s">
        <v>25</v>
      </c>
      <c r="J74" s="1">
        <v>4289827</v>
      </c>
      <c r="K74" s="56"/>
    </row>
    <row r="75" spans="1:11" ht="18.75" customHeight="1">
      <c r="A75" s="20">
        <v>45019</v>
      </c>
      <c r="B75" s="12" t="str">
        <f t="shared" ref="B75" si="217">"(" &amp; TEXT(A75,"aaa") &amp; ")"</f>
        <v>(月)</v>
      </c>
      <c r="C75" s="54">
        <f t="shared" ref="C75" si="218">E75</f>
        <v>86377537</v>
      </c>
      <c r="D75" s="54">
        <f t="shared" ref="D75" si="219">C75-C76</f>
        <v>17656</v>
      </c>
      <c r="E75" s="55">
        <f t="shared" si="64"/>
        <v>86377537</v>
      </c>
      <c r="F75" s="54">
        <v>52586572</v>
      </c>
      <c r="G75" s="54">
        <v>33607408</v>
      </c>
      <c r="H75" s="54">
        <v>183557</v>
      </c>
      <c r="I75" s="48" t="s">
        <v>25</v>
      </c>
      <c r="J75" s="1">
        <v>4289888</v>
      </c>
      <c r="K75" s="56"/>
    </row>
    <row r="76" spans="1:11" ht="18.75" customHeight="1">
      <c r="A76" s="20">
        <v>45016</v>
      </c>
      <c r="B76" s="12" t="str">
        <f t="shared" ref="B76" si="220">"(" &amp; TEXT(A76,"aaa") &amp; ")"</f>
        <v>(金)</v>
      </c>
      <c r="C76" s="54">
        <f t="shared" ref="C76" si="221">E76</f>
        <v>86359881</v>
      </c>
      <c r="D76" s="54">
        <f t="shared" ref="D76" si="222">C76-C77</f>
        <v>7390</v>
      </c>
      <c r="E76" s="55">
        <f t="shared" si="64"/>
        <v>86359881</v>
      </c>
      <c r="F76" s="54">
        <v>52569622</v>
      </c>
      <c r="G76" s="54">
        <v>33606872</v>
      </c>
      <c r="H76" s="54">
        <v>183387</v>
      </c>
      <c r="I76" s="48" t="s">
        <v>25</v>
      </c>
      <c r="J76" s="1">
        <v>4289888</v>
      </c>
      <c r="K76" s="56"/>
    </row>
    <row r="77" spans="1:11" ht="18.75" customHeight="1">
      <c r="A77" s="20">
        <v>45015</v>
      </c>
      <c r="B77" s="12" t="str">
        <f t="shared" ref="B77" si="223">"(" &amp; TEXT(A77,"aaa") &amp; ")"</f>
        <v>(木)</v>
      </c>
      <c r="C77" s="54">
        <f t="shared" ref="C77" si="224">E77</f>
        <v>86352491</v>
      </c>
      <c r="D77" s="54">
        <f t="shared" ref="D77" si="225">C77-C78</f>
        <v>9585</v>
      </c>
      <c r="E77" s="55">
        <f t="shared" si="64"/>
        <v>86352491</v>
      </c>
      <c r="F77" s="54">
        <v>52562668</v>
      </c>
      <c r="G77" s="54">
        <v>33606516</v>
      </c>
      <c r="H77" s="54">
        <v>183307</v>
      </c>
      <c r="I77" s="48" t="s">
        <v>25</v>
      </c>
      <c r="J77" s="1">
        <v>4289888</v>
      </c>
      <c r="K77" s="56"/>
    </row>
    <row r="78" spans="1:11" ht="18.75" customHeight="1">
      <c r="A78" s="20">
        <v>45014</v>
      </c>
      <c r="B78" s="12" t="str">
        <f t="shared" ref="B78" si="226">"(" &amp; TEXT(A78,"aaa") &amp; ")"</f>
        <v>(水)</v>
      </c>
      <c r="C78" s="54">
        <f t="shared" ref="C78" si="227">E78</f>
        <v>86342906</v>
      </c>
      <c r="D78" s="54">
        <f t="shared" ref="D78" si="228">C78-C79</f>
        <v>10595</v>
      </c>
      <c r="E78" s="55">
        <f t="shared" si="64"/>
        <v>86342906</v>
      </c>
      <c r="F78" s="54">
        <v>52553611</v>
      </c>
      <c r="G78" s="54">
        <v>33606067</v>
      </c>
      <c r="H78" s="54">
        <v>183228</v>
      </c>
      <c r="I78" s="48" t="s">
        <v>25</v>
      </c>
      <c r="J78" s="1">
        <v>4289888</v>
      </c>
      <c r="K78" s="56"/>
    </row>
    <row r="79" spans="1:11" ht="18.75" customHeight="1">
      <c r="A79" s="20">
        <v>45013</v>
      </c>
      <c r="B79" s="12" t="str">
        <f t="shared" ref="B79" si="229">"(" &amp; TEXT(A79,"aaa") &amp; ")"</f>
        <v>(火)</v>
      </c>
      <c r="C79" s="54">
        <f t="shared" ref="C79" si="230">E79</f>
        <v>86332311</v>
      </c>
      <c r="D79" s="54">
        <f t="shared" ref="D79" si="231">C79-C80</f>
        <v>11294</v>
      </c>
      <c r="E79" s="55">
        <f t="shared" si="64"/>
        <v>86332311</v>
      </c>
      <c r="F79" s="54">
        <v>52543437</v>
      </c>
      <c r="G79" s="54">
        <v>33605713</v>
      </c>
      <c r="H79" s="54">
        <v>183161</v>
      </c>
      <c r="I79" s="48" t="s">
        <v>25</v>
      </c>
      <c r="J79" s="1">
        <v>4289888</v>
      </c>
      <c r="K79" s="56"/>
    </row>
    <row r="80" spans="1:11" ht="18.75" customHeight="1">
      <c r="A80" s="20">
        <v>45012</v>
      </c>
      <c r="B80" s="12" t="str">
        <f t="shared" ref="B80" si="232">"(" &amp; TEXT(A80,"aaa") &amp; ")"</f>
        <v>(月)</v>
      </c>
      <c r="C80" s="54">
        <f t="shared" ref="C80" si="233">E80</f>
        <v>86321017</v>
      </c>
      <c r="D80" s="54">
        <f t="shared" ref="D80" si="234">C80-C81</f>
        <v>25367</v>
      </c>
      <c r="E80" s="55">
        <f t="shared" si="64"/>
        <v>86321017</v>
      </c>
      <c r="F80" s="54">
        <v>52532847</v>
      </c>
      <c r="G80" s="54">
        <v>33605182</v>
      </c>
      <c r="H80" s="54">
        <v>182988</v>
      </c>
      <c r="I80" s="48" t="s">
        <v>25</v>
      </c>
      <c r="J80" s="1">
        <v>4289827</v>
      </c>
      <c r="K80" s="56"/>
    </row>
    <row r="81" spans="1:11" ht="18.75" customHeight="1">
      <c r="A81" s="20">
        <v>45009</v>
      </c>
      <c r="B81" s="12" t="str">
        <f t="shared" ref="B81" si="235">"(" &amp; TEXT(A81,"aaa") &amp; ")"</f>
        <v>(金)</v>
      </c>
      <c r="C81" s="54">
        <f t="shared" ref="C81" si="236">E81</f>
        <v>86295650</v>
      </c>
      <c r="D81" s="54">
        <f t="shared" ref="D81" si="237">C81-C82</f>
        <v>6166</v>
      </c>
      <c r="E81" s="55">
        <f t="shared" si="64"/>
        <v>86295650</v>
      </c>
      <c r="F81" s="54">
        <v>52509324</v>
      </c>
      <c r="G81" s="54">
        <v>33603653</v>
      </c>
      <c r="H81" s="54">
        <v>182673</v>
      </c>
      <c r="I81" s="48" t="s">
        <v>25</v>
      </c>
      <c r="J81" s="1">
        <v>4289827</v>
      </c>
      <c r="K81" s="56"/>
    </row>
    <row r="82" spans="1:11" ht="18.75" customHeight="1">
      <c r="A82" s="20">
        <v>45008</v>
      </c>
      <c r="B82" s="12" t="str">
        <f t="shared" ref="B82" si="238">"(" &amp; TEXT(A82,"aaa") &amp; ")"</f>
        <v>(木)</v>
      </c>
      <c r="C82" s="54">
        <f t="shared" ref="C82" si="239">E82</f>
        <v>86289484</v>
      </c>
      <c r="D82" s="54">
        <f t="shared" ref="D82" si="240">C82-C83</f>
        <v>8006</v>
      </c>
      <c r="E82" s="55">
        <f t="shared" si="64"/>
        <v>86289484</v>
      </c>
      <c r="F82" s="54">
        <v>52503538</v>
      </c>
      <c r="G82" s="54">
        <v>33603354</v>
      </c>
      <c r="H82" s="54">
        <v>182592</v>
      </c>
      <c r="I82" s="48" t="s">
        <v>25</v>
      </c>
      <c r="J82" s="1">
        <v>4289827</v>
      </c>
      <c r="K82" s="56"/>
    </row>
    <row r="83" spans="1:11" ht="18.75" customHeight="1">
      <c r="A83" s="20">
        <v>45007</v>
      </c>
      <c r="B83" s="12" t="str">
        <f t="shared" ref="B83" si="241">"(" &amp; TEXT(A83,"aaa") &amp; ")"</f>
        <v>(水)</v>
      </c>
      <c r="C83" s="54">
        <f t="shared" ref="C83" si="242">E83</f>
        <v>86281478</v>
      </c>
      <c r="D83" s="54">
        <f t="shared" ref="D83" si="243">C83-C84</f>
        <v>11892</v>
      </c>
      <c r="E83" s="55">
        <f t="shared" si="64"/>
        <v>86281478</v>
      </c>
      <c r="F83" s="54">
        <v>52495986</v>
      </c>
      <c r="G83" s="54">
        <v>33602966</v>
      </c>
      <c r="H83" s="54">
        <v>182526</v>
      </c>
      <c r="I83" s="48" t="s">
        <v>25</v>
      </c>
      <c r="J83" s="1">
        <v>4289827</v>
      </c>
      <c r="K83" s="56"/>
    </row>
    <row r="84" spans="1:11" ht="18.75" customHeight="1">
      <c r="A84" s="20">
        <v>45005</v>
      </c>
      <c r="B84" s="12" t="str">
        <f t="shared" ref="B84" si="244">"(" &amp; TEXT(A84,"aaa") &amp; ")"</f>
        <v>(月)</v>
      </c>
      <c r="C84" s="54">
        <f t="shared" ref="C84" si="245">E84</f>
        <v>86269586</v>
      </c>
      <c r="D84" s="54">
        <f t="shared" ref="D84" si="246">C84-C85</f>
        <v>21847</v>
      </c>
      <c r="E84" s="55">
        <f t="shared" si="64"/>
        <v>86269586</v>
      </c>
      <c r="F84" s="54">
        <v>52485350</v>
      </c>
      <c r="G84" s="54">
        <v>33601904</v>
      </c>
      <c r="H84" s="54">
        <v>182332</v>
      </c>
      <c r="I84" s="48" t="s">
        <v>25</v>
      </c>
      <c r="J84" s="1">
        <v>4289827</v>
      </c>
      <c r="K84" s="56"/>
    </row>
    <row r="85" spans="1:11" ht="18.75" customHeight="1">
      <c r="A85" s="20">
        <v>45002</v>
      </c>
      <c r="B85" s="12" t="str">
        <f t="shared" ref="B85" si="247">"(" &amp; TEXT(A85,"aaa") &amp; ")"</f>
        <v>(金)</v>
      </c>
      <c r="C85" s="54">
        <f t="shared" ref="C85" si="248">E85</f>
        <v>86247739</v>
      </c>
      <c r="D85" s="54">
        <f t="shared" ref="D85" si="249">C85-C86</f>
        <v>5694</v>
      </c>
      <c r="E85" s="55">
        <f t="shared" si="64"/>
        <v>86247739</v>
      </c>
      <c r="F85" s="54">
        <v>52465310</v>
      </c>
      <c r="G85" s="54">
        <v>33600313</v>
      </c>
      <c r="H85" s="54">
        <v>182116</v>
      </c>
      <c r="I85" s="48" t="s">
        <v>25</v>
      </c>
      <c r="J85" s="1">
        <v>4289827</v>
      </c>
      <c r="K85" s="56"/>
    </row>
    <row r="86" spans="1:11" ht="18.75" customHeight="1">
      <c r="A86" s="20">
        <v>45001</v>
      </c>
      <c r="B86" s="12" t="str">
        <f t="shared" ref="B86" si="250">"(" &amp; TEXT(A86,"aaa") &amp; ")"</f>
        <v>(木)</v>
      </c>
      <c r="C86" s="54">
        <f t="shared" ref="C86" si="251">E86</f>
        <v>86242045</v>
      </c>
      <c r="D86" s="54">
        <f t="shared" ref="D86" si="252">C86-C87</f>
        <v>8460</v>
      </c>
      <c r="E86" s="55">
        <f t="shared" si="64"/>
        <v>86242045</v>
      </c>
      <c r="F86" s="54">
        <v>52459982</v>
      </c>
      <c r="G86" s="54">
        <v>33600040</v>
      </c>
      <c r="H86" s="54">
        <v>182023</v>
      </c>
      <c r="I86" s="48" t="s">
        <v>25</v>
      </c>
      <c r="J86" s="1">
        <v>4289827</v>
      </c>
      <c r="K86" s="56"/>
    </row>
    <row r="87" spans="1:11" ht="18.75" customHeight="1">
      <c r="A87" s="20">
        <v>45000</v>
      </c>
      <c r="B87" s="12" t="str">
        <f t="shared" ref="B87" si="253">"(" &amp; TEXT(A87,"aaa") &amp; ")"</f>
        <v>(水)</v>
      </c>
      <c r="C87" s="54">
        <f t="shared" ref="C87" si="254">E87</f>
        <v>86233585</v>
      </c>
      <c r="D87" s="54">
        <f t="shared" ref="D87" si="255">C87-C88</f>
        <v>9657</v>
      </c>
      <c r="E87" s="55">
        <f t="shared" ref="E87:E150" si="256">SUM(F87:I87)</f>
        <v>86233585</v>
      </c>
      <c r="F87" s="54">
        <v>52451904</v>
      </c>
      <c r="G87" s="54">
        <v>33599764</v>
      </c>
      <c r="H87" s="54">
        <v>181917</v>
      </c>
      <c r="I87" s="48" t="s">
        <v>25</v>
      </c>
      <c r="J87" s="1">
        <v>4289827</v>
      </c>
      <c r="K87" s="56"/>
    </row>
    <row r="88" spans="1:11" ht="18.75" customHeight="1">
      <c r="A88" s="20">
        <v>44999</v>
      </c>
      <c r="B88" s="12" t="str">
        <f t="shared" ref="B88" si="257">"(" &amp; TEXT(A88,"aaa") &amp; ")"</f>
        <v>(火)</v>
      </c>
      <c r="C88" s="54">
        <f t="shared" ref="C88" si="258">E88</f>
        <v>86223928</v>
      </c>
      <c r="D88" s="54">
        <f t="shared" ref="D88" si="259">C88-C89</f>
        <v>13658</v>
      </c>
      <c r="E88" s="55">
        <f t="shared" si="256"/>
        <v>86223928</v>
      </c>
      <c r="F88" s="54">
        <v>52442772</v>
      </c>
      <c r="G88" s="54">
        <v>33599328</v>
      </c>
      <c r="H88" s="54">
        <v>181828</v>
      </c>
      <c r="I88" s="48" t="s">
        <v>25</v>
      </c>
      <c r="J88" s="1">
        <v>4289827</v>
      </c>
      <c r="K88" s="56"/>
    </row>
    <row r="89" spans="1:11" ht="18.75" customHeight="1">
      <c r="A89" s="20">
        <v>44998</v>
      </c>
      <c r="B89" s="12" t="str">
        <f t="shared" ref="B89" si="260">"(" &amp; TEXT(A89,"aaa") &amp; ")"</f>
        <v>(月)</v>
      </c>
      <c r="C89" s="54">
        <f t="shared" ref="C89" si="261">E89</f>
        <v>86210270</v>
      </c>
      <c r="D89" s="54">
        <f t="shared" ref="D89" si="262">C89-C90</f>
        <v>26932</v>
      </c>
      <c r="E89" s="55">
        <f t="shared" si="256"/>
        <v>86210270</v>
      </c>
      <c r="F89" s="54">
        <v>52430366</v>
      </c>
      <c r="G89" s="54">
        <v>33598273</v>
      </c>
      <c r="H89" s="54">
        <v>181631</v>
      </c>
      <c r="I89" s="48" t="s">
        <v>25</v>
      </c>
      <c r="J89" s="1">
        <v>4289827</v>
      </c>
      <c r="K89" s="56"/>
    </row>
    <row r="90" spans="1:11" ht="18.75" customHeight="1">
      <c r="A90" s="20">
        <v>44995</v>
      </c>
      <c r="B90" s="12" t="str">
        <f t="shared" ref="B90" si="263">"(" &amp; TEXT(A90,"aaa") &amp; ")"</f>
        <v>(金)</v>
      </c>
      <c r="C90" s="54">
        <f t="shared" ref="C90" si="264">E90</f>
        <v>86183338</v>
      </c>
      <c r="D90" s="54">
        <f t="shared" ref="D90" si="265">C90-C91</f>
        <v>7577</v>
      </c>
      <c r="E90" s="55">
        <f t="shared" si="256"/>
        <v>86183338</v>
      </c>
      <c r="F90" s="54">
        <v>52405414</v>
      </c>
      <c r="G90" s="54">
        <v>33596573</v>
      </c>
      <c r="H90" s="54">
        <v>181351</v>
      </c>
      <c r="I90" s="48" t="s">
        <v>25</v>
      </c>
      <c r="J90" s="1">
        <v>4289827</v>
      </c>
      <c r="K90" s="56"/>
    </row>
    <row r="91" spans="1:11" ht="18.75" customHeight="1">
      <c r="A91" s="20">
        <v>44994</v>
      </c>
      <c r="B91" s="12" t="str">
        <f t="shared" ref="B91" si="266">"(" &amp; TEXT(A91,"aaa") &amp; ")"</f>
        <v>(木)</v>
      </c>
      <c r="C91" s="54">
        <f t="shared" ref="C91" si="267">E91</f>
        <v>86175761</v>
      </c>
      <c r="D91" s="54">
        <f t="shared" ref="D91" si="268">C91-C92</f>
        <v>10353</v>
      </c>
      <c r="E91" s="55">
        <f t="shared" si="256"/>
        <v>86175761</v>
      </c>
      <c r="F91" s="54">
        <v>52398346</v>
      </c>
      <c r="G91" s="54">
        <v>33596182</v>
      </c>
      <c r="H91" s="54">
        <v>181233</v>
      </c>
      <c r="I91" s="48" t="s">
        <v>25</v>
      </c>
      <c r="J91" s="1">
        <v>4289827</v>
      </c>
      <c r="K91" s="56"/>
    </row>
    <row r="92" spans="1:11" ht="18.75" customHeight="1">
      <c r="A92" s="20">
        <v>44993</v>
      </c>
      <c r="B92" s="12" t="str">
        <f t="shared" ref="B92" si="269">"(" &amp; TEXT(A92,"aaa") &amp; ")"</f>
        <v>(水)</v>
      </c>
      <c r="C92" s="54">
        <f t="shared" ref="C92" si="270">E92</f>
        <v>86165408</v>
      </c>
      <c r="D92" s="54">
        <f t="shared" ref="D92" si="271">C92-C93</f>
        <v>11324</v>
      </c>
      <c r="E92" s="55">
        <f t="shared" si="256"/>
        <v>86165408</v>
      </c>
      <c r="F92" s="54">
        <v>52388451</v>
      </c>
      <c r="G92" s="54">
        <v>33595825</v>
      </c>
      <c r="H92" s="54">
        <v>181132</v>
      </c>
      <c r="I92" s="48" t="s">
        <v>25</v>
      </c>
      <c r="J92" s="1">
        <v>4289827</v>
      </c>
      <c r="K92" s="56"/>
    </row>
    <row r="93" spans="1:11" ht="18.75" customHeight="1">
      <c r="A93" s="20">
        <v>44992</v>
      </c>
      <c r="B93" s="12" t="str">
        <f t="shared" ref="B93" si="272">"(" &amp; TEXT(A93,"aaa") &amp; ")"</f>
        <v>(火)</v>
      </c>
      <c r="C93" s="54">
        <f t="shared" ref="C93" si="273">E93</f>
        <v>86154084</v>
      </c>
      <c r="D93" s="54">
        <f t="shared" ref="D93" si="274">C93-C94</f>
        <v>14230</v>
      </c>
      <c r="E93" s="55">
        <f t="shared" si="256"/>
        <v>86154084</v>
      </c>
      <c r="F93" s="54">
        <v>52377881</v>
      </c>
      <c r="G93" s="54">
        <v>33595215</v>
      </c>
      <c r="H93" s="54">
        <v>180988</v>
      </c>
      <c r="I93" s="48" t="s">
        <v>25</v>
      </c>
      <c r="J93" s="1">
        <v>4289827</v>
      </c>
      <c r="K93" s="56"/>
    </row>
    <row r="94" spans="1:11" ht="18.75" customHeight="1">
      <c r="A94" s="20">
        <v>44991</v>
      </c>
      <c r="B94" s="12" t="str">
        <f t="shared" ref="B94" si="275">"(" &amp; TEXT(A94,"aaa") &amp; ")"</f>
        <v>(月)</v>
      </c>
      <c r="C94" s="54">
        <f t="shared" ref="C94" si="276">E94</f>
        <v>86139854</v>
      </c>
      <c r="D94" s="54">
        <f t="shared" ref="D94" si="277">C94-C95</f>
        <v>28856</v>
      </c>
      <c r="E94" s="55">
        <f t="shared" si="256"/>
        <v>86139854</v>
      </c>
      <c r="F94" s="54">
        <v>52364632</v>
      </c>
      <c r="G94" s="54">
        <v>33594327</v>
      </c>
      <c r="H94" s="54">
        <v>180895</v>
      </c>
      <c r="I94" s="48" t="s">
        <v>25</v>
      </c>
      <c r="J94" s="1">
        <v>4289827</v>
      </c>
      <c r="K94" s="56"/>
    </row>
    <row r="95" spans="1:11" ht="18.75" customHeight="1">
      <c r="A95" s="20">
        <v>44988</v>
      </c>
      <c r="B95" s="12" t="str">
        <f t="shared" ref="B95" si="278">"(" &amp; TEXT(A95,"aaa") &amp; ")"</f>
        <v>(金)</v>
      </c>
      <c r="C95" s="54">
        <f t="shared" ref="C95" si="279">E95</f>
        <v>86110998</v>
      </c>
      <c r="D95" s="54">
        <f t="shared" ref="D95" si="280">C95-C96</f>
        <v>9163</v>
      </c>
      <c r="E95" s="55">
        <f t="shared" si="256"/>
        <v>86110998</v>
      </c>
      <c r="F95" s="54">
        <v>52337681</v>
      </c>
      <c r="G95" s="54">
        <v>33592742</v>
      </c>
      <c r="H95" s="54">
        <v>180575</v>
      </c>
      <c r="I95" s="48" t="s">
        <v>25</v>
      </c>
      <c r="J95" s="1">
        <v>4289827</v>
      </c>
      <c r="K95" s="56"/>
    </row>
    <row r="96" spans="1:11" ht="18.75" customHeight="1">
      <c r="A96" s="20">
        <v>44987</v>
      </c>
      <c r="B96" s="12" t="str">
        <f t="shared" ref="B96" si="281">"(" &amp; TEXT(A96,"aaa") &amp; ")"</f>
        <v>(木)</v>
      </c>
      <c r="C96" s="54">
        <f t="shared" ref="C96" si="282">E96</f>
        <v>86101835</v>
      </c>
      <c r="D96" s="54">
        <f t="shared" ref="D96" si="283">C96-C97</f>
        <v>9654</v>
      </c>
      <c r="E96" s="55">
        <f t="shared" si="256"/>
        <v>86101835</v>
      </c>
      <c r="F96" s="54">
        <v>52329104</v>
      </c>
      <c r="G96" s="54">
        <v>33592252</v>
      </c>
      <c r="H96" s="54">
        <v>180479</v>
      </c>
      <c r="I96" s="48" t="s">
        <v>25</v>
      </c>
      <c r="J96" s="1">
        <v>4289827</v>
      </c>
      <c r="K96" s="56"/>
    </row>
    <row r="97" spans="1:11" ht="18.75" customHeight="1">
      <c r="A97" s="20">
        <v>44986</v>
      </c>
      <c r="B97" s="12" t="str">
        <f t="shared" ref="B97" si="284">"(" &amp; TEXT(A97,"aaa") &amp; ")"</f>
        <v>(水)</v>
      </c>
      <c r="C97" s="54">
        <f t="shared" ref="C97" si="285">E97</f>
        <v>86092181</v>
      </c>
      <c r="D97" s="54">
        <f t="shared" ref="D97" si="286">C97-C98</f>
        <v>12328</v>
      </c>
      <c r="E97" s="55">
        <f t="shared" si="256"/>
        <v>86092181</v>
      </c>
      <c r="F97" s="54">
        <v>52319922</v>
      </c>
      <c r="G97" s="54">
        <v>33591851</v>
      </c>
      <c r="H97" s="54">
        <v>180408</v>
      </c>
      <c r="I97" s="48" t="s">
        <v>25</v>
      </c>
      <c r="J97" s="1">
        <v>4289827</v>
      </c>
      <c r="K97" s="56"/>
    </row>
    <row r="98" spans="1:11" ht="18.75" customHeight="1">
      <c r="A98" s="20">
        <v>44985</v>
      </c>
      <c r="B98" s="12" t="str">
        <f t="shared" ref="B98" si="287">"(" &amp; TEXT(A98,"aaa") &amp; ")"</f>
        <v>(火)</v>
      </c>
      <c r="C98" s="54">
        <f t="shared" ref="C98" si="288">E98</f>
        <v>86079853</v>
      </c>
      <c r="D98" s="54">
        <f t="shared" ref="D98" si="289">C98-C99</f>
        <v>15794</v>
      </c>
      <c r="E98" s="55">
        <f t="shared" si="256"/>
        <v>86079853</v>
      </c>
      <c r="F98" s="54">
        <v>52308529</v>
      </c>
      <c r="G98" s="54">
        <v>33591076</v>
      </c>
      <c r="H98" s="54">
        <v>180248</v>
      </c>
      <c r="I98" s="48" t="s">
        <v>25</v>
      </c>
      <c r="J98" s="1">
        <v>4289827</v>
      </c>
      <c r="K98" s="56"/>
    </row>
    <row r="99" spans="1:11" ht="18.75" customHeight="1">
      <c r="A99" s="20">
        <v>44984</v>
      </c>
      <c r="B99" s="12" t="str">
        <f t="shared" ref="B99" si="290">"(" &amp; TEXT(A99,"aaa") &amp; ")"</f>
        <v>(月)</v>
      </c>
      <c r="C99" s="54">
        <f t="shared" ref="C99" si="291">E99</f>
        <v>86064059</v>
      </c>
      <c r="D99" s="54">
        <f t="shared" ref="D99" si="292">C99-C100</f>
        <v>34810</v>
      </c>
      <c r="E99" s="55">
        <f t="shared" si="256"/>
        <v>86064059</v>
      </c>
      <c r="F99" s="54">
        <v>52293978</v>
      </c>
      <c r="G99" s="54">
        <v>33590068</v>
      </c>
      <c r="H99" s="54">
        <v>180013</v>
      </c>
      <c r="I99" s="48" t="s">
        <v>25</v>
      </c>
      <c r="J99" s="1">
        <v>4289827</v>
      </c>
      <c r="K99" s="56"/>
    </row>
    <row r="100" spans="1:11" ht="18.75" customHeight="1">
      <c r="A100" s="20">
        <v>44981</v>
      </c>
      <c r="B100" s="12" t="str">
        <f t="shared" ref="B100" si="293">"(" &amp; TEXT(A100,"aaa") &amp; ")"</f>
        <v>(金)</v>
      </c>
      <c r="C100" s="54">
        <f t="shared" ref="C100" si="294">E100</f>
        <v>86029249</v>
      </c>
      <c r="D100" s="54">
        <f t="shared" ref="D100" si="295">C100-C101</f>
        <v>15702</v>
      </c>
      <c r="E100" s="55">
        <f t="shared" si="256"/>
        <v>86029249</v>
      </c>
      <c r="F100" s="54">
        <v>52262084</v>
      </c>
      <c r="G100" s="54">
        <v>33587499</v>
      </c>
      <c r="H100" s="54">
        <v>179666</v>
      </c>
      <c r="I100" s="48" t="s">
        <v>25</v>
      </c>
      <c r="J100" s="1">
        <v>4289827</v>
      </c>
      <c r="K100" s="56"/>
    </row>
    <row r="101" spans="1:11" ht="18.75" customHeight="1">
      <c r="A101" s="20">
        <v>44979</v>
      </c>
      <c r="B101" s="12" t="str">
        <f t="shared" ref="B101" si="296">"(" &amp; TEXT(A101,"aaa") &amp; ")"</f>
        <v>(水)</v>
      </c>
      <c r="C101" s="54">
        <f t="shared" ref="C101" si="297">E101</f>
        <v>86013547</v>
      </c>
      <c r="D101" s="54">
        <f t="shared" ref="D101" si="298">C101-C102</f>
        <v>13591</v>
      </c>
      <c r="E101" s="55">
        <f t="shared" si="256"/>
        <v>86013547</v>
      </c>
      <c r="F101" s="54">
        <v>52247475</v>
      </c>
      <c r="G101" s="54">
        <v>33586577</v>
      </c>
      <c r="H101" s="54">
        <v>179495</v>
      </c>
      <c r="I101" s="48" t="s">
        <v>25</v>
      </c>
      <c r="J101" s="1">
        <v>4289827</v>
      </c>
      <c r="K101" s="56"/>
    </row>
    <row r="102" spans="1:11" ht="18.75" customHeight="1">
      <c r="A102" s="20">
        <v>44978</v>
      </c>
      <c r="B102" s="12" t="str">
        <f t="shared" ref="B102" si="299">"(" &amp; TEXT(A102,"aaa") &amp; ")"</f>
        <v>(火)</v>
      </c>
      <c r="C102" s="54">
        <f t="shared" ref="C102" si="300">E102</f>
        <v>85999956</v>
      </c>
      <c r="D102" s="54">
        <f t="shared" ref="D102" si="301">C102-C103</f>
        <v>18201</v>
      </c>
      <c r="E102" s="55">
        <f t="shared" si="256"/>
        <v>85999956</v>
      </c>
      <c r="F102" s="54">
        <v>52234867</v>
      </c>
      <c r="G102" s="54">
        <v>33585704</v>
      </c>
      <c r="H102" s="54">
        <v>179385</v>
      </c>
      <c r="I102" s="48" t="s">
        <v>25</v>
      </c>
      <c r="J102" s="1">
        <v>4289827</v>
      </c>
      <c r="K102" s="56"/>
    </row>
    <row r="103" spans="1:11" ht="18.75" customHeight="1">
      <c r="A103" s="20">
        <v>44977</v>
      </c>
      <c r="B103" s="12" t="str">
        <f t="shared" ref="B103" si="302">"(" &amp; TEXT(A103,"aaa") &amp; ")"</f>
        <v>(月)</v>
      </c>
      <c r="C103" s="54">
        <f t="shared" ref="C103" si="303">E103</f>
        <v>85981755</v>
      </c>
      <c r="D103" s="54">
        <f t="shared" ref="D103" si="304">C103-C104</f>
        <v>39678</v>
      </c>
      <c r="E103" s="55">
        <f t="shared" si="256"/>
        <v>85981755</v>
      </c>
      <c r="F103" s="54">
        <v>52218109</v>
      </c>
      <c r="G103" s="54">
        <v>33584434</v>
      </c>
      <c r="H103" s="54">
        <v>179212</v>
      </c>
      <c r="I103" s="48" t="s">
        <v>25</v>
      </c>
      <c r="J103" s="1">
        <v>4289827</v>
      </c>
      <c r="K103" s="56"/>
    </row>
    <row r="104" spans="1:11" ht="18.75" customHeight="1">
      <c r="A104" s="20">
        <v>44974</v>
      </c>
      <c r="B104" s="12" t="str">
        <f t="shared" ref="B104" si="305">"(" &amp; TEXT(A104,"aaa") &amp; ")"</f>
        <v>(金)</v>
      </c>
      <c r="C104" s="54">
        <f t="shared" ref="C104" si="306">E104</f>
        <v>85942077</v>
      </c>
      <c r="D104" s="54">
        <f t="shared" ref="D104" si="307">C104-C105</f>
        <v>10047</v>
      </c>
      <c r="E104" s="55">
        <f t="shared" si="256"/>
        <v>85942077</v>
      </c>
      <c r="F104" s="54">
        <v>52181231</v>
      </c>
      <c r="G104" s="54">
        <v>33581945</v>
      </c>
      <c r="H104" s="54">
        <v>178901</v>
      </c>
      <c r="I104" s="48" t="s">
        <v>25</v>
      </c>
      <c r="J104" s="1">
        <v>4289827</v>
      </c>
      <c r="K104" s="56"/>
    </row>
    <row r="105" spans="1:11" ht="18.75" customHeight="1">
      <c r="A105" s="20">
        <v>44973</v>
      </c>
      <c r="B105" s="12" t="str">
        <f t="shared" ref="B105" si="308">"(" &amp; TEXT(A105,"aaa") &amp; ")"</f>
        <v>(木)</v>
      </c>
      <c r="C105" s="54">
        <f t="shared" ref="C105" si="309">E105</f>
        <v>85932030</v>
      </c>
      <c r="D105" s="54">
        <f t="shared" ref="D105" si="310">C105-C106</f>
        <v>11624</v>
      </c>
      <c r="E105" s="55">
        <f t="shared" si="256"/>
        <v>85932030</v>
      </c>
      <c r="F105" s="54">
        <v>52171845</v>
      </c>
      <c r="G105" s="54">
        <v>33581348</v>
      </c>
      <c r="H105" s="54">
        <v>178837</v>
      </c>
      <c r="I105" s="48" t="s">
        <v>25</v>
      </c>
      <c r="J105" s="1">
        <v>4289827</v>
      </c>
      <c r="K105" s="56"/>
    </row>
    <row r="106" spans="1:11" ht="18.75" customHeight="1">
      <c r="A106" s="20">
        <v>44972</v>
      </c>
      <c r="B106" s="12" t="str">
        <f t="shared" ref="B106" si="311">"(" &amp; TEXT(A106,"aaa") &amp; ")"</f>
        <v>(水)</v>
      </c>
      <c r="C106" s="54">
        <f t="shared" ref="C106" si="312">E106</f>
        <v>85920406</v>
      </c>
      <c r="D106" s="54">
        <f t="shared" ref="D106" si="313">C106-C107</f>
        <v>13395</v>
      </c>
      <c r="E106" s="55">
        <f t="shared" si="256"/>
        <v>85920406</v>
      </c>
      <c r="F106" s="54">
        <v>52160861</v>
      </c>
      <c r="G106" s="54">
        <v>33580833</v>
      </c>
      <c r="H106" s="54">
        <v>178712</v>
      </c>
      <c r="I106" s="48" t="s">
        <v>25</v>
      </c>
      <c r="J106" s="1">
        <v>4289827</v>
      </c>
      <c r="K106" s="56"/>
    </row>
    <row r="107" spans="1:11" ht="18.75" customHeight="1">
      <c r="A107" s="20">
        <v>44971</v>
      </c>
      <c r="B107" s="12" t="str">
        <f t="shared" ref="B107" si="314">"(" &amp; TEXT(A107,"aaa") &amp; ")"</f>
        <v>(火)</v>
      </c>
      <c r="C107" s="54">
        <f t="shared" ref="C107" si="315">E107</f>
        <v>85907011</v>
      </c>
      <c r="D107" s="54">
        <f t="shared" ref="D107" si="316">C107-C108</f>
        <v>17888</v>
      </c>
      <c r="E107" s="55">
        <f t="shared" si="256"/>
        <v>85907011</v>
      </c>
      <c r="F107" s="54">
        <v>52148521</v>
      </c>
      <c r="G107" s="54">
        <v>33579877</v>
      </c>
      <c r="H107" s="54">
        <v>178613</v>
      </c>
      <c r="I107" s="48" t="s">
        <v>25</v>
      </c>
      <c r="J107" s="1">
        <v>4289827</v>
      </c>
      <c r="K107" s="56"/>
    </row>
    <row r="108" spans="1:11" ht="18.75" customHeight="1">
      <c r="A108" s="20">
        <v>44970</v>
      </c>
      <c r="B108" s="12" t="str">
        <f t="shared" ref="B108" si="317">"(" &amp; TEXT(A108,"aaa") &amp; ")"</f>
        <v>(月)</v>
      </c>
      <c r="C108" s="54">
        <f t="shared" ref="C108" si="318">E108</f>
        <v>85889123</v>
      </c>
      <c r="D108" s="54">
        <f t="shared" ref="D108" si="319">C108-C109</f>
        <v>30394</v>
      </c>
      <c r="E108" s="55">
        <f t="shared" si="256"/>
        <v>85889123</v>
      </c>
      <c r="F108" s="54">
        <v>52131866</v>
      </c>
      <c r="G108" s="54">
        <v>33578806</v>
      </c>
      <c r="H108" s="54">
        <v>178451</v>
      </c>
      <c r="I108" s="48" t="s">
        <v>25</v>
      </c>
      <c r="J108" s="1">
        <v>4289827</v>
      </c>
      <c r="K108" s="56"/>
    </row>
    <row r="109" spans="1:11" ht="18.75" customHeight="1">
      <c r="A109" s="20">
        <v>44967</v>
      </c>
      <c r="B109" s="12" t="str">
        <f t="shared" ref="B109" si="320">"(" &amp; TEXT(A109,"aaa") &amp; ")"</f>
        <v>(金)</v>
      </c>
      <c r="C109" s="54">
        <f t="shared" ref="C109" si="321">E109</f>
        <v>85858729</v>
      </c>
      <c r="D109" s="54">
        <f t="shared" ref="D109" si="322">C109-C110</f>
        <v>10169</v>
      </c>
      <c r="E109" s="55">
        <f t="shared" si="256"/>
        <v>85858729</v>
      </c>
      <c r="F109" s="54">
        <v>52104705</v>
      </c>
      <c r="G109" s="54">
        <v>33575842</v>
      </c>
      <c r="H109" s="54">
        <v>178182</v>
      </c>
      <c r="I109" s="48" t="s">
        <v>25</v>
      </c>
      <c r="J109" s="1">
        <v>4289827</v>
      </c>
      <c r="K109" s="56"/>
    </row>
    <row r="110" spans="1:11" ht="18.75" customHeight="1">
      <c r="A110" s="20">
        <v>44966</v>
      </c>
      <c r="B110" s="12" t="str">
        <f t="shared" ref="B110" si="323">"(" &amp; TEXT(A110,"aaa") &amp; ")"</f>
        <v>(木)</v>
      </c>
      <c r="C110" s="54">
        <f t="shared" ref="C110" si="324">E110</f>
        <v>85848560</v>
      </c>
      <c r="D110" s="54">
        <f t="shared" ref="D110" si="325">C110-C111</f>
        <v>13446</v>
      </c>
      <c r="E110" s="55">
        <f t="shared" si="256"/>
        <v>85848560</v>
      </c>
      <c r="F110" s="54">
        <v>52095249</v>
      </c>
      <c r="G110" s="54">
        <v>33575201</v>
      </c>
      <c r="H110" s="54">
        <v>178110</v>
      </c>
      <c r="I110" s="48" t="s">
        <v>25</v>
      </c>
      <c r="J110" s="1">
        <v>4289827</v>
      </c>
      <c r="K110" s="56"/>
    </row>
    <row r="111" spans="1:11" ht="18.75" customHeight="1">
      <c r="A111" s="20">
        <v>44965</v>
      </c>
      <c r="B111" s="12" t="str">
        <f t="shared" ref="B111" si="326">"(" &amp; TEXT(A111,"aaa") &amp; ")"</f>
        <v>(水)</v>
      </c>
      <c r="C111" s="54">
        <f t="shared" ref="C111" si="327">E111</f>
        <v>85835114</v>
      </c>
      <c r="D111" s="54">
        <f t="shared" ref="D111" si="328">C111-C112</f>
        <v>15679</v>
      </c>
      <c r="E111" s="55">
        <f t="shared" si="256"/>
        <v>85835114</v>
      </c>
      <c r="F111" s="54">
        <v>52082797</v>
      </c>
      <c r="G111" s="54">
        <v>33574406</v>
      </c>
      <c r="H111" s="54">
        <v>177911</v>
      </c>
      <c r="I111" s="48" t="s">
        <v>25</v>
      </c>
      <c r="J111" s="1">
        <v>4289827</v>
      </c>
      <c r="K111" s="56"/>
    </row>
    <row r="112" spans="1:11" ht="18.75" customHeight="1">
      <c r="A112" s="20">
        <v>44964</v>
      </c>
      <c r="B112" s="12" t="str">
        <f t="shared" ref="B112" si="329">"(" &amp; TEXT(A112,"aaa") &amp; ")"</f>
        <v>(火)</v>
      </c>
      <c r="C112" s="54">
        <f t="shared" ref="C112" si="330">E112</f>
        <v>85819435</v>
      </c>
      <c r="D112" s="54">
        <f t="shared" ref="D112" si="331">C112-C113</f>
        <v>19513</v>
      </c>
      <c r="E112" s="55">
        <f t="shared" si="256"/>
        <v>85819435</v>
      </c>
      <c r="F112" s="54">
        <v>52068159</v>
      </c>
      <c r="G112" s="54">
        <v>33573483</v>
      </c>
      <c r="H112" s="54">
        <v>177793</v>
      </c>
      <c r="I112" s="48" t="s">
        <v>25</v>
      </c>
      <c r="J112" s="1">
        <v>4289827</v>
      </c>
      <c r="K112" s="56"/>
    </row>
    <row r="113" spans="1:11" ht="18.75" customHeight="1">
      <c r="A113" s="20">
        <v>44963</v>
      </c>
      <c r="B113" s="12" t="str">
        <f t="shared" ref="B113" si="332">"(" &amp; TEXT(A113,"aaa") &amp; ")"</f>
        <v>(月)</v>
      </c>
      <c r="C113" s="54">
        <f t="shared" ref="C113" si="333">E113</f>
        <v>85799922</v>
      </c>
      <c r="D113" s="54">
        <f t="shared" ref="D113" si="334">C113-C114</f>
        <v>42899</v>
      </c>
      <c r="E113" s="55">
        <f t="shared" si="256"/>
        <v>85799922</v>
      </c>
      <c r="F113" s="54">
        <v>52049957</v>
      </c>
      <c r="G113" s="54">
        <v>33572315</v>
      </c>
      <c r="H113" s="54">
        <v>177650</v>
      </c>
      <c r="I113" s="48" t="s">
        <v>25</v>
      </c>
      <c r="J113" s="1">
        <v>4289717</v>
      </c>
      <c r="K113" s="56"/>
    </row>
    <row r="114" spans="1:11" ht="18.75" customHeight="1">
      <c r="A114" s="20">
        <v>44960</v>
      </c>
      <c r="B114" s="12" t="str">
        <f t="shared" ref="B114" si="335">"(" &amp; TEXT(A114,"aaa") &amp; ")"</f>
        <v>(金)</v>
      </c>
      <c r="C114" s="54">
        <f t="shared" ref="C114" si="336">E114</f>
        <v>85757023</v>
      </c>
      <c r="D114" s="54">
        <f t="shared" ref="D114" si="337">C114-C115</f>
        <v>11507</v>
      </c>
      <c r="E114" s="55">
        <f t="shared" si="256"/>
        <v>85757023</v>
      </c>
      <c r="F114" s="54">
        <v>52010270</v>
      </c>
      <c r="G114" s="54">
        <v>33569405</v>
      </c>
      <c r="H114" s="54">
        <v>177348</v>
      </c>
      <c r="I114" s="48" t="s">
        <v>25</v>
      </c>
      <c r="J114" s="1">
        <v>4289717</v>
      </c>
      <c r="K114" s="56"/>
    </row>
    <row r="115" spans="1:11" ht="18.75" customHeight="1">
      <c r="A115" s="20">
        <v>44959</v>
      </c>
      <c r="B115" s="12" t="str">
        <f t="shared" ref="B115" si="338">"(" &amp; TEXT(A115,"aaa") &amp; ")"</f>
        <v>(木)</v>
      </c>
      <c r="C115" s="54">
        <f t="shared" ref="C115" si="339">E115</f>
        <v>85745516</v>
      </c>
      <c r="D115" s="54">
        <f t="shared" ref="D115" si="340">C115-C116</f>
        <v>14524</v>
      </c>
      <c r="E115" s="55">
        <f t="shared" si="256"/>
        <v>85745516</v>
      </c>
      <c r="F115" s="54">
        <v>51999734</v>
      </c>
      <c r="G115" s="54">
        <v>33568506</v>
      </c>
      <c r="H115" s="54">
        <v>177276</v>
      </c>
      <c r="I115" s="48" t="s">
        <v>25</v>
      </c>
      <c r="J115" s="1">
        <v>4289717</v>
      </c>
      <c r="K115" s="56"/>
    </row>
    <row r="116" spans="1:11" ht="18.75" customHeight="1">
      <c r="A116" s="20">
        <v>44958</v>
      </c>
      <c r="B116" s="12" t="str">
        <f t="shared" ref="B116" si="341">"(" &amp; TEXT(A116,"aaa") &amp; ")"</f>
        <v>(水)</v>
      </c>
      <c r="C116" s="54">
        <f t="shared" ref="C116" si="342">E116</f>
        <v>85730992</v>
      </c>
      <c r="D116" s="54">
        <f t="shared" ref="D116" si="343">C116-C117</f>
        <v>18671</v>
      </c>
      <c r="E116" s="55">
        <f t="shared" si="256"/>
        <v>85730992</v>
      </c>
      <c r="F116" s="54">
        <v>51985869</v>
      </c>
      <c r="G116" s="54">
        <v>33567945</v>
      </c>
      <c r="H116" s="54">
        <v>177178</v>
      </c>
      <c r="I116" s="48" t="s">
        <v>25</v>
      </c>
      <c r="J116" s="1">
        <v>4289717</v>
      </c>
      <c r="K116" s="56"/>
    </row>
    <row r="117" spans="1:11" ht="18.75" customHeight="1">
      <c r="A117" s="20">
        <v>44957</v>
      </c>
      <c r="B117" s="12" t="str">
        <f t="shared" ref="B117" si="344">"(" &amp; TEXT(A117,"aaa") &amp; ")"</f>
        <v>(火)</v>
      </c>
      <c r="C117" s="54">
        <f t="shared" ref="C117" si="345">E117</f>
        <v>85712321</v>
      </c>
      <c r="D117" s="54">
        <f t="shared" ref="D117" si="346">C117-C118</f>
        <v>24237</v>
      </c>
      <c r="E117" s="55">
        <f t="shared" si="256"/>
        <v>85712321</v>
      </c>
      <c r="F117" s="54">
        <v>51968220</v>
      </c>
      <c r="G117" s="54">
        <v>33567107</v>
      </c>
      <c r="H117" s="54">
        <v>176994</v>
      </c>
      <c r="I117" s="48" t="s">
        <v>25</v>
      </c>
      <c r="J117" s="1">
        <v>4289717</v>
      </c>
      <c r="K117" s="56"/>
    </row>
    <row r="118" spans="1:11" ht="18.75" customHeight="1">
      <c r="A118" s="20">
        <v>44956</v>
      </c>
      <c r="B118" s="12" t="str">
        <f t="shared" ref="B118" si="347">"(" &amp; TEXT(A118,"aaa") &amp; ")"</f>
        <v>(月)</v>
      </c>
      <c r="C118" s="54">
        <f t="shared" ref="C118" si="348">E118</f>
        <v>85688084</v>
      </c>
      <c r="D118" s="54">
        <f t="shared" ref="D118" si="349">C118-C119</f>
        <v>50995</v>
      </c>
      <c r="E118" s="55">
        <f t="shared" si="256"/>
        <v>85688084</v>
      </c>
      <c r="F118" s="54">
        <v>51945831</v>
      </c>
      <c r="G118" s="54">
        <v>33565456</v>
      </c>
      <c r="H118" s="54">
        <v>176797</v>
      </c>
      <c r="I118" s="48" t="s">
        <v>25</v>
      </c>
      <c r="J118" s="1">
        <v>4289717</v>
      </c>
      <c r="K118" s="56"/>
    </row>
    <row r="119" spans="1:11" ht="18.75" customHeight="1">
      <c r="A119" s="20">
        <v>44953</v>
      </c>
      <c r="B119" s="12" t="str">
        <f t="shared" ref="B119" si="350">"(" &amp; TEXT(A119,"aaa") &amp; ")"</f>
        <v>(金)</v>
      </c>
      <c r="C119" s="54">
        <f t="shared" ref="C119" si="351">E119</f>
        <v>85637089</v>
      </c>
      <c r="D119" s="54">
        <f t="shared" ref="D119" si="352">C119-C120</f>
        <v>12441</v>
      </c>
      <c r="E119" s="55">
        <f t="shared" si="256"/>
        <v>85637089</v>
      </c>
      <c r="F119" s="54">
        <v>51898985</v>
      </c>
      <c r="G119" s="54">
        <v>33561761</v>
      </c>
      <c r="H119" s="54">
        <v>176343</v>
      </c>
      <c r="I119" s="48" t="s">
        <v>25</v>
      </c>
      <c r="J119" s="1">
        <v>4289717</v>
      </c>
      <c r="K119" s="56"/>
    </row>
    <row r="120" spans="1:11" ht="18.75" customHeight="1">
      <c r="A120" s="20">
        <v>44952</v>
      </c>
      <c r="B120" s="12" t="str">
        <f t="shared" ref="B120" si="353">"(" &amp; TEXT(A120,"aaa") &amp; ")"</f>
        <v>(木)</v>
      </c>
      <c r="C120" s="54">
        <f t="shared" ref="C120" si="354">E120</f>
        <v>85624648</v>
      </c>
      <c r="D120" s="54">
        <f t="shared" ref="D120" si="355">C120-C121</f>
        <v>14562</v>
      </c>
      <c r="E120" s="55">
        <f t="shared" si="256"/>
        <v>85624648</v>
      </c>
      <c r="F120" s="54">
        <v>51887290</v>
      </c>
      <c r="G120" s="54">
        <v>33561095</v>
      </c>
      <c r="H120" s="54">
        <v>176263</v>
      </c>
      <c r="I120" s="48" t="s">
        <v>25</v>
      </c>
      <c r="J120" s="1">
        <v>4289717</v>
      </c>
      <c r="K120" s="56"/>
    </row>
    <row r="121" spans="1:11" ht="18.75" customHeight="1">
      <c r="A121" s="20">
        <v>44951</v>
      </c>
      <c r="B121" s="12" t="str">
        <f t="shared" ref="B121" si="356">"(" &amp; TEXT(A121,"aaa") &amp; ")"</f>
        <v>(水)</v>
      </c>
      <c r="C121" s="54">
        <f t="shared" ref="C121" si="357">E121</f>
        <v>85610086</v>
      </c>
      <c r="D121" s="54">
        <f t="shared" ref="D121" si="358">C121-C122</f>
        <v>17476</v>
      </c>
      <c r="E121" s="55">
        <f t="shared" si="256"/>
        <v>85610086</v>
      </c>
      <c r="F121" s="54">
        <v>51873469</v>
      </c>
      <c r="G121" s="54">
        <v>33560453</v>
      </c>
      <c r="H121" s="54">
        <v>176164</v>
      </c>
      <c r="I121" s="48" t="s">
        <v>25</v>
      </c>
      <c r="J121" s="1">
        <v>4289717</v>
      </c>
      <c r="K121" s="56"/>
    </row>
    <row r="122" spans="1:11" ht="18.75" customHeight="1">
      <c r="A122" s="20">
        <v>44950</v>
      </c>
      <c r="B122" s="12" t="str">
        <f t="shared" ref="B122" si="359">"(" &amp; TEXT(A122,"aaa") &amp; ")"</f>
        <v>(火)</v>
      </c>
      <c r="C122" s="54">
        <f t="shared" ref="C122" si="360">E122</f>
        <v>85592610</v>
      </c>
      <c r="D122" s="54">
        <f t="shared" ref="D122" si="361">C122-C123</f>
        <v>24120</v>
      </c>
      <c r="E122" s="55">
        <f t="shared" si="256"/>
        <v>85592610</v>
      </c>
      <c r="F122" s="54">
        <v>51856959</v>
      </c>
      <c r="G122" s="54">
        <v>33559599</v>
      </c>
      <c r="H122" s="54">
        <v>176052</v>
      </c>
      <c r="I122" s="48" t="s">
        <v>25</v>
      </c>
      <c r="J122" s="1">
        <v>4289717</v>
      </c>
      <c r="K122" s="56"/>
    </row>
    <row r="123" spans="1:11" ht="18.75" customHeight="1">
      <c r="A123" s="20">
        <v>44949</v>
      </c>
      <c r="B123" s="12" t="str">
        <f t="shared" ref="B123" si="362">"(" &amp; TEXT(A123,"aaa") &amp; ")"</f>
        <v>(月)</v>
      </c>
      <c r="C123" s="54">
        <f t="shared" ref="C123" si="363">E123</f>
        <v>85568490</v>
      </c>
      <c r="D123" s="54">
        <f t="shared" ref="D123" si="364">C123-C124</f>
        <v>52289</v>
      </c>
      <c r="E123" s="55">
        <f t="shared" si="256"/>
        <v>85568490</v>
      </c>
      <c r="F123" s="54">
        <v>51834719</v>
      </c>
      <c r="G123" s="54">
        <v>33557846</v>
      </c>
      <c r="H123" s="54">
        <v>175925</v>
      </c>
      <c r="I123" s="48" t="s">
        <v>25</v>
      </c>
      <c r="J123" s="1">
        <v>4289717</v>
      </c>
      <c r="K123" s="56"/>
    </row>
    <row r="124" spans="1:11" ht="18.75" customHeight="1">
      <c r="A124" s="20">
        <v>44946</v>
      </c>
      <c r="B124" s="12" t="str">
        <f t="shared" ref="B124" si="365">"(" &amp; TEXT(A124,"aaa") &amp; ")"</f>
        <v>(金)</v>
      </c>
      <c r="C124" s="54">
        <f t="shared" ref="C124" si="366">E124</f>
        <v>85516201</v>
      </c>
      <c r="D124" s="54">
        <f t="shared" ref="D124" si="367">C124-C125</f>
        <v>15200</v>
      </c>
      <c r="E124" s="55">
        <f t="shared" si="256"/>
        <v>85516201</v>
      </c>
      <c r="F124" s="54">
        <v>51787049</v>
      </c>
      <c r="G124" s="54">
        <v>33553626</v>
      </c>
      <c r="H124" s="54">
        <v>175526</v>
      </c>
      <c r="I124" s="48" t="s">
        <v>25</v>
      </c>
      <c r="J124" s="1">
        <v>4289717</v>
      </c>
      <c r="K124" s="56"/>
    </row>
    <row r="125" spans="1:11" ht="18.75" customHeight="1">
      <c r="A125" s="20">
        <v>44945</v>
      </c>
      <c r="B125" s="12" t="str">
        <f t="shared" ref="B125" si="368">"(" &amp; TEXT(A125,"aaa") &amp; ")"</f>
        <v>(木)</v>
      </c>
      <c r="C125" s="54">
        <f t="shared" ref="C125" si="369">E125</f>
        <v>85501001</v>
      </c>
      <c r="D125" s="54">
        <f t="shared" ref="D125" si="370">C125-C126</f>
        <v>16549</v>
      </c>
      <c r="E125" s="55">
        <f t="shared" si="256"/>
        <v>85501001</v>
      </c>
      <c r="F125" s="54">
        <v>51773021</v>
      </c>
      <c r="G125" s="54">
        <v>33552613</v>
      </c>
      <c r="H125" s="54">
        <v>175367</v>
      </c>
      <c r="I125" s="48" t="s">
        <v>25</v>
      </c>
      <c r="J125" s="1">
        <v>4289717</v>
      </c>
      <c r="K125" s="56"/>
    </row>
    <row r="126" spans="1:11" ht="18.75" customHeight="1">
      <c r="A126" s="20">
        <v>44944</v>
      </c>
      <c r="B126" s="12" t="str">
        <f t="shared" ref="B126" si="371">"(" &amp; TEXT(A126,"aaa") &amp; ")"</f>
        <v>(水)</v>
      </c>
      <c r="C126" s="54">
        <f t="shared" ref="C126" si="372">E126</f>
        <v>85484452</v>
      </c>
      <c r="D126" s="54">
        <f t="shared" ref="D126" si="373">C126-C127</f>
        <v>18987</v>
      </c>
      <c r="E126" s="55">
        <f t="shared" si="256"/>
        <v>85484452</v>
      </c>
      <c r="F126" s="54">
        <v>51757351</v>
      </c>
      <c r="G126" s="54">
        <v>33551854</v>
      </c>
      <c r="H126" s="54">
        <v>175247</v>
      </c>
      <c r="I126" s="48" t="s">
        <v>25</v>
      </c>
      <c r="J126" s="1">
        <v>4289717</v>
      </c>
      <c r="K126" s="56"/>
    </row>
    <row r="127" spans="1:11" ht="18.75" customHeight="1">
      <c r="A127" s="20">
        <v>44943</v>
      </c>
      <c r="B127" s="12" t="str">
        <f t="shared" ref="B127" si="374">"(" &amp; TEXT(A127,"aaa") &amp; ")"</f>
        <v>(火)</v>
      </c>
      <c r="C127" s="54">
        <f t="shared" ref="C127" si="375">E127</f>
        <v>85465465</v>
      </c>
      <c r="D127" s="54">
        <f t="shared" ref="D127" si="376">C127-C128</f>
        <v>24096</v>
      </c>
      <c r="E127" s="55">
        <f t="shared" si="256"/>
        <v>85465465</v>
      </c>
      <c r="F127" s="54">
        <v>51739655</v>
      </c>
      <c r="G127" s="54">
        <v>33550683</v>
      </c>
      <c r="H127" s="54">
        <v>175127</v>
      </c>
      <c r="I127" s="48" t="s">
        <v>25</v>
      </c>
      <c r="J127" s="1">
        <v>4289717</v>
      </c>
      <c r="K127" s="56"/>
    </row>
    <row r="128" spans="1:11" ht="18.75" customHeight="1">
      <c r="A128" s="20">
        <v>44942</v>
      </c>
      <c r="B128" s="12" t="str">
        <f t="shared" ref="B128" si="377">"(" &amp; TEXT(A128,"aaa") &amp; ")"</f>
        <v>(月)</v>
      </c>
      <c r="C128" s="54">
        <f t="shared" ref="C128" si="378">E128</f>
        <v>85441369</v>
      </c>
      <c r="D128" s="54">
        <f t="shared" ref="D128" si="379">C128-C129</f>
        <v>53852</v>
      </c>
      <c r="E128" s="55">
        <f t="shared" si="256"/>
        <v>85441369</v>
      </c>
      <c r="F128" s="54">
        <v>51717353</v>
      </c>
      <c r="G128" s="54">
        <v>33549038</v>
      </c>
      <c r="H128" s="54">
        <v>174978</v>
      </c>
      <c r="I128" s="48" t="s">
        <v>25</v>
      </c>
      <c r="J128" s="1">
        <v>4289717</v>
      </c>
      <c r="K128" s="56"/>
    </row>
    <row r="129" spans="1:11" ht="18.75" customHeight="1">
      <c r="A129" s="20">
        <v>44939</v>
      </c>
      <c r="B129" s="12" t="str">
        <f t="shared" ref="B129" si="380">"(" &amp; TEXT(A129,"aaa") &amp; ")"</f>
        <v>(金)</v>
      </c>
      <c r="C129" s="54">
        <f t="shared" ref="C129" si="381">E129</f>
        <v>85387517</v>
      </c>
      <c r="D129" s="54">
        <f t="shared" ref="D129" si="382">C129-C130</f>
        <v>15970</v>
      </c>
      <c r="E129" s="55">
        <f t="shared" si="256"/>
        <v>85387517</v>
      </c>
      <c r="F129" s="54">
        <v>51668227</v>
      </c>
      <c r="G129" s="54">
        <v>33544725</v>
      </c>
      <c r="H129" s="54">
        <v>174565</v>
      </c>
      <c r="I129" s="48" t="s">
        <v>25</v>
      </c>
      <c r="J129" s="1">
        <v>4289717</v>
      </c>
      <c r="K129" s="56"/>
    </row>
    <row r="130" spans="1:11" ht="18.75" customHeight="1">
      <c r="A130" s="20">
        <v>44938</v>
      </c>
      <c r="B130" s="12" t="str">
        <f t="shared" ref="B130" si="383">"(" &amp; TEXT(A130,"aaa") &amp; ")"</f>
        <v>(木)</v>
      </c>
      <c r="C130" s="54">
        <f t="shared" ref="C130" si="384">E130</f>
        <v>85371547</v>
      </c>
      <c r="D130" s="54">
        <f t="shared" ref="D130" si="385">C130-C131</f>
        <v>18932</v>
      </c>
      <c r="E130" s="55">
        <f t="shared" si="256"/>
        <v>85371547</v>
      </c>
      <c r="F130" s="54">
        <v>51653359</v>
      </c>
      <c r="G130" s="54">
        <v>33543744</v>
      </c>
      <c r="H130" s="54">
        <v>174444</v>
      </c>
      <c r="I130" s="48" t="s">
        <v>25</v>
      </c>
      <c r="J130" s="1">
        <v>4289717</v>
      </c>
      <c r="K130" s="56"/>
    </row>
    <row r="131" spans="1:11" ht="18.75" customHeight="1">
      <c r="A131" s="20">
        <v>44937</v>
      </c>
      <c r="B131" s="12" t="str">
        <f t="shared" ref="B131" si="386">"(" &amp; TEXT(A131,"aaa") &amp; ")"</f>
        <v>(水)</v>
      </c>
      <c r="C131" s="54">
        <f t="shared" ref="C131" si="387">E131</f>
        <v>85352615</v>
      </c>
      <c r="D131" s="54">
        <f t="shared" ref="D131" si="388">C131-C132</f>
        <v>23585</v>
      </c>
      <c r="E131" s="55">
        <f t="shared" si="256"/>
        <v>85352615</v>
      </c>
      <c r="F131" s="54">
        <v>51635557</v>
      </c>
      <c r="G131" s="54">
        <v>33542726</v>
      </c>
      <c r="H131" s="54">
        <v>174332</v>
      </c>
      <c r="I131" s="48" t="s">
        <v>25</v>
      </c>
      <c r="J131" s="1">
        <v>4289717</v>
      </c>
      <c r="K131" s="56"/>
    </row>
    <row r="132" spans="1:11" ht="18.75" customHeight="1">
      <c r="A132" s="20">
        <v>44936</v>
      </c>
      <c r="B132" s="12" t="str">
        <f t="shared" ref="B132" si="389">"(" &amp; TEXT(A132,"aaa") &amp; ")"</f>
        <v>(火)</v>
      </c>
      <c r="C132" s="54">
        <f t="shared" ref="C132" si="390">E132</f>
        <v>85329030</v>
      </c>
      <c r="D132" s="54">
        <f t="shared" ref="D132" si="391">C132-C133</f>
        <v>50508</v>
      </c>
      <c r="E132" s="55">
        <f t="shared" si="256"/>
        <v>85329030</v>
      </c>
      <c r="F132" s="54">
        <v>51613262</v>
      </c>
      <c r="G132" s="54">
        <v>33541576</v>
      </c>
      <c r="H132" s="54">
        <v>174192</v>
      </c>
      <c r="I132" s="48" t="s">
        <v>25</v>
      </c>
      <c r="J132" s="1">
        <v>4289717</v>
      </c>
      <c r="K132" s="56"/>
    </row>
    <row r="133" spans="1:11" ht="18.75" customHeight="1">
      <c r="A133" s="20">
        <v>44932</v>
      </c>
      <c r="B133" s="12" t="str">
        <f t="shared" ref="B133" si="392">"(" &amp; TEXT(A133,"aaa") &amp; ")"</f>
        <v>(金)</v>
      </c>
      <c r="C133" s="54">
        <f t="shared" ref="C133" si="393">E133</f>
        <v>85278522</v>
      </c>
      <c r="D133" s="54">
        <f t="shared" ref="D133" si="394">C133-C134</f>
        <v>15690</v>
      </c>
      <c r="E133" s="55">
        <f t="shared" si="256"/>
        <v>85278522</v>
      </c>
      <c r="F133" s="54">
        <v>51566990</v>
      </c>
      <c r="G133" s="54">
        <v>33537705</v>
      </c>
      <c r="H133" s="54">
        <v>173827</v>
      </c>
      <c r="I133" s="48" t="s">
        <v>25</v>
      </c>
      <c r="J133" s="1">
        <v>4289717</v>
      </c>
      <c r="K133" s="56"/>
    </row>
    <row r="134" spans="1:11" ht="18.75" customHeight="1">
      <c r="A134" s="20">
        <v>44931</v>
      </c>
      <c r="B134" s="12" t="str">
        <f t="shared" ref="B134" si="395">"(" &amp; TEXT(A134,"aaa") &amp; ")"</f>
        <v>(木)</v>
      </c>
      <c r="C134" s="54">
        <f t="shared" ref="C134" si="396">E134</f>
        <v>85262832</v>
      </c>
      <c r="D134" s="54">
        <f t="shared" ref="D134" si="397">C134-C135</f>
        <v>14084</v>
      </c>
      <c r="E134" s="55">
        <f t="shared" si="256"/>
        <v>85262832</v>
      </c>
      <c r="F134" s="54">
        <v>51552317</v>
      </c>
      <c r="G134" s="54">
        <v>33536767</v>
      </c>
      <c r="H134" s="54">
        <v>173748</v>
      </c>
      <c r="I134" s="48" t="s">
        <v>25</v>
      </c>
      <c r="J134" s="1">
        <v>4289717</v>
      </c>
      <c r="K134" s="56"/>
    </row>
    <row r="135" spans="1:11" ht="18.75" customHeight="1">
      <c r="A135" s="20">
        <v>44930</v>
      </c>
      <c r="B135" s="12" t="str">
        <f t="shared" ref="B135" si="398">"(" &amp; TEXT(A135,"aaa") &amp; ")"</f>
        <v>(水)</v>
      </c>
      <c r="C135" s="54">
        <f t="shared" ref="C135" si="399">E135</f>
        <v>85248748</v>
      </c>
      <c r="D135" s="54">
        <f t="shared" ref="D135" si="400">C135-C136</f>
        <v>49180</v>
      </c>
      <c r="E135" s="55">
        <f t="shared" si="256"/>
        <v>85248748</v>
      </c>
      <c r="F135" s="54">
        <v>51539154</v>
      </c>
      <c r="G135" s="54">
        <v>33535958</v>
      </c>
      <c r="H135" s="54">
        <v>173636</v>
      </c>
      <c r="I135" s="48" t="s">
        <v>25</v>
      </c>
      <c r="J135" s="1">
        <v>4289717</v>
      </c>
      <c r="K135" s="56"/>
    </row>
    <row r="136" spans="1:11" ht="18.75" customHeight="1">
      <c r="A136" s="20">
        <v>44923</v>
      </c>
      <c r="B136" s="12" t="str">
        <f t="shared" ref="B136" si="401">"(" &amp; TEXT(A136,"aaa") &amp; ")"</f>
        <v>(水)</v>
      </c>
      <c r="C136" s="54">
        <f t="shared" ref="C136" si="402">E136</f>
        <v>85199568</v>
      </c>
      <c r="D136" s="54">
        <f t="shared" ref="D136" si="403">C136-C137</f>
        <v>35568</v>
      </c>
      <c r="E136" s="55">
        <f t="shared" si="256"/>
        <v>85199568</v>
      </c>
      <c r="F136" s="54">
        <v>51492793</v>
      </c>
      <c r="G136" s="54">
        <v>33533426</v>
      </c>
      <c r="H136" s="54">
        <v>173349</v>
      </c>
      <c r="I136" s="48" t="s">
        <v>25</v>
      </c>
      <c r="J136" s="1">
        <v>4289717</v>
      </c>
      <c r="K136" s="56"/>
    </row>
    <row r="137" spans="1:11" ht="18.75" customHeight="1">
      <c r="A137" s="20">
        <v>44922</v>
      </c>
      <c r="B137" s="12" t="str">
        <f t="shared" ref="B137" si="404">"(" &amp; TEXT(A137,"aaa") &amp; ")"</f>
        <v>(火)</v>
      </c>
      <c r="C137" s="54">
        <f t="shared" ref="C137" si="405">E137</f>
        <v>85164000</v>
      </c>
      <c r="D137" s="54">
        <f t="shared" ref="D137" si="406">C137-C138</f>
        <v>40661</v>
      </c>
      <c r="E137" s="55">
        <f t="shared" si="256"/>
        <v>85164000</v>
      </c>
      <c r="F137" s="54">
        <v>51459608</v>
      </c>
      <c r="G137" s="54">
        <v>33531236</v>
      </c>
      <c r="H137" s="54">
        <v>173156</v>
      </c>
      <c r="I137" s="48" t="s">
        <v>25</v>
      </c>
      <c r="J137" s="1">
        <v>4289717</v>
      </c>
      <c r="K137" s="56"/>
    </row>
    <row r="138" spans="1:11" ht="18.75" customHeight="1">
      <c r="A138" s="20">
        <v>44921</v>
      </c>
      <c r="B138" s="12" t="str">
        <f t="shared" ref="B138" si="407">"(" &amp; TEXT(A138,"aaa") &amp; ")"</f>
        <v>(月)</v>
      </c>
      <c r="C138" s="54">
        <f t="shared" ref="C138" si="408">E138</f>
        <v>85123339</v>
      </c>
      <c r="D138" s="54">
        <f t="shared" ref="D138" si="409">C138-C139</f>
        <v>75122</v>
      </c>
      <c r="E138" s="55">
        <f t="shared" si="256"/>
        <v>85123339</v>
      </c>
      <c r="F138" s="54">
        <v>51421791</v>
      </c>
      <c r="G138" s="54">
        <v>33528540</v>
      </c>
      <c r="H138" s="54">
        <v>173008</v>
      </c>
      <c r="I138" s="48" t="s">
        <v>25</v>
      </c>
      <c r="J138" s="1">
        <v>4289768</v>
      </c>
      <c r="K138" s="56"/>
    </row>
    <row r="139" spans="1:11" ht="18.75" customHeight="1">
      <c r="A139" s="20">
        <v>44918</v>
      </c>
      <c r="B139" s="12" t="str">
        <f t="shared" ref="B139" si="410">"(" &amp; TEXT(A139,"aaa") &amp; ")"</f>
        <v>(金)</v>
      </c>
      <c r="C139" s="54">
        <f t="shared" ref="C139" si="411">E139</f>
        <v>85048217</v>
      </c>
      <c r="D139" s="54">
        <f t="shared" ref="D139" si="412">C139-C140</f>
        <v>26418</v>
      </c>
      <c r="E139" s="55">
        <f t="shared" si="256"/>
        <v>85048217</v>
      </c>
      <c r="F139" s="54">
        <v>51352923</v>
      </c>
      <c r="G139" s="54">
        <v>33522632</v>
      </c>
      <c r="H139" s="54">
        <v>172662</v>
      </c>
      <c r="I139" s="48" t="s">
        <v>25</v>
      </c>
      <c r="J139" s="1">
        <v>4289768</v>
      </c>
      <c r="K139" s="56"/>
    </row>
    <row r="140" spans="1:11" ht="18.75" customHeight="1">
      <c r="A140" s="20">
        <v>44917</v>
      </c>
      <c r="B140" s="12" t="str">
        <f t="shared" ref="B140" si="413">"(" &amp; TEXT(A140,"aaa") &amp; ")"</f>
        <v>(木)</v>
      </c>
      <c r="C140" s="54">
        <f t="shared" ref="C140" si="414">E140</f>
        <v>85021799</v>
      </c>
      <c r="D140" s="54">
        <f t="shared" ref="D140" si="415">C140-C141</f>
        <v>32092</v>
      </c>
      <c r="E140" s="55">
        <f t="shared" si="256"/>
        <v>85021799</v>
      </c>
      <c r="F140" s="54">
        <v>51328913</v>
      </c>
      <c r="G140" s="54">
        <v>33520312</v>
      </c>
      <c r="H140" s="54">
        <v>172574</v>
      </c>
      <c r="I140" s="48" t="s">
        <v>25</v>
      </c>
      <c r="J140" s="1">
        <v>4289768</v>
      </c>
      <c r="K140" s="56"/>
    </row>
    <row r="141" spans="1:11" ht="18.75" customHeight="1">
      <c r="A141" s="20">
        <v>44916</v>
      </c>
      <c r="B141" s="12" t="str">
        <f t="shared" ref="B141" si="416">"(" &amp; TEXT(A141,"aaa") &amp; ")"</f>
        <v>(水)</v>
      </c>
      <c r="C141" s="54">
        <f t="shared" ref="C141" si="417">E141</f>
        <v>84989707</v>
      </c>
      <c r="D141" s="54">
        <f t="shared" ref="D141" si="418">C141-C142</f>
        <v>33826</v>
      </c>
      <c r="E141" s="55">
        <f t="shared" si="256"/>
        <v>84989707</v>
      </c>
      <c r="F141" s="54">
        <v>51299421</v>
      </c>
      <c r="G141" s="54">
        <v>33517861</v>
      </c>
      <c r="H141" s="54">
        <v>172425</v>
      </c>
      <c r="I141" s="48" t="s">
        <v>25</v>
      </c>
      <c r="J141" s="1">
        <v>4289768</v>
      </c>
      <c r="K141" s="56"/>
    </row>
    <row r="142" spans="1:11" ht="18.75" customHeight="1">
      <c r="A142" s="20">
        <v>44915</v>
      </c>
      <c r="B142" s="12" t="str">
        <f t="shared" ref="B142" si="419">"(" &amp; TEXT(A142,"aaa") &amp; ")"</f>
        <v>(火)</v>
      </c>
      <c r="C142" s="54">
        <f t="shared" ref="C142" si="420">E142</f>
        <v>84955881</v>
      </c>
      <c r="D142" s="54">
        <f t="shared" ref="D142" si="421">C142-C143</f>
        <v>43959</v>
      </c>
      <c r="E142" s="55">
        <f t="shared" si="256"/>
        <v>84955881</v>
      </c>
      <c r="F142" s="54">
        <v>51268432</v>
      </c>
      <c r="G142" s="54">
        <v>33515230</v>
      </c>
      <c r="H142" s="54">
        <v>172219</v>
      </c>
      <c r="I142" s="48" t="s">
        <v>25</v>
      </c>
      <c r="J142" s="1">
        <v>4289768</v>
      </c>
      <c r="K142" s="56"/>
    </row>
    <row r="143" spans="1:11" ht="18.75" customHeight="1">
      <c r="A143" s="20">
        <v>44914</v>
      </c>
      <c r="B143" s="12" t="str">
        <f t="shared" ref="B143" si="422">"(" &amp; TEXT(A143,"aaa") &amp; ")"</f>
        <v>(月)</v>
      </c>
      <c r="C143" s="54">
        <f t="shared" ref="C143" si="423">E143</f>
        <v>84911922</v>
      </c>
      <c r="D143" s="54">
        <f t="shared" ref="D143" si="424">C143-C144</f>
        <v>96642</v>
      </c>
      <c r="E143" s="55">
        <f t="shared" si="256"/>
        <v>84911922</v>
      </c>
      <c r="F143" s="54">
        <v>51227735</v>
      </c>
      <c r="G143" s="54">
        <v>33512199</v>
      </c>
      <c r="H143" s="54">
        <v>171988</v>
      </c>
      <c r="I143" s="48" t="s">
        <v>25</v>
      </c>
      <c r="J143" s="1">
        <v>4289745</v>
      </c>
      <c r="K143" s="56"/>
    </row>
    <row r="144" spans="1:11" ht="18.75" customHeight="1">
      <c r="A144" s="20">
        <v>44911</v>
      </c>
      <c r="B144" s="12" t="str">
        <f t="shared" ref="B144" si="425">"(" &amp; TEXT(A144,"aaa") &amp; ")"</f>
        <v>(金)</v>
      </c>
      <c r="C144" s="54">
        <f t="shared" ref="C144" si="426">E144</f>
        <v>84815280</v>
      </c>
      <c r="D144" s="54">
        <f t="shared" ref="D144" si="427">C144-C145</f>
        <v>26782</v>
      </c>
      <c r="E144" s="55">
        <f t="shared" si="256"/>
        <v>84815280</v>
      </c>
      <c r="F144" s="54">
        <v>51139983</v>
      </c>
      <c r="G144" s="54">
        <v>33503682</v>
      </c>
      <c r="H144" s="54">
        <v>171615</v>
      </c>
      <c r="I144" s="48" t="s">
        <v>25</v>
      </c>
      <c r="J144" s="1">
        <v>4289745</v>
      </c>
      <c r="K144" s="56"/>
    </row>
    <row r="145" spans="1:11" ht="18.75" customHeight="1">
      <c r="A145" s="20">
        <v>44910</v>
      </c>
      <c r="B145" s="12" t="str">
        <f t="shared" ref="B145" si="428">"(" &amp; TEXT(A145,"aaa") &amp; ")"</f>
        <v>(木)</v>
      </c>
      <c r="C145" s="54">
        <f t="shared" ref="C145" si="429">E145</f>
        <v>84788498</v>
      </c>
      <c r="D145" s="54">
        <f t="shared" ref="D145" si="430">C145-C146</f>
        <v>28513</v>
      </c>
      <c r="E145" s="55">
        <f t="shared" si="256"/>
        <v>84788498</v>
      </c>
      <c r="F145" s="54">
        <v>51115863</v>
      </c>
      <c r="G145" s="54">
        <v>33501141</v>
      </c>
      <c r="H145" s="54">
        <v>171494</v>
      </c>
      <c r="I145" s="48" t="s">
        <v>25</v>
      </c>
      <c r="J145" s="1">
        <v>4289745</v>
      </c>
      <c r="K145" s="56"/>
    </row>
    <row r="146" spans="1:11" ht="18.75" customHeight="1">
      <c r="A146" s="20">
        <v>44909</v>
      </c>
      <c r="B146" s="12" t="str">
        <f t="shared" ref="B146" si="431">"(" &amp; TEXT(A146,"aaa") &amp; ")"</f>
        <v>(水)</v>
      </c>
      <c r="C146" s="54">
        <f t="shared" ref="C146" si="432">E146</f>
        <v>84759985</v>
      </c>
      <c r="D146" s="54">
        <f t="shared" ref="D146" si="433">C146-C147</f>
        <v>33940</v>
      </c>
      <c r="E146" s="55">
        <f t="shared" si="256"/>
        <v>84759985</v>
      </c>
      <c r="F146" s="54">
        <v>51089680</v>
      </c>
      <c r="G146" s="54">
        <v>33498912</v>
      </c>
      <c r="H146" s="54">
        <v>171393</v>
      </c>
      <c r="I146" s="48" t="s">
        <v>25</v>
      </c>
      <c r="J146" s="1">
        <v>4289745</v>
      </c>
      <c r="K146" s="56"/>
    </row>
    <row r="147" spans="1:11" ht="18.75" customHeight="1">
      <c r="A147" s="20">
        <v>44908</v>
      </c>
      <c r="B147" s="12" t="str">
        <f t="shared" ref="B147" si="434">"(" &amp; TEXT(A147,"aaa") &amp; ")"</f>
        <v>(火)</v>
      </c>
      <c r="C147" s="54">
        <f t="shared" ref="C147" si="435">E147</f>
        <v>84726045</v>
      </c>
      <c r="D147" s="54">
        <f t="shared" ref="D147" si="436">C147-C148</f>
        <v>41955</v>
      </c>
      <c r="E147" s="55">
        <f t="shared" si="256"/>
        <v>84726045</v>
      </c>
      <c r="F147" s="54">
        <v>51058562</v>
      </c>
      <c r="G147" s="54">
        <v>33496261</v>
      </c>
      <c r="H147" s="54">
        <v>171222</v>
      </c>
      <c r="I147" s="48" t="s">
        <v>25</v>
      </c>
      <c r="J147" s="1">
        <v>4289745</v>
      </c>
      <c r="K147" s="56"/>
    </row>
    <row r="148" spans="1:11" ht="18.75" customHeight="1">
      <c r="A148" s="20">
        <v>44907</v>
      </c>
      <c r="B148" s="12" t="str">
        <f t="shared" ref="B148" si="437">"(" &amp; TEXT(A148,"aaa") &amp; ")"</f>
        <v>(月)</v>
      </c>
      <c r="C148" s="54">
        <f t="shared" ref="C148" si="438">E148</f>
        <v>84684090</v>
      </c>
      <c r="D148" s="54">
        <f t="shared" ref="D148" si="439">C148-C149</f>
        <v>91645</v>
      </c>
      <c r="E148" s="55">
        <f t="shared" si="256"/>
        <v>84684090</v>
      </c>
      <c r="F148" s="54">
        <v>51020332</v>
      </c>
      <c r="G148" s="54">
        <v>33492730</v>
      </c>
      <c r="H148" s="54">
        <v>171028</v>
      </c>
      <c r="I148" s="48" t="s">
        <v>25</v>
      </c>
      <c r="J148" s="1">
        <v>4288903</v>
      </c>
      <c r="K148" s="56"/>
    </row>
    <row r="149" spans="1:11" ht="18.75" customHeight="1">
      <c r="A149" s="20">
        <v>44904</v>
      </c>
      <c r="B149" s="12" t="str">
        <f t="shared" ref="B149" si="440">"(" &amp; TEXT(A149,"aaa") &amp; ")"</f>
        <v>(金)</v>
      </c>
      <c r="C149" s="54">
        <f t="shared" ref="C149" si="441">E149</f>
        <v>84592445</v>
      </c>
      <c r="D149" s="54">
        <f t="shared" ref="D149" si="442">C149-C150</f>
        <v>25329</v>
      </c>
      <c r="E149" s="55">
        <f t="shared" si="256"/>
        <v>84592445</v>
      </c>
      <c r="F149" s="54">
        <v>50937262</v>
      </c>
      <c r="G149" s="54">
        <v>33484597</v>
      </c>
      <c r="H149" s="54">
        <v>170586</v>
      </c>
      <c r="I149" s="48" t="s">
        <v>25</v>
      </c>
      <c r="J149" s="1">
        <v>4288903</v>
      </c>
      <c r="K149" s="56"/>
    </row>
    <row r="150" spans="1:11" ht="18.75" customHeight="1">
      <c r="A150" s="20">
        <v>44903</v>
      </c>
      <c r="B150" s="12" t="str">
        <f t="shared" ref="B150" si="443">"(" &amp; TEXT(A150,"aaa") &amp; ")"</f>
        <v>(木)</v>
      </c>
      <c r="C150" s="54">
        <f t="shared" ref="C150" si="444">E150</f>
        <v>84567116</v>
      </c>
      <c r="D150" s="54">
        <f t="shared" ref="D150" si="445">C150-C151</f>
        <v>28951</v>
      </c>
      <c r="E150" s="55">
        <f t="shared" si="256"/>
        <v>84567116</v>
      </c>
      <c r="F150" s="54">
        <v>50914321</v>
      </c>
      <c r="G150" s="54">
        <v>33482322</v>
      </c>
      <c r="H150" s="54">
        <v>170473</v>
      </c>
      <c r="I150" s="48" t="s">
        <v>25</v>
      </c>
      <c r="J150" s="1">
        <v>4288903</v>
      </c>
      <c r="K150" s="56"/>
    </row>
    <row r="151" spans="1:11" ht="18.75" customHeight="1">
      <c r="A151" s="20">
        <v>44902</v>
      </c>
      <c r="B151" s="12" t="str">
        <f t="shared" ref="B151" si="446">"(" &amp; TEXT(A151,"aaa") &amp; ")"</f>
        <v>(水)</v>
      </c>
      <c r="C151" s="54">
        <f t="shared" ref="C151" si="447">E151</f>
        <v>84538165</v>
      </c>
      <c r="D151" s="54">
        <f t="shared" ref="D151" si="448">C151-C152</f>
        <v>32314</v>
      </c>
      <c r="E151" s="55">
        <f t="shared" ref="E151:E214" si="449">SUM(F151:I151)</f>
        <v>84538165</v>
      </c>
      <c r="F151" s="54">
        <v>50887888</v>
      </c>
      <c r="G151" s="54">
        <v>33479955</v>
      </c>
      <c r="H151" s="54">
        <v>170322</v>
      </c>
      <c r="I151" s="48" t="s">
        <v>25</v>
      </c>
      <c r="J151" s="1">
        <v>4288903</v>
      </c>
      <c r="K151" s="56"/>
    </row>
    <row r="152" spans="1:11" ht="18.75" customHeight="1">
      <c r="A152" s="20">
        <v>44901</v>
      </c>
      <c r="B152" s="12" t="str">
        <f t="shared" ref="B152" si="450">"(" &amp; TEXT(A152,"aaa") &amp; ")"</f>
        <v>(火)</v>
      </c>
      <c r="C152" s="54">
        <f t="shared" ref="C152" si="451">E152</f>
        <v>84505851</v>
      </c>
      <c r="D152" s="54">
        <f t="shared" ref="D152" si="452">C152-C153</f>
        <v>39612</v>
      </c>
      <c r="E152" s="55">
        <f t="shared" si="449"/>
        <v>84505851</v>
      </c>
      <c r="F152" s="54">
        <v>50858626</v>
      </c>
      <c r="G152" s="54">
        <v>33477136</v>
      </c>
      <c r="H152" s="54">
        <v>170089</v>
      </c>
      <c r="I152" s="48" t="s">
        <v>25</v>
      </c>
      <c r="J152" s="1">
        <v>4288903</v>
      </c>
      <c r="K152" s="56"/>
    </row>
    <row r="153" spans="1:11" ht="18.75" customHeight="1">
      <c r="A153" s="20">
        <v>44900</v>
      </c>
      <c r="B153" s="12" t="str">
        <f t="shared" ref="B153" si="453">"(" &amp; TEXT(A153,"aaa") &amp; ")"</f>
        <v>(月)</v>
      </c>
      <c r="C153" s="54">
        <f t="shared" ref="C153" si="454">E153</f>
        <v>84466239</v>
      </c>
      <c r="D153" s="54">
        <f t="shared" ref="D153" si="455">C153-C154</f>
        <v>86323</v>
      </c>
      <c r="E153" s="55">
        <f t="shared" si="449"/>
        <v>84466239</v>
      </c>
      <c r="F153" s="54">
        <v>50822454</v>
      </c>
      <c r="G153" s="54">
        <v>33474059</v>
      </c>
      <c r="H153" s="54">
        <v>169726</v>
      </c>
      <c r="I153" s="48" t="s">
        <v>25</v>
      </c>
      <c r="J153" s="1">
        <v>4288903</v>
      </c>
      <c r="K153" s="56"/>
    </row>
    <row r="154" spans="1:11" ht="18.75" customHeight="1">
      <c r="A154" s="20">
        <v>44897</v>
      </c>
      <c r="B154" s="12" t="str">
        <f t="shared" ref="B154" si="456">"(" &amp; TEXT(A154,"aaa") &amp; ")"</f>
        <v>(金)</v>
      </c>
      <c r="C154" s="54">
        <f t="shared" ref="C154" si="457">E154</f>
        <v>84379916</v>
      </c>
      <c r="D154" s="54">
        <f t="shared" ref="D154" si="458">C154-C155</f>
        <v>27655</v>
      </c>
      <c r="E154" s="55">
        <f t="shared" si="449"/>
        <v>84379916</v>
      </c>
      <c r="F154" s="54">
        <v>50744339</v>
      </c>
      <c r="G154" s="54">
        <v>33466402</v>
      </c>
      <c r="H154" s="54">
        <v>169175</v>
      </c>
      <c r="I154" s="48" t="s">
        <v>25</v>
      </c>
      <c r="J154" s="1">
        <v>4288903</v>
      </c>
      <c r="K154" s="56"/>
    </row>
    <row r="155" spans="1:11" ht="18.75" customHeight="1">
      <c r="A155" s="20">
        <v>44896</v>
      </c>
      <c r="B155" s="12" t="str">
        <f t="shared" ref="B155" si="459">"(" &amp; TEXT(A155,"aaa") &amp; ")"</f>
        <v>(木)</v>
      </c>
      <c r="C155" s="54">
        <f t="shared" ref="C155" si="460">E155</f>
        <v>84352261</v>
      </c>
      <c r="D155" s="54">
        <f t="shared" ref="D155" si="461">C155-C156</f>
        <v>32141</v>
      </c>
      <c r="E155" s="55">
        <f t="shared" si="449"/>
        <v>84352261</v>
      </c>
      <c r="F155" s="54">
        <v>50719797</v>
      </c>
      <c r="G155" s="54">
        <v>33463449</v>
      </c>
      <c r="H155" s="54">
        <v>169015</v>
      </c>
      <c r="I155" s="48" t="s">
        <v>25</v>
      </c>
      <c r="J155" s="1">
        <v>4288903</v>
      </c>
      <c r="K155" s="56"/>
    </row>
    <row r="156" spans="1:11" ht="18.75" customHeight="1">
      <c r="A156" s="20">
        <v>44895</v>
      </c>
      <c r="B156" s="12" t="str">
        <f t="shared" ref="B156" si="462">"(" &amp; TEXT(A156,"aaa") &amp; ")"</f>
        <v>(水)</v>
      </c>
      <c r="C156" s="54">
        <f t="shared" ref="C156" si="463">E156</f>
        <v>84320120</v>
      </c>
      <c r="D156" s="54">
        <f t="shared" ref="D156" si="464">C156-C157</f>
        <v>34975</v>
      </c>
      <c r="E156" s="55">
        <f t="shared" si="449"/>
        <v>84320120</v>
      </c>
      <c r="F156" s="54">
        <v>50690869</v>
      </c>
      <c r="G156" s="54">
        <v>33460391</v>
      </c>
      <c r="H156" s="54">
        <v>168860</v>
      </c>
      <c r="I156" s="48" t="s">
        <v>25</v>
      </c>
      <c r="J156" s="1">
        <v>4288903</v>
      </c>
      <c r="K156" s="56"/>
    </row>
    <row r="157" spans="1:11" ht="18.75" customHeight="1">
      <c r="A157" s="20">
        <v>44894</v>
      </c>
      <c r="B157" s="12" t="str">
        <f t="shared" ref="B157" si="465">"(" &amp; TEXT(A157,"aaa") &amp; ")"</f>
        <v>(火)</v>
      </c>
      <c r="C157" s="54">
        <f t="shared" ref="C157" si="466">E157</f>
        <v>84285145</v>
      </c>
      <c r="D157" s="54">
        <f t="shared" ref="D157" si="467">C157-C158</f>
        <v>43976</v>
      </c>
      <c r="E157" s="55">
        <f t="shared" si="449"/>
        <v>84285145</v>
      </c>
      <c r="F157" s="54">
        <v>50659266</v>
      </c>
      <c r="G157" s="54">
        <v>33457288</v>
      </c>
      <c r="H157" s="54">
        <v>168591</v>
      </c>
      <c r="I157" s="48" t="s">
        <v>25</v>
      </c>
      <c r="J157" s="1">
        <v>4288903</v>
      </c>
      <c r="K157" s="56"/>
    </row>
    <row r="158" spans="1:11" ht="18.75" customHeight="1">
      <c r="A158" s="20">
        <v>44893</v>
      </c>
      <c r="B158" s="12" t="str">
        <f t="shared" ref="B158" si="468">"(" &amp; TEXT(A158,"aaa") &amp; ")"</f>
        <v>(月)</v>
      </c>
      <c r="C158" s="54">
        <f t="shared" ref="C158" si="469">E158</f>
        <v>84241169</v>
      </c>
      <c r="D158" s="54">
        <f t="shared" ref="D158" si="470">C158-C159</f>
        <v>94273</v>
      </c>
      <c r="E158" s="55">
        <f t="shared" si="449"/>
        <v>84241169</v>
      </c>
      <c r="F158" s="54">
        <v>50619629</v>
      </c>
      <c r="G158" s="54">
        <v>33453334</v>
      </c>
      <c r="H158" s="54">
        <v>168206</v>
      </c>
      <c r="I158" s="48" t="s">
        <v>25</v>
      </c>
      <c r="J158" s="1">
        <v>4287442</v>
      </c>
      <c r="K158" s="56"/>
    </row>
    <row r="159" spans="1:11" ht="18.75" customHeight="1">
      <c r="A159" s="20">
        <v>44890</v>
      </c>
      <c r="B159" s="12" t="str">
        <f t="shared" ref="B159" si="471">"(" &amp; TEXT(A159,"aaa") &amp; ")"</f>
        <v>(金)</v>
      </c>
      <c r="C159" s="54">
        <f t="shared" ref="C159" si="472">E159</f>
        <v>84146896</v>
      </c>
      <c r="D159" s="54">
        <f t="shared" ref="D159" si="473">C159-C160</f>
        <v>33538</v>
      </c>
      <c r="E159" s="55">
        <f t="shared" si="449"/>
        <v>84146896</v>
      </c>
      <c r="F159" s="54">
        <v>50533727</v>
      </c>
      <c r="G159" s="54">
        <v>33445607</v>
      </c>
      <c r="H159" s="54">
        <v>167562</v>
      </c>
      <c r="I159" s="48" t="s">
        <v>25</v>
      </c>
      <c r="J159" s="1">
        <v>4287442</v>
      </c>
      <c r="K159" s="56"/>
    </row>
    <row r="160" spans="1:11" ht="18.75" customHeight="1">
      <c r="A160" s="20">
        <v>44889</v>
      </c>
      <c r="B160" s="12" t="str">
        <f t="shared" ref="B160" si="474">"(" &amp; TEXT(A160,"aaa") &amp; ")"</f>
        <v>(木)</v>
      </c>
      <c r="C160" s="54">
        <f t="shared" ref="C160" si="475">E160</f>
        <v>84113358</v>
      </c>
      <c r="D160" s="54">
        <f t="shared" ref="D160" si="476">C160-C161</f>
        <v>49956</v>
      </c>
      <c r="E160" s="55">
        <f t="shared" si="449"/>
        <v>84113358</v>
      </c>
      <c r="F160" s="54">
        <v>50504031</v>
      </c>
      <c r="G160" s="54">
        <v>33441991</v>
      </c>
      <c r="H160" s="54">
        <v>167336</v>
      </c>
      <c r="I160" s="48" t="s">
        <v>25</v>
      </c>
      <c r="J160" s="1">
        <v>4287442</v>
      </c>
      <c r="K160" s="56"/>
    </row>
    <row r="161" spans="1:11" ht="18.75" customHeight="1">
      <c r="A161" s="20">
        <v>44887</v>
      </c>
      <c r="B161" s="12" t="str">
        <f t="shared" ref="B161" si="477">"(" &amp; TEXT(A161,"aaa") &amp; ")"</f>
        <v>(火)</v>
      </c>
      <c r="C161" s="54">
        <f t="shared" ref="C161" si="478">E161</f>
        <v>84063402</v>
      </c>
      <c r="D161" s="54">
        <f t="shared" ref="D161" si="479">C161-C162</f>
        <v>42574</v>
      </c>
      <c r="E161" s="55">
        <f t="shared" si="449"/>
        <v>84063402</v>
      </c>
      <c r="F161" s="54">
        <v>50459283</v>
      </c>
      <c r="G161" s="54">
        <v>33437232</v>
      </c>
      <c r="H161" s="54">
        <v>166887</v>
      </c>
      <c r="I161" s="48" t="s">
        <v>25</v>
      </c>
      <c r="J161" s="1">
        <v>4287442</v>
      </c>
      <c r="K161" s="56"/>
    </row>
    <row r="162" spans="1:11" ht="18.75" customHeight="1">
      <c r="A162" s="20">
        <v>44886</v>
      </c>
      <c r="B162" s="12" t="str">
        <f t="shared" ref="B162" si="480">"(" &amp; TEXT(A162,"aaa") &amp; ")"</f>
        <v>(月)</v>
      </c>
      <c r="C162" s="54">
        <f t="shared" ref="C162" si="481">E162</f>
        <v>84020828</v>
      </c>
      <c r="D162" s="54">
        <f t="shared" ref="D162" si="482">C162-C163</f>
        <v>93839</v>
      </c>
      <c r="E162" s="55">
        <f t="shared" si="449"/>
        <v>84020828</v>
      </c>
      <c r="F162" s="54">
        <v>50421203</v>
      </c>
      <c r="G162" s="54">
        <v>33433048</v>
      </c>
      <c r="H162" s="54">
        <v>166577</v>
      </c>
      <c r="I162" s="48" t="s">
        <v>25</v>
      </c>
      <c r="J162" s="1">
        <v>4287442</v>
      </c>
      <c r="K162" s="56"/>
    </row>
    <row r="163" spans="1:11" ht="18.75" customHeight="1">
      <c r="A163" s="20">
        <v>44883</v>
      </c>
      <c r="B163" s="12" t="str">
        <f t="shared" ref="B163" si="483">"(" &amp; TEXT(A163,"aaa") &amp; ")"</f>
        <v>(金)</v>
      </c>
      <c r="C163" s="54">
        <f t="shared" ref="C163" si="484">E163</f>
        <v>83926989</v>
      </c>
      <c r="D163" s="54">
        <f t="shared" ref="D163" si="485">C163-C164</f>
        <v>27091</v>
      </c>
      <c r="E163" s="55">
        <f t="shared" si="449"/>
        <v>83926989</v>
      </c>
      <c r="F163" s="54">
        <v>50336874</v>
      </c>
      <c r="G163" s="54">
        <v>33424152</v>
      </c>
      <c r="H163" s="54">
        <v>165963</v>
      </c>
      <c r="I163" s="48" t="s">
        <v>25</v>
      </c>
      <c r="J163" s="1">
        <v>4287442</v>
      </c>
      <c r="K163" s="56"/>
    </row>
    <row r="164" spans="1:11" ht="18.75" customHeight="1">
      <c r="A164" s="20">
        <v>44882</v>
      </c>
      <c r="B164" s="12" t="str">
        <f t="shared" ref="B164" si="486">"(" &amp; TEXT(A164,"aaa") &amp; ")"</f>
        <v>(木)</v>
      </c>
      <c r="C164" s="54">
        <f t="shared" ref="C164" si="487">E164</f>
        <v>83899898</v>
      </c>
      <c r="D164" s="54">
        <f t="shared" ref="D164" si="488">C164-C165</f>
        <v>31665</v>
      </c>
      <c r="E164" s="55">
        <f t="shared" si="449"/>
        <v>83899898</v>
      </c>
      <c r="F164" s="54">
        <v>50312771</v>
      </c>
      <c r="G164" s="54">
        <v>33421332</v>
      </c>
      <c r="H164" s="54">
        <v>165795</v>
      </c>
      <c r="I164" s="48" t="s">
        <v>25</v>
      </c>
      <c r="J164" s="1">
        <v>4287442</v>
      </c>
      <c r="K164" s="56"/>
    </row>
    <row r="165" spans="1:11" ht="18.75" customHeight="1">
      <c r="A165" s="20">
        <v>44881</v>
      </c>
      <c r="B165" s="12" t="str">
        <f t="shared" ref="B165" si="489">"(" &amp; TEXT(A165,"aaa") &amp; ")"</f>
        <v>(水)</v>
      </c>
      <c r="C165" s="54">
        <f t="shared" ref="C165" si="490">E165</f>
        <v>83868233</v>
      </c>
      <c r="D165" s="54">
        <f t="shared" ref="D165" si="491">C165-C166</f>
        <v>34862</v>
      </c>
      <c r="E165" s="55">
        <f t="shared" si="449"/>
        <v>83868233</v>
      </c>
      <c r="F165" s="54">
        <v>50284243</v>
      </c>
      <c r="G165" s="54">
        <v>33418362</v>
      </c>
      <c r="H165" s="54">
        <v>165628</v>
      </c>
      <c r="I165" s="48" t="s">
        <v>25</v>
      </c>
      <c r="J165" s="1">
        <v>4287442</v>
      </c>
      <c r="K165" s="56"/>
    </row>
    <row r="166" spans="1:11" ht="18.75" customHeight="1">
      <c r="A166" s="20">
        <v>44880</v>
      </c>
      <c r="B166" s="12" t="str">
        <f t="shared" ref="B166:B229" si="492">"(" &amp; TEXT(A166,"aaa") &amp; ")"</f>
        <v>(火)</v>
      </c>
      <c r="C166" s="54">
        <f t="shared" ref="C166:C202" si="493">E166</f>
        <v>83833371</v>
      </c>
      <c r="D166" s="54">
        <f t="shared" ref="D166:D229" si="494">C166-C167</f>
        <v>46696</v>
      </c>
      <c r="E166" s="55">
        <f t="shared" si="449"/>
        <v>83833371</v>
      </c>
      <c r="F166" s="54">
        <v>50252640</v>
      </c>
      <c r="G166" s="54">
        <v>33415371</v>
      </c>
      <c r="H166" s="54">
        <v>165360</v>
      </c>
      <c r="I166" s="48" t="s">
        <v>25</v>
      </c>
      <c r="J166" s="1">
        <v>4287442</v>
      </c>
      <c r="K166" s="56"/>
    </row>
    <row r="167" spans="1:11" ht="18.75" customHeight="1">
      <c r="A167" s="20">
        <v>44879</v>
      </c>
      <c r="B167" s="12" t="str">
        <f t="shared" si="492"/>
        <v>(月)</v>
      </c>
      <c r="C167" s="54">
        <f t="shared" si="493"/>
        <v>83786675</v>
      </c>
      <c r="D167" s="54">
        <f t="shared" si="494"/>
        <v>94352</v>
      </c>
      <c r="E167" s="55">
        <f t="shared" si="449"/>
        <v>83786675</v>
      </c>
      <c r="F167" s="54">
        <v>50211476</v>
      </c>
      <c r="G167" s="54">
        <v>33410171</v>
      </c>
      <c r="H167" s="54">
        <v>165028</v>
      </c>
      <c r="I167" s="48" t="s">
        <v>25</v>
      </c>
      <c r="J167" s="1">
        <v>4287418</v>
      </c>
      <c r="K167" s="56"/>
    </row>
    <row r="168" spans="1:11" ht="18.75" customHeight="1">
      <c r="A168" s="20">
        <v>44876</v>
      </c>
      <c r="B168" s="12" t="str">
        <f t="shared" si="492"/>
        <v>(金)</v>
      </c>
      <c r="C168" s="54">
        <f t="shared" si="493"/>
        <v>83692323</v>
      </c>
      <c r="D168" s="54">
        <f t="shared" si="494"/>
        <v>28290</v>
      </c>
      <c r="E168" s="55">
        <f t="shared" si="449"/>
        <v>83692323</v>
      </c>
      <c r="F168" s="54">
        <v>50128242</v>
      </c>
      <c r="G168" s="54">
        <v>33399778</v>
      </c>
      <c r="H168" s="54">
        <v>164303</v>
      </c>
      <c r="I168" s="48" t="s">
        <v>25</v>
      </c>
      <c r="J168" s="1">
        <v>4287418</v>
      </c>
      <c r="K168" s="56"/>
    </row>
    <row r="169" spans="1:11" ht="18.75" customHeight="1">
      <c r="A169" s="20">
        <v>44875</v>
      </c>
      <c r="B169" s="12" t="str">
        <f t="shared" si="492"/>
        <v>(木)</v>
      </c>
      <c r="C169" s="54">
        <f t="shared" si="493"/>
        <v>83664033</v>
      </c>
      <c r="D169" s="54">
        <f t="shared" si="494"/>
        <v>31445</v>
      </c>
      <c r="E169" s="55">
        <f t="shared" si="449"/>
        <v>83664033</v>
      </c>
      <c r="F169" s="54">
        <v>50103375</v>
      </c>
      <c r="G169" s="54">
        <v>33396596</v>
      </c>
      <c r="H169" s="54">
        <v>164062</v>
      </c>
      <c r="I169" s="48" t="s">
        <v>25</v>
      </c>
      <c r="J169" s="1">
        <v>4287418</v>
      </c>
      <c r="K169" s="56"/>
    </row>
    <row r="170" spans="1:11" ht="18.75" customHeight="1">
      <c r="A170" s="20">
        <v>44874</v>
      </c>
      <c r="B170" s="12" t="str">
        <f t="shared" si="492"/>
        <v>(水)</v>
      </c>
      <c r="C170" s="54">
        <f t="shared" si="493"/>
        <v>83632588</v>
      </c>
      <c r="D170" s="54">
        <f t="shared" si="494"/>
        <v>36104</v>
      </c>
      <c r="E170" s="55">
        <f t="shared" si="449"/>
        <v>83632588</v>
      </c>
      <c r="F170" s="54">
        <v>50075127</v>
      </c>
      <c r="G170" s="54">
        <v>33393540</v>
      </c>
      <c r="H170" s="54">
        <v>163921</v>
      </c>
      <c r="I170" s="48" t="s">
        <v>25</v>
      </c>
      <c r="J170" s="1">
        <v>4287418</v>
      </c>
      <c r="K170" s="56"/>
    </row>
    <row r="171" spans="1:11" ht="18.75" customHeight="1">
      <c r="A171" s="20">
        <v>44873</v>
      </c>
      <c r="B171" s="12" t="str">
        <f t="shared" si="492"/>
        <v>(火)</v>
      </c>
      <c r="C171" s="54">
        <f t="shared" si="493"/>
        <v>83596484</v>
      </c>
      <c r="D171" s="54">
        <f t="shared" si="494"/>
        <v>47115</v>
      </c>
      <c r="E171" s="55">
        <f t="shared" si="449"/>
        <v>83596484</v>
      </c>
      <c r="F171" s="54">
        <v>50042330</v>
      </c>
      <c r="G171" s="54">
        <v>33390502</v>
      </c>
      <c r="H171" s="54">
        <v>163652</v>
      </c>
      <c r="I171" s="48" t="s">
        <v>25</v>
      </c>
      <c r="J171" s="1">
        <v>4287418</v>
      </c>
      <c r="K171" s="56"/>
    </row>
    <row r="172" spans="1:11" ht="18.75" customHeight="1">
      <c r="A172" s="20">
        <v>44872</v>
      </c>
      <c r="B172" s="12" t="str">
        <f t="shared" si="492"/>
        <v>(月)</v>
      </c>
      <c r="C172" s="54">
        <f t="shared" si="493"/>
        <v>83549369</v>
      </c>
      <c r="D172" s="54">
        <f t="shared" si="494"/>
        <v>103976</v>
      </c>
      <c r="E172" s="55">
        <f t="shared" si="449"/>
        <v>83549369</v>
      </c>
      <c r="F172" s="54">
        <v>49999361</v>
      </c>
      <c r="G172" s="54">
        <v>33386716</v>
      </c>
      <c r="H172" s="54">
        <v>163292</v>
      </c>
      <c r="I172" s="48" t="s">
        <v>25</v>
      </c>
      <c r="J172" s="54">
        <v>4286457</v>
      </c>
      <c r="K172" s="56"/>
    </row>
    <row r="173" spans="1:11" ht="18.75" customHeight="1">
      <c r="A173" s="20">
        <v>44869</v>
      </c>
      <c r="B173" s="12" t="str">
        <f t="shared" si="492"/>
        <v>(金)</v>
      </c>
      <c r="C173" s="54">
        <f t="shared" si="493"/>
        <v>83445393</v>
      </c>
      <c r="D173" s="54">
        <f t="shared" si="494"/>
        <v>51083</v>
      </c>
      <c r="E173" s="55">
        <f t="shared" si="449"/>
        <v>83445393</v>
      </c>
      <c r="F173" s="54">
        <v>49906368</v>
      </c>
      <c r="G173" s="54">
        <v>33376607</v>
      </c>
      <c r="H173" s="54">
        <v>162418</v>
      </c>
      <c r="I173" s="48" t="s">
        <v>25</v>
      </c>
      <c r="J173" s="54">
        <v>4286457</v>
      </c>
      <c r="K173" s="56"/>
    </row>
    <row r="174" spans="1:11" ht="18.75" customHeight="1">
      <c r="A174" s="20">
        <v>44867</v>
      </c>
      <c r="B174" s="12" t="str">
        <f t="shared" si="492"/>
        <v>(水)</v>
      </c>
      <c r="C174" s="54">
        <f t="shared" si="493"/>
        <v>83394310</v>
      </c>
      <c r="D174" s="54">
        <f t="shared" si="494"/>
        <v>40767</v>
      </c>
      <c r="E174" s="55">
        <f t="shared" si="449"/>
        <v>83394310</v>
      </c>
      <c r="F174" s="54">
        <v>49860951</v>
      </c>
      <c r="G174" s="54">
        <v>33371215</v>
      </c>
      <c r="H174" s="54">
        <v>162144</v>
      </c>
      <c r="I174" s="48" t="s">
        <v>25</v>
      </c>
      <c r="J174" s="54">
        <v>4286457</v>
      </c>
      <c r="K174" s="56"/>
    </row>
    <row r="175" spans="1:11" ht="18.75" customHeight="1">
      <c r="A175" s="20">
        <v>44866</v>
      </c>
      <c r="B175" s="12" t="str">
        <f t="shared" si="492"/>
        <v>(火)</v>
      </c>
      <c r="C175" s="54">
        <f t="shared" si="493"/>
        <v>83353543</v>
      </c>
      <c r="D175" s="54">
        <f t="shared" si="494"/>
        <v>53170</v>
      </c>
      <c r="E175" s="55">
        <f t="shared" si="449"/>
        <v>83353543</v>
      </c>
      <c r="F175" s="54">
        <v>49823785</v>
      </c>
      <c r="G175" s="54">
        <v>33368003</v>
      </c>
      <c r="H175" s="54">
        <v>161755</v>
      </c>
      <c r="I175" s="48" t="s">
        <v>25</v>
      </c>
      <c r="J175" s="54">
        <v>4286457</v>
      </c>
      <c r="K175" s="56"/>
    </row>
    <row r="176" spans="1:11" ht="18.75" customHeight="1">
      <c r="A176" s="20">
        <v>44865</v>
      </c>
      <c r="B176" s="12" t="str">
        <f t="shared" si="492"/>
        <v>(月)</v>
      </c>
      <c r="C176" s="54">
        <f t="shared" si="493"/>
        <v>83300373</v>
      </c>
      <c r="D176" s="54">
        <f t="shared" si="494"/>
        <v>110669</v>
      </c>
      <c r="E176" s="55">
        <f t="shared" si="449"/>
        <v>83300373</v>
      </c>
      <c r="F176" s="54">
        <v>49776160</v>
      </c>
      <c r="G176" s="54">
        <v>33363172</v>
      </c>
      <c r="H176" s="54">
        <v>161041</v>
      </c>
      <c r="I176" s="48" t="s">
        <v>25</v>
      </c>
      <c r="J176" s="54">
        <v>4286387</v>
      </c>
      <c r="K176" s="56"/>
    </row>
    <row r="177" spans="1:11" ht="18.75" customHeight="1">
      <c r="A177" s="20">
        <v>44862</v>
      </c>
      <c r="B177" s="12" t="str">
        <f t="shared" si="492"/>
        <v>(金)</v>
      </c>
      <c r="C177" s="54">
        <f t="shared" si="493"/>
        <v>83189704</v>
      </c>
      <c r="D177" s="54">
        <f t="shared" si="494"/>
        <v>32154</v>
      </c>
      <c r="E177" s="55">
        <f t="shared" si="449"/>
        <v>83189704</v>
      </c>
      <c r="F177" s="54">
        <v>49674847</v>
      </c>
      <c r="G177" s="54">
        <v>33354814</v>
      </c>
      <c r="H177" s="54">
        <v>160043</v>
      </c>
      <c r="I177" s="48" t="s">
        <v>25</v>
      </c>
      <c r="J177" s="54">
        <v>4286387</v>
      </c>
      <c r="K177" s="56"/>
    </row>
    <row r="178" spans="1:11" ht="18.75" customHeight="1">
      <c r="A178" s="20">
        <v>44861</v>
      </c>
      <c r="B178" s="12" t="str">
        <f t="shared" si="492"/>
        <v>(木)</v>
      </c>
      <c r="C178" s="54">
        <f t="shared" si="493"/>
        <v>83157550</v>
      </c>
      <c r="D178" s="54">
        <f t="shared" si="494"/>
        <v>34985</v>
      </c>
      <c r="E178" s="55">
        <f t="shared" si="449"/>
        <v>83157550</v>
      </c>
      <c r="F178" s="54">
        <v>49646337</v>
      </c>
      <c r="G178" s="54">
        <v>33351468</v>
      </c>
      <c r="H178" s="54">
        <v>159745</v>
      </c>
      <c r="I178" s="48" t="s">
        <v>25</v>
      </c>
      <c r="J178" s="54">
        <v>4286387</v>
      </c>
      <c r="K178" s="56"/>
    </row>
    <row r="179" spans="1:11" ht="18.75" customHeight="1">
      <c r="A179" s="20">
        <v>44860</v>
      </c>
      <c r="B179" s="12" t="str">
        <f t="shared" si="492"/>
        <v>(水)</v>
      </c>
      <c r="C179" s="54">
        <f t="shared" si="493"/>
        <v>83122565</v>
      </c>
      <c r="D179" s="54">
        <f t="shared" si="494"/>
        <v>42451</v>
      </c>
      <c r="E179" s="55">
        <f t="shared" si="449"/>
        <v>83122565</v>
      </c>
      <c r="F179" s="54">
        <v>49614771</v>
      </c>
      <c r="G179" s="54">
        <v>33348382</v>
      </c>
      <c r="H179" s="54">
        <v>159412</v>
      </c>
      <c r="I179" s="48" t="s">
        <v>25</v>
      </c>
      <c r="J179" s="54">
        <v>4286387</v>
      </c>
      <c r="K179" s="56"/>
    </row>
    <row r="180" spans="1:11" ht="18.75" customHeight="1">
      <c r="A180" s="20">
        <v>44859</v>
      </c>
      <c r="B180" s="12" t="str">
        <f t="shared" si="492"/>
        <v>(火)</v>
      </c>
      <c r="C180" s="54">
        <f t="shared" si="493"/>
        <v>83080114</v>
      </c>
      <c r="D180" s="54">
        <f t="shared" si="494"/>
        <v>54717</v>
      </c>
      <c r="E180" s="55">
        <f t="shared" si="449"/>
        <v>83080114</v>
      </c>
      <c r="F180" s="54">
        <v>49576500</v>
      </c>
      <c r="G180" s="54">
        <v>33344673</v>
      </c>
      <c r="H180" s="54">
        <v>158941</v>
      </c>
      <c r="I180" s="48" t="s">
        <v>25</v>
      </c>
      <c r="J180" s="54">
        <v>4286387</v>
      </c>
      <c r="K180" s="56"/>
    </row>
    <row r="181" spans="1:11" ht="18.75" customHeight="1">
      <c r="A181" s="20">
        <v>44858</v>
      </c>
      <c r="B181" s="12" t="str">
        <f t="shared" si="492"/>
        <v>(月)</v>
      </c>
      <c r="C181" s="54">
        <f t="shared" si="493"/>
        <v>83025397</v>
      </c>
      <c r="D181" s="54">
        <f t="shared" si="494"/>
        <v>114382</v>
      </c>
      <c r="E181" s="55">
        <f t="shared" si="449"/>
        <v>83025397</v>
      </c>
      <c r="F181" s="54">
        <v>49527912</v>
      </c>
      <c r="G181" s="54">
        <v>33339145</v>
      </c>
      <c r="H181" s="54">
        <v>158340</v>
      </c>
      <c r="I181" s="48" t="s">
        <v>25</v>
      </c>
      <c r="J181" s="54">
        <v>4285704</v>
      </c>
      <c r="K181" s="56"/>
    </row>
    <row r="182" spans="1:11" ht="18.75" customHeight="1">
      <c r="A182" s="20">
        <v>44855</v>
      </c>
      <c r="B182" s="12" t="str">
        <f t="shared" si="492"/>
        <v>(金)</v>
      </c>
      <c r="C182" s="54">
        <f t="shared" si="493"/>
        <v>82911015</v>
      </c>
      <c r="D182" s="54">
        <f t="shared" si="494"/>
        <v>31269</v>
      </c>
      <c r="E182" s="55">
        <f t="shared" si="449"/>
        <v>82911015</v>
      </c>
      <c r="F182" s="54">
        <v>49427174</v>
      </c>
      <c r="G182" s="54">
        <v>33326440</v>
      </c>
      <c r="H182" s="54">
        <v>157401</v>
      </c>
      <c r="I182" s="48" t="s">
        <v>25</v>
      </c>
      <c r="J182" s="54">
        <v>4285704</v>
      </c>
      <c r="K182" s="56"/>
    </row>
    <row r="183" spans="1:11" ht="18.75" customHeight="1">
      <c r="A183" s="20">
        <v>44854</v>
      </c>
      <c r="B183" s="12" t="str">
        <f t="shared" si="492"/>
        <v>(木)</v>
      </c>
      <c r="C183" s="54">
        <f t="shared" si="493"/>
        <v>82879746</v>
      </c>
      <c r="D183" s="54">
        <f t="shared" si="494"/>
        <v>34245</v>
      </c>
      <c r="E183" s="55">
        <f t="shared" si="449"/>
        <v>82879746</v>
      </c>
      <c r="F183" s="54">
        <v>49399423</v>
      </c>
      <c r="G183" s="54">
        <v>33323265</v>
      </c>
      <c r="H183" s="54">
        <v>157058</v>
      </c>
      <c r="I183" s="48" t="s">
        <v>25</v>
      </c>
      <c r="J183" s="54">
        <v>4285704</v>
      </c>
      <c r="K183" s="56"/>
    </row>
    <row r="184" spans="1:11" ht="18.75" customHeight="1">
      <c r="A184" s="20">
        <v>44853</v>
      </c>
      <c r="B184" s="12" t="str">
        <f t="shared" si="492"/>
        <v>(水)</v>
      </c>
      <c r="C184" s="54">
        <f t="shared" si="493"/>
        <v>82845501</v>
      </c>
      <c r="D184" s="54">
        <f t="shared" si="494"/>
        <v>40562</v>
      </c>
      <c r="E184" s="55">
        <f t="shared" si="449"/>
        <v>82845501</v>
      </c>
      <c r="F184" s="54">
        <v>49368948</v>
      </c>
      <c r="G184" s="54">
        <v>33319785</v>
      </c>
      <c r="H184" s="54">
        <v>156768</v>
      </c>
      <c r="I184" s="48" t="s">
        <v>25</v>
      </c>
      <c r="J184" s="54">
        <v>4285704</v>
      </c>
      <c r="K184" s="56"/>
    </row>
    <row r="185" spans="1:11" ht="18.75" customHeight="1">
      <c r="A185" s="20">
        <v>44852</v>
      </c>
      <c r="B185" s="12" t="str">
        <f t="shared" si="492"/>
        <v>(火)</v>
      </c>
      <c r="C185" s="54">
        <f t="shared" si="493"/>
        <v>82804939</v>
      </c>
      <c r="D185" s="54">
        <f t="shared" si="494"/>
        <v>49118</v>
      </c>
      <c r="E185" s="55">
        <f t="shared" si="449"/>
        <v>82804939</v>
      </c>
      <c r="F185" s="54">
        <v>49332916</v>
      </c>
      <c r="G185" s="54">
        <v>33315638</v>
      </c>
      <c r="H185" s="54">
        <v>156385</v>
      </c>
      <c r="I185" s="48" t="s">
        <v>25</v>
      </c>
      <c r="J185" s="54">
        <v>4285704</v>
      </c>
      <c r="K185" s="56"/>
    </row>
    <row r="186" spans="1:11" ht="18.75" customHeight="1">
      <c r="A186" s="20">
        <v>44851</v>
      </c>
      <c r="B186" s="12" t="str">
        <f t="shared" si="492"/>
        <v>(月)</v>
      </c>
      <c r="C186" s="54">
        <f t="shared" si="493"/>
        <v>82755821</v>
      </c>
      <c r="D186" s="54">
        <f t="shared" si="494"/>
        <v>101650</v>
      </c>
      <c r="E186" s="55">
        <f t="shared" si="449"/>
        <v>82755821</v>
      </c>
      <c r="F186" s="54">
        <v>49290142</v>
      </c>
      <c r="G186" s="54">
        <v>33309909</v>
      </c>
      <c r="H186" s="54">
        <v>155770</v>
      </c>
      <c r="I186" s="48" t="s">
        <v>25</v>
      </c>
      <c r="J186" s="54">
        <v>4284636</v>
      </c>
      <c r="K186" s="56"/>
    </row>
    <row r="187" spans="1:11" ht="18.75" customHeight="1">
      <c r="A187" s="20">
        <v>44848</v>
      </c>
      <c r="B187" s="12" t="str">
        <f t="shared" si="492"/>
        <v>(金)</v>
      </c>
      <c r="C187" s="54">
        <f t="shared" si="493"/>
        <v>82654171</v>
      </c>
      <c r="D187" s="54">
        <f t="shared" si="494"/>
        <v>26487</v>
      </c>
      <c r="E187" s="55">
        <f t="shared" si="449"/>
        <v>82654171</v>
      </c>
      <c r="F187" s="54">
        <v>49201997</v>
      </c>
      <c r="G187" s="54">
        <v>33297679</v>
      </c>
      <c r="H187" s="54">
        <v>154495</v>
      </c>
      <c r="I187" s="48" t="s">
        <v>25</v>
      </c>
      <c r="J187" s="54">
        <v>4284636</v>
      </c>
      <c r="K187" s="56"/>
    </row>
    <row r="188" spans="1:11" ht="18.75" customHeight="1">
      <c r="A188" s="20">
        <v>44847</v>
      </c>
      <c r="B188" s="12" t="str">
        <f t="shared" si="492"/>
        <v>(木)</v>
      </c>
      <c r="C188" s="54">
        <f t="shared" si="493"/>
        <v>82627684</v>
      </c>
      <c r="D188" s="54">
        <f t="shared" si="494"/>
        <v>27288</v>
      </c>
      <c r="E188" s="55">
        <f t="shared" si="449"/>
        <v>82627684</v>
      </c>
      <c r="F188" s="54">
        <v>49179904</v>
      </c>
      <c r="G188" s="54">
        <v>33293581</v>
      </c>
      <c r="H188" s="54">
        <v>154199</v>
      </c>
      <c r="I188" s="48" t="s">
        <v>25</v>
      </c>
      <c r="J188" s="54">
        <v>4284636</v>
      </c>
      <c r="K188" s="56"/>
    </row>
    <row r="189" spans="1:11" ht="18.75" customHeight="1">
      <c r="A189" s="20">
        <v>44846</v>
      </c>
      <c r="B189" s="12" t="str">
        <f t="shared" si="492"/>
        <v>(水)</v>
      </c>
      <c r="C189" s="54">
        <f t="shared" si="493"/>
        <v>82600396</v>
      </c>
      <c r="D189" s="54">
        <f t="shared" si="494"/>
        <v>36963</v>
      </c>
      <c r="E189" s="55">
        <f t="shared" si="449"/>
        <v>82600396</v>
      </c>
      <c r="F189" s="54">
        <v>49156127</v>
      </c>
      <c r="G189" s="54">
        <v>33290476</v>
      </c>
      <c r="H189" s="54">
        <v>153793</v>
      </c>
      <c r="I189" s="48" t="s">
        <v>25</v>
      </c>
      <c r="J189" s="54">
        <v>4284636</v>
      </c>
      <c r="K189" s="56"/>
    </row>
    <row r="190" spans="1:11" ht="18.75" customHeight="1">
      <c r="A190" s="20">
        <v>44845</v>
      </c>
      <c r="B190" s="12" t="str">
        <f t="shared" si="492"/>
        <v>(火)</v>
      </c>
      <c r="C190" s="54">
        <f t="shared" si="493"/>
        <v>82563433</v>
      </c>
      <c r="D190" s="54">
        <f t="shared" si="494"/>
        <v>82881</v>
      </c>
      <c r="E190" s="55">
        <f t="shared" si="449"/>
        <v>82563433</v>
      </c>
      <c r="F190" s="54">
        <v>49123420</v>
      </c>
      <c r="G190" s="54">
        <v>33286835</v>
      </c>
      <c r="H190" s="54">
        <v>153178</v>
      </c>
      <c r="I190" s="48" t="s">
        <v>25</v>
      </c>
      <c r="J190" s="54">
        <v>4284733</v>
      </c>
      <c r="K190" s="56"/>
    </row>
    <row r="191" spans="1:11" ht="18.75" customHeight="1">
      <c r="A191" s="20">
        <v>44841</v>
      </c>
      <c r="B191" s="12" t="str">
        <f t="shared" si="492"/>
        <v>(金)</v>
      </c>
      <c r="C191" s="54">
        <f t="shared" si="493"/>
        <v>82480552</v>
      </c>
      <c r="D191" s="54">
        <f t="shared" si="494"/>
        <v>19260</v>
      </c>
      <c r="E191" s="55">
        <f t="shared" si="449"/>
        <v>82480552</v>
      </c>
      <c r="F191" s="54">
        <v>49051728</v>
      </c>
      <c r="G191" s="54">
        <v>33276911</v>
      </c>
      <c r="H191" s="54">
        <v>151913</v>
      </c>
      <c r="I191" s="48" t="s">
        <v>25</v>
      </c>
      <c r="J191" s="54">
        <v>4284733</v>
      </c>
      <c r="K191" s="56"/>
    </row>
    <row r="192" spans="1:11" ht="18.75" customHeight="1">
      <c r="A192" s="20">
        <v>44840</v>
      </c>
      <c r="B192" s="12" t="str">
        <f t="shared" si="492"/>
        <v>(木)</v>
      </c>
      <c r="C192" s="54">
        <f t="shared" si="493"/>
        <v>82461292</v>
      </c>
      <c r="D192" s="54">
        <f t="shared" si="494"/>
        <v>19097</v>
      </c>
      <c r="E192" s="55">
        <f t="shared" si="449"/>
        <v>82461292</v>
      </c>
      <c r="F192" s="54">
        <v>49036434</v>
      </c>
      <c r="G192" s="54">
        <v>33273228</v>
      </c>
      <c r="H192" s="54">
        <v>151630</v>
      </c>
      <c r="I192" s="48" t="s">
        <v>25</v>
      </c>
      <c r="J192" s="54">
        <v>4284733</v>
      </c>
      <c r="K192" s="56"/>
    </row>
    <row r="193" spans="1:11" ht="18.75" customHeight="1">
      <c r="A193" s="20">
        <v>44839</v>
      </c>
      <c r="B193" s="12" t="str">
        <f t="shared" si="492"/>
        <v>(水)</v>
      </c>
      <c r="C193" s="54">
        <f t="shared" si="493"/>
        <v>82442195</v>
      </c>
      <c r="D193" s="54">
        <f t="shared" si="494"/>
        <v>23653</v>
      </c>
      <c r="E193" s="55">
        <f t="shared" si="449"/>
        <v>82442195</v>
      </c>
      <c r="F193" s="54">
        <v>49020343</v>
      </c>
      <c r="G193" s="54">
        <v>33270437</v>
      </c>
      <c r="H193" s="54">
        <v>151415</v>
      </c>
      <c r="I193" s="48" t="s">
        <v>25</v>
      </c>
      <c r="J193" s="54">
        <v>4284733</v>
      </c>
      <c r="K193" s="56"/>
    </row>
    <row r="194" spans="1:11" ht="18.75" customHeight="1">
      <c r="A194" s="20">
        <v>44838</v>
      </c>
      <c r="B194" s="12" t="str">
        <f t="shared" si="492"/>
        <v>(火)</v>
      </c>
      <c r="C194" s="54">
        <f t="shared" si="493"/>
        <v>82418542</v>
      </c>
      <c r="D194" s="54">
        <f t="shared" si="494"/>
        <v>28156</v>
      </c>
      <c r="E194" s="55">
        <f t="shared" si="449"/>
        <v>82418542</v>
      </c>
      <c r="F194" s="54">
        <v>49000371</v>
      </c>
      <c r="G194" s="54">
        <v>33267124</v>
      </c>
      <c r="H194" s="54">
        <v>151047</v>
      </c>
      <c r="I194" s="48" t="s">
        <v>25</v>
      </c>
      <c r="J194" s="54">
        <v>4284733</v>
      </c>
      <c r="K194" s="56"/>
    </row>
    <row r="195" spans="1:11" ht="18.75" customHeight="1">
      <c r="A195" s="20">
        <v>44837</v>
      </c>
      <c r="B195" s="12" t="str">
        <f t="shared" si="492"/>
        <v>(月)</v>
      </c>
      <c r="C195" s="54">
        <f t="shared" si="493"/>
        <v>82390386</v>
      </c>
      <c r="D195" s="54">
        <f t="shared" si="494"/>
        <v>67348</v>
      </c>
      <c r="E195" s="55">
        <f t="shared" si="449"/>
        <v>82390386</v>
      </c>
      <c r="F195" s="54">
        <v>48977227</v>
      </c>
      <c r="G195" s="54">
        <v>33262734</v>
      </c>
      <c r="H195" s="54">
        <v>150425</v>
      </c>
      <c r="I195" s="48" t="s">
        <v>25</v>
      </c>
      <c r="J195" s="54">
        <v>4279223</v>
      </c>
      <c r="K195" s="56"/>
    </row>
    <row r="196" spans="1:11" ht="18.75" customHeight="1">
      <c r="A196" s="20">
        <v>44834</v>
      </c>
      <c r="B196" s="12" t="str">
        <f t="shared" si="492"/>
        <v>(金)</v>
      </c>
      <c r="C196" s="54">
        <f t="shared" si="493"/>
        <v>82323038</v>
      </c>
      <c r="D196" s="54">
        <f t="shared" si="494"/>
        <v>21712</v>
      </c>
      <c r="E196" s="55">
        <f t="shared" si="449"/>
        <v>82323038</v>
      </c>
      <c r="F196" s="54">
        <v>48921894</v>
      </c>
      <c r="G196" s="54">
        <v>33251666</v>
      </c>
      <c r="H196" s="54">
        <v>149478</v>
      </c>
      <c r="I196" s="48" t="s">
        <v>25</v>
      </c>
      <c r="J196" s="54">
        <v>4279223</v>
      </c>
      <c r="K196" s="56"/>
    </row>
    <row r="197" spans="1:11" ht="18.75" customHeight="1">
      <c r="A197" s="20">
        <v>44833</v>
      </c>
      <c r="B197" s="12" t="str">
        <f t="shared" si="492"/>
        <v>(木)</v>
      </c>
      <c r="C197" s="54">
        <f t="shared" si="493"/>
        <v>82301326</v>
      </c>
      <c r="D197" s="54">
        <f t="shared" si="494"/>
        <v>23112</v>
      </c>
      <c r="E197" s="55">
        <f t="shared" si="449"/>
        <v>82301326</v>
      </c>
      <c r="F197" s="54">
        <v>48906164</v>
      </c>
      <c r="G197" s="54">
        <v>33246066</v>
      </c>
      <c r="H197" s="54">
        <v>149096</v>
      </c>
      <c r="I197" s="48" t="s">
        <v>25</v>
      </c>
      <c r="J197" s="54">
        <v>4279223</v>
      </c>
      <c r="K197" s="56"/>
    </row>
    <row r="198" spans="1:11" ht="18.75" customHeight="1">
      <c r="A198" s="20">
        <v>44832</v>
      </c>
      <c r="B198" s="12" t="str">
        <f t="shared" si="492"/>
        <v>(水)</v>
      </c>
      <c r="C198" s="54">
        <f t="shared" si="493"/>
        <v>82278214</v>
      </c>
      <c r="D198" s="54">
        <f t="shared" si="494"/>
        <v>27508</v>
      </c>
      <c r="E198" s="55">
        <f t="shared" si="449"/>
        <v>82278214</v>
      </c>
      <c r="F198" s="54">
        <v>48889249</v>
      </c>
      <c r="G198" s="54">
        <v>33240443</v>
      </c>
      <c r="H198" s="54">
        <v>148522</v>
      </c>
      <c r="I198" s="48" t="s">
        <v>25</v>
      </c>
      <c r="J198" s="54">
        <v>4279223</v>
      </c>
      <c r="K198" s="56"/>
    </row>
    <row r="199" spans="1:11" ht="18.75" customHeight="1">
      <c r="A199" s="20">
        <v>44831</v>
      </c>
      <c r="B199" s="12" t="str">
        <f t="shared" si="492"/>
        <v>(火)</v>
      </c>
      <c r="C199" s="54">
        <f t="shared" si="493"/>
        <v>82250706</v>
      </c>
      <c r="D199" s="54">
        <f t="shared" si="494"/>
        <v>34227</v>
      </c>
      <c r="E199" s="55">
        <f t="shared" si="449"/>
        <v>82250706</v>
      </c>
      <c r="F199" s="54">
        <v>48869179</v>
      </c>
      <c r="G199" s="54">
        <v>33233752</v>
      </c>
      <c r="H199" s="54">
        <v>147775</v>
      </c>
      <c r="I199" s="48" t="s">
        <v>25</v>
      </c>
      <c r="J199" s="54">
        <v>4279223</v>
      </c>
      <c r="K199" s="56"/>
    </row>
    <row r="200" spans="1:11" ht="18.75" customHeight="1">
      <c r="A200" s="20">
        <v>44830</v>
      </c>
      <c r="B200" s="12" t="str">
        <f t="shared" si="492"/>
        <v>(月)</v>
      </c>
      <c r="C200" s="54">
        <f t="shared" si="493"/>
        <v>82216479</v>
      </c>
      <c r="D200" s="54">
        <f t="shared" si="494"/>
        <v>71673</v>
      </c>
      <c r="E200" s="55">
        <f t="shared" si="449"/>
        <v>82216479</v>
      </c>
      <c r="F200" s="54">
        <v>48844019</v>
      </c>
      <c r="G200" s="54">
        <v>33225588</v>
      </c>
      <c r="H200" s="54">
        <v>146872</v>
      </c>
      <c r="I200" s="48" t="s">
        <v>25</v>
      </c>
      <c r="J200" s="54">
        <v>4271285</v>
      </c>
      <c r="K200" s="56"/>
    </row>
    <row r="201" spans="1:11" ht="18.75" customHeight="1">
      <c r="A201" s="20">
        <v>44826</v>
      </c>
      <c r="B201" s="12" t="str">
        <f t="shared" si="492"/>
        <v>(木)</v>
      </c>
      <c r="C201" s="54">
        <f t="shared" si="493"/>
        <v>82144806</v>
      </c>
      <c r="D201" s="54">
        <f t="shared" si="494"/>
        <v>24872</v>
      </c>
      <c r="E201" s="55">
        <f t="shared" si="449"/>
        <v>82144806</v>
      </c>
      <c r="F201" s="54">
        <v>48790594</v>
      </c>
      <c r="G201" s="54">
        <v>33209468</v>
      </c>
      <c r="H201" s="54">
        <v>144744</v>
      </c>
      <c r="I201" s="48" t="s">
        <v>25</v>
      </c>
      <c r="J201" s="54">
        <v>4271285</v>
      </c>
      <c r="K201" s="56"/>
    </row>
    <row r="202" spans="1:11" ht="18.75" customHeight="1">
      <c r="A202" s="20">
        <v>44825</v>
      </c>
      <c r="B202" s="12" t="str">
        <f t="shared" si="492"/>
        <v>(水)</v>
      </c>
      <c r="C202" s="54">
        <f t="shared" si="493"/>
        <v>82119934</v>
      </c>
      <c r="D202" s="54">
        <f t="shared" si="494"/>
        <v>32313</v>
      </c>
      <c r="E202" s="55">
        <f t="shared" si="449"/>
        <v>82119934</v>
      </c>
      <c r="F202" s="54">
        <v>48773313</v>
      </c>
      <c r="G202" s="54">
        <v>33202582</v>
      </c>
      <c r="H202" s="54">
        <v>144039</v>
      </c>
      <c r="I202" s="48" t="s">
        <v>25</v>
      </c>
      <c r="J202" s="54">
        <v>4271285</v>
      </c>
      <c r="K202" s="56"/>
    </row>
    <row r="203" spans="1:11" ht="18.75" customHeight="1">
      <c r="A203" s="20">
        <v>44824</v>
      </c>
      <c r="B203" s="12" t="str">
        <f t="shared" si="492"/>
        <v>(火)</v>
      </c>
      <c r="C203" s="54">
        <f>E203+J203-K203</f>
        <v>82087621</v>
      </c>
      <c r="D203" s="54">
        <f t="shared" si="494"/>
        <v>86119</v>
      </c>
      <c r="E203" s="55">
        <f t="shared" si="449"/>
        <v>82087497</v>
      </c>
      <c r="F203" s="54">
        <v>48750681</v>
      </c>
      <c r="G203" s="54">
        <v>33193578</v>
      </c>
      <c r="H203" s="54">
        <v>143238</v>
      </c>
      <c r="I203" s="48" t="s">
        <v>25</v>
      </c>
      <c r="J203" s="54">
        <v>4269577</v>
      </c>
      <c r="K203" s="21">
        <v>4269453</v>
      </c>
    </row>
    <row r="204" spans="1:11" ht="18.75" customHeight="1">
      <c r="A204" s="20">
        <v>44820</v>
      </c>
      <c r="B204" s="12" t="str">
        <f t="shared" si="492"/>
        <v>(金)</v>
      </c>
      <c r="C204" s="54">
        <f>E204+J204-K204</f>
        <v>82001502</v>
      </c>
      <c r="D204" s="54">
        <f t="shared" si="494"/>
        <v>22930</v>
      </c>
      <c r="E204" s="55">
        <f t="shared" si="449"/>
        <v>82001133</v>
      </c>
      <c r="F204" s="54">
        <v>48690171</v>
      </c>
      <c r="G204" s="54">
        <v>33170142</v>
      </c>
      <c r="H204" s="54">
        <v>140820</v>
      </c>
      <c r="I204" s="48" t="s">
        <v>25</v>
      </c>
      <c r="J204" s="54">
        <v>4269577</v>
      </c>
      <c r="K204" s="21">
        <v>4269208</v>
      </c>
    </row>
    <row r="205" spans="1:11" ht="18.75" customHeight="1">
      <c r="A205" s="20">
        <v>44819</v>
      </c>
      <c r="B205" s="12" t="str">
        <f t="shared" si="492"/>
        <v>(木)</v>
      </c>
      <c r="C205" s="54">
        <f t="shared" ref="C205:C268" si="495">E205+J205-K205</f>
        <v>81978572</v>
      </c>
      <c r="D205" s="54">
        <f t="shared" si="494"/>
        <v>27351</v>
      </c>
      <c r="E205" s="55">
        <f t="shared" si="449"/>
        <v>81978115</v>
      </c>
      <c r="F205" s="54">
        <v>48674135</v>
      </c>
      <c r="G205" s="54">
        <v>33163621</v>
      </c>
      <c r="H205" s="54">
        <v>140359</v>
      </c>
      <c r="I205" s="48" t="s">
        <v>25</v>
      </c>
      <c r="J205" s="54">
        <v>4269577</v>
      </c>
      <c r="K205" s="21">
        <v>4269120</v>
      </c>
    </row>
    <row r="206" spans="1:11" ht="18.75" customHeight="1">
      <c r="A206" s="20">
        <v>44818</v>
      </c>
      <c r="B206" s="12" t="str">
        <f t="shared" si="492"/>
        <v>(水)</v>
      </c>
      <c r="C206" s="54">
        <f t="shared" si="495"/>
        <v>81951221</v>
      </c>
      <c r="D206" s="54">
        <f t="shared" si="494"/>
        <v>29929</v>
      </c>
      <c r="E206" s="55">
        <f t="shared" si="449"/>
        <v>81950796</v>
      </c>
      <c r="F206" s="54">
        <v>48655766</v>
      </c>
      <c r="G206" s="54">
        <v>33155511</v>
      </c>
      <c r="H206" s="54">
        <v>139519</v>
      </c>
      <c r="I206" s="48" t="s">
        <v>25</v>
      </c>
      <c r="J206" s="54">
        <v>4269577</v>
      </c>
      <c r="K206" s="21">
        <v>4269152</v>
      </c>
    </row>
    <row r="207" spans="1:11" ht="18.75" customHeight="1">
      <c r="A207" s="20">
        <v>44817</v>
      </c>
      <c r="B207" s="12" t="str">
        <f t="shared" si="492"/>
        <v>(火)</v>
      </c>
      <c r="C207" s="54">
        <f t="shared" si="495"/>
        <v>81921292</v>
      </c>
      <c r="D207" s="54">
        <f t="shared" si="494"/>
        <v>42192</v>
      </c>
      <c r="E207" s="55">
        <f t="shared" si="449"/>
        <v>81920751</v>
      </c>
      <c r="F207" s="54">
        <v>48635409</v>
      </c>
      <c r="G207" s="54">
        <v>33146464</v>
      </c>
      <c r="H207" s="54">
        <v>138878</v>
      </c>
      <c r="I207" s="48" t="s">
        <v>25</v>
      </c>
      <c r="J207" s="54">
        <v>4269577</v>
      </c>
      <c r="K207" s="21">
        <v>4269036</v>
      </c>
    </row>
    <row r="208" spans="1:11" ht="18.75" customHeight="1">
      <c r="A208" s="20">
        <v>44816</v>
      </c>
      <c r="B208" s="12" t="str">
        <f t="shared" si="492"/>
        <v>(月)</v>
      </c>
      <c r="C208" s="54">
        <f t="shared" si="495"/>
        <v>81879100</v>
      </c>
      <c r="D208" s="54">
        <f t="shared" si="494"/>
        <v>86129</v>
      </c>
      <c r="E208" s="55">
        <f t="shared" si="449"/>
        <v>81879088</v>
      </c>
      <c r="F208" s="54">
        <v>48605973</v>
      </c>
      <c r="G208" s="54">
        <v>33135126</v>
      </c>
      <c r="H208" s="54">
        <v>137989</v>
      </c>
      <c r="I208" s="48" t="s">
        <v>25</v>
      </c>
      <c r="J208" s="54">
        <v>4269037</v>
      </c>
      <c r="K208" s="21">
        <v>4269025</v>
      </c>
    </row>
    <row r="209" spans="1:11" ht="18.75" customHeight="1">
      <c r="A209" s="20">
        <v>44813</v>
      </c>
      <c r="B209" s="12" t="str">
        <f t="shared" si="492"/>
        <v>(金)</v>
      </c>
      <c r="C209" s="54">
        <f t="shared" si="495"/>
        <v>81792971</v>
      </c>
      <c r="D209" s="54">
        <f t="shared" si="494"/>
        <v>25597</v>
      </c>
      <c r="E209" s="55">
        <f t="shared" si="449"/>
        <v>81792938</v>
      </c>
      <c r="F209" s="54">
        <v>48548394</v>
      </c>
      <c r="G209" s="54">
        <v>33109222</v>
      </c>
      <c r="H209" s="54">
        <v>135322</v>
      </c>
      <c r="I209" s="48" t="s">
        <v>25</v>
      </c>
      <c r="J209" s="54">
        <v>4269037</v>
      </c>
      <c r="K209" s="21">
        <v>4269004</v>
      </c>
    </row>
    <row r="210" spans="1:11" ht="18.75" customHeight="1">
      <c r="A210" s="20">
        <v>44812</v>
      </c>
      <c r="B210" s="12" t="str">
        <f t="shared" si="492"/>
        <v>(木)</v>
      </c>
      <c r="C210" s="54">
        <f t="shared" si="495"/>
        <v>81767374</v>
      </c>
      <c r="D210" s="54">
        <f t="shared" si="494"/>
        <v>32257</v>
      </c>
      <c r="E210" s="55">
        <f t="shared" si="449"/>
        <v>81767320</v>
      </c>
      <c r="F210" s="54">
        <v>48531060</v>
      </c>
      <c r="G210" s="54">
        <v>33101811</v>
      </c>
      <c r="H210" s="54">
        <v>134449</v>
      </c>
      <c r="I210" s="48" t="s">
        <v>25</v>
      </c>
      <c r="J210" s="54">
        <v>4269037</v>
      </c>
      <c r="K210" s="21">
        <v>4268983</v>
      </c>
    </row>
    <row r="211" spans="1:11" ht="18.75" customHeight="1">
      <c r="A211" s="20">
        <v>44811</v>
      </c>
      <c r="B211" s="12" t="str">
        <f t="shared" si="492"/>
        <v>(水)</v>
      </c>
      <c r="C211" s="54">
        <f t="shared" si="495"/>
        <v>81735117</v>
      </c>
      <c r="D211" s="54">
        <f t="shared" si="494"/>
        <v>34977</v>
      </c>
      <c r="E211" s="55">
        <f t="shared" si="449"/>
        <v>81734807</v>
      </c>
      <c r="F211" s="54">
        <v>48508531</v>
      </c>
      <c r="G211" s="54">
        <v>33092790</v>
      </c>
      <c r="H211" s="54">
        <v>133486</v>
      </c>
      <c r="I211" s="48" t="s">
        <v>25</v>
      </c>
      <c r="J211" s="54">
        <v>4269037</v>
      </c>
      <c r="K211" s="21">
        <v>4268727</v>
      </c>
    </row>
    <row r="212" spans="1:11" ht="18.75" customHeight="1">
      <c r="A212" s="20">
        <v>44810</v>
      </c>
      <c r="B212" s="12" t="str">
        <f t="shared" si="492"/>
        <v>(火)</v>
      </c>
      <c r="C212" s="54">
        <f t="shared" si="495"/>
        <v>81700140</v>
      </c>
      <c r="D212" s="54">
        <f t="shared" si="494"/>
        <v>46025</v>
      </c>
      <c r="E212" s="55">
        <f t="shared" si="449"/>
        <v>81699751</v>
      </c>
      <c r="F212" s="54">
        <v>48484902</v>
      </c>
      <c r="G212" s="54">
        <v>33082647</v>
      </c>
      <c r="H212" s="54">
        <v>132202</v>
      </c>
      <c r="I212" s="48" t="s">
        <v>25</v>
      </c>
      <c r="J212" s="54">
        <v>4269037</v>
      </c>
      <c r="K212" s="21">
        <v>4268648</v>
      </c>
    </row>
    <row r="213" spans="1:11" ht="18.75" customHeight="1">
      <c r="A213" s="20">
        <v>44809</v>
      </c>
      <c r="B213" s="12" t="str">
        <f t="shared" si="492"/>
        <v>(月)</v>
      </c>
      <c r="C213" s="54">
        <f t="shared" si="495"/>
        <v>81654115</v>
      </c>
      <c r="D213" s="54">
        <f t="shared" si="494"/>
        <v>94381</v>
      </c>
      <c r="E213" s="55">
        <f t="shared" si="449"/>
        <v>81654097</v>
      </c>
      <c r="F213" s="54">
        <v>48454056</v>
      </c>
      <c r="G213" s="54">
        <v>33069464</v>
      </c>
      <c r="H213" s="54">
        <v>130577</v>
      </c>
      <c r="I213" s="48" t="s">
        <v>25</v>
      </c>
      <c r="J213" s="54">
        <v>4268223</v>
      </c>
      <c r="K213" s="21">
        <v>4268205</v>
      </c>
    </row>
    <row r="214" spans="1:11" ht="18.75" customHeight="1">
      <c r="A214" s="20">
        <v>44806</v>
      </c>
      <c r="B214" s="12" t="str">
        <f t="shared" si="492"/>
        <v>(金)</v>
      </c>
      <c r="C214" s="54">
        <f t="shared" si="495"/>
        <v>81559734</v>
      </c>
      <c r="D214" s="54">
        <f t="shared" si="494"/>
        <v>33645</v>
      </c>
      <c r="E214" s="55">
        <f t="shared" si="449"/>
        <v>81559157</v>
      </c>
      <c r="F214" s="54">
        <v>48389904</v>
      </c>
      <c r="G214" s="54">
        <v>33042081</v>
      </c>
      <c r="H214" s="54">
        <v>127172</v>
      </c>
      <c r="I214" s="48" t="s">
        <v>25</v>
      </c>
      <c r="J214" s="54">
        <v>4268223</v>
      </c>
      <c r="K214" s="21">
        <v>4267646</v>
      </c>
    </row>
    <row r="215" spans="1:11" ht="18.75" customHeight="1">
      <c r="A215" s="20">
        <v>44805</v>
      </c>
      <c r="B215" s="12" t="str">
        <f t="shared" si="492"/>
        <v>(木)</v>
      </c>
      <c r="C215" s="54">
        <f t="shared" si="495"/>
        <v>81526089</v>
      </c>
      <c r="D215" s="54">
        <f t="shared" si="494"/>
        <v>41685</v>
      </c>
      <c r="E215" s="55">
        <f t="shared" ref="E215:E278" si="496">SUM(F215:I215)</f>
        <v>81525561</v>
      </c>
      <c r="F215" s="54">
        <v>48367087</v>
      </c>
      <c r="G215" s="54">
        <v>33032095</v>
      </c>
      <c r="H215" s="54">
        <v>126379</v>
      </c>
      <c r="I215" s="48" t="s">
        <v>25</v>
      </c>
      <c r="J215" s="54">
        <v>4268223</v>
      </c>
      <c r="K215" s="21">
        <v>4267695</v>
      </c>
    </row>
    <row r="216" spans="1:11" ht="18.75" customHeight="1">
      <c r="A216" s="20">
        <v>44804</v>
      </c>
      <c r="B216" s="12" t="str">
        <f t="shared" si="492"/>
        <v>(水)</v>
      </c>
      <c r="C216" s="54">
        <f t="shared" si="495"/>
        <v>81484404</v>
      </c>
      <c r="D216" s="54">
        <f t="shared" si="494"/>
        <v>47814</v>
      </c>
      <c r="E216" s="55">
        <f t="shared" si="496"/>
        <v>81483751</v>
      </c>
      <c r="F216" s="54">
        <v>48337236</v>
      </c>
      <c r="G216" s="54">
        <v>33021462</v>
      </c>
      <c r="H216" s="54">
        <v>125053</v>
      </c>
      <c r="I216" s="48" t="s">
        <v>25</v>
      </c>
      <c r="J216" s="54">
        <v>4268223</v>
      </c>
      <c r="K216" s="21">
        <v>4267570</v>
      </c>
    </row>
    <row r="217" spans="1:11" ht="18.75" customHeight="1">
      <c r="A217" s="20">
        <v>44803</v>
      </c>
      <c r="B217" s="12" t="str">
        <f t="shared" si="492"/>
        <v>(火)</v>
      </c>
      <c r="C217" s="54">
        <f t="shared" si="495"/>
        <v>81436590</v>
      </c>
      <c r="D217" s="54">
        <f t="shared" si="494"/>
        <v>65531</v>
      </c>
      <c r="E217" s="55">
        <f t="shared" si="496"/>
        <v>81434881</v>
      </c>
      <c r="F217" s="54">
        <v>48302364</v>
      </c>
      <c r="G217" s="54">
        <v>33009220</v>
      </c>
      <c r="H217" s="54">
        <v>123297</v>
      </c>
      <c r="I217" s="48" t="s">
        <v>25</v>
      </c>
      <c r="J217" s="54">
        <v>4268223</v>
      </c>
      <c r="K217" s="21">
        <v>4266514</v>
      </c>
    </row>
    <row r="218" spans="1:11" ht="18.75" customHeight="1">
      <c r="A218" s="20">
        <v>44802</v>
      </c>
      <c r="B218" s="12" t="str">
        <f t="shared" si="492"/>
        <v>(月)</v>
      </c>
      <c r="C218" s="54">
        <f t="shared" si="495"/>
        <v>81371059</v>
      </c>
      <c r="D218" s="54">
        <f t="shared" si="494"/>
        <v>135591</v>
      </c>
      <c r="E218" s="55">
        <f t="shared" si="496"/>
        <v>81370866</v>
      </c>
      <c r="F218" s="54">
        <v>48257643</v>
      </c>
      <c r="G218" s="54">
        <v>32992181</v>
      </c>
      <c r="H218" s="54">
        <v>121042</v>
      </c>
      <c r="I218" s="48" t="s">
        <v>25</v>
      </c>
      <c r="J218" s="54">
        <v>4266496</v>
      </c>
      <c r="K218" s="21">
        <v>4266303</v>
      </c>
    </row>
    <row r="219" spans="1:11" ht="18.75" customHeight="1">
      <c r="A219" s="20">
        <v>44799</v>
      </c>
      <c r="B219" s="12" t="str">
        <f t="shared" si="492"/>
        <v>(金)</v>
      </c>
      <c r="C219" s="54">
        <f t="shared" si="495"/>
        <v>81235468</v>
      </c>
      <c r="D219" s="54">
        <f t="shared" si="494"/>
        <v>44402</v>
      </c>
      <c r="E219" s="55">
        <f t="shared" si="496"/>
        <v>81235238</v>
      </c>
      <c r="F219" s="54">
        <v>48160546</v>
      </c>
      <c r="G219" s="54">
        <v>32958152</v>
      </c>
      <c r="H219" s="54">
        <v>116540</v>
      </c>
      <c r="I219" s="48" t="s">
        <v>25</v>
      </c>
      <c r="J219" s="54">
        <v>4266496</v>
      </c>
      <c r="K219" s="21">
        <v>4266266</v>
      </c>
    </row>
    <row r="220" spans="1:11" ht="18.75" customHeight="1">
      <c r="A220" s="20">
        <v>44798</v>
      </c>
      <c r="B220" s="12" t="str">
        <f t="shared" si="492"/>
        <v>(木)</v>
      </c>
      <c r="C220" s="54">
        <f t="shared" si="495"/>
        <v>81191066</v>
      </c>
      <c r="D220" s="54">
        <f t="shared" si="494"/>
        <v>51206</v>
      </c>
      <c r="E220" s="55">
        <f t="shared" si="496"/>
        <v>81190803</v>
      </c>
      <c r="F220" s="54">
        <v>48129126</v>
      </c>
      <c r="G220" s="54">
        <v>32946316</v>
      </c>
      <c r="H220" s="54">
        <v>115361</v>
      </c>
      <c r="I220" s="48" t="s">
        <v>25</v>
      </c>
      <c r="J220" s="54">
        <v>4266496</v>
      </c>
      <c r="K220" s="21">
        <v>4266233</v>
      </c>
    </row>
    <row r="221" spans="1:11" ht="18.75" customHeight="1">
      <c r="A221" s="20">
        <v>44797</v>
      </c>
      <c r="B221" s="12" t="str">
        <f t="shared" si="492"/>
        <v>(水)</v>
      </c>
      <c r="C221" s="54">
        <f t="shared" si="495"/>
        <v>81139860</v>
      </c>
      <c r="D221" s="54">
        <f t="shared" si="494"/>
        <v>57796</v>
      </c>
      <c r="E221" s="55">
        <f t="shared" si="496"/>
        <v>81139498</v>
      </c>
      <c r="F221" s="54">
        <v>48091734</v>
      </c>
      <c r="G221" s="54">
        <v>32933740</v>
      </c>
      <c r="H221" s="54">
        <v>114024</v>
      </c>
      <c r="I221" s="48" t="s">
        <v>25</v>
      </c>
      <c r="J221" s="54">
        <v>4266496</v>
      </c>
      <c r="K221" s="21">
        <v>4266134</v>
      </c>
    </row>
    <row r="222" spans="1:11" ht="18.75" customHeight="1">
      <c r="A222" s="20">
        <v>44796</v>
      </c>
      <c r="B222" s="12" t="str">
        <f t="shared" si="492"/>
        <v>(火)</v>
      </c>
      <c r="C222" s="54">
        <f t="shared" si="495"/>
        <v>81082064</v>
      </c>
      <c r="D222" s="54">
        <f t="shared" si="494"/>
        <v>68371</v>
      </c>
      <c r="E222" s="55">
        <f t="shared" si="496"/>
        <v>81081689</v>
      </c>
      <c r="F222" s="54">
        <v>48049290</v>
      </c>
      <c r="G222" s="54">
        <v>32919943</v>
      </c>
      <c r="H222" s="54">
        <v>112456</v>
      </c>
      <c r="I222" s="48" t="s">
        <v>25</v>
      </c>
      <c r="J222" s="54">
        <v>4266496</v>
      </c>
      <c r="K222" s="21">
        <v>4266121</v>
      </c>
    </row>
    <row r="223" spans="1:11" ht="18.75" customHeight="1">
      <c r="A223" s="20">
        <v>44795</v>
      </c>
      <c r="B223" s="12" t="str">
        <f t="shared" si="492"/>
        <v>(月)</v>
      </c>
      <c r="C223" s="54">
        <f t="shared" si="495"/>
        <v>81013693</v>
      </c>
      <c r="D223" s="54">
        <f t="shared" si="494"/>
        <v>142750</v>
      </c>
      <c r="E223" s="55">
        <f t="shared" si="496"/>
        <v>81013001</v>
      </c>
      <c r="F223" s="54">
        <v>47999525</v>
      </c>
      <c r="G223" s="54">
        <v>32902914</v>
      </c>
      <c r="H223" s="54">
        <v>110562</v>
      </c>
      <c r="I223" s="48" t="s">
        <v>25</v>
      </c>
      <c r="J223" s="54">
        <v>4266188</v>
      </c>
      <c r="K223" s="21">
        <v>4265496</v>
      </c>
    </row>
    <row r="224" spans="1:11" ht="18.75" customHeight="1">
      <c r="A224" s="20">
        <v>44792</v>
      </c>
      <c r="B224" s="12" t="str">
        <f t="shared" si="492"/>
        <v>(金)</v>
      </c>
      <c r="C224" s="54">
        <f t="shared" si="495"/>
        <v>80870943</v>
      </c>
      <c r="D224" s="54">
        <f t="shared" si="494"/>
        <v>44958</v>
      </c>
      <c r="E224" s="55">
        <f t="shared" si="496"/>
        <v>80869570</v>
      </c>
      <c r="F224" s="54">
        <v>47899318</v>
      </c>
      <c r="G224" s="54">
        <v>32864331</v>
      </c>
      <c r="H224" s="54">
        <v>105921</v>
      </c>
      <c r="I224" s="48" t="s">
        <v>25</v>
      </c>
      <c r="J224" s="54">
        <v>4266188</v>
      </c>
      <c r="K224" s="21">
        <v>4264815</v>
      </c>
    </row>
    <row r="225" spans="1:11" ht="18.75" customHeight="1">
      <c r="A225" s="20">
        <v>44791</v>
      </c>
      <c r="B225" s="12" t="str">
        <f t="shared" si="492"/>
        <v>(木)</v>
      </c>
      <c r="C225" s="54">
        <f t="shared" si="495"/>
        <v>80825985</v>
      </c>
      <c r="D225" s="54">
        <f t="shared" si="494"/>
        <v>47180</v>
      </c>
      <c r="E225" s="55">
        <f t="shared" si="496"/>
        <v>80823992</v>
      </c>
      <c r="F225" s="54">
        <v>47867229</v>
      </c>
      <c r="G225" s="54">
        <v>32852093</v>
      </c>
      <c r="H225" s="54">
        <v>104670</v>
      </c>
      <c r="I225" s="48" t="s">
        <v>25</v>
      </c>
      <c r="J225" s="54">
        <v>4266188</v>
      </c>
      <c r="K225" s="21">
        <v>4264195</v>
      </c>
    </row>
    <row r="226" spans="1:11" ht="18.75" customHeight="1">
      <c r="A226" s="20">
        <v>44790</v>
      </c>
      <c r="B226" s="12" t="str">
        <f t="shared" si="492"/>
        <v>(水)</v>
      </c>
      <c r="C226" s="54">
        <f t="shared" si="495"/>
        <v>80778805</v>
      </c>
      <c r="D226" s="54">
        <f t="shared" si="494"/>
        <v>49155</v>
      </c>
      <c r="E226" s="55">
        <f t="shared" si="496"/>
        <v>80776319</v>
      </c>
      <c r="F226" s="54">
        <v>47834158</v>
      </c>
      <c r="G226" s="54">
        <v>32838964</v>
      </c>
      <c r="H226" s="54">
        <v>103197</v>
      </c>
      <c r="I226" s="48" t="s">
        <v>25</v>
      </c>
      <c r="J226" s="54">
        <v>4266188</v>
      </c>
      <c r="K226" s="21">
        <v>4263702</v>
      </c>
    </row>
    <row r="227" spans="1:11" ht="18.75" customHeight="1">
      <c r="A227" s="20">
        <v>44789</v>
      </c>
      <c r="B227" s="12" t="str">
        <f t="shared" si="492"/>
        <v>(火)</v>
      </c>
      <c r="C227" s="54">
        <f t="shared" si="495"/>
        <v>80729650</v>
      </c>
      <c r="D227" s="54">
        <f t="shared" si="494"/>
        <v>47404</v>
      </c>
      <c r="E227" s="55">
        <f t="shared" si="496"/>
        <v>80726459</v>
      </c>
      <c r="F227" s="54">
        <v>47798333</v>
      </c>
      <c r="G227" s="54">
        <v>32826672</v>
      </c>
      <c r="H227" s="54">
        <v>101454</v>
      </c>
      <c r="I227" s="48" t="s">
        <v>25</v>
      </c>
      <c r="J227" s="54">
        <v>4266188</v>
      </c>
      <c r="K227" s="21">
        <v>4262997</v>
      </c>
    </row>
    <row r="228" spans="1:11" ht="18.75" customHeight="1">
      <c r="A228" s="20">
        <v>44788</v>
      </c>
      <c r="B228" s="12" t="str">
        <f t="shared" si="492"/>
        <v>(月)</v>
      </c>
      <c r="C228" s="54">
        <f t="shared" si="495"/>
        <v>80682246</v>
      </c>
      <c r="D228" s="54">
        <f t="shared" si="494"/>
        <v>132765</v>
      </c>
      <c r="E228" s="55">
        <f t="shared" si="496"/>
        <v>80680304</v>
      </c>
      <c r="F228" s="54">
        <v>47766673</v>
      </c>
      <c r="G228" s="54">
        <v>32813636</v>
      </c>
      <c r="H228" s="54">
        <v>99995</v>
      </c>
      <c r="I228" s="48" t="s">
        <v>25</v>
      </c>
      <c r="J228" s="54">
        <v>4264909</v>
      </c>
      <c r="K228" s="21">
        <v>4262967</v>
      </c>
    </row>
    <row r="229" spans="1:11" ht="18.75" customHeight="1">
      <c r="A229" s="20">
        <v>44785</v>
      </c>
      <c r="B229" s="12" t="str">
        <f t="shared" si="492"/>
        <v>(金)</v>
      </c>
      <c r="C229" s="54">
        <f t="shared" si="495"/>
        <v>80549481</v>
      </c>
      <c r="D229" s="54">
        <f t="shared" si="494"/>
        <v>95341</v>
      </c>
      <c r="E229" s="55">
        <f t="shared" si="496"/>
        <v>80546067</v>
      </c>
      <c r="F229" s="54">
        <v>47675420</v>
      </c>
      <c r="G229" s="54">
        <v>32776356</v>
      </c>
      <c r="H229" s="54">
        <v>94291</v>
      </c>
      <c r="I229" s="48" t="s">
        <v>25</v>
      </c>
      <c r="J229" s="54">
        <v>4264909</v>
      </c>
      <c r="K229" s="21">
        <v>4261495</v>
      </c>
    </row>
    <row r="230" spans="1:11" ht="18.75" customHeight="1">
      <c r="A230" s="20">
        <v>44783</v>
      </c>
      <c r="B230" s="12" t="str">
        <f t="shared" ref="B230:B293" si="497">"(" &amp; TEXT(A230,"aaa") &amp; ")"</f>
        <v>(水)</v>
      </c>
      <c r="C230" s="54">
        <f t="shared" si="495"/>
        <v>80454140</v>
      </c>
      <c r="D230" s="54">
        <f t="shared" ref="D230:D293" si="498">C230-C231</f>
        <v>75064</v>
      </c>
      <c r="E230" s="55">
        <f t="shared" si="496"/>
        <v>80450058</v>
      </c>
      <c r="F230" s="54">
        <v>47609632</v>
      </c>
      <c r="G230" s="54">
        <v>32749485</v>
      </c>
      <c r="H230" s="54">
        <v>90941</v>
      </c>
      <c r="I230" s="48" t="s">
        <v>25</v>
      </c>
      <c r="J230" s="54">
        <v>4264909</v>
      </c>
      <c r="K230" s="21">
        <v>4260827</v>
      </c>
    </row>
    <row r="231" spans="1:11" ht="18.75" customHeight="1">
      <c r="A231" s="20">
        <v>44782</v>
      </c>
      <c r="B231" s="12" t="str">
        <f t="shared" si="497"/>
        <v>(火)</v>
      </c>
      <c r="C231" s="54">
        <f t="shared" si="495"/>
        <v>80379076</v>
      </c>
      <c r="D231" s="54">
        <f t="shared" si="498"/>
        <v>94270</v>
      </c>
      <c r="E231" s="55">
        <f t="shared" si="496"/>
        <v>80374299</v>
      </c>
      <c r="F231" s="54">
        <v>47554997</v>
      </c>
      <c r="G231" s="54">
        <v>32730733</v>
      </c>
      <c r="H231" s="54">
        <v>88569</v>
      </c>
      <c r="I231" s="48" t="s">
        <v>25</v>
      </c>
      <c r="J231" s="54">
        <v>4264909</v>
      </c>
      <c r="K231" s="21">
        <v>4260132</v>
      </c>
    </row>
    <row r="232" spans="1:11" ht="18.75" customHeight="1">
      <c r="A232" s="20">
        <v>44781</v>
      </c>
      <c r="B232" s="12" t="str">
        <f t="shared" si="497"/>
        <v>(月)</v>
      </c>
      <c r="C232" s="54">
        <f t="shared" si="495"/>
        <v>80284806</v>
      </c>
      <c r="D232" s="54">
        <f t="shared" si="498"/>
        <v>200123</v>
      </c>
      <c r="E232" s="55">
        <f t="shared" si="496"/>
        <v>80283977</v>
      </c>
      <c r="F232" s="54">
        <v>47492034</v>
      </c>
      <c r="G232" s="54">
        <v>32706838</v>
      </c>
      <c r="H232" s="54">
        <v>85105</v>
      </c>
      <c r="I232" s="48" t="s">
        <v>25</v>
      </c>
      <c r="J232" s="54">
        <v>4260929</v>
      </c>
      <c r="K232" s="21">
        <v>4260100</v>
      </c>
    </row>
    <row r="233" spans="1:11" ht="18.75" customHeight="1">
      <c r="A233" s="20">
        <v>44778</v>
      </c>
      <c r="B233" s="12" t="str">
        <f t="shared" si="497"/>
        <v>(金)</v>
      </c>
      <c r="C233" s="54">
        <f t="shared" si="495"/>
        <v>80084683</v>
      </c>
      <c r="D233" s="54">
        <f t="shared" si="498"/>
        <v>64035</v>
      </c>
      <c r="E233" s="55">
        <f t="shared" si="496"/>
        <v>80083180</v>
      </c>
      <c r="F233" s="54">
        <v>47355298</v>
      </c>
      <c r="G233" s="54">
        <v>32651159</v>
      </c>
      <c r="H233" s="54">
        <v>76723</v>
      </c>
      <c r="I233" s="48" t="s">
        <v>25</v>
      </c>
      <c r="J233" s="54">
        <v>4260929</v>
      </c>
      <c r="K233" s="21">
        <v>4259426</v>
      </c>
    </row>
    <row r="234" spans="1:11" ht="18.75" customHeight="1">
      <c r="A234" s="20">
        <v>44777</v>
      </c>
      <c r="B234" s="12" t="str">
        <f t="shared" si="497"/>
        <v>(木)</v>
      </c>
      <c r="C234" s="54">
        <f t="shared" si="495"/>
        <v>80020648</v>
      </c>
      <c r="D234" s="54">
        <f t="shared" si="498"/>
        <v>72815</v>
      </c>
      <c r="E234" s="55">
        <f t="shared" si="496"/>
        <v>80017955</v>
      </c>
      <c r="F234" s="54">
        <v>47309840</v>
      </c>
      <c r="G234" s="54">
        <v>32632841</v>
      </c>
      <c r="H234" s="54">
        <v>75274</v>
      </c>
      <c r="I234" s="48" t="s">
        <v>25</v>
      </c>
      <c r="J234" s="54">
        <v>4260929</v>
      </c>
      <c r="K234" s="21">
        <v>4258236</v>
      </c>
    </row>
    <row r="235" spans="1:11" ht="18.75" customHeight="1">
      <c r="A235" s="20">
        <v>44776</v>
      </c>
      <c r="B235" s="12" t="str">
        <f t="shared" si="497"/>
        <v>(水)</v>
      </c>
      <c r="C235" s="54">
        <f t="shared" si="495"/>
        <v>79947833</v>
      </c>
      <c r="D235" s="54">
        <f t="shared" si="498"/>
        <v>77651</v>
      </c>
      <c r="E235" s="55">
        <f t="shared" si="496"/>
        <v>79945221</v>
      </c>
      <c r="F235" s="54">
        <v>47259362</v>
      </c>
      <c r="G235" s="54">
        <v>32613289</v>
      </c>
      <c r="H235" s="54">
        <v>72570</v>
      </c>
      <c r="I235" s="48" t="s">
        <v>25</v>
      </c>
      <c r="J235" s="54">
        <v>4260929</v>
      </c>
      <c r="K235" s="21">
        <v>4258317</v>
      </c>
    </row>
    <row r="236" spans="1:11" ht="18.75" customHeight="1">
      <c r="A236" s="20">
        <v>44775</v>
      </c>
      <c r="B236" s="12" t="str">
        <f t="shared" si="497"/>
        <v>(火)</v>
      </c>
      <c r="C236" s="54">
        <f t="shared" si="495"/>
        <v>79870182</v>
      </c>
      <c r="D236" s="54">
        <f t="shared" si="498"/>
        <v>97925</v>
      </c>
      <c r="E236" s="55">
        <f t="shared" si="496"/>
        <v>79867086</v>
      </c>
      <c r="F236" s="54">
        <v>47204380</v>
      </c>
      <c r="G236" s="54">
        <v>32592784</v>
      </c>
      <c r="H236" s="54">
        <v>69922</v>
      </c>
      <c r="I236" s="48" t="s">
        <v>25</v>
      </c>
      <c r="J236" s="54">
        <v>4260929</v>
      </c>
      <c r="K236" s="21">
        <v>4257833</v>
      </c>
    </row>
    <row r="237" spans="1:11" ht="18.75" customHeight="1">
      <c r="A237" s="20">
        <v>44774</v>
      </c>
      <c r="B237" s="12" t="str">
        <f t="shared" si="497"/>
        <v>(月)</v>
      </c>
      <c r="C237" s="54">
        <f t="shared" si="495"/>
        <v>79772257</v>
      </c>
      <c r="D237" s="54">
        <f t="shared" si="498"/>
        <v>216935</v>
      </c>
      <c r="E237" s="55">
        <f t="shared" si="496"/>
        <v>79772003</v>
      </c>
      <c r="F237" s="54">
        <v>47137767</v>
      </c>
      <c r="G237" s="54">
        <v>32566532</v>
      </c>
      <c r="H237" s="54">
        <v>67704</v>
      </c>
      <c r="I237" s="48" t="s">
        <v>25</v>
      </c>
      <c r="J237" s="54">
        <v>4257283</v>
      </c>
      <c r="K237" s="21">
        <v>4257029</v>
      </c>
    </row>
    <row r="238" spans="1:11" ht="18.75" customHeight="1">
      <c r="A238" s="20">
        <v>44771</v>
      </c>
      <c r="B238" s="12" t="str">
        <f t="shared" si="497"/>
        <v>(金)</v>
      </c>
      <c r="C238" s="54">
        <f t="shared" si="495"/>
        <v>79555322</v>
      </c>
      <c r="D238" s="54">
        <f t="shared" si="498"/>
        <v>65758</v>
      </c>
      <c r="E238" s="55">
        <f t="shared" si="496"/>
        <v>79554699</v>
      </c>
      <c r="F238" s="54">
        <v>46994573</v>
      </c>
      <c r="G238" s="54">
        <v>32499722</v>
      </c>
      <c r="H238" s="54">
        <v>60404</v>
      </c>
      <c r="I238" s="48" t="s">
        <v>25</v>
      </c>
      <c r="J238" s="54">
        <v>4257283</v>
      </c>
      <c r="K238" s="21">
        <v>4256660</v>
      </c>
    </row>
    <row r="239" spans="1:11" ht="18.75" customHeight="1">
      <c r="A239" s="20">
        <v>44770</v>
      </c>
      <c r="B239" s="12" t="str">
        <f t="shared" si="497"/>
        <v>(木)</v>
      </c>
      <c r="C239" s="54">
        <f t="shared" si="495"/>
        <v>79489564</v>
      </c>
      <c r="D239" s="54">
        <f t="shared" si="498"/>
        <v>66481</v>
      </c>
      <c r="E239" s="55">
        <f t="shared" si="496"/>
        <v>79489144</v>
      </c>
      <c r="F239" s="54">
        <v>46951473</v>
      </c>
      <c r="G239" s="54">
        <v>32478406</v>
      </c>
      <c r="H239" s="54">
        <v>59265</v>
      </c>
      <c r="I239" s="48" t="s">
        <v>25</v>
      </c>
      <c r="J239" s="54">
        <v>4257283</v>
      </c>
      <c r="K239" s="21">
        <v>4256863</v>
      </c>
    </row>
    <row r="240" spans="1:11" ht="18.75" customHeight="1">
      <c r="A240" s="20">
        <v>44769</v>
      </c>
      <c r="B240" s="12" t="str">
        <f t="shared" si="497"/>
        <v>(水)</v>
      </c>
      <c r="C240" s="54">
        <f t="shared" si="495"/>
        <v>79423083</v>
      </c>
      <c r="D240" s="54">
        <f t="shared" si="498"/>
        <v>76789</v>
      </c>
      <c r="E240" s="55">
        <f t="shared" si="496"/>
        <v>79422883</v>
      </c>
      <c r="F240" s="54">
        <v>46904467</v>
      </c>
      <c r="G240" s="54">
        <v>32460443</v>
      </c>
      <c r="H240" s="54">
        <v>57973</v>
      </c>
      <c r="I240" s="48" t="s">
        <v>25</v>
      </c>
      <c r="J240" s="54">
        <v>4257283</v>
      </c>
      <c r="K240" s="21">
        <v>4257083</v>
      </c>
    </row>
    <row r="241" spans="1:11" ht="18.75" customHeight="1">
      <c r="A241" s="20">
        <v>44768</v>
      </c>
      <c r="B241" s="12" t="str">
        <f t="shared" si="497"/>
        <v>(火)</v>
      </c>
      <c r="C241" s="54">
        <f t="shared" si="495"/>
        <v>79346294</v>
      </c>
      <c r="D241" s="54">
        <f t="shared" si="498"/>
        <v>84820</v>
      </c>
      <c r="E241" s="55">
        <f t="shared" si="496"/>
        <v>79346026</v>
      </c>
      <c r="F241" s="54">
        <v>46851110</v>
      </c>
      <c r="G241" s="54">
        <v>32438789</v>
      </c>
      <c r="H241" s="54">
        <v>56127</v>
      </c>
      <c r="I241" s="48" t="s">
        <v>25</v>
      </c>
      <c r="J241" s="54">
        <v>4257283</v>
      </c>
      <c r="K241" s="21">
        <v>4257015</v>
      </c>
    </row>
    <row r="242" spans="1:11" ht="18.75" customHeight="1">
      <c r="A242" s="20">
        <v>44767</v>
      </c>
      <c r="B242" s="12" t="str">
        <f t="shared" si="497"/>
        <v>(月)</v>
      </c>
      <c r="C242" s="54">
        <f t="shared" si="495"/>
        <v>79261474</v>
      </c>
      <c r="D242" s="54">
        <f t="shared" si="498"/>
        <v>197971</v>
      </c>
      <c r="E242" s="55">
        <f t="shared" si="496"/>
        <v>79261148</v>
      </c>
      <c r="F242" s="54">
        <v>46793828</v>
      </c>
      <c r="G242" s="54">
        <v>32413438</v>
      </c>
      <c r="H242" s="54">
        <v>53882</v>
      </c>
      <c r="I242" s="48" t="s">
        <v>25</v>
      </c>
      <c r="J242" s="54">
        <v>4256857</v>
      </c>
      <c r="K242" s="21">
        <v>4256531</v>
      </c>
    </row>
    <row r="243" spans="1:11" ht="18.75" customHeight="1">
      <c r="A243" s="20">
        <v>44764</v>
      </c>
      <c r="B243" s="12" t="str">
        <f t="shared" si="497"/>
        <v>(金)</v>
      </c>
      <c r="C243" s="54">
        <f t="shared" si="495"/>
        <v>79063503</v>
      </c>
      <c r="D243" s="54">
        <f t="shared" si="498"/>
        <v>58368</v>
      </c>
      <c r="E243" s="55">
        <f t="shared" si="496"/>
        <v>79062657</v>
      </c>
      <c r="F243" s="54">
        <v>46664049</v>
      </c>
      <c r="G243" s="54">
        <v>32350995</v>
      </c>
      <c r="H243" s="54">
        <v>47613</v>
      </c>
      <c r="I243" s="48" t="s">
        <v>25</v>
      </c>
      <c r="J243" s="54">
        <v>4256857</v>
      </c>
      <c r="K243" s="21">
        <v>4256011</v>
      </c>
    </row>
    <row r="244" spans="1:11" ht="18.75" customHeight="1">
      <c r="A244" s="20">
        <v>44763</v>
      </c>
      <c r="B244" s="12" t="str">
        <f t="shared" si="497"/>
        <v>(木)</v>
      </c>
      <c r="C244" s="54">
        <f t="shared" si="495"/>
        <v>79005135</v>
      </c>
      <c r="D244" s="54">
        <f t="shared" si="498"/>
        <v>61294</v>
      </c>
      <c r="E244" s="55">
        <f t="shared" si="496"/>
        <v>79004907</v>
      </c>
      <c r="F244" s="54">
        <v>46624067</v>
      </c>
      <c r="G244" s="54">
        <v>32333974</v>
      </c>
      <c r="H244" s="54">
        <v>46866</v>
      </c>
      <c r="I244" s="48" t="s">
        <v>25</v>
      </c>
      <c r="J244" s="54">
        <v>4256857</v>
      </c>
      <c r="K244" s="21">
        <v>4256629</v>
      </c>
    </row>
    <row r="245" spans="1:11" ht="18.75" customHeight="1">
      <c r="A245" s="20">
        <v>44762</v>
      </c>
      <c r="B245" s="12" t="str">
        <f t="shared" si="497"/>
        <v>(水)</v>
      </c>
      <c r="C245" s="54">
        <f t="shared" si="495"/>
        <v>78943841</v>
      </c>
      <c r="D245" s="54">
        <f t="shared" si="498"/>
        <v>32053</v>
      </c>
      <c r="E245" s="55">
        <f t="shared" si="496"/>
        <v>78940953</v>
      </c>
      <c r="F245" s="54">
        <v>46578571</v>
      </c>
      <c r="G245" s="54">
        <v>32316445</v>
      </c>
      <c r="H245" s="54">
        <v>45937</v>
      </c>
      <c r="I245" s="48" t="s">
        <v>25</v>
      </c>
      <c r="J245" s="54">
        <v>4256857</v>
      </c>
      <c r="K245" s="21">
        <v>4253969</v>
      </c>
    </row>
    <row r="246" spans="1:11" ht="18.75" customHeight="1">
      <c r="A246" s="20">
        <v>44761</v>
      </c>
      <c r="B246" s="12" t="str">
        <f t="shared" si="497"/>
        <v>(火)</v>
      </c>
      <c r="C246" s="54">
        <f t="shared" si="495"/>
        <v>78911788</v>
      </c>
      <c r="D246" s="54">
        <f t="shared" si="498"/>
        <v>40493</v>
      </c>
      <c r="E246" s="55">
        <f t="shared" si="496"/>
        <v>78863465</v>
      </c>
      <c r="F246" s="54">
        <v>46527510</v>
      </c>
      <c r="G246" s="54">
        <v>32291874</v>
      </c>
      <c r="H246" s="54">
        <v>44081</v>
      </c>
      <c r="I246" s="48" t="s">
        <v>25</v>
      </c>
      <c r="J246" s="54">
        <v>4254806</v>
      </c>
      <c r="K246" s="21">
        <v>4206483</v>
      </c>
    </row>
    <row r="247" spans="1:11" ht="18.75" customHeight="1">
      <c r="A247" s="20">
        <v>44757</v>
      </c>
      <c r="B247" s="12" t="str">
        <f t="shared" si="497"/>
        <v>(金)</v>
      </c>
      <c r="C247" s="54">
        <f t="shared" si="495"/>
        <v>78871295</v>
      </c>
      <c r="D247" s="54">
        <f t="shared" si="498"/>
        <v>25551</v>
      </c>
      <c r="E247" s="55">
        <f t="shared" si="496"/>
        <v>78652199</v>
      </c>
      <c r="F247" s="54">
        <v>46386644</v>
      </c>
      <c r="G247" s="54">
        <v>32228335</v>
      </c>
      <c r="H247" s="54">
        <v>37220</v>
      </c>
      <c r="I247" s="48" t="s">
        <v>25</v>
      </c>
      <c r="J247" s="54">
        <v>4254806</v>
      </c>
      <c r="K247" s="21">
        <v>4035710</v>
      </c>
    </row>
    <row r="248" spans="1:11" ht="18.75" customHeight="1">
      <c r="A248" s="20">
        <v>44756</v>
      </c>
      <c r="B248" s="12" t="str">
        <f t="shared" si="497"/>
        <v>(木)</v>
      </c>
      <c r="C248" s="54">
        <f t="shared" si="495"/>
        <v>78845744</v>
      </c>
      <c r="D248" s="54">
        <f t="shared" si="498"/>
        <v>21208</v>
      </c>
      <c r="E248" s="55">
        <f t="shared" si="496"/>
        <v>78601015</v>
      </c>
      <c r="F248" s="54">
        <v>46350802</v>
      </c>
      <c r="G248" s="54">
        <v>32214614</v>
      </c>
      <c r="H248" s="54">
        <v>35599</v>
      </c>
      <c r="I248" s="48" t="s">
        <v>25</v>
      </c>
      <c r="J248" s="54">
        <v>4254806</v>
      </c>
      <c r="K248" s="21">
        <v>4010077</v>
      </c>
    </row>
    <row r="249" spans="1:11" ht="18.75" customHeight="1">
      <c r="A249" s="20">
        <v>44755</v>
      </c>
      <c r="B249" s="12" t="str">
        <f t="shared" si="497"/>
        <v>(水)</v>
      </c>
      <c r="C249" s="54">
        <f t="shared" si="495"/>
        <v>78824536</v>
      </c>
      <c r="D249" s="54">
        <f t="shared" si="498"/>
        <v>28414</v>
      </c>
      <c r="E249" s="55">
        <f t="shared" si="496"/>
        <v>78547609</v>
      </c>
      <c r="F249" s="54">
        <v>46311678</v>
      </c>
      <c r="G249" s="54">
        <v>32201288</v>
      </c>
      <c r="H249" s="54">
        <v>34643</v>
      </c>
      <c r="I249" s="48" t="s">
        <v>25</v>
      </c>
      <c r="J249" s="54">
        <v>4254806</v>
      </c>
      <c r="K249" s="21">
        <v>3977879</v>
      </c>
    </row>
    <row r="250" spans="1:11" ht="18.75" customHeight="1">
      <c r="A250" s="20">
        <v>44754</v>
      </c>
      <c r="B250" s="12" t="str">
        <f t="shared" si="497"/>
        <v>(火)</v>
      </c>
      <c r="C250" s="54">
        <f t="shared" si="495"/>
        <v>78796122</v>
      </c>
      <c r="D250" s="54">
        <f t="shared" si="498"/>
        <v>31877</v>
      </c>
      <c r="E250" s="55">
        <f t="shared" si="496"/>
        <v>78488610</v>
      </c>
      <c r="F250" s="54">
        <v>46267409</v>
      </c>
      <c r="G250" s="54">
        <v>32187320</v>
      </c>
      <c r="H250" s="54">
        <v>33881</v>
      </c>
      <c r="I250" s="48" t="s">
        <v>25</v>
      </c>
      <c r="J250" s="54">
        <v>4254806</v>
      </c>
      <c r="K250" s="21">
        <v>3947294</v>
      </c>
    </row>
    <row r="251" spans="1:11" ht="18.75" customHeight="1">
      <c r="A251" s="20">
        <v>44753</v>
      </c>
      <c r="B251" s="12" t="str">
        <f t="shared" si="497"/>
        <v>(月)</v>
      </c>
      <c r="C251" s="54">
        <f t="shared" si="495"/>
        <v>78764245</v>
      </c>
      <c r="D251" s="54">
        <f t="shared" si="498"/>
        <v>102488</v>
      </c>
      <c r="E251" s="55">
        <f t="shared" si="496"/>
        <v>78414852</v>
      </c>
      <c r="F251" s="54">
        <v>46210725</v>
      </c>
      <c r="G251" s="54">
        <v>32171442</v>
      </c>
      <c r="H251" s="54">
        <v>32685</v>
      </c>
      <c r="I251" s="48" t="s">
        <v>25</v>
      </c>
      <c r="J251" s="54">
        <v>4246419</v>
      </c>
      <c r="K251" s="21">
        <v>3897026</v>
      </c>
    </row>
    <row r="252" spans="1:11" ht="18.75" customHeight="1">
      <c r="A252" s="20">
        <v>44750</v>
      </c>
      <c r="B252" s="12" t="str">
        <f t="shared" si="497"/>
        <v>(金)</v>
      </c>
      <c r="C252" s="54">
        <f t="shared" si="495"/>
        <v>78661757</v>
      </c>
      <c r="D252" s="54">
        <f t="shared" si="498"/>
        <v>35012</v>
      </c>
      <c r="E252" s="55">
        <f t="shared" si="496"/>
        <v>78246784</v>
      </c>
      <c r="F252" s="54">
        <v>46085772</v>
      </c>
      <c r="G252" s="54">
        <v>32131636</v>
      </c>
      <c r="H252" s="54">
        <v>29376</v>
      </c>
      <c r="I252" s="48" t="s">
        <v>25</v>
      </c>
      <c r="J252" s="54">
        <v>4246419</v>
      </c>
      <c r="K252" s="21">
        <v>3831446</v>
      </c>
    </row>
    <row r="253" spans="1:11" ht="18.75" customHeight="1">
      <c r="A253" s="20">
        <v>44749</v>
      </c>
      <c r="B253" s="12" t="str">
        <f t="shared" si="497"/>
        <v>(木)</v>
      </c>
      <c r="C253" s="54">
        <f t="shared" si="495"/>
        <v>78626745</v>
      </c>
      <c r="D253" s="54">
        <f t="shared" si="498"/>
        <v>39019</v>
      </c>
      <c r="E253" s="55">
        <f t="shared" si="496"/>
        <v>78199310</v>
      </c>
      <c r="F253" s="54">
        <v>46051021</v>
      </c>
      <c r="G253" s="54">
        <v>32119474</v>
      </c>
      <c r="H253" s="54">
        <v>28815</v>
      </c>
      <c r="I253" s="48" t="s">
        <v>25</v>
      </c>
      <c r="J253" s="54">
        <v>4246419</v>
      </c>
      <c r="K253" s="21">
        <v>3818984</v>
      </c>
    </row>
    <row r="254" spans="1:11" ht="18.75" customHeight="1">
      <c r="A254" s="20">
        <v>44748</v>
      </c>
      <c r="B254" s="12" t="str">
        <f t="shared" si="497"/>
        <v>(水)</v>
      </c>
      <c r="C254" s="54">
        <f t="shared" si="495"/>
        <v>78587726</v>
      </c>
      <c r="D254" s="54">
        <f t="shared" si="498"/>
        <v>45498</v>
      </c>
      <c r="E254" s="55">
        <f t="shared" si="496"/>
        <v>78143817</v>
      </c>
      <c r="F254" s="54">
        <v>46008121</v>
      </c>
      <c r="G254" s="54">
        <v>32107643</v>
      </c>
      <c r="H254" s="54">
        <v>28053</v>
      </c>
      <c r="I254" s="48" t="s">
        <v>25</v>
      </c>
      <c r="J254" s="54">
        <v>4246419</v>
      </c>
      <c r="K254" s="21">
        <v>3802510</v>
      </c>
    </row>
    <row r="255" spans="1:11" ht="18.75" customHeight="1">
      <c r="A255" s="20">
        <v>44747</v>
      </c>
      <c r="B255" s="12" t="str">
        <f t="shared" si="497"/>
        <v>(火)</v>
      </c>
      <c r="C255" s="54">
        <f t="shared" si="495"/>
        <v>78542228</v>
      </c>
      <c r="D255" s="54">
        <f t="shared" si="498"/>
        <v>67483</v>
      </c>
      <c r="E255" s="55">
        <f t="shared" si="496"/>
        <v>78080392</v>
      </c>
      <c r="F255" s="54">
        <v>45960767</v>
      </c>
      <c r="G255" s="54">
        <v>32092466</v>
      </c>
      <c r="H255" s="54">
        <v>27159</v>
      </c>
      <c r="I255" s="48" t="s">
        <v>25</v>
      </c>
      <c r="J255" s="54">
        <v>4246419</v>
      </c>
      <c r="K255" s="21">
        <v>3784583</v>
      </c>
    </row>
    <row r="256" spans="1:11" ht="18.75" customHeight="1">
      <c r="A256" s="20">
        <v>44746</v>
      </c>
      <c r="B256" s="12" t="str">
        <f t="shared" si="497"/>
        <v>(月)</v>
      </c>
      <c r="C256" s="54">
        <f t="shared" si="495"/>
        <v>78474745</v>
      </c>
      <c r="D256" s="54">
        <f t="shared" si="498"/>
        <v>166251</v>
      </c>
      <c r="E256" s="55">
        <f t="shared" si="496"/>
        <v>78004275</v>
      </c>
      <c r="F256" s="54">
        <v>45901257</v>
      </c>
      <c r="G256" s="54">
        <v>32076652</v>
      </c>
      <c r="H256" s="54">
        <v>26366</v>
      </c>
      <c r="I256" s="48" t="s">
        <v>25</v>
      </c>
      <c r="J256" s="54">
        <v>4226151</v>
      </c>
      <c r="K256" s="21">
        <v>3755681</v>
      </c>
    </row>
    <row r="257" spans="1:11" ht="18.75" customHeight="1">
      <c r="A257" s="20">
        <v>44743</v>
      </c>
      <c r="B257" s="12" t="str">
        <f t="shared" si="497"/>
        <v>(金)</v>
      </c>
      <c r="C257" s="54">
        <f t="shared" si="495"/>
        <v>78308494</v>
      </c>
      <c r="D257" s="54">
        <f t="shared" si="498"/>
        <v>53237</v>
      </c>
      <c r="E257" s="55">
        <f t="shared" si="496"/>
        <v>77832127</v>
      </c>
      <c r="F257" s="54">
        <v>45770318</v>
      </c>
      <c r="G257" s="54">
        <v>32039316</v>
      </c>
      <c r="H257" s="54">
        <v>22493</v>
      </c>
      <c r="I257" s="48" t="s">
        <v>25</v>
      </c>
      <c r="J257" s="54">
        <v>4226151</v>
      </c>
      <c r="K257" s="21">
        <v>3749784</v>
      </c>
    </row>
    <row r="258" spans="1:11" ht="18.75" customHeight="1">
      <c r="A258" s="20">
        <v>44742</v>
      </c>
      <c r="B258" s="12" t="str">
        <f t="shared" si="497"/>
        <v>(木)</v>
      </c>
      <c r="C258" s="54">
        <f t="shared" si="495"/>
        <v>78255257</v>
      </c>
      <c r="D258" s="54">
        <f t="shared" si="498"/>
        <v>61303</v>
      </c>
      <c r="E258" s="55">
        <f t="shared" si="496"/>
        <v>77774583</v>
      </c>
      <c r="F258" s="54">
        <v>45727021</v>
      </c>
      <c r="G258" s="54">
        <v>32025634</v>
      </c>
      <c r="H258" s="54">
        <v>21928</v>
      </c>
      <c r="I258" s="48" t="s">
        <v>25</v>
      </c>
      <c r="J258" s="54">
        <v>4226151</v>
      </c>
      <c r="K258" s="21">
        <v>3745477</v>
      </c>
    </row>
    <row r="259" spans="1:11" ht="18.75" customHeight="1">
      <c r="A259" s="20">
        <v>44741</v>
      </c>
      <c r="B259" s="12" t="str">
        <f t="shared" si="497"/>
        <v>(水)</v>
      </c>
      <c r="C259" s="54">
        <f t="shared" si="495"/>
        <v>78193954</v>
      </c>
      <c r="D259" s="54">
        <f t="shared" si="498"/>
        <v>77717</v>
      </c>
      <c r="E259" s="55">
        <f t="shared" si="496"/>
        <v>77707333</v>
      </c>
      <c r="F259" s="54">
        <v>45675129</v>
      </c>
      <c r="G259" s="54">
        <v>32010950</v>
      </c>
      <c r="H259" s="54">
        <v>21254</v>
      </c>
      <c r="I259" s="48" t="s">
        <v>25</v>
      </c>
      <c r="J259" s="54">
        <v>4226151</v>
      </c>
      <c r="K259" s="21">
        <v>3739530</v>
      </c>
    </row>
    <row r="260" spans="1:11" ht="18.75" customHeight="1">
      <c r="A260" s="20">
        <v>44740</v>
      </c>
      <c r="B260" s="12" t="str">
        <f t="shared" si="497"/>
        <v>(火)</v>
      </c>
      <c r="C260" s="54">
        <f t="shared" si="495"/>
        <v>78116237</v>
      </c>
      <c r="D260" s="54">
        <f t="shared" si="498"/>
        <v>151380</v>
      </c>
      <c r="E260" s="55">
        <f t="shared" si="496"/>
        <v>77632098</v>
      </c>
      <c r="F260" s="54">
        <v>45617208</v>
      </c>
      <c r="G260" s="54">
        <v>31994236</v>
      </c>
      <c r="H260" s="54">
        <v>20654</v>
      </c>
      <c r="I260" s="48" t="s">
        <v>25</v>
      </c>
      <c r="J260" s="54">
        <v>4226151</v>
      </c>
      <c r="K260" s="21">
        <v>3742012</v>
      </c>
    </row>
    <row r="261" spans="1:11" ht="18.75" customHeight="1">
      <c r="A261" s="20">
        <v>44739</v>
      </c>
      <c r="B261" s="12" t="str">
        <f t="shared" si="497"/>
        <v>(月)</v>
      </c>
      <c r="C261" s="54">
        <f t="shared" si="495"/>
        <v>77964857</v>
      </c>
      <c r="D261" s="54">
        <f t="shared" si="498"/>
        <v>262976</v>
      </c>
      <c r="E261" s="55">
        <f t="shared" si="496"/>
        <v>77507546</v>
      </c>
      <c r="F261" s="54">
        <v>45520073</v>
      </c>
      <c r="G261" s="54">
        <v>31968201</v>
      </c>
      <c r="H261" s="54">
        <v>19272</v>
      </c>
      <c r="I261" s="48" t="s">
        <v>25</v>
      </c>
      <c r="J261" s="54">
        <v>4204449</v>
      </c>
      <c r="K261" s="21">
        <v>3747138</v>
      </c>
    </row>
    <row r="262" spans="1:11" ht="18.75" customHeight="1">
      <c r="A262" s="20">
        <v>44736</v>
      </c>
      <c r="B262" s="12" t="str">
        <f t="shared" si="497"/>
        <v>(金)</v>
      </c>
      <c r="C262" s="54">
        <f t="shared" si="495"/>
        <v>77701881</v>
      </c>
      <c r="D262" s="54">
        <f t="shared" si="498"/>
        <v>69060</v>
      </c>
      <c r="E262" s="55">
        <f t="shared" si="496"/>
        <v>77242491</v>
      </c>
      <c r="F262" s="54">
        <v>45313450</v>
      </c>
      <c r="G262" s="54">
        <v>31913854</v>
      </c>
      <c r="H262" s="54">
        <v>15187</v>
      </c>
      <c r="I262" s="48" t="s">
        <v>25</v>
      </c>
      <c r="J262" s="54">
        <v>4204449</v>
      </c>
      <c r="K262" s="21">
        <v>3745059</v>
      </c>
    </row>
    <row r="263" spans="1:11" ht="18.75" customHeight="1">
      <c r="A263" s="20">
        <v>44735</v>
      </c>
      <c r="B263" s="12" t="str">
        <f t="shared" si="497"/>
        <v>(木)</v>
      </c>
      <c r="C263" s="54">
        <f t="shared" si="495"/>
        <v>77632821</v>
      </c>
      <c r="D263" s="54">
        <f t="shared" si="498"/>
        <v>74165</v>
      </c>
      <c r="E263" s="55">
        <f t="shared" si="496"/>
        <v>77176145</v>
      </c>
      <c r="F263" s="54">
        <v>45264176</v>
      </c>
      <c r="G263" s="54">
        <v>31897340</v>
      </c>
      <c r="H263" s="54">
        <v>14629</v>
      </c>
      <c r="I263" s="48" t="s">
        <v>25</v>
      </c>
      <c r="J263" s="54">
        <v>4204449</v>
      </c>
      <c r="K263" s="21">
        <v>3747773</v>
      </c>
    </row>
    <row r="264" spans="1:11" ht="18.75" customHeight="1">
      <c r="A264" s="20">
        <v>44734</v>
      </c>
      <c r="B264" s="12" t="str">
        <f t="shared" si="497"/>
        <v>(水)</v>
      </c>
      <c r="C264" s="54">
        <f t="shared" si="495"/>
        <v>77558656</v>
      </c>
      <c r="D264" s="54">
        <f t="shared" si="498"/>
        <v>75187</v>
      </c>
      <c r="E264" s="55">
        <f t="shared" si="496"/>
        <v>77097745</v>
      </c>
      <c r="F264" s="54">
        <v>45202696</v>
      </c>
      <c r="G264" s="54">
        <v>31880836</v>
      </c>
      <c r="H264" s="54">
        <v>14213</v>
      </c>
      <c r="I264" s="48" t="s">
        <v>25</v>
      </c>
      <c r="J264" s="54">
        <v>4204449</v>
      </c>
      <c r="K264" s="21">
        <v>3743538</v>
      </c>
    </row>
    <row r="265" spans="1:11" ht="18.75" customHeight="1">
      <c r="A265" s="20">
        <v>44733</v>
      </c>
      <c r="B265" s="12" t="str">
        <f t="shared" si="497"/>
        <v>(火)</v>
      </c>
      <c r="C265" s="54">
        <f t="shared" si="495"/>
        <v>77483469</v>
      </c>
      <c r="D265" s="54">
        <f t="shared" si="498"/>
        <v>142334</v>
      </c>
      <c r="E265" s="55">
        <f t="shared" si="496"/>
        <v>77012498</v>
      </c>
      <c r="F265" s="54">
        <v>45140920</v>
      </c>
      <c r="G265" s="54">
        <v>31857805</v>
      </c>
      <c r="H265" s="54">
        <v>13773</v>
      </c>
      <c r="I265" s="48" t="s">
        <v>25</v>
      </c>
      <c r="J265" s="54">
        <v>4204449</v>
      </c>
      <c r="K265" s="21">
        <v>3733478</v>
      </c>
    </row>
    <row r="266" spans="1:11" ht="18.75" customHeight="1">
      <c r="A266" s="20">
        <v>44732</v>
      </c>
      <c r="B266" s="12" t="str">
        <f t="shared" si="497"/>
        <v>(月)</v>
      </c>
      <c r="C266" s="54">
        <f t="shared" si="495"/>
        <v>77341135</v>
      </c>
      <c r="D266" s="54">
        <f t="shared" si="498"/>
        <v>294146</v>
      </c>
      <c r="E266" s="55">
        <f t="shared" si="496"/>
        <v>76880751</v>
      </c>
      <c r="F266" s="54">
        <v>45040692</v>
      </c>
      <c r="G266" s="54">
        <v>31827027</v>
      </c>
      <c r="H266" s="54">
        <v>13032</v>
      </c>
      <c r="I266" s="48" t="s">
        <v>25</v>
      </c>
      <c r="J266" s="54">
        <v>4179837</v>
      </c>
      <c r="K266" s="21">
        <v>3719453</v>
      </c>
    </row>
    <row r="267" spans="1:11" ht="18.75" customHeight="1">
      <c r="A267" s="20">
        <v>44729</v>
      </c>
      <c r="B267" s="12" t="str">
        <f t="shared" si="497"/>
        <v>(金)</v>
      </c>
      <c r="C267" s="54">
        <f t="shared" si="495"/>
        <v>77046989</v>
      </c>
      <c r="D267" s="54">
        <f t="shared" si="498"/>
        <v>75947</v>
      </c>
      <c r="E267" s="55">
        <f t="shared" si="496"/>
        <v>76584718</v>
      </c>
      <c r="F267" s="54">
        <v>44814369</v>
      </c>
      <c r="G267" s="54">
        <v>31760778</v>
      </c>
      <c r="H267" s="54">
        <v>9571</v>
      </c>
      <c r="I267" s="48" t="s">
        <v>25</v>
      </c>
      <c r="J267" s="54">
        <v>4179837</v>
      </c>
      <c r="K267" s="21">
        <v>3717566</v>
      </c>
    </row>
    <row r="268" spans="1:11" ht="18.75" customHeight="1">
      <c r="A268" s="20">
        <v>44728</v>
      </c>
      <c r="B268" s="12" t="str">
        <f t="shared" si="497"/>
        <v>(木)</v>
      </c>
      <c r="C268" s="54">
        <f t="shared" si="495"/>
        <v>76971042</v>
      </c>
      <c r="D268" s="54">
        <f t="shared" si="498"/>
        <v>86193</v>
      </c>
      <c r="E268" s="55">
        <f t="shared" si="496"/>
        <v>76505379</v>
      </c>
      <c r="F268" s="54">
        <v>44755626</v>
      </c>
      <c r="G268" s="54">
        <v>31740529</v>
      </c>
      <c r="H268" s="54">
        <v>9224</v>
      </c>
      <c r="I268" s="48" t="s">
        <v>25</v>
      </c>
      <c r="J268" s="54">
        <v>4179837</v>
      </c>
      <c r="K268" s="21">
        <v>3714174</v>
      </c>
    </row>
    <row r="269" spans="1:11" ht="18.75" customHeight="1">
      <c r="A269" s="20">
        <v>44727</v>
      </c>
      <c r="B269" s="12" t="str">
        <f t="shared" si="497"/>
        <v>(水)</v>
      </c>
      <c r="C269" s="54">
        <f t="shared" ref="C269:C332" si="499">E269+J269-K269</f>
        <v>76884849</v>
      </c>
      <c r="D269" s="54">
        <f t="shared" si="498"/>
        <v>100302</v>
      </c>
      <c r="E269" s="55">
        <f t="shared" si="496"/>
        <v>76416079</v>
      </c>
      <c r="F269" s="54">
        <v>44690015</v>
      </c>
      <c r="G269" s="54">
        <v>31717367</v>
      </c>
      <c r="H269" s="54">
        <v>8697</v>
      </c>
      <c r="I269" s="48" t="s">
        <v>25</v>
      </c>
      <c r="J269" s="54">
        <v>4179837</v>
      </c>
      <c r="K269" s="21">
        <v>3711067</v>
      </c>
    </row>
    <row r="270" spans="1:11" ht="18.75" customHeight="1">
      <c r="A270" s="20">
        <v>44726</v>
      </c>
      <c r="B270" s="12" t="str">
        <f t="shared" si="497"/>
        <v>(火)</v>
      </c>
      <c r="C270" s="54">
        <f t="shared" si="499"/>
        <v>76784547</v>
      </c>
      <c r="D270" s="54">
        <f t="shared" si="498"/>
        <v>195939</v>
      </c>
      <c r="E270" s="55">
        <f t="shared" si="496"/>
        <v>76311661</v>
      </c>
      <c r="F270" s="54">
        <v>44610709</v>
      </c>
      <c r="G270" s="54">
        <v>31692666</v>
      </c>
      <c r="H270" s="54">
        <v>8286</v>
      </c>
      <c r="I270" s="48" t="s">
        <v>25</v>
      </c>
      <c r="J270" s="54">
        <v>4179837</v>
      </c>
      <c r="K270" s="21">
        <v>3706951</v>
      </c>
    </row>
    <row r="271" spans="1:11" ht="18.75" customHeight="1">
      <c r="A271" s="20">
        <v>44725</v>
      </c>
      <c r="B271" s="12" t="str">
        <f t="shared" si="497"/>
        <v>(月)</v>
      </c>
      <c r="C271" s="54">
        <f t="shared" si="499"/>
        <v>76588608</v>
      </c>
      <c r="D271" s="54">
        <f t="shared" si="498"/>
        <v>347894</v>
      </c>
      <c r="E271" s="55">
        <f t="shared" si="496"/>
        <v>76157913</v>
      </c>
      <c r="F271" s="54">
        <v>44495331</v>
      </c>
      <c r="G271" s="54">
        <v>31654851</v>
      </c>
      <c r="H271" s="54">
        <v>7731</v>
      </c>
      <c r="I271" s="48" t="s">
        <v>25</v>
      </c>
      <c r="J271" s="54">
        <v>4116643</v>
      </c>
      <c r="K271" s="21">
        <v>3685948</v>
      </c>
    </row>
    <row r="272" spans="1:11" ht="18.75" customHeight="1">
      <c r="A272" s="20">
        <v>44722</v>
      </c>
      <c r="B272" s="12" t="str">
        <f t="shared" si="497"/>
        <v>(金)</v>
      </c>
      <c r="C272" s="54">
        <f t="shared" si="499"/>
        <v>76240714</v>
      </c>
      <c r="D272" s="54">
        <f t="shared" si="498"/>
        <v>89500</v>
      </c>
      <c r="E272" s="55">
        <f t="shared" si="496"/>
        <v>75788175</v>
      </c>
      <c r="F272" s="54">
        <v>44216035</v>
      </c>
      <c r="G272" s="54">
        <v>31566930</v>
      </c>
      <c r="H272" s="54">
        <v>5210</v>
      </c>
      <c r="I272" s="48" t="s">
        <v>25</v>
      </c>
      <c r="J272" s="54">
        <v>4116643</v>
      </c>
      <c r="K272" s="21">
        <v>3664104</v>
      </c>
    </row>
    <row r="273" spans="1:11" ht="18.75" customHeight="1">
      <c r="A273" s="20">
        <v>44721</v>
      </c>
      <c r="B273" s="12" t="str">
        <f t="shared" si="497"/>
        <v>(木)</v>
      </c>
      <c r="C273" s="54">
        <f t="shared" si="499"/>
        <v>76151214</v>
      </c>
      <c r="D273" s="54">
        <f t="shared" si="498"/>
        <v>107742</v>
      </c>
      <c r="E273" s="55">
        <f t="shared" si="496"/>
        <v>75696409</v>
      </c>
      <c r="F273" s="54">
        <v>44149240</v>
      </c>
      <c r="G273" s="54">
        <v>31542482</v>
      </c>
      <c r="H273" s="54">
        <v>4687</v>
      </c>
      <c r="I273" s="48" t="s">
        <v>25</v>
      </c>
      <c r="J273" s="54">
        <v>4116643</v>
      </c>
      <c r="K273" s="21">
        <v>3661838</v>
      </c>
    </row>
    <row r="274" spans="1:11" ht="18.75" customHeight="1">
      <c r="A274" s="20">
        <v>44720</v>
      </c>
      <c r="B274" s="12" t="str">
        <f t="shared" si="497"/>
        <v>(水)</v>
      </c>
      <c r="C274" s="54">
        <f t="shared" si="499"/>
        <v>76043472</v>
      </c>
      <c r="D274" s="54">
        <f t="shared" si="498"/>
        <v>118198</v>
      </c>
      <c r="E274" s="55">
        <f t="shared" si="496"/>
        <v>75586507</v>
      </c>
      <c r="F274" s="54">
        <v>44069851</v>
      </c>
      <c r="G274" s="54">
        <v>31512414</v>
      </c>
      <c r="H274" s="54">
        <v>4242</v>
      </c>
      <c r="I274" s="48" t="s">
        <v>25</v>
      </c>
      <c r="J274" s="54">
        <v>4116643</v>
      </c>
      <c r="K274" s="21">
        <v>3659678</v>
      </c>
    </row>
    <row r="275" spans="1:11" ht="18.75" customHeight="1">
      <c r="A275" s="20">
        <v>44719</v>
      </c>
      <c r="B275" s="12" t="str">
        <f t="shared" si="497"/>
        <v>(火)</v>
      </c>
      <c r="C275" s="54">
        <f t="shared" si="499"/>
        <v>75925274</v>
      </c>
      <c r="D275" s="54">
        <f t="shared" si="498"/>
        <v>237350</v>
      </c>
      <c r="E275" s="55">
        <f t="shared" si="496"/>
        <v>75465512</v>
      </c>
      <c r="F275" s="54">
        <v>43983667</v>
      </c>
      <c r="G275" s="54">
        <v>31478019</v>
      </c>
      <c r="H275" s="54">
        <v>3826</v>
      </c>
      <c r="I275" s="48" t="s">
        <v>25</v>
      </c>
      <c r="J275" s="54">
        <v>4116643</v>
      </c>
      <c r="K275" s="21">
        <v>3656881</v>
      </c>
    </row>
    <row r="276" spans="1:11" ht="18.75" customHeight="1">
      <c r="A276" s="20">
        <v>44718</v>
      </c>
      <c r="B276" s="12" t="str">
        <f t="shared" si="497"/>
        <v>(月)</v>
      </c>
      <c r="C276" s="54">
        <f t="shared" si="499"/>
        <v>75687924</v>
      </c>
      <c r="D276" s="54">
        <f t="shared" si="498"/>
        <v>391397</v>
      </c>
      <c r="E276" s="55">
        <f t="shared" si="496"/>
        <v>75280893</v>
      </c>
      <c r="F276" s="54">
        <v>43844441</v>
      </c>
      <c r="G276" s="54">
        <v>31433075</v>
      </c>
      <c r="H276" s="54">
        <v>3377</v>
      </c>
      <c r="I276" s="48" t="s">
        <v>25</v>
      </c>
      <c r="J276" s="54">
        <v>4032043</v>
      </c>
      <c r="K276" s="21">
        <v>3625012</v>
      </c>
    </row>
    <row r="277" spans="1:11" ht="18.75" customHeight="1">
      <c r="A277" s="20">
        <v>44715</v>
      </c>
      <c r="B277" s="12" t="str">
        <f t="shared" si="497"/>
        <v>(金)</v>
      </c>
      <c r="C277" s="54">
        <f t="shared" si="499"/>
        <v>75296527</v>
      </c>
      <c r="D277" s="54">
        <f t="shared" si="498"/>
        <v>117502</v>
      </c>
      <c r="E277" s="55">
        <f t="shared" si="496"/>
        <v>74877108</v>
      </c>
      <c r="F277" s="54">
        <v>43539098</v>
      </c>
      <c r="G277" s="54">
        <v>31337131</v>
      </c>
      <c r="H277" s="54">
        <v>879</v>
      </c>
      <c r="I277" s="48" t="s">
        <v>25</v>
      </c>
      <c r="J277" s="54">
        <v>4032043</v>
      </c>
      <c r="K277" s="21">
        <v>3612624</v>
      </c>
    </row>
    <row r="278" spans="1:11" ht="18.75" customHeight="1">
      <c r="A278" s="20">
        <v>44714</v>
      </c>
      <c r="B278" s="12" t="str">
        <f t="shared" si="497"/>
        <v>(木)</v>
      </c>
      <c r="C278" s="54">
        <f t="shared" si="499"/>
        <v>75179025</v>
      </c>
      <c r="D278" s="54">
        <f t="shared" si="498"/>
        <v>145338</v>
      </c>
      <c r="E278" s="55">
        <f t="shared" si="496"/>
        <v>74754622</v>
      </c>
      <c r="F278" s="54">
        <v>43452123</v>
      </c>
      <c r="G278" s="54">
        <v>31301943</v>
      </c>
      <c r="H278" s="54">
        <v>556</v>
      </c>
      <c r="I278" s="48" t="s">
        <v>25</v>
      </c>
      <c r="J278" s="54">
        <v>4032043</v>
      </c>
      <c r="K278" s="21">
        <v>3607640</v>
      </c>
    </row>
    <row r="279" spans="1:11" ht="18.75" customHeight="1">
      <c r="A279" s="20">
        <v>44713</v>
      </c>
      <c r="B279" s="12" t="str">
        <f t="shared" si="497"/>
        <v>(水)</v>
      </c>
      <c r="C279" s="54">
        <f t="shared" si="499"/>
        <v>75033687</v>
      </c>
      <c r="D279" s="54">
        <f t="shared" si="498"/>
        <v>179904</v>
      </c>
      <c r="E279" s="55">
        <f t="shared" ref="E279:E342" si="500">SUM(F279:I279)</f>
        <v>74604331</v>
      </c>
      <c r="F279" s="54">
        <v>43342696</v>
      </c>
      <c r="G279" s="54">
        <v>31261462</v>
      </c>
      <c r="H279" s="54">
        <v>173</v>
      </c>
      <c r="I279" s="48" t="s">
        <v>25</v>
      </c>
      <c r="J279" s="54">
        <v>4032043</v>
      </c>
      <c r="K279" s="21">
        <v>3602687</v>
      </c>
    </row>
    <row r="280" spans="1:11" ht="18.75" customHeight="1">
      <c r="A280" s="20">
        <v>44712</v>
      </c>
      <c r="B280" s="12" t="str">
        <f t="shared" si="497"/>
        <v>(火)</v>
      </c>
      <c r="C280" s="54">
        <f t="shared" si="499"/>
        <v>74853783</v>
      </c>
      <c r="D280" s="54">
        <f t="shared" si="498"/>
        <v>358042</v>
      </c>
      <c r="E280" s="55">
        <f t="shared" si="500"/>
        <v>74415228</v>
      </c>
      <c r="F280" s="54">
        <v>43204882</v>
      </c>
      <c r="G280" s="54">
        <v>31210223</v>
      </c>
      <c r="H280" s="54">
        <v>123</v>
      </c>
      <c r="I280" s="48" t="s">
        <v>25</v>
      </c>
      <c r="J280" s="54">
        <v>4032043</v>
      </c>
      <c r="K280" s="21">
        <v>3593488</v>
      </c>
    </row>
    <row r="281" spans="1:11" ht="18.75" customHeight="1">
      <c r="A281" s="20">
        <v>44711</v>
      </c>
      <c r="B281" s="12" t="str">
        <f t="shared" si="497"/>
        <v>(月)</v>
      </c>
      <c r="C281" s="54">
        <f t="shared" si="499"/>
        <v>74495741</v>
      </c>
      <c r="D281" s="54">
        <f t="shared" si="498"/>
        <v>602029</v>
      </c>
      <c r="E281" s="55">
        <f t="shared" si="500"/>
        <v>74130847</v>
      </c>
      <c r="F281" s="21">
        <v>42997619</v>
      </c>
      <c r="G281" s="21">
        <v>31133200</v>
      </c>
      <c r="H281" s="21">
        <v>28</v>
      </c>
      <c r="I281" s="48" t="s">
        <v>25</v>
      </c>
      <c r="J281" s="21">
        <v>3904447</v>
      </c>
      <c r="K281" s="21">
        <v>3539553</v>
      </c>
    </row>
    <row r="282" spans="1:11" ht="18.75" customHeight="1">
      <c r="A282" s="20">
        <v>44708</v>
      </c>
      <c r="B282" s="12" t="str">
        <f t="shared" si="497"/>
        <v>(金)</v>
      </c>
      <c r="C282" s="54">
        <f t="shared" si="499"/>
        <v>73893712</v>
      </c>
      <c r="D282" s="54">
        <f t="shared" si="498"/>
        <v>169929</v>
      </c>
      <c r="E282" s="55">
        <f t="shared" si="500"/>
        <v>73519140</v>
      </c>
      <c r="F282" s="21">
        <v>42549806</v>
      </c>
      <c r="G282" s="21">
        <v>30969334</v>
      </c>
      <c r="H282" s="21">
        <v>0</v>
      </c>
      <c r="I282" s="48" t="s">
        <v>25</v>
      </c>
      <c r="J282" s="21">
        <v>3904447</v>
      </c>
      <c r="K282" s="21">
        <v>3529875</v>
      </c>
    </row>
    <row r="283" spans="1:11" ht="18.75" customHeight="1">
      <c r="A283" s="20">
        <v>44707</v>
      </c>
      <c r="B283" s="12" t="str">
        <f t="shared" si="497"/>
        <v>(木)</v>
      </c>
      <c r="C283" s="54">
        <f t="shared" si="499"/>
        <v>73723783</v>
      </c>
      <c r="D283" s="54">
        <f t="shared" si="498"/>
        <v>168540</v>
      </c>
      <c r="E283" s="55">
        <f t="shared" si="500"/>
        <v>73342744</v>
      </c>
      <c r="F283" s="21">
        <v>42425254</v>
      </c>
      <c r="G283" s="21">
        <v>30917490</v>
      </c>
      <c r="H283" s="21">
        <v>0</v>
      </c>
      <c r="I283" s="48" t="s">
        <v>25</v>
      </c>
      <c r="J283" s="21">
        <v>3904447</v>
      </c>
      <c r="K283" s="21">
        <v>3523408</v>
      </c>
    </row>
    <row r="284" spans="1:11" ht="18.75" customHeight="1">
      <c r="A284" s="20">
        <v>44706</v>
      </c>
      <c r="B284" s="12" t="str">
        <f t="shared" si="497"/>
        <v>(水)</v>
      </c>
      <c r="C284" s="54">
        <f t="shared" si="499"/>
        <v>73555243</v>
      </c>
      <c r="D284" s="54">
        <f t="shared" si="498"/>
        <v>243800</v>
      </c>
      <c r="E284" s="55">
        <f t="shared" si="500"/>
        <v>73165288</v>
      </c>
      <c r="F284" s="21">
        <v>42302042</v>
      </c>
      <c r="G284" s="21">
        <v>30863246</v>
      </c>
      <c r="H284" s="39" t="s">
        <v>45</v>
      </c>
      <c r="I284" s="48" t="s">
        <v>25</v>
      </c>
      <c r="J284" s="1">
        <v>3904447</v>
      </c>
      <c r="K284" s="21">
        <v>3514492</v>
      </c>
    </row>
    <row r="285" spans="1:11" ht="18.75" customHeight="1">
      <c r="A285" s="20">
        <v>44705</v>
      </c>
      <c r="B285" s="12" t="str">
        <f t="shared" si="497"/>
        <v>(火)</v>
      </c>
      <c r="C285" s="54">
        <f t="shared" si="499"/>
        <v>73311443</v>
      </c>
      <c r="D285" s="54">
        <f t="shared" si="498"/>
        <v>425846</v>
      </c>
      <c r="E285" s="55">
        <f t="shared" si="500"/>
        <v>72919397</v>
      </c>
      <c r="F285" s="21">
        <v>42124820</v>
      </c>
      <c r="G285" s="21">
        <v>30794577</v>
      </c>
      <c r="H285" s="39" t="s">
        <v>45</v>
      </c>
      <c r="I285" s="48" t="s">
        <v>25</v>
      </c>
      <c r="J285" s="1">
        <v>3904447</v>
      </c>
      <c r="K285" s="21">
        <v>3512401</v>
      </c>
    </row>
    <row r="286" spans="1:11" ht="18.75" customHeight="1">
      <c r="A286" s="20">
        <v>44704</v>
      </c>
      <c r="B286" s="12" t="str">
        <f t="shared" si="497"/>
        <v>(月)</v>
      </c>
      <c r="C286" s="54">
        <f t="shared" si="499"/>
        <v>72885597</v>
      </c>
      <c r="D286" s="54">
        <f t="shared" si="498"/>
        <v>699689</v>
      </c>
      <c r="E286" s="55">
        <f t="shared" si="500"/>
        <v>72579811</v>
      </c>
      <c r="F286" s="21">
        <v>41892814</v>
      </c>
      <c r="G286" s="21">
        <v>30686997</v>
      </c>
      <c r="H286" s="39" t="s">
        <v>45</v>
      </c>
      <c r="I286" s="48" t="s">
        <v>25</v>
      </c>
      <c r="J286" s="21">
        <v>3737156</v>
      </c>
      <c r="K286" s="21">
        <v>3431370</v>
      </c>
    </row>
    <row r="287" spans="1:11" ht="18.75" customHeight="1">
      <c r="A287" s="20">
        <v>44701</v>
      </c>
      <c r="B287" s="12" t="str">
        <f t="shared" si="497"/>
        <v>(金)</v>
      </c>
      <c r="C287" s="54">
        <f t="shared" si="499"/>
        <v>72185908</v>
      </c>
      <c r="D287" s="54">
        <f t="shared" si="498"/>
        <v>208391</v>
      </c>
      <c r="E287" s="55">
        <f t="shared" si="500"/>
        <v>71875162</v>
      </c>
      <c r="F287" s="21">
        <v>41401685</v>
      </c>
      <c r="G287" s="21">
        <v>30473477</v>
      </c>
      <c r="H287" s="39" t="s">
        <v>45</v>
      </c>
      <c r="I287" s="48" t="s">
        <v>25</v>
      </c>
      <c r="J287" s="4">
        <v>3737156</v>
      </c>
      <c r="K287" s="21">
        <v>3426410</v>
      </c>
    </row>
    <row r="288" spans="1:11" ht="18.75" customHeight="1">
      <c r="A288" s="20">
        <v>44700</v>
      </c>
      <c r="B288" s="12" t="str">
        <f t="shared" si="497"/>
        <v>(木)</v>
      </c>
      <c r="C288" s="54">
        <f t="shared" si="499"/>
        <v>71977517</v>
      </c>
      <c r="D288" s="54">
        <f t="shared" si="498"/>
        <v>220334</v>
      </c>
      <c r="E288" s="55">
        <f t="shared" si="500"/>
        <v>71660953</v>
      </c>
      <c r="F288" s="21">
        <v>41258850</v>
      </c>
      <c r="G288" s="21">
        <v>30402103</v>
      </c>
      <c r="H288" s="39" t="s">
        <v>45</v>
      </c>
      <c r="I288" s="48" t="s">
        <v>25</v>
      </c>
      <c r="J288" s="4">
        <v>3737156</v>
      </c>
      <c r="K288" s="21">
        <v>3420592</v>
      </c>
    </row>
    <row r="289" spans="1:11" ht="18.75" customHeight="1">
      <c r="A289" s="20">
        <v>44699</v>
      </c>
      <c r="B289" s="12" t="str">
        <f t="shared" si="497"/>
        <v>(水)</v>
      </c>
      <c r="C289" s="54">
        <f t="shared" si="499"/>
        <v>71757183</v>
      </c>
      <c r="D289" s="54">
        <f t="shared" si="498"/>
        <v>275506</v>
      </c>
      <c r="E289" s="55">
        <f t="shared" si="500"/>
        <v>71433094</v>
      </c>
      <c r="F289" s="21">
        <v>41104504</v>
      </c>
      <c r="G289" s="21">
        <v>30328590</v>
      </c>
      <c r="H289" s="39" t="s">
        <v>45</v>
      </c>
      <c r="I289" s="48" t="s">
        <v>25</v>
      </c>
      <c r="J289" s="4">
        <v>3737156</v>
      </c>
      <c r="K289" s="21">
        <v>3413067</v>
      </c>
    </row>
    <row r="290" spans="1:11" ht="18.75" customHeight="1">
      <c r="A290" s="20">
        <v>44698</v>
      </c>
      <c r="B290" s="12" t="str">
        <f t="shared" si="497"/>
        <v>(火)</v>
      </c>
      <c r="C290" s="54">
        <f t="shared" si="499"/>
        <v>71481677</v>
      </c>
      <c r="D290" s="54">
        <f t="shared" si="498"/>
        <v>515153</v>
      </c>
      <c r="E290" s="55">
        <f t="shared" si="500"/>
        <v>71147652</v>
      </c>
      <c r="F290" s="21">
        <v>40908021</v>
      </c>
      <c r="G290" s="21">
        <v>30239631</v>
      </c>
      <c r="H290" s="39" t="s">
        <v>45</v>
      </c>
      <c r="I290" s="48" t="s">
        <v>25</v>
      </c>
      <c r="J290" s="4">
        <v>3737156</v>
      </c>
      <c r="K290" s="21">
        <v>3403131</v>
      </c>
    </row>
    <row r="291" spans="1:11" ht="18.75" customHeight="1">
      <c r="A291" s="20">
        <v>44697</v>
      </c>
      <c r="B291" s="12" t="str">
        <f t="shared" si="497"/>
        <v>(月)</v>
      </c>
      <c r="C291" s="21">
        <f t="shared" si="499"/>
        <v>70966524</v>
      </c>
      <c r="D291" s="21">
        <f t="shared" si="498"/>
        <v>843112</v>
      </c>
      <c r="E291" s="55">
        <f t="shared" si="500"/>
        <v>70741539</v>
      </c>
      <c r="F291" s="21">
        <v>40625736</v>
      </c>
      <c r="G291" s="21">
        <v>30115803</v>
      </c>
      <c r="H291" s="39" t="s">
        <v>45</v>
      </c>
      <c r="I291" s="48" t="s">
        <v>25</v>
      </c>
      <c r="J291" s="1">
        <v>3564140</v>
      </c>
      <c r="K291" s="21">
        <v>3339155</v>
      </c>
    </row>
    <row r="292" spans="1:11" ht="18.75" customHeight="1">
      <c r="A292" s="20">
        <v>44694</v>
      </c>
      <c r="B292" s="12" t="str">
        <f t="shared" si="497"/>
        <v>(金)</v>
      </c>
      <c r="C292" s="21">
        <f t="shared" si="499"/>
        <v>70123412</v>
      </c>
      <c r="D292" s="21">
        <f t="shared" si="498"/>
        <v>247486</v>
      </c>
      <c r="E292" s="55">
        <f t="shared" si="500"/>
        <v>69891514</v>
      </c>
      <c r="F292" s="21">
        <v>40046656</v>
      </c>
      <c r="G292" s="21">
        <v>29844858</v>
      </c>
      <c r="H292" s="39" t="s">
        <v>45</v>
      </c>
      <c r="I292" s="48" t="s">
        <v>25</v>
      </c>
      <c r="J292" s="1">
        <v>3564140</v>
      </c>
      <c r="K292" s="21">
        <v>3332242</v>
      </c>
    </row>
    <row r="293" spans="1:11" ht="18.75" customHeight="1">
      <c r="A293" s="20">
        <v>44693</v>
      </c>
      <c r="B293" s="12" t="str">
        <f t="shared" si="497"/>
        <v>(木)</v>
      </c>
      <c r="C293" s="21">
        <f t="shared" si="499"/>
        <v>69875926</v>
      </c>
      <c r="D293" s="21">
        <f t="shared" si="498"/>
        <v>296064</v>
      </c>
      <c r="E293" s="55">
        <f t="shared" si="500"/>
        <v>69632784</v>
      </c>
      <c r="F293" s="21">
        <v>39876088</v>
      </c>
      <c r="G293" s="21">
        <v>29756696</v>
      </c>
      <c r="H293" s="39" t="s">
        <v>45</v>
      </c>
      <c r="I293" s="48" t="s">
        <v>25</v>
      </c>
      <c r="J293" s="1">
        <v>3564140</v>
      </c>
      <c r="K293" s="21">
        <v>3320998</v>
      </c>
    </row>
    <row r="294" spans="1:11" ht="18.75" customHeight="1">
      <c r="A294" s="20">
        <v>44692</v>
      </c>
      <c r="B294" s="12" t="str">
        <f t="shared" ref="B294:B357" si="501">"(" &amp; TEXT(A294,"aaa") &amp; ")"</f>
        <v>(水)</v>
      </c>
      <c r="C294" s="21">
        <f t="shared" si="499"/>
        <v>69579862</v>
      </c>
      <c r="D294" s="21">
        <f t="shared" ref="D294:D357" si="502">C294-C295</f>
        <v>297142</v>
      </c>
      <c r="E294" s="55">
        <f t="shared" si="500"/>
        <v>69323386</v>
      </c>
      <c r="F294" s="21">
        <v>39662178</v>
      </c>
      <c r="G294" s="21">
        <v>29661208</v>
      </c>
      <c r="H294" s="39" t="s">
        <v>45</v>
      </c>
      <c r="I294" s="48" t="s">
        <v>25</v>
      </c>
      <c r="J294" s="1">
        <v>3564140</v>
      </c>
      <c r="K294" s="21">
        <v>3307664</v>
      </c>
    </row>
    <row r="295" spans="1:11" ht="18.75" customHeight="1">
      <c r="A295" s="20">
        <v>44691</v>
      </c>
      <c r="B295" s="12" t="str">
        <f t="shared" si="501"/>
        <v>(火)</v>
      </c>
      <c r="C295" s="21">
        <f t="shared" si="499"/>
        <v>69282720</v>
      </c>
      <c r="D295" s="21">
        <f t="shared" si="502"/>
        <v>391384</v>
      </c>
      <c r="E295" s="55">
        <f t="shared" si="500"/>
        <v>69014992</v>
      </c>
      <c r="F295" s="21">
        <v>39441021</v>
      </c>
      <c r="G295" s="21">
        <v>29573971</v>
      </c>
      <c r="H295" s="39" t="s">
        <v>45</v>
      </c>
      <c r="I295" s="48" t="s">
        <v>25</v>
      </c>
      <c r="J295" s="1">
        <v>3564140</v>
      </c>
      <c r="K295" s="21">
        <v>3296412</v>
      </c>
    </row>
    <row r="296" spans="1:11" ht="18.75" customHeight="1">
      <c r="A296" s="20">
        <v>44690</v>
      </c>
      <c r="B296" s="12" t="str">
        <f t="shared" si="501"/>
        <v>(月)</v>
      </c>
      <c r="C296" s="21">
        <f t="shared" si="499"/>
        <v>68891336</v>
      </c>
      <c r="D296" s="21">
        <f t="shared" si="502"/>
        <v>948297</v>
      </c>
      <c r="E296" s="55">
        <f t="shared" si="500"/>
        <v>68607949</v>
      </c>
      <c r="F296" s="21">
        <v>39156455</v>
      </c>
      <c r="G296" s="21">
        <v>29451494</v>
      </c>
      <c r="H296" s="39" t="s">
        <v>45</v>
      </c>
      <c r="I296" s="48" t="s">
        <v>25</v>
      </c>
      <c r="J296" s="1">
        <v>3564140</v>
      </c>
      <c r="K296" s="21">
        <v>3280753</v>
      </c>
    </row>
    <row r="297" spans="1:11" ht="18.75" customHeight="1">
      <c r="A297" s="20">
        <v>44687</v>
      </c>
      <c r="B297" s="12" t="str">
        <f t="shared" si="501"/>
        <v>(金)</v>
      </c>
      <c r="C297" s="54">
        <f t="shared" si="499"/>
        <v>67943039</v>
      </c>
      <c r="D297" s="54">
        <f t="shared" si="502"/>
        <v>678883</v>
      </c>
      <c r="E297" s="55">
        <f t="shared" si="500"/>
        <v>67831756</v>
      </c>
      <c r="F297" s="54">
        <v>38605053</v>
      </c>
      <c r="G297" s="54">
        <v>29226703</v>
      </c>
      <c r="H297" s="39" t="s">
        <v>45</v>
      </c>
      <c r="I297" s="48" t="s">
        <v>25</v>
      </c>
      <c r="J297" s="4">
        <v>3302608</v>
      </c>
      <c r="K297" s="21">
        <v>3191325</v>
      </c>
    </row>
    <row r="298" spans="1:11" ht="18.75" customHeight="1">
      <c r="A298" s="20">
        <v>44683</v>
      </c>
      <c r="B298" s="12" t="str">
        <f t="shared" si="501"/>
        <v>(月)</v>
      </c>
      <c r="C298" s="54">
        <f t="shared" si="499"/>
        <v>67264156</v>
      </c>
      <c r="D298" s="54">
        <f t="shared" si="502"/>
        <v>1180313</v>
      </c>
      <c r="E298" s="55">
        <f t="shared" si="500"/>
        <v>67172168</v>
      </c>
      <c r="F298" s="54">
        <v>38176239</v>
      </c>
      <c r="G298" s="54">
        <v>28995929</v>
      </c>
      <c r="H298" s="39" t="s">
        <v>45</v>
      </c>
      <c r="I298" s="48" t="s">
        <v>25</v>
      </c>
      <c r="J298" s="4">
        <v>3302608</v>
      </c>
      <c r="K298" s="21">
        <v>3210620</v>
      </c>
    </row>
    <row r="299" spans="1:11" ht="18.75" customHeight="1">
      <c r="A299" s="20">
        <v>44679</v>
      </c>
      <c r="B299" s="12" t="str">
        <f t="shared" si="501"/>
        <v>(木)</v>
      </c>
      <c r="C299" s="54">
        <f t="shared" si="499"/>
        <v>66083843</v>
      </c>
      <c r="D299" s="54">
        <f t="shared" si="502"/>
        <v>443413</v>
      </c>
      <c r="E299" s="55">
        <f t="shared" si="500"/>
        <v>65976497</v>
      </c>
      <c r="F299" s="54">
        <v>37444358</v>
      </c>
      <c r="G299" s="54">
        <v>28532139</v>
      </c>
      <c r="H299" s="39" t="s">
        <v>45</v>
      </c>
      <c r="I299" s="48" t="s">
        <v>25</v>
      </c>
      <c r="J299" s="4">
        <v>3302608</v>
      </c>
      <c r="K299" s="21">
        <v>3195262</v>
      </c>
    </row>
    <row r="300" spans="1:11" ht="18.75" customHeight="1">
      <c r="A300" s="20">
        <v>44678</v>
      </c>
      <c r="B300" s="12" t="str">
        <f t="shared" si="501"/>
        <v>(水)</v>
      </c>
      <c r="C300" s="54">
        <f t="shared" si="499"/>
        <v>65640430</v>
      </c>
      <c r="D300" s="54">
        <f t="shared" si="502"/>
        <v>595140</v>
      </c>
      <c r="E300" s="55">
        <f t="shared" si="500"/>
        <v>65516060</v>
      </c>
      <c r="F300" s="54">
        <v>37156267</v>
      </c>
      <c r="G300" s="54">
        <v>28359793</v>
      </c>
      <c r="H300" s="39" t="s">
        <v>45</v>
      </c>
      <c r="I300" s="48" t="s">
        <v>25</v>
      </c>
      <c r="J300" s="4">
        <v>3302608</v>
      </c>
      <c r="K300" s="21">
        <v>3178238</v>
      </c>
    </row>
    <row r="301" spans="1:11" ht="18.75" customHeight="1">
      <c r="A301" s="20">
        <v>44677</v>
      </c>
      <c r="B301" s="12" t="str">
        <f t="shared" si="501"/>
        <v>(火)</v>
      </c>
      <c r="C301" s="54">
        <f t="shared" si="499"/>
        <v>65045290</v>
      </c>
      <c r="D301" s="54">
        <f t="shared" si="502"/>
        <v>655412</v>
      </c>
      <c r="E301" s="55">
        <f t="shared" si="500"/>
        <v>65025362</v>
      </c>
      <c r="F301" s="54">
        <v>36856974</v>
      </c>
      <c r="G301" s="54">
        <v>28168388</v>
      </c>
      <c r="H301" s="39" t="s">
        <v>45</v>
      </c>
      <c r="I301" s="48" t="s">
        <v>25</v>
      </c>
      <c r="J301" s="1">
        <v>2971451</v>
      </c>
      <c r="K301" s="21">
        <v>2951523</v>
      </c>
    </row>
    <row r="302" spans="1:11" ht="18.75" customHeight="1">
      <c r="A302" s="20">
        <v>44676</v>
      </c>
      <c r="B302" s="12" t="str">
        <f t="shared" si="501"/>
        <v>(月)</v>
      </c>
      <c r="C302" s="54">
        <f t="shared" si="499"/>
        <v>64389878</v>
      </c>
      <c r="D302" s="54">
        <f t="shared" si="502"/>
        <v>1269403</v>
      </c>
      <c r="E302" s="55">
        <f t="shared" si="500"/>
        <v>64356791</v>
      </c>
      <c r="F302" s="54">
        <v>36455668</v>
      </c>
      <c r="G302" s="54">
        <v>27901123</v>
      </c>
      <c r="H302" s="39" t="s">
        <v>45</v>
      </c>
      <c r="I302" s="48" t="s">
        <v>25</v>
      </c>
      <c r="J302" s="1">
        <v>2971451</v>
      </c>
      <c r="K302" s="21">
        <v>2938364</v>
      </c>
    </row>
    <row r="303" spans="1:11" ht="18.75" customHeight="1">
      <c r="A303" s="20">
        <v>44673</v>
      </c>
      <c r="B303" s="12" t="str">
        <f t="shared" si="501"/>
        <v>(金)</v>
      </c>
      <c r="C303" s="54">
        <f t="shared" si="499"/>
        <v>63120475</v>
      </c>
      <c r="D303" s="54">
        <f t="shared" si="502"/>
        <v>463892</v>
      </c>
      <c r="E303" s="55">
        <f t="shared" si="500"/>
        <v>63079285</v>
      </c>
      <c r="F303" s="54">
        <v>35719622</v>
      </c>
      <c r="G303" s="54">
        <v>27359663</v>
      </c>
      <c r="H303" s="39" t="s">
        <v>45</v>
      </c>
      <c r="I303" s="48" t="s">
        <v>25</v>
      </c>
      <c r="J303" s="1">
        <v>2971451</v>
      </c>
      <c r="K303" s="21">
        <v>2930261</v>
      </c>
    </row>
    <row r="304" spans="1:11" ht="18.75" customHeight="1">
      <c r="A304" s="20">
        <v>44672</v>
      </c>
      <c r="B304" s="12" t="str">
        <f t="shared" si="501"/>
        <v>(木)</v>
      </c>
      <c r="C304" s="54">
        <f t="shared" si="499"/>
        <v>62656583</v>
      </c>
      <c r="D304" s="54">
        <f t="shared" si="502"/>
        <v>387049</v>
      </c>
      <c r="E304" s="55">
        <f t="shared" si="500"/>
        <v>62633358</v>
      </c>
      <c r="F304" s="54">
        <v>35440705</v>
      </c>
      <c r="G304" s="54">
        <v>27192653</v>
      </c>
      <c r="H304" s="39" t="s">
        <v>45</v>
      </c>
      <c r="I304" s="48" t="s">
        <v>25</v>
      </c>
      <c r="J304" s="1">
        <v>2971451</v>
      </c>
      <c r="K304" s="21">
        <v>2948226</v>
      </c>
    </row>
    <row r="305" spans="1:11" ht="18.75" customHeight="1">
      <c r="A305" s="20">
        <v>44671</v>
      </c>
      <c r="B305" s="12" t="str">
        <f t="shared" si="501"/>
        <v>(水)</v>
      </c>
      <c r="C305" s="54">
        <f t="shared" si="499"/>
        <v>62269534</v>
      </c>
      <c r="D305" s="54">
        <f t="shared" si="502"/>
        <v>596951</v>
      </c>
      <c r="E305" s="55">
        <f t="shared" si="500"/>
        <v>62220659</v>
      </c>
      <c r="F305" s="54">
        <v>35198504</v>
      </c>
      <c r="G305" s="54">
        <v>27022155</v>
      </c>
      <c r="H305" s="39" t="s">
        <v>45</v>
      </c>
      <c r="I305" s="48" t="s">
        <v>25</v>
      </c>
      <c r="J305" s="4">
        <v>2971451</v>
      </c>
      <c r="K305" s="21">
        <v>2922576</v>
      </c>
    </row>
    <row r="306" spans="1:11" ht="18.75" customHeight="1">
      <c r="A306" s="20">
        <v>44670</v>
      </c>
      <c r="B306" s="12" t="str">
        <f t="shared" si="501"/>
        <v>(火)</v>
      </c>
      <c r="C306" s="21">
        <f t="shared" si="499"/>
        <v>61672583</v>
      </c>
      <c r="D306" s="21">
        <f t="shared" si="502"/>
        <v>611542</v>
      </c>
      <c r="E306" s="55">
        <f t="shared" si="500"/>
        <v>61681121</v>
      </c>
      <c r="F306" s="54">
        <v>34886093</v>
      </c>
      <c r="G306" s="54">
        <v>26795028</v>
      </c>
      <c r="H306" s="39" t="s">
        <v>45</v>
      </c>
      <c r="I306" s="48" t="s">
        <v>25</v>
      </c>
      <c r="J306" s="1">
        <v>2622321</v>
      </c>
      <c r="K306" s="21">
        <v>2630859</v>
      </c>
    </row>
    <row r="307" spans="1:11" ht="18.75" customHeight="1">
      <c r="A307" s="20">
        <v>44669</v>
      </c>
      <c r="B307" s="12" t="str">
        <f t="shared" si="501"/>
        <v>(月)</v>
      </c>
      <c r="C307" s="21">
        <f t="shared" si="499"/>
        <v>61061041</v>
      </c>
      <c r="D307" s="21">
        <f t="shared" si="502"/>
        <v>1361917</v>
      </c>
      <c r="E307" s="55">
        <f t="shared" si="500"/>
        <v>61052803</v>
      </c>
      <c r="F307" s="54">
        <v>34531128</v>
      </c>
      <c r="G307" s="54">
        <v>26521675</v>
      </c>
      <c r="H307" s="39" t="s">
        <v>45</v>
      </c>
      <c r="I307" s="48" t="s">
        <v>25</v>
      </c>
      <c r="J307" s="1">
        <v>2622321</v>
      </c>
      <c r="K307" s="21">
        <v>2614083</v>
      </c>
    </row>
    <row r="308" spans="1:11" ht="18.75" customHeight="1">
      <c r="A308" s="20">
        <v>44666</v>
      </c>
      <c r="B308" s="12" t="str">
        <f t="shared" si="501"/>
        <v>(金)</v>
      </c>
      <c r="C308" s="21">
        <f t="shared" si="499"/>
        <v>59699124</v>
      </c>
      <c r="D308" s="21">
        <f t="shared" si="502"/>
        <v>440158</v>
      </c>
      <c r="E308" s="55">
        <f t="shared" si="500"/>
        <v>59667746</v>
      </c>
      <c r="F308" s="54">
        <v>33807030</v>
      </c>
      <c r="G308" s="54">
        <v>25860716</v>
      </c>
      <c r="H308" s="39" t="s">
        <v>45</v>
      </c>
      <c r="I308" s="48" t="s">
        <v>25</v>
      </c>
      <c r="J308" s="1">
        <v>2622321</v>
      </c>
      <c r="K308" s="21">
        <v>2590943</v>
      </c>
    </row>
    <row r="309" spans="1:11" ht="18.75" customHeight="1">
      <c r="A309" s="20">
        <v>44665</v>
      </c>
      <c r="B309" s="12" t="str">
        <f t="shared" si="501"/>
        <v>(木)</v>
      </c>
      <c r="C309" s="21">
        <f t="shared" si="499"/>
        <v>59258966</v>
      </c>
      <c r="D309" s="21">
        <f t="shared" si="502"/>
        <v>449438</v>
      </c>
      <c r="E309" s="55">
        <f t="shared" si="500"/>
        <v>59206196</v>
      </c>
      <c r="F309" s="54">
        <v>33542471</v>
      </c>
      <c r="G309" s="54">
        <v>25663725</v>
      </c>
      <c r="H309" s="39" t="s">
        <v>45</v>
      </c>
      <c r="I309" s="48" t="s">
        <v>25</v>
      </c>
      <c r="J309" s="1">
        <v>2622321</v>
      </c>
      <c r="K309" s="21">
        <v>2569551</v>
      </c>
    </row>
    <row r="310" spans="1:11" ht="18.75" customHeight="1">
      <c r="A310" s="20">
        <v>44664</v>
      </c>
      <c r="B310" s="12" t="str">
        <f t="shared" si="501"/>
        <v>(水)</v>
      </c>
      <c r="C310" s="21">
        <f t="shared" si="499"/>
        <v>58809528</v>
      </c>
      <c r="D310" s="21">
        <f t="shared" si="502"/>
        <v>599023</v>
      </c>
      <c r="E310" s="55">
        <f t="shared" si="500"/>
        <v>58736459</v>
      </c>
      <c r="F310" s="54">
        <v>33270535</v>
      </c>
      <c r="G310" s="54">
        <v>25465924</v>
      </c>
      <c r="H310" s="39" t="s">
        <v>45</v>
      </c>
      <c r="I310" s="48" t="s">
        <v>25</v>
      </c>
      <c r="J310" s="1">
        <v>2622321</v>
      </c>
      <c r="K310" s="21">
        <v>2549252</v>
      </c>
    </row>
    <row r="311" spans="1:11" ht="18.75" customHeight="1">
      <c r="A311" s="20">
        <v>44663</v>
      </c>
      <c r="B311" s="12" t="str">
        <f t="shared" si="501"/>
        <v>(火)</v>
      </c>
      <c r="C311" s="54">
        <f t="shared" si="499"/>
        <v>58210505</v>
      </c>
      <c r="D311" s="54">
        <f t="shared" si="502"/>
        <v>663280</v>
      </c>
      <c r="E311" s="55">
        <f t="shared" si="500"/>
        <v>58165972</v>
      </c>
      <c r="F311" s="54">
        <v>32943547</v>
      </c>
      <c r="G311" s="54">
        <v>25222425</v>
      </c>
      <c r="H311" s="39" t="s">
        <v>45</v>
      </c>
      <c r="I311" s="48" t="s">
        <v>25</v>
      </c>
      <c r="J311" s="1">
        <v>2371836</v>
      </c>
      <c r="K311" s="21">
        <v>2327303</v>
      </c>
    </row>
    <row r="312" spans="1:11" ht="18.75" customHeight="1">
      <c r="A312" s="20">
        <v>44662</v>
      </c>
      <c r="B312" s="12" t="str">
        <f t="shared" si="501"/>
        <v>(月)</v>
      </c>
      <c r="C312" s="54">
        <f t="shared" si="499"/>
        <v>57547225</v>
      </c>
      <c r="D312" s="54">
        <f t="shared" si="502"/>
        <v>1392419</v>
      </c>
      <c r="E312" s="55">
        <f t="shared" si="500"/>
        <v>57485352</v>
      </c>
      <c r="F312" s="54">
        <v>32569800</v>
      </c>
      <c r="G312" s="54">
        <v>24915552</v>
      </c>
      <c r="H312" s="39" t="s">
        <v>45</v>
      </c>
      <c r="I312" s="48" t="s">
        <v>25</v>
      </c>
      <c r="J312" s="1">
        <v>2371836</v>
      </c>
      <c r="K312" s="21">
        <v>2309963</v>
      </c>
    </row>
    <row r="313" spans="1:11" ht="18.75" customHeight="1">
      <c r="A313" s="20">
        <v>44659</v>
      </c>
      <c r="B313" s="12" t="str">
        <f t="shared" si="501"/>
        <v>(金)</v>
      </c>
      <c r="C313" s="54">
        <f t="shared" si="499"/>
        <v>56154806</v>
      </c>
      <c r="D313" s="54">
        <f t="shared" si="502"/>
        <v>473300</v>
      </c>
      <c r="E313" s="55">
        <f t="shared" si="500"/>
        <v>56069770</v>
      </c>
      <c r="F313" s="54">
        <v>31846259</v>
      </c>
      <c r="G313" s="54">
        <v>24223511</v>
      </c>
      <c r="H313" s="39" t="s">
        <v>45</v>
      </c>
      <c r="I313" s="48" t="s">
        <v>25</v>
      </c>
      <c r="J313" s="1">
        <v>2371836</v>
      </c>
      <c r="K313" s="21">
        <v>2286800</v>
      </c>
    </row>
    <row r="314" spans="1:11" ht="18.75" customHeight="1">
      <c r="A314" s="20">
        <v>44658</v>
      </c>
      <c r="B314" s="12" t="str">
        <f t="shared" si="501"/>
        <v>(木)</v>
      </c>
      <c r="C314" s="54">
        <f t="shared" si="499"/>
        <v>55681506</v>
      </c>
      <c r="D314" s="54">
        <f t="shared" si="502"/>
        <v>464166</v>
      </c>
      <c r="E314" s="55">
        <f t="shared" si="500"/>
        <v>55571215</v>
      </c>
      <c r="F314" s="54">
        <v>31564447</v>
      </c>
      <c r="G314" s="54">
        <v>24006768</v>
      </c>
      <c r="H314" s="39" t="s">
        <v>45</v>
      </c>
      <c r="I314" s="48" t="s">
        <v>25</v>
      </c>
      <c r="J314" s="1">
        <v>2371836</v>
      </c>
      <c r="K314" s="21">
        <v>2261545</v>
      </c>
    </row>
    <row r="315" spans="1:11" ht="18.75" customHeight="1">
      <c r="A315" s="20">
        <v>44657</v>
      </c>
      <c r="B315" s="12" t="str">
        <f t="shared" si="501"/>
        <v>(水)</v>
      </c>
      <c r="C315" s="54">
        <f t="shared" si="499"/>
        <v>55217340</v>
      </c>
      <c r="D315" s="54">
        <f t="shared" si="502"/>
        <v>753355</v>
      </c>
      <c r="E315" s="55">
        <f t="shared" si="500"/>
        <v>55048555</v>
      </c>
      <c r="F315" s="54">
        <v>31251603</v>
      </c>
      <c r="G315" s="54">
        <v>23796952</v>
      </c>
      <c r="H315" s="39" t="s">
        <v>45</v>
      </c>
      <c r="I315" s="48" t="s">
        <v>25</v>
      </c>
      <c r="J315" s="1">
        <v>2371836</v>
      </c>
      <c r="K315" s="21">
        <v>2203051</v>
      </c>
    </row>
    <row r="316" spans="1:11" ht="18.75" customHeight="1">
      <c r="A316" s="20">
        <v>44656</v>
      </c>
      <c r="B316" s="12" t="str">
        <f t="shared" si="501"/>
        <v>(火)</v>
      </c>
      <c r="C316" s="21">
        <f t="shared" si="499"/>
        <v>54463985</v>
      </c>
      <c r="D316" s="21">
        <f t="shared" si="502"/>
        <v>651730</v>
      </c>
      <c r="E316" s="55">
        <f t="shared" si="500"/>
        <v>54457704</v>
      </c>
      <c r="F316" s="54">
        <v>30903842</v>
      </c>
      <c r="G316" s="54">
        <v>23553862</v>
      </c>
      <c r="H316" s="39" t="s">
        <v>45</v>
      </c>
      <c r="I316" s="48" t="s">
        <v>25</v>
      </c>
      <c r="J316" s="1">
        <v>1992407</v>
      </c>
      <c r="K316" s="21">
        <v>1986126</v>
      </c>
    </row>
    <row r="317" spans="1:11" ht="18.75" customHeight="1">
      <c r="A317" s="20">
        <v>44655</v>
      </c>
      <c r="B317" s="12" t="str">
        <f t="shared" si="501"/>
        <v>(月)</v>
      </c>
      <c r="C317" s="21">
        <f t="shared" si="499"/>
        <v>53812255</v>
      </c>
      <c r="D317" s="21">
        <f t="shared" si="502"/>
        <v>1291167</v>
      </c>
      <c r="E317" s="55">
        <f t="shared" si="500"/>
        <v>53790106</v>
      </c>
      <c r="F317" s="54">
        <v>30536450</v>
      </c>
      <c r="G317" s="54">
        <v>23253656</v>
      </c>
      <c r="H317" s="39" t="s">
        <v>45</v>
      </c>
      <c r="I317" s="48" t="s">
        <v>25</v>
      </c>
      <c r="J317" s="1">
        <v>1992407</v>
      </c>
      <c r="K317" s="21">
        <v>1970258</v>
      </c>
    </row>
    <row r="318" spans="1:11" ht="18.75" customHeight="1">
      <c r="A318" s="20">
        <v>44652</v>
      </c>
      <c r="B318" s="12" t="str">
        <f t="shared" si="501"/>
        <v>(金)</v>
      </c>
      <c r="C318" s="21">
        <f t="shared" si="499"/>
        <v>52521088</v>
      </c>
      <c r="D318" s="21">
        <f t="shared" si="502"/>
        <v>590227</v>
      </c>
      <c r="E318" s="55">
        <f t="shared" si="500"/>
        <v>52475751</v>
      </c>
      <c r="F318" s="54">
        <v>29844988</v>
      </c>
      <c r="G318" s="54">
        <v>22630763</v>
      </c>
      <c r="H318" s="39" t="s">
        <v>45</v>
      </c>
      <c r="I318" s="48" t="s">
        <v>25</v>
      </c>
      <c r="J318" s="1">
        <v>1992407</v>
      </c>
      <c r="K318" s="21">
        <v>1947070</v>
      </c>
    </row>
    <row r="319" spans="1:11" ht="18.75" customHeight="1">
      <c r="A319" s="20">
        <v>44651</v>
      </c>
      <c r="B319" s="12" t="str">
        <f t="shared" si="501"/>
        <v>(木)</v>
      </c>
      <c r="C319" s="21">
        <f t="shared" si="499"/>
        <v>51930861</v>
      </c>
      <c r="D319" s="21">
        <f t="shared" si="502"/>
        <v>686517</v>
      </c>
      <c r="E319" s="55">
        <f t="shared" si="500"/>
        <v>51864974</v>
      </c>
      <c r="F319" s="54">
        <v>29501799</v>
      </c>
      <c r="G319" s="54">
        <v>22363175</v>
      </c>
      <c r="H319" s="39" t="s">
        <v>45</v>
      </c>
      <c r="I319" s="48" t="s">
        <v>25</v>
      </c>
      <c r="J319" s="1">
        <v>1992407</v>
      </c>
      <c r="K319" s="21">
        <v>1926520</v>
      </c>
    </row>
    <row r="320" spans="1:11" ht="18.75" customHeight="1">
      <c r="A320" s="20">
        <v>44650</v>
      </c>
      <c r="B320" s="12" t="str">
        <f t="shared" si="501"/>
        <v>(水)</v>
      </c>
      <c r="C320" s="21">
        <f t="shared" si="499"/>
        <v>51244344</v>
      </c>
      <c r="D320" s="21">
        <f t="shared" si="502"/>
        <v>873181</v>
      </c>
      <c r="E320" s="55">
        <f t="shared" si="500"/>
        <v>51142331</v>
      </c>
      <c r="F320" s="54">
        <v>29091991</v>
      </c>
      <c r="G320" s="54">
        <v>22050340</v>
      </c>
      <c r="H320" s="39" t="s">
        <v>45</v>
      </c>
      <c r="I320" s="48" t="s">
        <v>25</v>
      </c>
      <c r="J320" s="1">
        <v>1992407</v>
      </c>
      <c r="K320" s="21">
        <v>1890394</v>
      </c>
    </row>
    <row r="321" spans="1:11" ht="18.75" customHeight="1">
      <c r="A321" s="20">
        <v>44649</v>
      </c>
      <c r="B321" s="12" t="str">
        <f t="shared" si="501"/>
        <v>(火)</v>
      </c>
      <c r="C321" s="54">
        <f t="shared" si="499"/>
        <v>50371163</v>
      </c>
      <c r="D321" s="54">
        <f t="shared" si="502"/>
        <v>1000740</v>
      </c>
      <c r="E321" s="55">
        <f t="shared" si="500"/>
        <v>50314192</v>
      </c>
      <c r="F321" s="54">
        <v>28655159</v>
      </c>
      <c r="G321" s="54">
        <v>21659033</v>
      </c>
      <c r="H321" s="39" t="s">
        <v>45</v>
      </c>
      <c r="I321" s="48" t="s">
        <v>25</v>
      </c>
      <c r="J321" s="4">
        <v>1538084</v>
      </c>
      <c r="K321" s="21">
        <v>1481113</v>
      </c>
    </row>
    <row r="322" spans="1:11" ht="18.75" customHeight="1">
      <c r="A322" s="20">
        <v>44648</v>
      </c>
      <c r="B322" s="12" t="str">
        <f t="shared" si="501"/>
        <v>(月)</v>
      </c>
      <c r="C322" s="54">
        <f t="shared" si="499"/>
        <v>49370423</v>
      </c>
      <c r="D322" s="54">
        <f t="shared" si="502"/>
        <v>1988097</v>
      </c>
      <c r="E322" s="55">
        <f t="shared" si="500"/>
        <v>49295223</v>
      </c>
      <c r="F322" s="54">
        <v>28147436</v>
      </c>
      <c r="G322" s="54">
        <v>21147787</v>
      </c>
      <c r="H322" s="39" t="s">
        <v>45</v>
      </c>
      <c r="I322" s="48" t="s">
        <v>25</v>
      </c>
      <c r="J322" s="4">
        <v>1538084</v>
      </c>
      <c r="K322" s="21">
        <v>1462884</v>
      </c>
    </row>
    <row r="323" spans="1:11" ht="18.75" customHeight="1">
      <c r="A323" s="20">
        <v>44645</v>
      </c>
      <c r="B323" s="12" t="str">
        <f t="shared" si="501"/>
        <v>(金)</v>
      </c>
      <c r="C323" s="54">
        <f t="shared" si="499"/>
        <v>47382326</v>
      </c>
      <c r="D323" s="54">
        <f t="shared" si="502"/>
        <v>741315</v>
      </c>
      <c r="E323" s="55">
        <f t="shared" si="500"/>
        <v>47279901</v>
      </c>
      <c r="F323" s="54">
        <v>27207185</v>
      </c>
      <c r="G323" s="54">
        <v>20072716</v>
      </c>
      <c r="H323" s="39" t="s">
        <v>45</v>
      </c>
      <c r="I323" s="48" t="s">
        <v>25</v>
      </c>
      <c r="J323" s="4">
        <v>1538084</v>
      </c>
      <c r="K323" s="21">
        <v>1435659</v>
      </c>
    </row>
    <row r="324" spans="1:11" ht="18.75" customHeight="1">
      <c r="A324" s="20">
        <v>44644</v>
      </c>
      <c r="B324" s="12" t="str">
        <f t="shared" si="501"/>
        <v>(木)</v>
      </c>
      <c r="C324" s="54">
        <f t="shared" si="499"/>
        <v>46641011</v>
      </c>
      <c r="D324" s="54">
        <f t="shared" si="502"/>
        <v>874217</v>
      </c>
      <c r="E324" s="55">
        <f t="shared" si="500"/>
        <v>46501331</v>
      </c>
      <c r="F324" s="54">
        <v>26824894</v>
      </c>
      <c r="G324" s="54">
        <v>19676437</v>
      </c>
      <c r="H324" s="39" t="s">
        <v>45</v>
      </c>
      <c r="I324" s="48" t="s">
        <v>25</v>
      </c>
      <c r="J324" s="4">
        <v>1538084</v>
      </c>
      <c r="K324" s="21">
        <v>1398404</v>
      </c>
    </row>
    <row r="325" spans="1:11" ht="18.75" customHeight="1">
      <c r="A325" s="20">
        <v>44643</v>
      </c>
      <c r="B325" s="12" t="str">
        <f t="shared" si="501"/>
        <v>(水)</v>
      </c>
      <c r="C325" s="54">
        <f t="shared" si="499"/>
        <v>45766794</v>
      </c>
      <c r="D325" s="54">
        <f t="shared" si="502"/>
        <v>1293899</v>
      </c>
      <c r="E325" s="55">
        <f t="shared" si="500"/>
        <v>45580945</v>
      </c>
      <c r="F325" s="54">
        <v>26383605</v>
      </c>
      <c r="G325" s="54">
        <v>19197340</v>
      </c>
      <c r="H325" s="39" t="s">
        <v>45</v>
      </c>
      <c r="I325" s="48" t="s">
        <v>25</v>
      </c>
      <c r="J325" s="4">
        <v>1538084</v>
      </c>
      <c r="K325" s="21">
        <v>1352235</v>
      </c>
    </row>
    <row r="326" spans="1:11" ht="18.75" customHeight="1">
      <c r="A326" s="20">
        <v>44642</v>
      </c>
      <c r="B326" s="12" t="str">
        <f t="shared" si="501"/>
        <v>(火)</v>
      </c>
      <c r="C326" s="54">
        <f t="shared" si="499"/>
        <v>44472895</v>
      </c>
      <c r="D326" s="54">
        <f t="shared" si="502"/>
        <v>2295768</v>
      </c>
      <c r="E326" s="55">
        <f t="shared" si="500"/>
        <v>44404820</v>
      </c>
      <c r="F326" s="54">
        <v>25826518</v>
      </c>
      <c r="G326" s="54">
        <v>18578302</v>
      </c>
      <c r="H326" s="39" t="s">
        <v>45</v>
      </c>
      <c r="I326" s="48" t="s">
        <v>25</v>
      </c>
      <c r="J326" s="4">
        <v>924656</v>
      </c>
      <c r="K326" s="21">
        <v>856581</v>
      </c>
    </row>
    <row r="327" spans="1:11" ht="18.75" customHeight="1">
      <c r="A327" s="20">
        <v>44638</v>
      </c>
      <c r="B327" s="12" t="str">
        <f t="shared" si="501"/>
        <v>(金)</v>
      </c>
      <c r="C327" s="54">
        <f t="shared" si="499"/>
        <v>42177127</v>
      </c>
      <c r="D327" s="54">
        <f t="shared" si="502"/>
        <v>842824</v>
      </c>
      <c r="E327" s="55">
        <f t="shared" si="500"/>
        <v>42025673</v>
      </c>
      <c r="F327" s="54">
        <v>24847899</v>
      </c>
      <c r="G327" s="54">
        <v>17177774</v>
      </c>
      <c r="H327" s="39" t="s">
        <v>45</v>
      </c>
      <c r="I327" s="48" t="s">
        <v>25</v>
      </c>
      <c r="J327" s="4">
        <v>924656</v>
      </c>
      <c r="K327" s="21">
        <v>773202</v>
      </c>
    </row>
    <row r="328" spans="1:11" ht="18.75" customHeight="1">
      <c r="A328" s="20">
        <v>44637</v>
      </c>
      <c r="B328" s="12" t="str">
        <f t="shared" si="501"/>
        <v>(木)</v>
      </c>
      <c r="C328" s="54">
        <f t="shared" si="499"/>
        <v>41334303</v>
      </c>
      <c r="D328" s="54">
        <f t="shared" si="502"/>
        <v>874369</v>
      </c>
      <c r="E328" s="55">
        <f t="shared" si="500"/>
        <v>41158270</v>
      </c>
      <c r="F328" s="54">
        <v>24438039</v>
      </c>
      <c r="G328" s="54">
        <v>16720231</v>
      </c>
      <c r="H328" s="39" t="s">
        <v>45</v>
      </c>
      <c r="I328" s="48" t="s">
        <v>25</v>
      </c>
      <c r="J328" s="4">
        <v>924656</v>
      </c>
      <c r="K328" s="21">
        <v>748623</v>
      </c>
    </row>
    <row r="329" spans="1:11" ht="18.75" customHeight="1">
      <c r="A329" s="20">
        <v>44636</v>
      </c>
      <c r="B329" s="12" t="str">
        <f t="shared" si="501"/>
        <v>(水)</v>
      </c>
      <c r="C329" s="54">
        <f t="shared" si="499"/>
        <v>40459934</v>
      </c>
      <c r="D329" s="54">
        <f t="shared" si="502"/>
        <v>1199470</v>
      </c>
      <c r="E329" s="55">
        <f t="shared" si="500"/>
        <v>40254915</v>
      </c>
      <c r="F329" s="54">
        <v>23966280</v>
      </c>
      <c r="G329" s="54">
        <v>16288635</v>
      </c>
      <c r="H329" s="39" t="s">
        <v>45</v>
      </c>
      <c r="I329" s="48" t="s">
        <v>25</v>
      </c>
      <c r="J329" s="4">
        <v>924656</v>
      </c>
      <c r="K329" s="21">
        <v>719637</v>
      </c>
    </row>
    <row r="330" spans="1:11" ht="18.75" customHeight="1">
      <c r="A330" s="20">
        <v>44635</v>
      </c>
      <c r="B330" s="12" t="str">
        <f t="shared" si="501"/>
        <v>(火)</v>
      </c>
      <c r="C330" s="21">
        <f t="shared" si="499"/>
        <v>39260464</v>
      </c>
      <c r="D330" s="21">
        <f t="shared" si="502"/>
        <v>1193393</v>
      </c>
      <c r="E330" s="55">
        <f t="shared" si="500"/>
        <v>39240449</v>
      </c>
      <c r="F330" s="21">
        <v>23438675</v>
      </c>
      <c r="G330" s="21">
        <v>15801774</v>
      </c>
      <c r="H330" s="39" t="s">
        <v>45</v>
      </c>
      <c r="I330" s="48" t="s">
        <v>25</v>
      </c>
      <c r="J330" s="1">
        <v>378847</v>
      </c>
      <c r="K330" s="21">
        <v>358832</v>
      </c>
    </row>
    <row r="331" spans="1:11" ht="18.75" customHeight="1">
      <c r="A331" s="20">
        <v>44634</v>
      </c>
      <c r="B331" s="12" t="str">
        <f t="shared" si="501"/>
        <v>(月)</v>
      </c>
      <c r="C331" s="21">
        <f t="shared" si="499"/>
        <v>38067071</v>
      </c>
      <c r="D331" s="21">
        <f t="shared" si="502"/>
        <v>2282166</v>
      </c>
      <c r="E331" s="55">
        <f t="shared" si="500"/>
        <v>38038584</v>
      </c>
      <c r="F331" s="21">
        <v>22866610</v>
      </c>
      <c r="G331" s="21">
        <v>15171974</v>
      </c>
      <c r="H331" s="39" t="s">
        <v>45</v>
      </c>
      <c r="I331" s="48" t="s">
        <v>25</v>
      </c>
      <c r="J331" s="1">
        <v>378847</v>
      </c>
      <c r="K331" s="21">
        <v>350360</v>
      </c>
    </row>
    <row r="332" spans="1:11" ht="18.75" customHeight="1">
      <c r="A332" s="20">
        <v>44631</v>
      </c>
      <c r="B332" s="12" t="str">
        <f t="shared" si="501"/>
        <v>(金)</v>
      </c>
      <c r="C332" s="21">
        <f t="shared" si="499"/>
        <v>35784905</v>
      </c>
      <c r="D332" s="21">
        <f t="shared" si="502"/>
        <v>928596</v>
      </c>
      <c r="E332" s="55">
        <f t="shared" si="500"/>
        <v>35744319</v>
      </c>
      <c r="F332" s="21">
        <v>21831884</v>
      </c>
      <c r="G332" s="21">
        <v>13912435</v>
      </c>
      <c r="H332" s="39" t="s">
        <v>45</v>
      </c>
      <c r="I332" s="48" t="s">
        <v>25</v>
      </c>
      <c r="J332" s="1">
        <v>378847</v>
      </c>
      <c r="K332" s="21">
        <v>338261</v>
      </c>
    </row>
    <row r="333" spans="1:11" ht="18.75" customHeight="1">
      <c r="A333" s="20">
        <v>44630</v>
      </c>
      <c r="B333" s="12" t="str">
        <f t="shared" si="501"/>
        <v>(木)</v>
      </c>
      <c r="C333" s="21">
        <f t="shared" ref="C333:C344" si="503">E333+J333-K333</f>
        <v>34856309</v>
      </c>
      <c r="D333" s="21">
        <f t="shared" si="502"/>
        <v>959917</v>
      </c>
      <c r="E333" s="55">
        <f t="shared" si="500"/>
        <v>34801600</v>
      </c>
      <c r="F333" s="21">
        <v>21346264</v>
      </c>
      <c r="G333" s="21">
        <v>13455336</v>
      </c>
      <c r="H333" s="39" t="s">
        <v>45</v>
      </c>
      <c r="I333" s="48" t="s">
        <v>25</v>
      </c>
      <c r="J333" s="1">
        <v>378847</v>
      </c>
      <c r="K333" s="21">
        <v>324138</v>
      </c>
    </row>
    <row r="334" spans="1:11" ht="18.75" customHeight="1">
      <c r="A334" s="20">
        <v>44629</v>
      </c>
      <c r="B334" s="12" t="str">
        <f t="shared" si="501"/>
        <v>(水)</v>
      </c>
      <c r="C334" s="21">
        <f t="shared" si="503"/>
        <v>33896392</v>
      </c>
      <c r="D334" s="21">
        <f t="shared" si="502"/>
        <v>1146598</v>
      </c>
      <c r="E334" s="55">
        <f t="shared" si="500"/>
        <v>33827029</v>
      </c>
      <c r="F334" s="21">
        <v>20823709</v>
      </c>
      <c r="G334" s="21">
        <v>13003320</v>
      </c>
      <c r="H334" s="39" t="s">
        <v>45</v>
      </c>
      <c r="I334" s="48" t="s">
        <v>25</v>
      </c>
      <c r="J334" s="1">
        <v>378847</v>
      </c>
      <c r="K334" s="21">
        <v>309484</v>
      </c>
    </row>
    <row r="335" spans="1:11" ht="18.75" customHeight="1">
      <c r="A335" s="20">
        <v>44628</v>
      </c>
      <c r="B335" s="12" t="str">
        <f t="shared" si="501"/>
        <v>(火)</v>
      </c>
      <c r="C335" s="21">
        <f t="shared" si="503"/>
        <v>32749794</v>
      </c>
      <c r="D335" s="21">
        <f t="shared" si="502"/>
        <v>1250239</v>
      </c>
      <c r="E335" s="55">
        <f t="shared" si="500"/>
        <v>32713609</v>
      </c>
      <c r="F335" s="21">
        <v>20228198</v>
      </c>
      <c r="G335" s="21">
        <v>12485411</v>
      </c>
      <c r="H335" s="39" t="s">
        <v>45</v>
      </c>
      <c r="I335" s="48" t="s">
        <v>25</v>
      </c>
      <c r="J335" s="21">
        <v>92162</v>
      </c>
      <c r="K335" s="21">
        <v>55977</v>
      </c>
    </row>
    <row r="336" spans="1:11" ht="18.75" customHeight="1">
      <c r="A336" s="20">
        <v>44627</v>
      </c>
      <c r="B336" s="12" t="str">
        <f t="shared" si="501"/>
        <v>(月)</v>
      </c>
      <c r="C336" s="21">
        <f t="shared" si="503"/>
        <v>31499555</v>
      </c>
      <c r="D336" s="21">
        <f t="shared" si="502"/>
        <v>2439271</v>
      </c>
      <c r="E336" s="55">
        <f t="shared" si="500"/>
        <v>31461663</v>
      </c>
      <c r="F336" s="21">
        <v>19627613</v>
      </c>
      <c r="G336" s="21">
        <v>11834050</v>
      </c>
      <c r="H336" s="39" t="s">
        <v>45</v>
      </c>
      <c r="I336" s="48" t="s">
        <v>25</v>
      </c>
      <c r="J336" s="21">
        <v>92162</v>
      </c>
      <c r="K336" s="21">
        <v>54270</v>
      </c>
    </row>
    <row r="337" spans="1:16" ht="18.75" customHeight="1">
      <c r="A337" s="20">
        <v>44624</v>
      </c>
      <c r="B337" s="12" t="str">
        <f t="shared" si="501"/>
        <v>(金)</v>
      </c>
      <c r="C337" s="21">
        <f t="shared" si="503"/>
        <v>29060284</v>
      </c>
      <c r="D337" s="21">
        <f t="shared" si="502"/>
        <v>994846</v>
      </c>
      <c r="E337" s="55">
        <f t="shared" si="500"/>
        <v>29018298</v>
      </c>
      <c r="F337" s="21">
        <v>18518513</v>
      </c>
      <c r="G337" s="21">
        <v>10499785</v>
      </c>
      <c r="H337" s="39" t="s">
        <v>45</v>
      </c>
      <c r="I337" s="48" t="s">
        <v>25</v>
      </c>
      <c r="J337" s="21">
        <v>92162</v>
      </c>
      <c r="K337" s="21">
        <v>50176</v>
      </c>
      <c r="P337" s="5"/>
    </row>
    <row r="338" spans="1:16" ht="18.75" customHeight="1">
      <c r="A338" s="20">
        <v>44623</v>
      </c>
      <c r="B338" s="12" t="str">
        <f t="shared" si="501"/>
        <v>(木)</v>
      </c>
      <c r="C338" s="21">
        <f t="shared" si="503"/>
        <v>28065438</v>
      </c>
      <c r="D338" s="21">
        <f t="shared" si="502"/>
        <v>1057311</v>
      </c>
      <c r="E338" s="55">
        <f t="shared" si="500"/>
        <v>28016871</v>
      </c>
      <c r="F338" s="21">
        <v>17985250</v>
      </c>
      <c r="G338" s="21">
        <v>10031621</v>
      </c>
      <c r="H338" s="39" t="s">
        <v>45</v>
      </c>
      <c r="I338" s="48" t="s">
        <v>25</v>
      </c>
      <c r="J338" s="21">
        <v>92162</v>
      </c>
      <c r="K338" s="21">
        <v>43595</v>
      </c>
      <c r="P338" s="5"/>
    </row>
    <row r="339" spans="1:16" ht="18.75" customHeight="1">
      <c r="A339" s="20">
        <v>44622</v>
      </c>
      <c r="B339" s="12" t="str">
        <f t="shared" si="501"/>
        <v>(水)</v>
      </c>
      <c r="C339" s="21">
        <f t="shared" si="503"/>
        <v>27008127</v>
      </c>
      <c r="D339" s="21">
        <f t="shared" si="502"/>
        <v>1210035</v>
      </c>
      <c r="E339" s="55">
        <f t="shared" si="500"/>
        <v>26956952</v>
      </c>
      <c r="F339" s="21">
        <v>17389604</v>
      </c>
      <c r="G339" s="21">
        <v>9567348</v>
      </c>
      <c r="H339" s="39" t="s">
        <v>45</v>
      </c>
      <c r="I339" s="48" t="s">
        <v>25</v>
      </c>
      <c r="J339" s="21">
        <v>92162</v>
      </c>
      <c r="K339" s="21">
        <v>40987</v>
      </c>
      <c r="P339" s="5"/>
    </row>
    <row r="340" spans="1:16" ht="18.75" customHeight="1">
      <c r="A340" s="20">
        <v>44621</v>
      </c>
      <c r="B340" s="12" t="str">
        <f t="shared" si="501"/>
        <v>(火)</v>
      </c>
      <c r="C340" s="21">
        <f t="shared" si="503"/>
        <v>25798092</v>
      </c>
      <c r="D340" s="21">
        <f t="shared" si="502"/>
        <v>1339563</v>
      </c>
      <c r="E340" s="55">
        <f t="shared" si="500"/>
        <v>25798735</v>
      </c>
      <c r="F340" s="21">
        <v>16742744</v>
      </c>
      <c r="G340" s="21">
        <v>9055991</v>
      </c>
      <c r="H340" s="39" t="s">
        <v>45</v>
      </c>
      <c r="I340" s="48" t="s">
        <v>25</v>
      </c>
      <c r="J340" s="21">
        <v>7086</v>
      </c>
      <c r="K340" s="21">
        <v>7729</v>
      </c>
      <c r="P340" s="5"/>
    </row>
    <row r="341" spans="1:16" ht="18.75" customHeight="1">
      <c r="A341" s="20">
        <v>44620</v>
      </c>
      <c r="B341" s="12" t="str">
        <f t="shared" si="501"/>
        <v>(月)</v>
      </c>
      <c r="C341" s="21">
        <f t="shared" si="503"/>
        <v>24458529</v>
      </c>
      <c r="D341" s="21">
        <f t="shared" si="502"/>
        <v>2488591</v>
      </c>
      <c r="E341" s="55">
        <f t="shared" si="500"/>
        <v>24459138</v>
      </c>
      <c r="F341" s="21">
        <v>16019122</v>
      </c>
      <c r="G341" s="21">
        <v>8440016</v>
      </c>
      <c r="H341" s="39" t="s">
        <v>45</v>
      </c>
      <c r="I341" s="48" t="s">
        <v>25</v>
      </c>
      <c r="J341" s="21">
        <v>7086</v>
      </c>
      <c r="K341" s="21">
        <v>7695</v>
      </c>
      <c r="P341" s="5"/>
    </row>
    <row r="342" spans="1:16" ht="18.75" customHeight="1">
      <c r="A342" s="20">
        <v>44617</v>
      </c>
      <c r="B342" s="12" t="str">
        <f t="shared" si="501"/>
        <v>(金)</v>
      </c>
      <c r="C342" s="21">
        <f t="shared" si="503"/>
        <v>21969938</v>
      </c>
      <c r="D342" s="21">
        <f t="shared" si="502"/>
        <v>1096188</v>
      </c>
      <c r="E342" s="55">
        <f t="shared" si="500"/>
        <v>21969177</v>
      </c>
      <c r="F342" s="21">
        <v>14725711</v>
      </c>
      <c r="G342" s="21">
        <v>7243466</v>
      </c>
      <c r="H342" s="39" t="s">
        <v>45</v>
      </c>
      <c r="I342" s="48" t="s">
        <v>25</v>
      </c>
      <c r="J342" s="21">
        <v>7086</v>
      </c>
      <c r="K342" s="21">
        <v>6325</v>
      </c>
      <c r="P342" s="5"/>
    </row>
    <row r="343" spans="1:16" ht="18.75" customHeight="1">
      <c r="A343" s="20">
        <v>44616</v>
      </c>
      <c r="B343" s="12" t="str">
        <f t="shared" si="501"/>
        <v>(木)</v>
      </c>
      <c r="C343" s="21">
        <f t="shared" si="503"/>
        <v>20873750</v>
      </c>
      <c r="D343" s="21">
        <f t="shared" si="502"/>
        <v>1490058</v>
      </c>
      <c r="E343" s="55">
        <f t="shared" ref="E343:E396" si="504">SUM(F343:I343)</f>
        <v>20872968</v>
      </c>
      <c r="F343" s="21">
        <v>14131044</v>
      </c>
      <c r="G343" s="21">
        <v>6741924</v>
      </c>
      <c r="H343" s="39" t="s">
        <v>45</v>
      </c>
      <c r="I343" s="48" t="s">
        <v>25</v>
      </c>
      <c r="J343" s="21">
        <v>7086</v>
      </c>
      <c r="K343" s="21">
        <v>6304</v>
      </c>
      <c r="P343" s="5"/>
    </row>
    <row r="344" spans="1:16" ht="18.75" customHeight="1">
      <c r="A344" s="20">
        <v>44614</v>
      </c>
      <c r="B344" s="12" t="str">
        <f t="shared" si="501"/>
        <v>(火)</v>
      </c>
      <c r="C344" s="21">
        <f t="shared" si="503"/>
        <v>19383692</v>
      </c>
      <c r="D344" s="21">
        <f t="shared" si="502"/>
        <v>1203435</v>
      </c>
      <c r="E344" s="55">
        <f t="shared" si="504"/>
        <v>19382899</v>
      </c>
      <c r="F344" s="21">
        <v>13301961</v>
      </c>
      <c r="G344" s="21">
        <v>6080938</v>
      </c>
      <c r="H344" s="39" t="s">
        <v>45</v>
      </c>
      <c r="I344" s="48" t="s">
        <v>25</v>
      </c>
      <c r="J344" s="21">
        <v>7086</v>
      </c>
      <c r="K344" s="21">
        <v>6293</v>
      </c>
      <c r="P344" s="5"/>
    </row>
    <row r="345" spans="1:16" ht="18.75" customHeight="1">
      <c r="A345" s="20">
        <v>44613</v>
      </c>
      <c r="B345" s="12" t="str">
        <f t="shared" si="501"/>
        <v>(月)</v>
      </c>
      <c r="C345" s="21">
        <f>E345</f>
        <v>18180257</v>
      </c>
      <c r="D345" s="21">
        <f t="shared" si="502"/>
        <v>2171111</v>
      </c>
      <c r="E345" s="55">
        <f t="shared" si="504"/>
        <v>18180257</v>
      </c>
      <c r="F345" s="21">
        <v>12640865</v>
      </c>
      <c r="G345" s="21">
        <v>5539392</v>
      </c>
      <c r="H345" s="39" t="s">
        <v>45</v>
      </c>
      <c r="I345" s="48" t="s">
        <v>25</v>
      </c>
      <c r="J345" s="39" t="s">
        <v>45</v>
      </c>
      <c r="K345" s="39" t="s">
        <v>45</v>
      </c>
    </row>
    <row r="346" spans="1:16" ht="18.75" customHeight="1">
      <c r="A346" s="20">
        <v>44610</v>
      </c>
      <c r="B346" s="12" t="str">
        <f t="shared" si="501"/>
        <v>(金)</v>
      </c>
      <c r="C346" s="6">
        <v>16009146</v>
      </c>
      <c r="D346" s="21">
        <f t="shared" si="502"/>
        <v>947564</v>
      </c>
      <c r="E346" s="55">
        <f t="shared" si="504"/>
        <v>16009146</v>
      </c>
      <c r="F346" s="6">
        <v>11506498</v>
      </c>
      <c r="G346" s="6">
        <v>4502648</v>
      </c>
      <c r="H346" s="39" t="s">
        <v>45</v>
      </c>
      <c r="I346" s="48" t="s">
        <v>25</v>
      </c>
      <c r="J346" s="39" t="s">
        <v>45</v>
      </c>
      <c r="K346" s="39" t="s">
        <v>45</v>
      </c>
    </row>
    <row r="347" spans="1:16" ht="18.75" customHeight="1">
      <c r="A347" s="20">
        <v>44609</v>
      </c>
      <c r="B347" s="12" t="str">
        <f t="shared" si="501"/>
        <v>(木)</v>
      </c>
      <c r="C347" s="6">
        <v>15061582</v>
      </c>
      <c r="D347" s="21">
        <f t="shared" si="502"/>
        <v>986108</v>
      </c>
      <c r="E347" s="55">
        <f t="shared" si="504"/>
        <v>15061582</v>
      </c>
      <c r="F347" s="6">
        <v>10927304</v>
      </c>
      <c r="G347" s="6">
        <v>4134278</v>
      </c>
      <c r="H347" s="39" t="s">
        <v>45</v>
      </c>
      <c r="I347" s="48" t="s">
        <v>25</v>
      </c>
      <c r="J347" s="39" t="s">
        <v>45</v>
      </c>
      <c r="K347" s="39" t="s">
        <v>45</v>
      </c>
    </row>
    <row r="348" spans="1:16" ht="18.75" customHeight="1">
      <c r="A348" s="20">
        <v>44608</v>
      </c>
      <c r="B348" s="12" t="str">
        <f t="shared" si="501"/>
        <v>(水)</v>
      </c>
      <c r="C348" s="6">
        <v>14075474</v>
      </c>
      <c r="D348" s="21">
        <f t="shared" si="502"/>
        <v>1045355</v>
      </c>
      <c r="E348" s="55">
        <f t="shared" si="504"/>
        <v>14075474</v>
      </c>
      <c r="F348" s="6">
        <v>10301573</v>
      </c>
      <c r="G348" s="6">
        <v>3773901</v>
      </c>
      <c r="H348" s="39" t="s">
        <v>45</v>
      </c>
      <c r="I348" s="48" t="s">
        <v>25</v>
      </c>
      <c r="J348" s="39" t="s">
        <v>45</v>
      </c>
      <c r="K348" s="39" t="s">
        <v>45</v>
      </c>
    </row>
    <row r="349" spans="1:16" ht="18.75" customHeight="1">
      <c r="A349" s="20">
        <v>44607</v>
      </c>
      <c r="B349" s="12" t="str">
        <f t="shared" si="501"/>
        <v>(火)</v>
      </c>
      <c r="C349" s="6">
        <v>13030119</v>
      </c>
      <c r="D349" s="21">
        <f t="shared" si="502"/>
        <v>1099056</v>
      </c>
      <c r="E349" s="55">
        <f t="shared" si="504"/>
        <v>13030119</v>
      </c>
      <c r="F349" s="6">
        <v>9671348</v>
      </c>
      <c r="G349" s="6">
        <v>3358771</v>
      </c>
      <c r="H349" s="39" t="s">
        <v>45</v>
      </c>
      <c r="I349" s="48" t="s">
        <v>25</v>
      </c>
      <c r="J349" s="39" t="s">
        <v>45</v>
      </c>
      <c r="K349" s="39" t="s">
        <v>45</v>
      </c>
    </row>
    <row r="350" spans="1:16" ht="18.75" customHeight="1">
      <c r="A350" s="20">
        <v>44606</v>
      </c>
      <c r="B350" s="12" t="str">
        <f t="shared" si="501"/>
        <v>(月)</v>
      </c>
      <c r="C350" s="6">
        <v>11931063</v>
      </c>
      <c r="D350" s="21">
        <f t="shared" si="502"/>
        <v>1960780</v>
      </c>
      <c r="E350" s="55">
        <f t="shared" si="504"/>
        <v>11931063</v>
      </c>
      <c r="F350" s="6">
        <v>9029003</v>
      </c>
      <c r="G350" s="6">
        <v>2902060</v>
      </c>
      <c r="H350" s="39" t="s">
        <v>45</v>
      </c>
      <c r="I350" s="48" t="s">
        <v>25</v>
      </c>
      <c r="J350" s="39" t="s">
        <v>45</v>
      </c>
      <c r="K350" s="39" t="s">
        <v>45</v>
      </c>
    </row>
    <row r="351" spans="1:16" ht="18.75" customHeight="1">
      <c r="A351" s="20">
        <v>44602</v>
      </c>
      <c r="B351" s="12" t="str">
        <f t="shared" si="501"/>
        <v>(木)</v>
      </c>
      <c r="C351" s="6">
        <v>9970283</v>
      </c>
      <c r="D351" s="21">
        <f t="shared" si="502"/>
        <v>829817</v>
      </c>
      <c r="E351" s="55">
        <f t="shared" si="504"/>
        <v>9970283</v>
      </c>
      <c r="F351" s="6">
        <v>7998651</v>
      </c>
      <c r="G351" s="6">
        <v>1971632</v>
      </c>
      <c r="H351" s="39" t="s">
        <v>45</v>
      </c>
      <c r="I351" s="48" t="s">
        <v>25</v>
      </c>
      <c r="J351" s="39" t="s">
        <v>45</v>
      </c>
      <c r="K351" s="39" t="s">
        <v>45</v>
      </c>
    </row>
    <row r="352" spans="1:16" ht="18.75" customHeight="1">
      <c r="A352" s="20">
        <v>44601</v>
      </c>
      <c r="B352" s="12" t="str">
        <f t="shared" si="501"/>
        <v>(水)</v>
      </c>
      <c r="C352" s="6">
        <v>9140466</v>
      </c>
      <c r="D352" s="21">
        <f t="shared" si="502"/>
        <v>845662</v>
      </c>
      <c r="E352" s="55">
        <f t="shared" si="504"/>
        <v>9140466</v>
      </c>
      <c r="F352" s="6">
        <v>7450625</v>
      </c>
      <c r="G352" s="6">
        <v>1689841</v>
      </c>
      <c r="H352" s="39" t="s">
        <v>45</v>
      </c>
      <c r="I352" s="48" t="s">
        <v>25</v>
      </c>
      <c r="J352" s="39" t="s">
        <v>45</v>
      </c>
      <c r="K352" s="39" t="s">
        <v>45</v>
      </c>
    </row>
    <row r="353" spans="1:11" ht="18.75" customHeight="1">
      <c r="A353" s="20">
        <v>44600</v>
      </c>
      <c r="B353" s="12" t="str">
        <f t="shared" si="501"/>
        <v>(火)</v>
      </c>
      <c r="C353" s="6">
        <v>8294804</v>
      </c>
      <c r="D353" s="21">
        <f t="shared" si="502"/>
        <v>829270</v>
      </c>
      <c r="E353" s="55">
        <f t="shared" si="504"/>
        <v>8294804</v>
      </c>
      <c r="F353" s="6">
        <v>6871642</v>
      </c>
      <c r="G353" s="6">
        <v>1423162</v>
      </c>
      <c r="H353" s="39" t="s">
        <v>45</v>
      </c>
      <c r="I353" s="48" t="s">
        <v>25</v>
      </c>
      <c r="J353" s="39" t="s">
        <v>45</v>
      </c>
      <c r="K353" s="39" t="s">
        <v>45</v>
      </c>
    </row>
    <row r="354" spans="1:11" ht="18.75" customHeight="1">
      <c r="A354" s="20">
        <v>44599</v>
      </c>
      <c r="B354" s="12" t="str">
        <f t="shared" si="501"/>
        <v>(月)</v>
      </c>
      <c r="C354" s="6">
        <v>7465534</v>
      </c>
      <c r="D354" s="21">
        <f t="shared" si="502"/>
        <v>1371966</v>
      </c>
      <c r="E354" s="55">
        <f t="shared" si="504"/>
        <v>7465534</v>
      </c>
      <c r="F354" s="6">
        <v>6315019</v>
      </c>
      <c r="G354" s="6">
        <v>1150515</v>
      </c>
      <c r="H354" s="39" t="s">
        <v>45</v>
      </c>
      <c r="I354" s="48" t="s">
        <v>25</v>
      </c>
      <c r="J354" s="39" t="s">
        <v>45</v>
      </c>
      <c r="K354" s="39" t="s">
        <v>45</v>
      </c>
    </row>
    <row r="355" spans="1:11" ht="18.75" customHeight="1">
      <c r="A355" s="20">
        <v>44596</v>
      </c>
      <c r="B355" s="12" t="str">
        <f t="shared" si="501"/>
        <v>(金)</v>
      </c>
      <c r="C355" s="6">
        <v>6093568</v>
      </c>
      <c r="D355" s="21">
        <f t="shared" si="502"/>
        <v>542310</v>
      </c>
      <c r="E355" s="55">
        <f t="shared" si="504"/>
        <v>6093568</v>
      </c>
      <c r="F355" s="6">
        <v>5428374</v>
      </c>
      <c r="G355" s="6">
        <v>665194</v>
      </c>
      <c r="H355" s="39" t="s">
        <v>45</v>
      </c>
      <c r="I355" s="48" t="s">
        <v>25</v>
      </c>
      <c r="J355" s="39" t="s">
        <v>45</v>
      </c>
      <c r="K355" s="39" t="s">
        <v>45</v>
      </c>
    </row>
    <row r="356" spans="1:11" ht="18.75" customHeight="1">
      <c r="A356" s="20">
        <v>44595</v>
      </c>
      <c r="B356" s="12" t="str">
        <f t="shared" si="501"/>
        <v>(木)</v>
      </c>
      <c r="C356" s="6">
        <v>5551258</v>
      </c>
      <c r="D356" s="21">
        <f t="shared" si="502"/>
        <v>535234</v>
      </c>
      <c r="E356" s="55">
        <f t="shared" si="504"/>
        <v>5551258</v>
      </c>
      <c r="F356" s="6">
        <v>5031394</v>
      </c>
      <c r="G356" s="6">
        <v>519864</v>
      </c>
      <c r="H356" s="39" t="s">
        <v>45</v>
      </c>
      <c r="I356" s="48" t="s">
        <v>25</v>
      </c>
      <c r="J356" s="39" t="s">
        <v>45</v>
      </c>
      <c r="K356" s="39" t="s">
        <v>45</v>
      </c>
    </row>
    <row r="357" spans="1:11" ht="18.75" customHeight="1">
      <c r="A357" s="20">
        <v>44594</v>
      </c>
      <c r="B357" s="12" t="str">
        <f t="shared" si="501"/>
        <v>(水)</v>
      </c>
      <c r="C357" s="6">
        <v>5016024</v>
      </c>
      <c r="D357" s="21">
        <f t="shared" si="502"/>
        <v>535810</v>
      </c>
      <c r="E357" s="55">
        <f t="shared" si="504"/>
        <v>5016024</v>
      </c>
      <c r="F357" s="6">
        <v>4616463</v>
      </c>
      <c r="G357" s="6">
        <v>399561</v>
      </c>
      <c r="H357" s="39" t="s">
        <v>45</v>
      </c>
      <c r="I357" s="48" t="s">
        <v>25</v>
      </c>
      <c r="J357" s="39" t="s">
        <v>45</v>
      </c>
      <c r="K357" s="39" t="s">
        <v>45</v>
      </c>
    </row>
    <row r="358" spans="1:11" ht="18.75" customHeight="1">
      <c r="A358" s="20">
        <v>44593</v>
      </c>
      <c r="B358" s="12" t="str">
        <f t="shared" ref="B358:B396" si="505">"(" &amp; TEXT(A358,"aaa") &amp; ")"</f>
        <v>(火)</v>
      </c>
      <c r="C358" s="6">
        <v>4480214</v>
      </c>
      <c r="D358" s="21">
        <f t="shared" ref="D358:D394" si="506">C358-C359</f>
        <v>398997</v>
      </c>
      <c r="E358" s="55">
        <f t="shared" si="504"/>
        <v>4480214</v>
      </c>
      <c r="F358" s="21">
        <v>4189361</v>
      </c>
      <c r="G358" s="21">
        <v>290853</v>
      </c>
      <c r="H358" s="39" t="s">
        <v>45</v>
      </c>
      <c r="I358" s="48" t="s">
        <v>25</v>
      </c>
      <c r="J358" s="39" t="s">
        <v>45</v>
      </c>
      <c r="K358" s="39" t="s">
        <v>45</v>
      </c>
    </row>
    <row r="359" spans="1:11" ht="18.75" customHeight="1">
      <c r="A359" s="20">
        <v>44592</v>
      </c>
      <c r="B359" s="12" t="str">
        <f t="shared" si="505"/>
        <v>(月)</v>
      </c>
      <c r="C359" s="6">
        <v>4081217</v>
      </c>
      <c r="D359" s="21">
        <f t="shared" si="506"/>
        <v>658677</v>
      </c>
      <c r="E359" s="55">
        <f t="shared" si="504"/>
        <v>4081217</v>
      </c>
      <c r="F359" s="21">
        <v>3847337</v>
      </c>
      <c r="G359" s="21">
        <v>233880</v>
      </c>
      <c r="H359" s="39" t="s">
        <v>45</v>
      </c>
      <c r="I359" s="48" t="s">
        <v>25</v>
      </c>
      <c r="J359" s="39" t="s">
        <v>45</v>
      </c>
      <c r="K359" s="39" t="s">
        <v>45</v>
      </c>
    </row>
    <row r="360" spans="1:11" ht="18.75" customHeight="1">
      <c r="A360" s="20">
        <v>44589</v>
      </c>
      <c r="B360" s="12" t="str">
        <f t="shared" si="505"/>
        <v>(金)</v>
      </c>
      <c r="C360" s="6">
        <v>3422540</v>
      </c>
      <c r="D360" s="21">
        <f t="shared" si="506"/>
        <v>266164</v>
      </c>
      <c r="E360" s="55">
        <f t="shared" si="504"/>
        <v>3422540</v>
      </c>
      <c r="F360" s="21">
        <v>3271776</v>
      </c>
      <c r="G360" s="21">
        <v>150764</v>
      </c>
      <c r="H360" s="39" t="s">
        <v>45</v>
      </c>
      <c r="I360" s="48" t="s">
        <v>25</v>
      </c>
      <c r="J360" s="39" t="s">
        <v>45</v>
      </c>
      <c r="K360" s="39" t="s">
        <v>45</v>
      </c>
    </row>
    <row r="361" spans="1:11" ht="18.75" customHeight="1">
      <c r="A361" s="20">
        <v>44588</v>
      </c>
      <c r="B361" s="12" t="str">
        <f t="shared" si="505"/>
        <v>(木)</v>
      </c>
      <c r="C361" s="6">
        <v>3156376</v>
      </c>
      <c r="D361" s="21">
        <f t="shared" si="506"/>
        <v>264049</v>
      </c>
      <c r="E361" s="55">
        <f t="shared" si="504"/>
        <v>3156376</v>
      </c>
      <c r="F361" s="21">
        <v>3030455</v>
      </c>
      <c r="G361" s="21">
        <v>125921</v>
      </c>
      <c r="H361" s="39" t="s">
        <v>45</v>
      </c>
      <c r="I361" s="48" t="s">
        <v>25</v>
      </c>
      <c r="J361" s="39" t="s">
        <v>45</v>
      </c>
      <c r="K361" s="39" t="s">
        <v>45</v>
      </c>
    </row>
    <row r="362" spans="1:11" ht="18.75" customHeight="1">
      <c r="A362" s="20">
        <v>44587</v>
      </c>
      <c r="B362" s="12" t="str">
        <f t="shared" si="505"/>
        <v>(水)</v>
      </c>
      <c r="C362" s="6">
        <v>2892327</v>
      </c>
      <c r="D362" s="21">
        <f t="shared" si="506"/>
        <v>262470</v>
      </c>
      <c r="E362" s="55">
        <f t="shared" si="504"/>
        <v>2892327</v>
      </c>
      <c r="F362" s="21">
        <v>2784481</v>
      </c>
      <c r="G362" s="21">
        <v>107846</v>
      </c>
      <c r="H362" s="39" t="s">
        <v>45</v>
      </c>
      <c r="I362" s="48" t="s">
        <v>25</v>
      </c>
      <c r="J362" s="39" t="s">
        <v>45</v>
      </c>
      <c r="K362" s="39" t="s">
        <v>45</v>
      </c>
    </row>
    <row r="363" spans="1:11" ht="18.75" customHeight="1">
      <c r="A363" s="20">
        <v>44586</v>
      </c>
      <c r="B363" s="12" t="str">
        <f t="shared" si="505"/>
        <v>(火)</v>
      </c>
      <c r="C363" s="6">
        <v>2629857</v>
      </c>
      <c r="D363" s="21">
        <f t="shared" si="506"/>
        <v>265862</v>
      </c>
      <c r="E363" s="55">
        <f t="shared" si="504"/>
        <v>2629857</v>
      </c>
      <c r="F363" s="21">
        <v>2544314</v>
      </c>
      <c r="G363" s="21">
        <v>85543</v>
      </c>
      <c r="H363" s="39" t="s">
        <v>45</v>
      </c>
      <c r="I363" s="48" t="s">
        <v>25</v>
      </c>
      <c r="J363" s="39" t="s">
        <v>45</v>
      </c>
      <c r="K363" s="39" t="s">
        <v>45</v>
      </c>
    </row>
    <row r="364" spans="1:11" ht="18.75" customHeight="1">
      <c r="A364" s="20">
        <v>44585</v>
      </c>
      <c r="B364" s="12" t="str">
        <f t="shared" si="505"/>
        <v>(月)</v>
      </c>
      <c r="C364" s="6">
        <v>2363995</v>
      </c>
      <c r="D364" s="21">
        <f t="shared" si="506"/>
        <v>419763</v>
      </c>
      <c r="E364" s="55">
        <f t="shared" si="504"/>
        <v>2363995</v>
      </c>
      <c r="F364" s="21">
        <v>2299789</v>
      </c>
      <c r="G364" s="21">
        <v>64206</v>
      </c>
      <c r="H364" s="39" t="s">
        <v>45</v>
      </c>
      <c r="I364" s="48" t="s">
        <v>25</v>
      </c>
      <c r="J364" s="39" t="s">
        <v>45</v>
      </c>
      <c r="K364" s="39" t="s">
        <v>45</v>
      </c>
    </row>
    <row r="365" spans="1:11" ht="18.75" customHeight="1">
      <c r="A365" s="20">
        <v>44582</v>
      </c>
      <c r="B365" s="12" t="str">
        <f t="shared" si="505"/>
        <v>(金)</v>
      </c>
      <c r="C365" s="6">
        <v>1944232</v>
      </c>
      <c r="D365" s="21">
        <f t="shared" si="506"/>
        <v>163693</v>
      </c>
      <c r="E365" s="55">
        <f t="shared" si="504"/>
        <v>1944232</v>
      </c>
      <c r="F365" s="21">
        <v>1907103</v>
      </c>
      <c r="G365" s="21">
        <v>37129</v>
      </c>
      <c r="H365" s="39" t="s">
        <v>45</v>
      </c>
      <c r="I365" s="48" t="s">
        <v>25</v>
      </c>
      <c r="J365" s="39" t="s">
        <v>45</v>
      </c>
      <c r="K365" s="39" t="s">
        <v>45</v>
      </c>
    </row>
    <row r="366" spans="1:11" ht="18.75" customHeight="1">
      <c r="A366" s="20">
        <v>44581</v>
      </c>
      <c r="B366" s="12" t="str">
        <f t="shared" si="505"/>
        <v>(木)</v>
      </c>
      <c r="C366" s="6">
        <v>1780539</v>
      </c>
      <c r="D366" s="21">
        <f t="shared" si="506"/>
        <v>151279</v>
      </c>
      <c r="E366" s="55">
        <f t="shared" si="504"/>
        <v>1780539</v>
      </c>
      <c r="F366" s="21">
        <v>1751502</v>
      </c>
      <c r="G366" s="21">
        <v>29037</v>
      </c>
      <c r="H366" s="39" t="s">
        <v>45</v>
      </c>
      <c r="I366" s="48" t="s">
        <v>25</v>
      </c>
      <c r="J366" s="39" t="s">
        <v>45</v>
      </c>
      <c r="K366" s="39" t="s">
        <v>45</v>
      </c>
    </row>
    <row r="367" spans="1:11" ht="18.75" customHeight="1">
      <c r="A367" s="20">
        <v>44580</v>
      </c>
      <c r="B367" s="12" t="str">
        <f t="shared" si="505"/>
        <v>(水)</v>
      </c>
      <c r="C367" s="6">
        <v>1629260</v>
      </c>
      <c r="D367" s="21">
        <f t="shared" si="506"/>
        <v>145724</v>
      </c>
      <c r="E367" s="55">
        <f t="shared" si="504"/>
        <v>1629260</v>
      </c>
      <c r="F367" s="21">
        <v>1608132</v>
      </c>
      <c r="G367" s="21">
        <v>21128</v>
      </c>
      <c r="H367" s="39" t="s">
        <v>45</v>
      </c>
      <c r="I367" s="48" t="s">
        <v>25</v>
      </c>
      <c r="J367" s="39" t="s">
        <v>45</v>
      </c>
      <c r="K367" s="39" t="s">
        <v>45</v>
      </c>
    </row>
    <row r="368" spans="1:11" ht="18.75" customHeight="1">
      <c r="A368" s="20">
        <v>44579</v>
      </c>
      <c r="B368" s="12" t="str">
        <f t="shared" si="505"/>
        <v>(火)</v>
      </c>
      <c r="C368" s="6">
        <v>1483536</v>
      </c>
      <c r="D368" s="21">
        <f t="shared" si="506"/>
        <v>138396</v>
      </c>
      <c r="E368" s="55">
        <f t="shared" si="504"/>
        <v>1483536</v>
      </c>
      <c r="F368" s="21">
        <v>1466551</v>
      </c>
      <c r="G368" s="21">
        <v>16985</v>
      </c>
      <c r="H368" s="39" t="s">
        <v>45</v>
      </c>
      <c r="I368" s="48" t="s">
        <v>25</v>
      </c>
      <c r="J368" s="39" t="s">
        <v>45</v>
      </c>
      <c r="K368" s="39" t="s">
        <v>45</v>
      </c>
    </row>
    <row r="369" spans="1:11" ht="18.75" customHeight="1">
      <c r="A369" s="20">
        <v>44578</v>
      </c>
      <c r="B369" s="12" t="str">
        <f t="shared" si="505"/>
        <v>(月)</v>
      </c>
      <c r="C369" s="6">
        <v>1345140</v>
      </c>
      <c r="D369" s="21">
        <f t="shared" si="506"/>
        <v>225759</v>
      </c>
      <c r="E369" s="55">
        <f t="shared" si="504"/>
        <v>1345140</v>
      </c>
      <c r="F369" s="21">
        <v>1331859</v>
      </c>
      <c r="G369" s="21">
        <v>13281</v>
      </c>
      <c r="H369" s="39" t="s">
        <v>45</v>
      </c>
      <c r="I369" s="48" t="s">
        <v>25</v>
      </c>
      <c r="J369" s="39" t="s">
        <v>45</v>
      </c>
      <c r="K369" s="39" t="s">
        <v>45</v>
      </c>
    </row>
    <row r="370" spans="1:11" ht="18.75" customHeight="1">
      <c r="A370" s="20">
        <v>44575</v>
      </c>
      <c r="B370" s="12" t="str">
        <f t="shared" si="505"/>
        <v>(金)</v>
      </c>
      <c r="C370" s="6">
        <v>1119381</v>
      </c>
      <c r="D370" s="21">
        <f t="shared" si="506"/>
        <v>83416</v>
      </c>
      <c r="E370" s="55">
        <f t="shared" si="504"/>
        <v>1119381</v>
      </c>
      <c r="F370" s="21">
        <v>1110551</v>
      </c>
      <c r="G370" s="21">
        <v>8830</v>
      </c>
      <c r="H370" s="39" t="s">
        <v>45</v>
      </c>
      <c r="I370" s="48" t="s">
        <v>25</v>
      </c>
      <c r="J370" s="39" t="s">
        <v>45</v>
      </c>
      <c r="K370" s="39" t="s">
        <v>45</v>
      </c>
    </row>
    <row r="371" spans="1:11" ht="18.75" customHeight="1">
      <c r="A371" s="20">
        <v>44574</v>
      </c>
      <c r="B371" s="12" t="str">
        <f t="shared" si="505"/>
        <v>(木)</v>
      </c>
      <c r="C371" s="6">
        <v>1035965</v>
      </c>
      <c r="D371" s="21">
        <f t="shared" si="506"/>
        <v>84911</v>
      </c>
      <c r="E371" s="55">
        <f t="shared" si="504"/>
        <v>1035965</v>
      </c>
      <c r="F371" s="57">
        <v>1029079</v>
      </c>
      <c r="G371" s="57">
        <v>6886</v>
      </c>
      <c r="H371" s="39" t="s">
        <v>45</v>
      </c>
      <c r="I371" s="48" t="s">
        <v>25</v>
      </c>
      <c r="J371" s="39" t="s">
        <v>45</v>
      </c>
      <c r="K371" s="39" t="s">
        <v>45</v>
      </c>
    </row>
    <row r="372" spans="1:11" ht="18.75" customHeight="1">
      <c r="A372" s="20">
        <v>44573</v>
      </c>
      <c r="B372" s="12" t="str">
        <f t="shared" si="505"/>
        <v>(水)</v>
      </c>
      <c r="C372" s="6">
        <v>951054</v>
      </c>
      <c r="D372" s="21">
        <f t="shared" si="506"/>
        <v>77644</v>
      </c>
      <c r="E372" s="55">
        <f t="shared" si="504"/>
        <v>951054</v>
      </c>
      <c r="F372" s="57">
        <v>945617</v>
      </c>
      <c r="G372" s="57">
        <v>5437</v>
      </c>
      <c r="H372" s="39" t="s">
        <v>45</v>
      </c>
      <c r="I372" s="48" t="s">
        <v>25</v>
      </c>
      <c r="J372" s="39" t="s">
        <v>45</v>
      </c>
      <c r="K372" s="39" t="s">
        <v>45</v>
      </c>
    </row>
    <row r="373" spans="1:11" ht="18.75" customHeight="1">
      <c r="A373" s="20">
        <v>44572</v>
      </c>
      <c r="B373" s="12" t="str">
        <f t="shared" si="505"/>
        <v>(火)</v>
      </c>
      <c r="C373" s="6">
        <v>873410</v>
      </c>
      <c r="D373" s="21">
        <f t="shared" si="506"/>
        <v>120611</v>
      </c>
      <c r="E373" s="55">
        <f t="shared" si="504"/>
        <v>873410</v>
      </c>
      <c r="F373" s="57">
        <v>870090</v>
      </c>
      <c r="G373" s="57">
        <v>3320</v>
      </c>
      <c r="H373" s="39" t="s">
        <v>45</v>
      </c>
      <c r="I373" s="48" t="s">
        <v>25</v>
      </c>
      <c r="J373" s="39" t="s">
        <v>45</v>
      </c>
      <c r="K373" s="39" t="s">
        <v>45</v>
      </c>
    </row>
    <row r="374" spans="1:11" ht="18.75" customHeight="1">
      <c r="A374" s="20">
        <v>44568</v>
      </c>
      <c r="B374" s="12" t="str">
        <f t="shared" si="505"/>
        <v>(金)</v>
      </c>
      <c r="C374" s="6">
        <v>752799</v>
      </c>
      <c r="D374" s="21">
        <f t="shared" si="506"/>
        <v>43699</v>
      </c>
      <c r="E374" s="55">
        <f t="shared" si="504"/>
        <v>752799</v>
      </c>
      <c r="F374" s="57">
        <v>750812</v>
      </c>
      <c r="G374" s="57">
        <v>1987</v>
      </c>
      <c r="H374" s="39" t="s">
        <v>45</v>
      </c>
      <c r="I374" s="48" t="s">
        <v>25</v>
      </c>
      <c r="J374" s="39" t="s">
        <v>45</v>
      </c>
      <c r="K374" s="39" t="s">
        <v>45</v>
      </c>
    </row>
    <row r="375" spans="1:11" ht="18.75" customHeight="1">
      <c r="A375" s="20">
        <v>44567</v>
      </c>
      <c r="B375" s="12" t="str">
        <f t="shared" si="505"/>
        <v>(木)</v>
      </c>
      <c r="C375" s="6">
        <v>709100</v>
      </c>
      <c r="D375" s="21">
        <f t="shared" si="506"/>
        <v>39489</v>
      </c>
      <c r="E375" s="55">
        <f t="shared" si="504"/>
        <v>709100</v>
      </c>
      <c r="F375" s="57">
        <v>707648</v>
      </c>
      <c r="G375" s="57">
        <v>1452</v>
      </c>
      <c r="H375" s="39" t="s">
        <v>45</v>
      </c>
      <c r="I375" s="48" t="s">
        <v>25</v>
      </c>
      <c r="J375" s="39" t="s">
        <v>45</v>
      </c>
      <c r="K375" s="39" t="s">
        <v>45</v>
      </c>
    </row>
    <row r="376" spans="1:11" ht="18.75" customHeight="1">
      <c r="A376" s="20">
        <v>44566</v>
      </c>
      <c r="B376" s="12" t="str">
        <f t="shared" si="505"/>
        <v>(水)</v>
      </c>
      <c r="C376" s="6">
        <v>669611</v>
      </c>
      <c r="D376" s="21">
        <f t="shared" si="506"/>
        <v>33369</v>
      </c>
      <c r="E376" s="55">
        <f t="shared" si="504"/>
        <v>669611</v>
      </c>
      <c r="F376" s="57">
        <v>669611</v>
      </c>
      <c r="G376" s="57">
        <v>0</v>
      </c>
      <c r="H376" s="39" t="s">
        <v>45</v>
      </c>
      <c r="I376" s="48" t="s">
        <v>25</v>
      </c>
      <c r="J376" s="39" t="s">
        <v>45</v>
      </c>
      <c r="K376" s="39" t="s">
        <v>45</v>
      </c>
    </row>
    <row r="377" spans="1:11" ht="18.75" customHeight="1">
      <c r="A377" s="20">
        <v>44565</v>
      </c>
      <c r="B377" s="12" t="str">
        <f t="shared" si="505"/>
        <v>(火)</v>
      </c>
      <c r="C377" s="6">
        <v>636242</v>
      </c>
      <c r="D377" s="21">
        <f t="shared" si="506"/>
        <v>104946</v>
      </c>
      <c r="E377" s="55">
        <f t="shared" si="504"/>
        <v>636242</v>
      </c>
      <c r="F377" s="57">
        <v>636242</v>
      </c>
      <c r="G377" s="57">
        <v>0</v>
      </c>
      <c r="H377" s="39" t="s">
        <v>45</v>
      </c>
      <c r="I377" s="48" t="s">
        <v>25</v>
      </c>
      <c r="J377" s="39" t="s">
        <v>45</v>
      </c>
      <c r="K377" s="39" t="s">
        <v>45</v>
      </c>
    </row>
    <row r="378" spans="1:11" ht="18.75" customHeight="1">
      <c r="A378" s="20">
        <v>44558</v>
      </c>
      <c r="B378" s="12" t="str">
        <f t="shared" si="505"/>
        <v>(火)</v>
      </c>
      <c r="C378" s="6">
        <v>531296</v>
      </c>
      <c r="D378" s="21">
        <f t="shared" si="506"/>
        <v>62759</v>
      </c>
      <c r="E378" s="55">
        <f t="shared" si="504"/>
        <v>531296</v>
      </c>
      <c r="F378" s="57">
        <v>531296</v>
      </c>
      <c r="G378" s="57">
        <v>0</v>
      </c>
      <c r="H378" s="39" t="s">
        <v>45</v>
      </c>
      <c r="I378" s="48" t="s">
        <v>25</v>
      </c>
      <c r="J378" s="39" t="s">
        <v>45</v>
      </c>
      <c r="K378" s="39" t="s">
        <v>45</v>
      </c>
    </row>
    <row r="379" spans="1:11" ht="18.75" customHeight="1">
      <c r="A379" s="20">
        <v>44557</v>
      </c>
      <c r="B379" s="12" t="str">
        <f t="shared" si="505"/>
        <v>(月)</v>
      </c>
      <c r="C379" s="6">
        <v>468537</v>
      </c>
      <c r="D379" s="21">
        <f t="shared" si="506"/>
        <v>83328</v>
      </c>
      <c r="E379" s="55">
        <f t="shared" si="504"/>
        <v>468537</v>
      </c>
      <c r="F379" s="57">
        <v>468537</v>
      </c>
      <c r="G379" s="57">
        <v>0</v>
      </c>
      <c r="H379" s="39" t="s">
        <v>45</v>
      </c>
      <c r="I379" s="48" t="s">
        <v>25</v>
      </c>
      <c r="J379" s="39" t="s">
        <v>45</v>
      </c>
      <c r="K379" s="39" t="s">
        <v>45</v>
      </c>
    </row>
    <row r="380" spans="1:11" ht="18.75" customHeight="1">
      <c r="A380" s="20">
        <v>44554</v>
      </c>
      <c r="B380" s="12" t="str">
        <f t="shared" si="505"/>
        <v>(金)</v>
      </c>
      <c r="C380" s="6">
        <v>385209</v>
      </c>
      <c r="D380" s="21">
        <f t="shared" si="506"/>
        <v>47239</v>
      </c>
      <c r="E380" s="55">
        <f t="shared" si="504"/>
        <v>385209</v>
      </c>
      <c r="F380" s="57">
        <v>385209</v>
      </c>
      <c r="G380" s="57">
        <v>0</v>
      </c>
      <c r="H380" s="39" t="s">
        <v>45</v>
      </c>
      <c r="I380" s="48" t="s">
        <v>25</v>
      </c>
      <c r="J380" s="39" t="s">
        <v>45</v>
      </c>
      <c r="K380" s="39" t="s">
        <v>45</v>
      </c>
    </row>
    <row r="381" spans="1:11" ht="18.75" customHeight="1">
      <c r="A381" s="20">
        <v>44553</v>
      </c>
      <c r="B381" s="12" t="str">
        <f t="shared" si="505"/>
        <v>(木)</v>
      </c>
      <c r="C381" s="6">
        <v>337970</v>
      </c>
      <c r="D381" s="21">
        <f t="shared" si="506"/>
        <v>46653</v>
      </c>
      <c r="E381" s="55">
        <f t="shared" si="504"/>
        <v>337970</v>
      </c>
      <c r="F381" s="57">
        <v>337970</v>
      </c>
      <c r="G381" s="57">
        <v>0</v>
      </c>
      <c r="H381" s="39" t="s">
        <v>45</v>
      </c>
      <c r="I381" s="48" t="s">
        <v>25</v>
      </c>
      <c r="J381" s="39" t="s">
        <v>45</v>
      </c>
      <c r="K381" s="39" t="s">
        <v>45</v>
      </c>
    </row>
    <row r="382" spans="1:11" ht="18.75" customHeight="1">
      <c r="A382" s="20">
        <v>44552</v>
      </c>
      <c r="B382" s="12" t="str">
        <f t="shared" si="505"/>
        <v>(水)</v>
      </c>
      <c r="C382" s="6">
        <v>291317</v>
      </c>
      <c r="D382" s="21">
        <f t="shared" si="506"/>
        <v>45324</v>
      </c>
      <c r="E382" s="55">
        <f t="shared" si="504"/>
        <v>291317</v>
      </c>
      <c r="F382" s="57">
        <v>291317</v>
      </c>
      <c r="G382" s="57">
        <v>0</v>
      </c>
      <c r="H382" s="39" t="s">
        <v>45</v>
      </c>
      <c r="I382" s="48" t="s">
        <v>25</v>
      </c>
      <c r="J382" s="39" t="s">
        <v>45</v>
      </c>
      <c r="K382" s="39" t="s">
        <v>45</v>
      </c>
    </row>
    <row r="383" spans="1:11" ht="18.75" customHeight="1">
      <c r="A383" s="20">
        <v>44551</v>
      </c>
      <c r="B383" s="12" t="str">
        <f t="shared" si="505"/>
        <v>(火)</v>
      </c>
      <c r="C383" s="6">
        <v>245993</v>
      </c>
      <c r="D383" s="21">
        <f t="shared" si="506"/>
        <v>42491</v>
      </c>
      <c r="E383" s="55">
        <f t="shared" si="504"/>
        <v>245993</v>
      </c>
      <c r="F383" s="57">
        <v>245993</v>
      </c>
      <c r="G383" s="57">
        <v>0</v>
      </c>
      <c r="H383" s="39" t="s">
        <v>45</v>
      </c>
      <c r="I383" s="48" t="s">
        <v>25</v>
      </c>
      <c r="J383" s="39" t="s">
        <v>45</v>
      </c>
      <c r="K383" s="39" t="s">
        <v>45</v>
      </c>
    </row>
    <row r="384" spans="1:11" ht="18.75" customHeight="1">
      <c r="A384" s="20">
        <v>44550</v>
      </c>
      <c r="B384" s="12" t="str">
        <f t="shared" si="505"/>
        <v>(月)</v>
      </c>
      <c r="C384" s="6">
        <v>203502</v>
      </c>
      <c r="D384" s="21">
        <f t="shared" si="506"/>
        <v>53618</v>
      </c>
      <c r="E384" s="55">
        <f t="shared" si="504"/>
        <v>203502</v>
      </c>
      <c r="F384" s="57">
        <v>203502</v>
      </c>
      <c r="G384" s="57">
        <v>0</v>
      </c>
      <c r="H384" s="39" t="s">
        <v>45</v>
      </c>
      <c r="I384" s="48" t="s">
        <v>25</v>
      </c>
      <c r="J384" s="39" t="s">
        <v>45</v>
      </c>
      <c r="K384" s="39" t="s">
        <v>45</v>
      </c>
    </row>
    <row r="385" spans="1:11" ht="18.75" customHeight="1">
      <c r="A385" s="20">
        <v>44547</v>
      </c>
      <c r="B385" s="12" t="str">
        <f t="shared" si="505"/>
        <v>(金)</v>
      </c>
      <c r="C385" s="6">
        <v>149884</v>
      </c>
      <c r="D385" s="21">
        <f t="shared" si="506"/>
        <v>32149</v>
      </c>
      <c r="E385" s="55">
        <f t="shared" si="504"/>
        <v>149884</v>
      </c>
      <c r="F385" s="57">
        <v>149884</v>
      </c>
      <c r="G385" s="57">
        <v>0</v>
      </c>
      <c r="H385" s="39" t="s">
        <v>45</v>
      </c>
      <c r="I385" s="48" t="s">
        <v>25</v>
      </c>
      <c r="J385" s="39" t="s">
        <v>45</v>
      </c>
      <c r="K385" s="39" t="s">
        <v>45</v>
      </c>
    </row>
    <row r="386" spans="1:11" ht="18.75" customHeight="1">
      <c r="A386" s="20">
        <v>44546</v>
      </c>
      <c r="B386" s="12" t="str">
        <f t="shared" si="505"/>
        <v>(木)</v>
      </c>
      <c r="C386" s="6">
        <v>117735</v>
      </c>
      <c r="D386" s="21">
        <f t="shared" si="506"/>
        <v>24533</v>
      </c>
      <c r="E386" s="55">
        <f t="shared" si="504"/>
        <v>117735</v>
      </c>
      <c r="F386" s="57">
        <v>117735</v>
      </c>
      <c r="G386" s="57">
        <v>0</v>
      </c>
      <c r="H386" s="39" t="s">
        <v>45</v>
      </c>
      <c r="I386" s="48" t="s">
        <v>25</v>
      </c>
      <c r="J386" s="39" t="s">
        <v>45</v>
      </c>
      <c r="K386" s="39" t="s">
        <v>45</v>
      </c>
    </row>
    <row r="387" spans="1:11" ht="18.75" customHeight="1">
      <c r="A387" s="20">
        <v>44545</v>
      </c>
      <c r="B387" s="12" t="str">
        <f t="shared" si="505"/>
        <v>(水)</v>
      </c>
      <c r="C387" s="6">
        <v>93202</v>
      </c>
      <c r="D387" s="21">
        <f t="shared" si="506"/>
        <v>22477</v>
      </c>
      <c r="E387" s="55">
        <f t="shared" si="504"/>
        <v>93202</v>
      </c>
      <c r="F387" s="57">
        <v>93202</v>
      </c>
      <c r="G387" s="57">
        <v>0</v>
      </c>
      <c r="H387" s="39" t="s">
        <v>45</v>
      </c>
      <c r="I387" s="48" t="s">
        <v>25</v>
      </c>
      <c r="J387" s="39" t="s">
        <v>45</v>
      </c>
      <c r="K387" s="39" t="s">
        <v>45</v>
      </c>
    </row>
    <row r="388" spans="1:11" ht="18.75" customHeight="1">
      <c r="A388" s="20">
        <v>44544</v>
      </c>
      <c r="B388" s="12" t="str">
        <f t="shared" si="505"/>
        <v>(火)</v>
      </c>
      <c r="C388" s="6">
        <v>70725</v>
      </c>
      <c r="D388" s="21">
        <f t="shared" si="506"/>
        <v>17988</v>
      </c>
      <c r="E388" s="55">
        <f t="shared" si="504"/>
        <v>70725</v>
      </c>
      <c r="F388" s="57">
        <v>70725</v>
      </c>
      <c r="G388" s="57">
        <v>0</v>
      </c>
      <c r="H388" s="39" t="s">
        <v>45</v>
      </c>
      <c r="I388" s="48" t="s">
        <v>25</v>
      </c>
      <c r="J388" s="39" t="s">
        <v>45</v>
      </c>
      <c r="K388" s="39" t="s">
        <v>45</v>
      </c>
    </row>
    <row r="389" spans="1:11" ht="18.75" customHeight="1">
      <c r="A389" s="20">
        <v>44543</v>
      </c>
      <c r="B389" s="12" t="str">
        <f t="shared" si="505"/>
        <v>(月)</v>
      </c>
      <c r="C389" s="6">
        <v>52737</v>
      </c>
      <c r="D389" s="21">
        <f t="shared" si="506"/>
        <v>16287</v>
      </c>
      <c r="E389" s="55">
        <f t="shared" si="504"/>
        <v>52737</v>
      </c>
      <c r="F389" s="57">
        <v>52737</v>
      </c>
      <c r="G389" s="57">
        <v>0</v>
      </c>
      <c r="H389" s="39" t="s">
        <v>45</v>
      </c>
      <c r="I389" s="48" t="s">
        <v>25</v>
      </c>
      <c r="J389" s="39" t="s">
        <v>45</v>
      </c>
      <c r="K389" s="39" t="s">
        <v>45</v>
      </c>
    </row>
    <row r="390" spans="1:11" ht="18.75" customHeight="1">
      <c r="A390" s="20">
        <v>44540</v>
      </c>
      <c r="B390" s="12" t="str">
        <f t="shared" si="505"/>
        <v>(金)</v>
      </c>
      <c r="C390" s="6">
        <v>36450</v>
      </c>
      <c r="D390" s="21">
        <f t="shared" si="506"/>
        <v>8830</v>
      </c>
      <c r="E390" s="55">
        <f t="shared" si="504"/>
        <v>36450</v>
      </c>
      <c r="F390" s="57">
        <v>36450</v>
      </c>
      <c r="G390" s="57">
        <v>0</v>
      </c>
      <c r="H390" s="39" t="s">
        <v>45</v>
      </c>
      <c r="I390" s="48" t="s">
        <v>25</v>
      </c>
      <c r="J390" s="39" t="s">
        <v>45</v>
      </c>
      <c r="K390" s="39" t="s">
        <v>45</v>
      </c>
    </row>
    <row r="391" spans="1:11" ht="18.75" customHeight="1">
      <c r="A391" s="20">
        <v>44539</v>
      </c>
      <c r="B391" s="12" t="str">
        <f t="shared" si="505"/>
        <v>(木)</v>
      </c>
      <c r="C391" s="6">
        <v>27620</v>
      </c>
      <c r="D391" s="21">
        <f t="shared" si="506"/>
        <v>6627</v>
      </c>
      <c r="E391" s="55">
        <f t="shared" si="504"/>
        <v>27620</v>
      </c>
      <c r="F391" s="57">
        <v>27620</v>
      </c>
      <c r="G391" s="57">
        <v>0</v>
      </c>
      <c r="H391" s="39" t="s">
        <v>45</v>
      </c>
      <c r="I391" s="48" t="s">
        <v>25</v>
      </c>
      <c r="J391" s="39" t="s">
        <v>45</v>
      </c>
      <c r="K391" s="39" t="s">
        <v>45</v>
      </c>
    </row>
    <row r="392" spans="1:11" ht="18.75" customHeight="1">
      <c r="A392" s="20">
        <v>44538</v>
      </c>
      <c r="B392" s="12" t="str">
        <f t="shared" si="505"/>
        <v>(水)</v>
      </c>
      <c r="C392" s="6">
        <v>20993</v>
      </c>
      <c r="D392" s="21">
        <f t="shared" si="506"/>
        <v>5914</v>
      </c>
      <c r="E392" s="55">
        <f t="shared" si="504"/>
        <v>20993</v>
      </c>
      <c r="F392" s="57">
        <v>20993</v>
      </c>
      <c r="G392" s="57">
        <v>0</v>
      </c>
      <c r="H392" s="39" t="s">
        <v>45</v>
      </c>
      <c r="I392" s="48" t="s">
        <v>25</v>
      </c>
      <c r="J392" s="39" t="s">
        <v>45</v>
      </c>
      <c r="K392" s="39" t="s">
        <v>45</v>
      </c>
    </row>
    <row r="393" spans="1:11" ht="18.75" customHeight="1">
      <c r="A393" s="20">
        <v>44537</v>
      </c>
      <c r="B393" s="12" t="str">
        <f t="shared" si="505"/>
        <v>(火)</v>
      </c>
      <c r="C393" s="6">
        <v>15079</v>
      </c>
      <c r="D393" s="21">
        <f t="shared" si="506"/>
        <v>6422</v>
      </c>
      <c r="E393" s="55">
        <f t="shared" si="504"/>
        <v>15079</v>
      </c>
      <c r="F393" s="57">
        <v>15079</v>
      </c>
      <c r="G393" s="57">
        <v>0</v>
      </c>
      <c r="H393" s="39" t="s">
        <v>45</v>
      </c>
      <c r="I393" s="48" t="s">
        <v>25</v>
      </c>
      <c r="J393" s="39" t="s">
        <v>45</v>
      </c>
      <c r="K393" s="39" t="s">
        <v>45</v>
      </c>
    </row>
    <row r="394" spans="1:11">
      <c r="A394" s="20">
        <v>44536</v>
      </c>
      <c r="B394" s="12" t="str">
        <f t="shared" si="505"/>
        <v>(月)</v>
      </c>
      <c r="C394" s="6">
        <v>8657</v>
      </c>
      <c r="D394" s="21">
        <f t="shared" si="506"/>
        <v>5110</v>
      </c>
      <c r="E394" s="55">
        <f t="shared" si="504"/>
        <v>8657</v>
      </c>
      <c r="F394" s="21">
        <v>8657</v>
      </c>
      <c r="G394" s="57">
        <v>0</v>
      </c>
      <c r="H394" s="39" t="s">
        <v>45</v>
      </c>
      <c r="I394" s="48" t="s">
        <v>25</v>
      </c>
      <c r="J394" s="39" t="s">
        <v>45</v>
      </c>
      <c r="K394" s="39" t="s">
        <v>45</v>
      </c>
    </row>
    <row r="395" spans="1:11">
      <c r="A395" s="20">
        <v>44533</v>
      </c>
      <c r="B395" s="12" t="str">
        <f t="shared" si="505"/>
        <v>(金)</v>
      </c>
      <c r="C395" s="6">
        <v>3547</v>
      </c>
      <c r="D395" s="21">
        <f>C395-C396</f>
        <v>1987</v>
      </c>
      <c r="E395" s="55">
        <f t="shared" si="504"/>
        <v>3547</v>
      </c>
      <c r="F395" s="21">
        <v>3547</v>
      </c>
      <c r="G395" s="57">
        <v>0</v>
      </c>
      <c r="H395" s="39" t="s">
        <v>45</v>
      </c>
      <c r="I395" s="48" t="s">
        <v>25</v>
      </c>
      <c r="J395" s="39" t="s">
        <v>45</v>
      </c>
      <c r="K395" s="39" t="s">
        <v>45</v>
      </c>
    </row>
    <row r="396" spans="1:11">
      <c r="A396" s="20">
        <v>44532</v>
      </c>
      <c r="B396" s="12" t="str">
        <f t="shared" si="505"/>
        <v>(木)</v>
      </c>
      <c r="C396" s="6">
        <v>1560</v>
      </c>
      <c r="D396" s="21">
        <f>C396</f>
        <v>1560</v>
      </c>
      <c r="E396" s="55">
        <f t="shared" si="504"/>
        <v>1560</v>
      </c>
      <c r="F396" s="21">
        <v>1560</v>
      </c>
      <c r="G396" s="57">
        <v>0</v>
      </c>
      <c r="H396" s="39" t="s">
        <v>45</v>
      </c>
      <c r="I396" s="48" t="s">
        <v>25</v>
      </c>
      <c r="J396" s="39" t="s">
        <v>45</v>
      </c>
      <c r="K396" s="39" t="s">
        <v>45</v>
      </c>
    </row>
    <row r="398" spans="1:11">
      <c r="A398" s="2" t="s">
        <v>37</v>
      </c>
    </row>
    <row r="399" spans="1:11">
      <c r="A399" s="2" t="s">
        <v>56</v>
      </c>
    </row>
    <row r="400" spans="1:11">
      <c r="A400" s="2" t="s">
        <v>49</v>
      </c>
    </row>
  </sheetData>
  <mergeCells count="8">
    <mergeCell ref="J2:J3"/>
    <mergeCell ref="K2:K3"/>
    <mergeCell ref="F1:G1"/>
    <mergeCell ref="A2:A3"/>
    <mergeCell ref="B2:B3"/>
    <mergeCell ref="C2:D2"/>
    <mergeCell ref="E2:E3"/>
    <mergeCell ref="F2:I2"/>
  </mergeCells>
  <phoneticPr fontId="1"/>
  <pageMargins left="0.7" right="0.7" top="0.75" bottom="0.75" header="0.3" footer="0.3"/>
  <pageSetup paperSize="9" scale="10" orientation="portrait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860"/>
  <sheetViews>
    <sheetView view="pageBreakPreview" zoomScale="70" zoomScaleNormal="100" zoomScaleSheetLayoutView="70" workbookViewId="0">
      <pane xSplit="2" ySplit="5" topLeftCell="C6" activePane="bottomRight" state="frozen"/>
      <selection activeCell="D25" sqref="D25"/>
      <selection pane="topRight" activeCell="D25" sqref="D25"/>
      <selection pane="bottomLeft" activeCell="D25" sqref="D25"/>
      <selection pane="bottomRight" activeCell="D25" sqref="D25"/>
    </sheetView>
  </sheetViews>
  <sheetFormatPr defaultColWidth="9" defaultRowHeight="18.75"/>
  <cols>
    <col min="1" max="1" width="21" customWidth="1"/>
    <col min="2" max="2" width="5.5" customWidth="1"/>
    <col min="3" max="13" width="17.125" customWidth="1"/>
    <col min="14" max="14" width="17.125" style="2" customWidth="1"/>
  </cols>
  <sheetData>
    <row r="1" spans="1:14">
      <c r="A1" s="3" t="s">
        <v>57</v>
      </c>
      <c r="B1" s="3"/>
      <c r="E1" s="37"/>
      <c r="F1" s="37"/>
      <c r="G1" s="37"/>
      <c r="M1" s="37"/>
      <c r="N1" s="18" t="str">
        <f ca="1">"（" &amp; TEXT(OFFSET($E$1,5,-4),"m月d日") &amp; "迄報告分）"</f>
        <v>（3月31日迄報告分）</v>
      </c>
    </row>
    <row r="2" spans="1:14">
      <c r="A2" s="58" t="s">
        <v>15</v>
      </c>
      <c r="B2" s="58" t="s">
        <v>2</v>
      </c>
      <c r="C2" s="86" t="s">
        <v>16</v>
      </c>
      <c r="D2" s="87"/>
      <c r="E2" s="87"/>
      <c r="F2" s="87"/>
      <c r="G2" s="88"/>
      <c r="H2" s="89" t="s">
        <v>58</v>
      </c>
      <c r="I2" s="89"/>
      <c r="J2" s="89"/>
      <c r="K2" s="89"/>
      <c r="L2" s="60" t="s">
        <v>18</v>
      </c>
      <c r="M2" s="61"/>
      <c r="N2" s="13" t="s">
        <v>28</v>
      </c>
    </row>
    <row r="3" spans="1:14">
      <c r="A3" s="58"/>
      <c r="B3" s="58"/>
      <c r="C3" s="59" t="s">
        <v>19</v>
      </c>
      <c r="D3" s="59" t="s">
        <v>33</v>
      </c>
      <c r="E3" s="59" t="s">
        <v>34</v>
      </c>
      <c r="F3" s="90" t="s">
        <v>35</v>
      </c>
      <c r="G3" s="64" t="s">
        <v>36</v>
      </c>
      <c r="H3" s="59" t="s">
        <v>33</v>
      </c>
      <c r="I3" s="59" t="s">
        <v>34</v>
      </c>
      <c r="J3" s="90" t="s">
        <v>35</v>
      </c>
      <c r="K3" s="64" t="s">
        <v>36</v>
      </c>
      <c r="L3" s="59" t="s">
        <v>33</v>
      </c>
      <c r="M3" s="59" t="s">
        <v>34</v>
      </c>
      <c r="N3" s="59" t="s">
        <v>33</v>
      </c>
    </row>
    <row r="4" spans="1:14">
      <c r="A4" s="58"/>
      <c r="B4" s="58"/>
      <c r="C4" s="59"/>
      <c r="D4" s="59"/>
      <c r="E4" s="59"/>
      <c r="F4" s="90"/>
      <c r="G4" s="78"/>
      <c r="H4" s="59"/>
      <c r="I4" s="59"/>
      <c r="J4" s="90"/>
      <c r="K4" s="78"/>
      <c r="L4" s="59"/>
      <c r="M4" s="59"/>
      <c r="N4" s="59"/>
    </row>
    <row r="5" spans="1:14">
      <c r="A5" s="62" t="s">
        <v>24</v>
      </c>
      <c r="B5" s="63"/>
      <c r="C5" s="1">
        <f ca="1">SUM(OFFSET(C$5,1,0):C857)</f>
        <v>86700808</v>
      </c>
      <c r="D5" s="1">
        <f ca="1">SUM(OFFSET(D$5,1,0):D857)</f>
        <v>52871358</v>
      </c>
      <c r="E5" s="1">
        <f ca="1">SUM(OFFSET(E$5,1,0):E857)</f>
        <v>33642441</v>
      </c>
      <c r="F5" s="1">
        <f ca="1">SUM(OFFSET(F$5,1,0):F857)</f>
        <v>186314</v>
      </c>
      <c r="G5" s="1">
        <f ca="1">SUM(OFFSET(G$5,1,0):G857)</f>
        <v>695</v>
      </c>
      <c r="H5" s="1">
        <f ca="1">SUM(OFFSET(H$5,1,0):H857)</f>
        <v>20969035</v>
      </c>
      <c r="I5" s="1">
        <f ca="1">SUM(OFFSET(I$5,1,0):I857)</f>
        <v>12495812</v>
      </c>
      <c r="J5" s="1">
        <f ca="1">SUM(OFFSET(J$5,1,0):J857)</f>
        <v>13070</v>
      </c>
      <c r="K5" s="1">
        <f ca="1">SUM(OFFSET(K$5,1,0):K857)</f>
        <v>148</v>
      </c>
      <c r="L5" s="1">
        <f ca="1">SUM(OFFSET(L$5,1,0):L857)</f>
        <v>735988</v>
      </c>
      <c r="M5" s="1">
        <f ca="1">SUM(OFFSET(M$5,1,0):M857)</f>
        <v>199</v>
      </c>
      <c r="N5" s="1">
        <f ca="1">SUM(OFFSET(N$5,1,0):N854)</f>
        <v>145008</v>
      </c>
    </row>
    <row r="6" spans="1:14">
      <c r="A6" s="14">
        <v>45382</v>
      </c>
      <c r="B6" s="13" t="str">
        <f t="shared" ref="B6" si="0">"(" &amp; TEXT(A6,"aaa") &amp; ")"</f>
        <v>(日)</v>
      </c>
      <c r="C6" s="1">
        <f t="shared" ref="C6" si="1">SUM(D6:G6)</f>
        <v>187</v>
      </c>
      <c r="D6" s="1">
        <v>167</v>
      </c>
      <c r="E6" s="1">
        <v>7</v>
      </c>
      <c r="F6" s="1">
        <v>0</v>
      </c>
      <c r="G6" s="1">
        <v>13</v>
      </c>
      <c r="H6" s="1">
        <v>7</v>
      </c>
      <c r="I6" s="1">
        <v>2</v>
      </c>
      <c r="J6" s="1">
        <v>0</v>
      </c>
      <c r="K6" s="1">
        <v>0</v>
      </c>
      <c r="L6" s="1">
        <v>25</v>
      </c>
      <c r="M6" s="38">
        <v>0</v>
      </c>
      <c r="N6" s="1">
        <v>41</v>
      </c>
    </row>
    <row r="7" spans="1:14">
      <c r="A7" s="14">
        <v>45381</v>
      </c>
      <c r="B7" s="13" t="str">
        <f t="shared" ref="B7" si="2">"(" &amp; TEXT(A7,"aaa") &amp; ")"</f>
        <v>(土)</v>
      </c>
      <c r="C7" s="1">
        <f t="shared" ref="C7" si="3">SUM(D7:G7)</f>
        <v>989</v>
      </c>
      <c r="D7" s="1">
        <v>955</v>
      </c>
      <c r="E7" s="1">
        <v>13</v>
      </c>
      <c r="F7" s="1">
        <v>0</v>
      </c>
      <c r="G7" s="1">
        <v>21</v>
      </c>
      <c r="H7" s="1">
        <v>63</v>
      </c>
      <c r="I7" s="1">
        <v>3</v>
      </c>
      <c r="J7" s="1">
        <v>0</v>
      </c>
      <c r="K7" s="1">
        <v>2</v>
      </c>
      <c r="L7" s="1">
        <v>136</v>
      </c>
      <c r="M7" s="38">
        <v>0</v>
      </c>
      <c r="N7" s="1">
        <v>340</v>
      </c>
    </row>
    <row r="8" spans="1:14">
      <c r="A8" s="14">
        <v>45380</v>
      </c>
      <c r="B8" s="13" t="str">
        <f t="shared" ref="B8" si="4">"(" &amp; TEXT(A8,"aaa") &amp; ")"</f>
        <v>(金)</v>
      </c>
      <c r="C8" s="1">
        <f t="shared" ref="C8" si="5">SUM(D8:G8)</f>
        <v>944</v>
      </c>
      <c r="D8" s="1">
        <v>886</v>
      </c>
      <c r="E8" s="1">
        <v>35</v>
      </c>
      <c r="F8" s="1">
        <v>0</v>
      </c>
      <c r="G8" s="1">
        <v>23</v>
      </c>
      <c r="H8" s="1">
        <v>103</v>
      </c>
      <c r="I8" s="1">
        <v>13</v>
      </c>
      <c r="J8" s="1">
        <v>0</v>
      </c>
      <c r="K8" s="1">
        <v>5</v>
      </c>
      <c r="L8" s="1">
        <v>110</v>
      </c>
      <c r="M8" s="38">
        <v>4</v>
      </c>
      <c r="N8" s="1">
        <v>282</v>
      </c>
    </row>
    <row r="9" spans="1:14">
      <c r="A9" s="14">
        <v>45379</v>
      </c>
      <c r="B9" s="13" t="str">
        <f t="shared" ref="B9" si="6">"(" &amp; TEXT(A9,"aaa") &amp; ")"</f>
        <v>(木)</v>
      </c>
      <c r="C9" s="1">
        <f t="shared" ref="C9" si="7">SUM(D9:G9)</f>
        <v>505</v>
      </c>
      <c r="D9" s="1">
        <v>462</v>
      </c>
      <c r="E9" s="1">
        <v>25</v>
      </c>
      <c r="F9" s="1">
        <v>0</v>
      </c>
      <c r="G9" s="1">
        <v>18</v>
      </c>
      <c r="H9" s="1">
        <v>75</v>
      </c>
      <c r="I9" s="1">
        <v>13</v>
      </c>
      <c r="J9" s="1">
        <v>0</v>
      </c>
      <c r="K9" s="1">
        <v>5</v>
      </c>
      <c r="L9" s="1">
        <v>49</v>
      </c>
      <c r="M9" s="38">
        <v>0</v>
      </c>
      <c r="N9" s="1">
        <v>147</v>
      </c>
    </row>
    <row r="10" spans="1:14">
      <c r="A10" s="14">
        <v>45378</v>
      </c>
      <c r="B10" s="13" t="str">
        <f t="shared" ref="B10" si="8">"(" &amp; TEXT(A10,"aaa") &amp; ")"</f>
        <v>(水)</v>
      </c>
      <c r="C10" s="1">
        <f t="shared" ref="C10" si="9">SUM(D10:G10)</f>
        <v>696</v>
      </c>
      <c r="D10" s="1">
        <v>644</v>
      </c>
      <c r="E10" s="1">
        <v>27</v>
      </c>
      <c r="F10" s="1">
        <v>0</v>
      </c>
      <c r="G10" s="1">
        <v>25</v>
      </c>
      <c r="H10" s="1">
        <v>112</v>
      </c>
      <c r="I10" s="1">
        <v>10</v>
      </c>
      <c r="J10" s="1">
        <v>0</v>
      </c>
      <c r="K10" s="1">
        <v>4</v>
      </c>
      <c r="L10" s="1">
        <v>80</v>
      </c>
      <c r="M10" s="38">
        <v>0</v>
      </c>
      <c r="N10" s="1">
        <v>202</v>
      </c>
    </row>
    <row r="11" spans="1:14">
      <c r="A11" s="14">
        <v>45377</v>
      </c>
      <c r="B11" s="13" t="str">
        <f t="shared" ref="B11" si="10">"(" &amp; TEXT(A11,"aaa") &amp; ")"</f>
        <v>(火)</v>
      </c>
      <c r="C11" s="1">
        <f t="shared" ref="C11" si="11">SUM(D11:G11)</f>
        <v>643</v>
      </c>
      <c r="D11" s="1">
        <v>612</v>
      </c>
      <c r="E11" s="1">
        <v>18</v>
      </c>
      <c r="F11" s="1">
        <v>0</v>
      </c>
      <c r="G11" s="1">
        <v>13</v>
      </c>
      <c r="H11" s="1">
        <v>81</v>
      </c>
      <c r="I11" s="1">
        <v>13</v>
      </c>
      <c r="J11" s="1">
        <v>0</v>
      </c>
      <c r="K11" s="1">
        <v>5</v>
      </c>
      <c r="L11" s="1">
        <v>86</v>
      </c>
      <c r="M11" s="38">
        <v>1</v>
      </c>
      <c r="N11" s="1">
        <v>213</v>
      </c>
    </row>
    <row r="12" spans="1:14">
      <c r="A12" s="14">
        <v>45376</v>
      </c>
      <c r="B12" s="13" t="str">
        <f t="shared" ref="B12" si="12">"(" &amp; TEXT(A12,"aaa") &amp; ")"</f>
        <v>(月)</v>
      </c>
      <c r="C12" s="1">
        <f t="shared" ref="C12" si="13">SUM(D12:G12)</f>
        <v>390</v>
      </c>
      <c r="D12" s="1">
        <v>343</v>
      </c>
      <c r="E12" s="1">
        <v>27</v>
      </c>
      <c r="F12" s="1">
        <v>0</v>
      </c>
      <c r="G12" s="1">
        <v>20</v>
      </c>
      <c r="H12" s="1">
        <v>66</v>
      </c>
      <c r="I12" s="1">
        <v>8</v>
      </c>
      <c r="J12" s="1">
        <v>0</v>
      </c>
      <c r="K12" s="1">
        <v>8</v>
      </c>
      <c r="L12" s="1">
        <v>35</v>
      </c>
      <c r="M12" s="38">
        <v>1</v>
      </c>
      <c r="N12" s="1">
        <v>35</v>
      </c>
    </row>
    <row r="13" spans="1:14">
      <c r="A13" s="14">
        <v>45375</v>
      </c>
      <c r="B13" s="13" t="str">
        <f t="shared" ref="B13" si="14">"(" &amp; TEXT(A13,"aaa") &amp; ")"</f>
        <v>(日)</v>
      </c>
      <c r="C13" s="1">
        <f t="shared" ref="C13" si="15">SUM(D13:G13)</f>
        <v>87</v>
      </c>
      <c r="D13" s="1">
        <v>85</v>
      </c>
      <c r="E13" s="1">
        <v>2</v>
      </c>
      <c r="F13" s="1">
        <v>0</v>
      </c>
      <c r="G13" s="1">
        <v>0</v>
      </c>
      <c r="H13" s="1">
        <v>9</v>
      </c>
      <c r="I13" s="1">
        <v>1</v>
      </c>
      <c r="J13" s="1">
        <v>0</v>
      </c>
      <c r="K13" s="1">
        <v>0</v>
      </c>
      <c r="L13" s="1">
        <v>15</v>
      </c>
      <c r="M13" s="38">
        <v>0</v>
      </c>
      <c r="N13" s="1">
        <v>15</v>
      </c>
    </row>
    <row r="14" spans="1:14">
      <c r="A14" s="14">
        <v>45374</v>
      </c>
      <c r="B14" s="13" t="str">
        <f t="shared" ref="B14" si="16">"(" &amp; TEXT(A14,"aaa") &amp; ")"</f>
        <v>(土)</v>
      </c>
      <c r="C14" s="1">
        <f t="shared" ref="C14" si="17">SUM(D14:G14)</f>
        <v>758</v>
      </c>
      <c r="D14" s="1">
        <v>726</v>
      </c>
      <c r="E14" s="1">
        <v>12</v>
      </c>
      <c r="F14" s="1">
        <v>0</v>
      </c>
      <c r="G14" s="1">
        <v>20</v>
      </c>
      <c r="H14" s="1">
        <v>46</v>
      </c>
      <c r="I14" s="1">
        <v>3</v>
      </c>
      <c r="J14" s="1">
        <v>0</v>
      </c>
      <c r="K14" s="1">
        <v>3</v>
      </c>
      <c r="L14" s="1">
        <v>188</v>
      </c>
      <c r="M14" s="38">
        <v>0</v>
      </c>
      <c r="N14" s="1">
        <v>173</v>
      </c>
    </row>
    <row r="15" spans="1:14">
      <c r="A15" s="14">
        <v>45373</v>
      </c>
      <c r="B15" s="13" t="str">
        <f t="shared" ref="B15" si="18">"(" &amp; TEXT(A15,"aaa") &amp; ")"</f>
        <v>(金)</v>
      </c>
      <c r="C15" s="1">
        <f t="shared" ref="C15" si="19">SUM(D15:G15)</f>
        <v>778</v>
      </c>
      <c r="D15" s="1">
        <v>708</v>
      </c>
      <c r="E15" s="1">
        <v>31</v>
      </c>
      <c r="F15" s="1">
        <v>0</v>
      </c>
      <c r="G15" s="1">
        <v>39</v>
      </c>
      <c r="H15" s="1">
        <v>103</v>
      </c>
      <c r="I15" s="1">
        <v>11</v>
      </c>
      <c r="J15" s="1">
        <v>0</v>
      </c>
      <c r="K15" s="1">
        <v>5</v>
      </c>
      <c r="L15" s="1">
        <v>117</v>
      </c>
      <c r="M15" s="38">
        <v>0</v>
      </c>
      <c r="N15" s="1">
        <v>185</v>
      </c>
    </row>
    <row r="16" spans="1:14">
      <c r="A16" s="14">
        <v>45372</v>
      </c>
      <c r="B16" s="13" t="str">
        <f t="shared" ref="B16" si="20">"(" &amp; TEXT(A16,"aaa") &amp; ")"</f>
        <v>(木)</v>
      </c>
      <c r="C16" s="1">
        <f t="shared" ref="C16" si="21">SUM(D16:G16)</f>
        <v>320</v>
      </c>
      <c r="D16" s="1">
        <v>299</v>
      </c>
      <c r="E16" s="1">
        <v>10</v>
      </c>
      <c r="F16" s="1">
        <v>0</v>
      </c>
      <c r="G16" s="1">
        <v>11</v>
      </c>
      <c r="H16" s="1">
        <v>63</v>
      </c>
      <c r="I16" s="1">
        <v>6</v>
      </c>
      <c r="J16" s="1">
        <v>0</v>
      </c>
      <c r="K16" s="1">
        <v>4</v>
      </c>
      <c r="L16" s="1">
        <v>29</v>
      </c>
      <c r="M16" s="38">
        <v>0</v>
      </c>
      <c r="N16" s="1">
        <v>79</v>
      </c>
    </row>
    <row r="17" spans="1:14">
      <c r="A17" s="14">
        <v>45371</v>
      </c>
      <c r="B17" s="13" t="str">
        <f t="shared" ref="B17" si="22">"(" &amp; TEXT(A17,"aaa") &amp; ")"</f>
        <v>(水)</v>
      </c>
      <c r="C17" s="1">
        <f t="shared" ref="C17" si="23">SUM(D17:G17)</f>
        <v>34</v>
      </c>
      <c r="D17" s="1">
        <v>28</v>
      </c>
      <c r="E17" s="1">
        <v>2</v>
      </c>
      <c r="F17" s="1">
        <v>0</v>
      </c>
      <c r="G17" s="1">
        <v>4</v>
      </c>
      <c r="H17" s="1">
        <v>6</v>
      </c>
      <c r="I17" s="1">
        <v>0</v>
      </c>
      <c r="J17" s="1">
        <v>0</v>
      </c>
      <c r="K17" s="1">
        <v>1</v>
      </c>
      <c r="L17" s="1">
        <v>4</v>
      </c>
      <c r="M17" s="38">
        <v>0</v>
      </c>
      <c r="N17" s="1">
        <v>1</v>
      </c>
    </row>
    <row r="18" spans="1:14">
      <c r="A18" s="14">
        <v>45370</v>
      </c>
      <c r="B18" s="13" t="str">
        <f t="shared" ref="B18" si="24">"(" &amp; TEXT(A18,"aaa") &amp; ")"</f>
        <v>(火)</v>
      </c>
      <c r="C18" s="1">
        <f t="shared" ref="C18" si="25">SUM(D18:G18)</f>
        <v>497</v>
      </c>
      <c r="D18" s="1">
        <v>430</v>
      </c>
      <c r="E18" s="1">
        <v>26</v>
      </c>
      <c r="F18" s="1">
        <v>0</v>
      </c>
      <c r="G18" s="1">
        <v>41</v>
      </c>
      <c r="H18" s="1">
        <v>94</v>
      </c>
      <c r="I18" s="1">
        <v>17</v>
      </c>
      <c r="J18" s="1">
        <v>0</v>
      </c>
      <c r="K18" s="1">
        <v>7</v>
      </c>
      <c r="L18" s="1">
        <v>50</v>
      </c>
      <c r="M18" s="38">
        <v>0</v>
      </c>
      <c r="N18" s="1">
        <v>105</v>
      </c>
    </row>
    <row r="19" spans="1:14">
      <c r="A19" s="14">
        <v>45369</v>
      </c>
      <c r="B19" s="13" t="str">
        <f t="shared" ref="B19" si="26">"(" &amp; TEXT(A19,"aaa") &amp; ")"</f>
        <v>(月)</v>
      </c>
      <c r="C19" s="1">
        <f t="shared" ref="C19" si="27">SUM(D19:G19)</f>
        <v>303</v>
      </c>
      <c r="D19" s="1">
        <v>278</v>
      </c>
      <c r="E19" s="1">
        <v>16</v>
      </c>
      <c r="F19" s="1">
        <v>0</v>
      </c>
      <c r="G19" s="1">
        <v>9</v>
      </c>
      <c r="H19" s="1">
        <v>56</v>
      </c>
      <c r="I19" s="1">
        <v>11</v>
      </c>
      <c r="J19" s="1">
        <v>0</v>
      </c>
      <c r="K19" s="1">
        <v>3</v>
      </c>
      <c r="L19" s="1">
        <v>23</v>
      </c>
      <c r="M19" s="38">
        <v>0</v>
      </c>
      <c r="N19" s="1">
        <v>68</v>
      </c>
    </row>
    <row r="20" spans="1:14">
      <c r="A20" s="14">
        <v>45368</v>
      </c>
      <c r="B20" s="13" t="str">
        <f t="shared" ref="B20" si="28">"(" &amp; TEXT(A20,"aaa") &amp; ")"</f>
        <v>(日)</v>
      </c>
      <c r="C20" s="1">
        <f t="shared" ref="C20" si="29">SUM(D20:G20)</f>
        <v>58</v>
      </c>
      <c r="D20" s="1">
        <v>53</v>
      </c>
      <c r="E20" s="1">
        <v>3</v>
      </c>
      <c r="F20" s="1">
        <v>0</v>
      </c>
      <c r="G20" s="1">
        <v>2</v>
      </c>
      <c r="H20" s="1">
        <v>4</v>
      </c>
      <c r="I20" s="1">
        <v>3</v>
      </c>
      <c r="J20" s="1">
        <v>0</v>
      </c>
      <c r="K20" s="1">
        <v>0</v>
      </c>
      <c r="L20" s="1">
        <v>11</v>
      </c>
      <c r="M20" s="38">
        <v>0</v>
      </c>
      <c r="N20" s="1">
        <v>15</v>
      </c>
    </row>
    <row r="21" spans="1:14">
      <c r="A21" s="14">
        <v>45367</v>
      </c>
      <c r="B21" s="13" t="str">
        <f t="shared" ref="B21" si="30">"(" &amp; TEXT(A21,"aaa") &amp; ")"</f>
        <v>(土)</v>
      </c>
      <c r="C21" s="1">
        <f t="shared" ref="C21" si="31">SUM(D21:G21)</f>
        <v>614</v>
      </c>
      <c r="D21" s="1">
        <v>580</v>
      </c>
      <c r="E21" s="1">
        <v>13</v>
      </c>
      <c r="F21" s="1">
        <v>0</v>
      </c>
      <c r="G21" s="1">
        <v>21</v>
      </c>
      <c r="H21" s="1">
        <v>43</v>
      </c>
      <c r="I21" s="1">
        <v>3</v>
      </c>
      <c r="J21" s="1">
        <v>0</v>
      </c>
      <c r="K21" s="1">
        <v>2</v>
      </c>
      <c r="L21" s="1">
        <v>153</v>
      </c>
      <c r="M21" s="38">
        <v>1</v>
      </c>
      <c r="N21" s="1">
        <v>106</v>
      </c>
    </row>
    <row r="22" spans="1:14">
      <c r="A22" s="14">
        <v>45366</v>
      </c>
      <c r="B22" s="13" t="str">
        <f t="shared" ref="B22" si="32">"(" &amp; TEXT(A22,"aaa") &amp; ")"</f>
        <v>(金)</v>
      </c>
      <c r="C22" s="1">
        <f t="shared" ref="C22" si="33">SUM(D22:G22)</f>
        <v>554</v>
      </c>
      <c r="D22" s="1">
        <v>515</v>
      </c>
      <c r="E22" s="1">
        <v>27</v>
      </c>
      <c r="F22" s="1">
        <v>0</v>
      </c>
      <c r="G22" s="1">
        <v>12</v>
      </c>
      <c r="H22" s="1">
        <v>82</v>
      </c>
      <c r="I22" s="1">
        <v>16</v>
      </c>
      <c r="J22" s="1">
        <v>0</v>
      </c>
      <c r="K22" s="1">
        <v>3</v>
      </c>
      <c r="L22" s="1">
        <v>65</v>
      </c>
      <c r="M22" s="38">
        <v>0</v>
      </c>
      <c r="N22" s="1">
        <v>144</v>
      </c>
    </row>
    <row r="23" spans="1:14">
      <c r="A23" s="14">
        <v>45365</v>
      </c>
      <c r="B23" s="13" t="str">
        <f t="shared" ref="B23" si="34">"(" &amp; TEXT(A23,"aaa") &amp; ")"</f>
        <v>(木)</v>
      </c>
      <c r="C23" s="1">
        <f t="shared" ref="C23" si="35">SUM(D23:G23)</f>
        <v>282</v>
      </c>
      <c r="D23" s="1">
        <v>252</v>
      </c>
      <c r="E23" s="1">
        <v>23</v>
      </c>
      <c r="F23" s="1">
        <v>0</v>
      </c>
      <c r="G23" s="1">
        <v>7</v>
      </c>
      <c r="H23" s="1">
        <v>51</v>
      </c>
      <c r="I23" s="1">
        <v>14</v>
      </c>
      <c r="J23" s="1">
        <v>0</v>
      </c>
      <c r="K23" s="1">
        <v>2</v>
      </c>
      <c r="L23" s="1">
        <v>10</v>
      </c>
      <c r="M23" s="38">
        <v>0</v>
      </c>
      <c r="N23" s="1">
        <v>81</v>
      </c>
    </row>
    <row r="24" spans="1:14">
      <c r="A24" s="14">
        <v>45364</v>
      </c>
      <c r="B24" s="13" t="str">
        <f t="shared" ref="B24" si="36">"(" &amp; TEXT(A24,"aaa") &amp; ")"</f>
        <v>(水)</v>
      </c>
      <c r="C24" s="1">
        <f t="shared" ref="C24" si="37">SUM(D24:G24)</f>
        <v>350</v>
      </c>
      <c r="D24" s="1">
        <v>332</v>
      </c>
      <c r="E24" s="1">
        <v>11</v>
      </c>
      <c r="F24" s="1">
        <v>0</v>
      </c>
      <c r="G24" s="1">
        <v>7</v>
      </c>
      <c r="H24" s="1">
        <v>64</v>
      </c>
      <c r="I24" s="1">
        <v>4</v>
      </c>
      <c r="J24" s="1">
        <v>0</v>
      </c>
      <c r="K24" s="1">
        <v>2</v>
      </c>
      <c r="L24" s="1">
        <v>31</v>
      </c>
      <c r="M24" s="38">
        <v>0</v>
      </c>
      <c r="N24" s="1">
        <v>115</v>
      </c>
    </row>
    <row r="25" spans="1:14">
      <c r="A25" s="14">
        <v>45363</v>
      </c>
      <c r="B25" s="13" t="str">
        <f t="shared" ref="B25" si="38">"(" &amp; TEXT(A25,"aaa") &amp; ")"</f>
        <v>(火)</v>
      </c>
      <c r="C25" s="1">
        <f t="shared" ref="C25" si="39">SUM(D25:G25)</f>
        <v>417</v>
      </c>
      <c r="D25" s="1">
        <v>399</v>
      </c>
      <c r="E25" s="1">
        <v>10</v>
      </c>
      <c r="F25" s="1">
        <v>0</v>
      </c>
      <c r="G25" s="1">
        <v>8</v>
      </c>
      <c r="H25" s="1">
        <v>69</v>
      </c>
      <c r="I25" s="1">
        <v>7</v>
      </c>
      <c r="J25" s="1">
        <v>0</v>
      </c>
      <c r="K25" s="1">
        <v>3</v>
      </c>
      <c r="L25" s="1">
        <v>29</v>
      </c>
      <c r="M25" s="38">
        <v>0</v>
      </c>
      <c r="N25" s="1">
        <v>170</v>
      </c>
    </row>
    <row r="26" spans="1:14">
      <c r="A26" s="14">
        <v>45362</v>
      </c>
      <c r="B26" s="13" t="str">
        <f t="shared" ref="B26" si="40">"(" &amp; TEXT(A26,"aaa") &amp; ")"</f>
        <v>(月)</v>
      </c>
      <c r="C26" s="1">
        <f t="shared" ref="C26" si="41">SUM(D26:G26)</f>
        <v>231</v>
      </c>
      <c r="D26" s="1">
        <v>213</v>
      </c>
      <c r="E26" s="1">
        <v>9</v>
      </c>
      <c r="F26" s="1">
        <v>0</v>
      </c>
      <c r="G26" s="1">
        <v>9</v>
      </c>
      <c r="H26" s="1">
        <v>43</v>
      </c>
      <c r="I26" s="1">
        <v>4</v>
      </c>
      <c r="J26" s="1">
        <v>0</v>
      </c>
      <c r="K26" s="1">
        <v>2</v>
      </c>
      <c r="L26" s="1">
        <v>22</v>
      </c>
      <c r="M26" s="38">
        <v>0</v>
      </c>
      <c r="N26" s="1">
        <v>54</v>
      </c>
    </row>
    <row r="27" spans="1:14">
      <c r="A27" s="14">
        <v>45361</v>
      </c>
      <c r="B27" s="13" t="str">
        <f t="shared" ref="B27" si="42">"(" &amp; TEXT(A27,"aaa") &amp; ")"</f>
        <v>(日)</v>
      </c>
      <c r="C27" s="1">
        <f t="shared" ref="C27" si="43">SUM(D27:G27)</f>
        <v>49</v>
      </c>
      <c r="D27" s="1">
        <v>48</v>
      </c>
      <c r="E27" s="1">
        <v>1</v>
      </c>
      <c r="F27" s="1">
        <v>0</v>
      </c>
      <c r="G27" s="1">
        <v>0</v>
      </c>
      <c r="H27" s="1">
        <v>1</v>
      </c>
      <c r="I27" s="1">
        <v>1</v>
      </c>
      <c r="J27" s="1">
        <v>0</v>
      </c>
      <c r="K27" s="1">
        <v>0</v>
      </c>
      <c r="L27" s="1">
        <v>10</v>
      </c>
      <c r="M27" s="38">
        <v>0</v>
      </c>
      <c r="N27" s="1">
        <v>19</v>
      </c>
    </row>
    <row r="28" spans="1:14">
      <c r="A28" s="14">
        <v>45360</v>
      </c>
      <c r="B28" s="13" t="str">
        <f t="shared" ref="B28" si="44">"(" &amp; TEXT(A28,"aaa") &amp; ")"</f>
        <v>(土)</v>
      </c>
      <c r="C28" s="1">
        <f t="shared" ref="C28" si="45">SUM(D28:G28)</f>
        <v>595</v>
      </c>
      <c r="D28" s="1">
        <v>573</v>
      </c>
      <c r="E28" s="1">
        <v>13</v>
      </c>
      <c r="F28" s="1">
        <v>0</v>
      </c>
      <c r="G28" s="1">
        <v>9</v>
      </c>
      <c r="H28" s="1">
        <v>20</v>
      </c>
      <c r="I28" s="1">
        <v>2</v>
      </c>
      <c r="J28" s="1">
        <v>0</v>
      </c>
      <c r="K28" s="1">
        <v>2</v>
      </c>
      <c r="L28" s="1">
        <v>140</v>
      </c>
      <c r="M28" s="38">
        <v>2</v>
      </c>
      <c r="N28" s="1">
        <v>167</v>
      </c>
    </row>
    <row r="29" spans="1:14">
      <c r="A29" s="14">
        <v>45359</v>
      </c>
      <c r="B29" s="13" t="str">
        <f t="shared" ref="B29" si="46">"(" &amp; TEXT(A29,"aaa") &amp; ")"</f>
        <v>(金)</v>
      </c>
      <c r="C29" s="1">
        <f t="shared" ref="C29" si="47">SUM(D29:G29)</f>
        <v>596</v>
      </c>
      <c r="D29" s="1">
        <v>566</v>
      </c>
      <c r="E29" s="1">
        <v>16</v>
      </c>
      <c r="F29" s="1">
        <v>0</v>
      </c>
      <c r="G29" s="1">
        <v>14</v>
      </c>
      <c r="H29" s="1">
        <v>81</v>
      </c>
      <c r="I29" s="1">
        <v>9</v>
      </c>
      <c r="J29" s="1">
        <v>0</v>
      </c>
      <c r="K29" s="1">
        <v>4</v>
      </c>
      <c r="L29" s="1">
        <v>86</v>
      </c>
      <c r="M29" s="38">
        <v>0</v>
      </c>
      <c r="N29" s="1">
        <v>189</v>
      </c>
    </row>
    <row r="30" spans="1:14">
      <c r="A30" s="14">
        <v>45358</v>
      </c>
      <c r="B30" s="13" t="str">
        <f t="shared" ref="B30" si="48">"(" &amp; TEXT(A30,"aaa") &amp; ")"</f>
        <v>(木)</v>
      </c>
      <c r="C30" s="1">
        <f t="shared" ref="C30" si="49">SUM(D30:G30)</f>
        <v>225</v>
      </c>
      <c r="D30" s="1">
        <v>211</v>
      </c>
      <c r="E30" s="1">
        <v>11</v>
      </c>
      <c r="F30" s="1">
        <v>0</v>
      </c>
      <c r="G30" s="1">
        <v>3</v>
      </c>
      <c r="H30" s="1">
        <v>31</v>
      </c>
      <c r="I30" s="1">
        <v>9</v>
      </c>
      <c r="J30" s="1">
        <v>0</v>
      </c>
      <c r="K30" s="1">
        <v>0</v>
      </c>
      <c r="L30" s="1">
        <v>24</v>
      </c>
      <c r="M30" s="38">
        <v>0</v>
      </c>
      <c r="N30" s="1">
        <v>74</v>
      </c>
    </row>
    <row r="31" spans="1:14">
      <c r="A31" s="14">
        <v>45357</v>
      </c>
      <c r="B31" s="13" t="str">
        <f t="shared" ref="B31" si="50">"(" &amp; TEXT(A31,"aaa") &amp; ")"</f>
        <v>(水)</v>
      </c>
      <c r="C31" s="1">
        <f t="shared" ref="C31" si="51">SUM(D31:G31)</f>
        <v>298</v>
      </c>
      <c r="D31" s="1">
        <v>278</v>
      </c>
      <c r="E31" s="1">
        <v>12</v>
      </c>
      <c r="F31" s="1">
        <v>0</v>
      </c>
      <c r="G31" s="1">
        <v>8</v>
      </c>
      <c r="H31" s="1">
        <v>45</v>
      </c>
      <c r="I31" s="1">
        <v>6</v>
      </c>
      <c r="J31" s="1">
        <v>0</v>
      </c>
      <c r="K31" s="1">
        <v>3</v>
      </c>
      <c r="L31" s="1">
        <v>25</v>
      </c>
      <c r="M31" s="38">
        <v>0</v>
      </c>
      <c r="N31" s="1">
        <v>95</v>
      </c>
    </row>
    <row r="32" spans="1:14">
      <c r="A32" s="14">
        <v>45356</v>
      </c>
      <c r="B32" s="13" t="str">
        <f t="shared" ref="B32" si="52">"(" &amp; TEXT(A32,"aaa") &amp; ")"</f>
        <v>(火)</v>
      </c>
      <c r="C32" s="1">
        <f t="shared" ref="C32" si="53">SUM(D32:G32)</f>
        <v>264</v>
      </c>
      <c r="D32" s="1">
        <v>248</v>
      </c>
      <c r="E32" s="1">
        <v>8</v>
      </c>
      <c r="F32" s="1">
        <v>0</v>
      </c>
      <c r="G32" s="1">
        <v>8</v>
      </c>
      <c r="H32" s="1">
        <v>49</v>
      </c>
      <c r="I32" s="1">
        <v>6</v>
      </c>
      <c r="J32" s="1">
        <v>0</v>
      </c>
      <c r="K32" s="1">
        <v>1</v>
      </c>
      <c r="L32" s="1">
        <v>24</v>
      </c>
      <c r="M32" s="38">
        <v>0</v>
      </c>
      <c r="N32" s="1">
        <v>99</v>
      </c>
    </row>
    <row r="33" spans="1:14">
      <c r="A33" s="14">
        <v>45355</v>
      </c>
      <c r="B33" s="13" t="str">
        <f t="shared" ref="B33" si="54">"(" &amp; TEXT(A33,"aaa") &amp; ")"</f>
        <v>(月)</v>
      </c>
      <c r="C33" s="1">
        <f t="shared" ref="C33" si="55">SUM(D33:G33)</f>
        <v>173</v>
      </c>
      <c r="D33" s="1">
        <v>155</v>
      </c>
      <c r="E33" s="1">
        <v>7</v>
      </c>
      <c r="F33" s="1">
        <v>0</v>
      </c>
      <c r="G33" s="1">
        <v>11</v>
      </c>
      <c r="H33" s="1">
        <v>36</v>
      </c>
      <c r="I33" s="1">
        <v>4</v>
      </c>
      <c r="J33" s="1">
        <v>0</v>
      </c>
      <c r="K33" s="1">
        <v>3</v>
      </c>
      <c r="L33" s="1">
        <v>14</v>
      </c>
      <c r="M33" s="38">
        <v>0</v>
      </c>
      <c r="N33" s="1">
        <v>22</v>
      </c>
    </row>
    <row r="34" spans="1:14">
      <c r="A34" s="14">
        <v>45354</v>
      </c>
      <c r="B34" s="13" t="str">
        <f t="shared" ref="B34" si="56">"(" &amp; TEXT(A34,"aaa") &amp; ")"</f>
        <v>(日)</v>
      </c>
      <c r="C34" s="1">
        <f t="shared" ref="C34" si="57">SUM(D34:G34)</f>
        <v>48</v>
      </c>
      <c r="D34" s="1">
        <v>44</v>
      </c>
      <c r="E34" s="1">
        <v>3</v>
      </c>
      <c r="F34" s="1">
        <v>0</v>
      </c>
      <c r="G34" s="1">
        <v>1</v>
      </c>
      <c r="H34" s="1">
        <v>3</v>
      </c>
      <c r="I34" s="1">
        <v>0</v>
      </c>
      <c r="J34" s="1">
        <v>0</v>
      </c>
      <c r="K34" s="1">
        <v>0</v>
      </c>
      <c r="L34" s="1">
        <v>9</v>
      </c>
      <c r="M34" s="38">
        <v>0</v>
      </c>
      <c r="N34" s="1">
        <v>11</v>
      </c>
    </row>
    <row r="35" spans="1:14">
      <c r="A35" s="14">
        <v>45353</v>
      </c>
      <c r="B35" s="13" t="str">
        <f t="shared" ref="B35" si="58">"(" &amp; TEXT(A35,"aaa") &amp; ")"</f>
        <v>(土)</v>
      </c>
      <c r="C35" s="1">
        <f t="shared" ref="C35" si="59">SUM(D35:G35)</f>
        <v>460</v>
      </c>
      <c r="D35" s="1">
        <v>440</v>
      </c>
      <c r="E35" s="1">
        <v>11</v>
      </c>
      <c r="F35" s="1">
        <v>0</v>
      </c>
      <c r="G35" s="1">
        <v>9</v>
      </c>
      <c r="H35" s="1">
        <v>19</v>
      </c>
      <c r="I35" s="1">
        <v>1</v>
      </c>
      <c r="J35" s="1">
        <v>0</v>
      </c>
      <c r="K35" s="1">
        <v>3</v>
      </c>
      <c r="L35" s="1">
        <v>126</v>
      </c>
      <c r="M35" s="38">
        <v>2</v>
      </c>
      <c r="N35" s="1">
        <v>116</v>
      </c>
    </row>
    <row r="36" spans="1:14">
      <c r="A36" s="14">
        <v>45352</v>
      </c>
      <c r="B36" s="13" t="str">
        <f t="shared" ref="B36" si="60">"(" &amp; TEXT(A36,"aaa") &amp; ")"</f>
        <v>(金)</v>
      </c>
      <c r="C36" s="1">
        <f t="shared" ref="C36" si="61">SUM(D36:G36)</f>
        <v>402</v>
      </c>
      <c r="D36" s="1">
        <v>374</v>
      </c>
      <c r="E36" s="1">
        <v>12</v>
      </c>
      <c r="F36" s="1">
        <v>0</v>
      </c>
      <c r="G36" s="1">
        <v>16</v>
      </c>
      <c r="H36" s="1">
        <v>46</v>
      </c>
      <c r="I36" s="1">
        <v>6</v>
      </c>
      <c r="J36" s="1">
        <v>0</v>
      </c>
      <c r="K36" s="1">
        <v>2</v>
      </c>
      <c r="L36" s="1">
        <v>70</v>
      </c>
      <c r="M36" s="38">
        <v>0</v>
      </c>
      <c r="N36" s="1">
        <v>112</v>
      </c>
    </row>
    <row r="37" spans="1:14">
      <c r="A37" s="14">
        <v>45351</v>
      </c>
      <c r="B37" s="13" t="str">
        <f t="shared" ref="B37" si="62">"(" &amp; TEXT(A37,"aaa") &amp; ")"</f>
        <v>(木)</v>
      </c>
      <c r="C37" s="1">
        <f t="shared" ref="C37" si="63">SUM(D37:G37)</f>
        <v>200</v>
      </c>
      <c r="D37" s="1">
        <v>181</v>
      </c>
      <c r="E37" s="1">
        <v>13</v>
      </c>
      <c r="F37" s="1">
        <v>0</v>
      </c>
      <c r="G37" s="1">
        <v>6</v>
      </c>
      <c r="H37" s="1">
        <v>48</v>
      </c>
      <c r="I37" s="1">
        <v>6</v>
      </c>
      <c r="J37" s="1">
        <v>0</v>
      </c>
      <c r="K37" s="1">
        <v>0</v>
      </c>
      <c r="L37" s="1">
        <v>19</v>
      </c>
      <c r="M37" s="38">
        <v>1</v>
      </c>
      <c r="N37" s="1">
        <v>40</v>
      </c>
    </row>
    <row r="38" spans="1:14">
      <c r="A38" s="14">
        <v>45350</v>
      </c>
      <c r="B38" s="13" t="str">
        <f t="shared" ref="B38" si="64">"(" &amp; TEXT(A38,"aaa") &amp; ")"</f>
        <v>(水)</v>
      </c>
      <c r="C38" s="1">
        <f t="shared" ref="C38" si="65">SUM(D38:G38)</f>
        <v>245</v>
      </c>
      <c r="D38" s="1">
        <v>216</v>
      </c>
      <c r="E38" s="1">
        <v>18</v>
      </c>
      <c r="F38" s="1">
        <v>0</v>
      </c>
      <c r="G38" s="1">
        <v>11</v>
      </c>
      <c r="H38" s="1">
        <v>42</v>
      </c>
      <c r="I38" s="1">
        <v>12</v>
      </c>
      <c r="J38" s="1">
        <v>0</v>
      </c>
      <c r="K38" s="1">
        <v>2</v>
      </c>
      <c r="L38" s="1">
        <v>30</v>
      </c>
      <c r="M38" s="38">
        <v>2</v>
      </c>
      <c r="N38" s="1">
        <v>59</v>
      </c>
    </row>
    <row r="39" spans="1:14">
      <c r="A39" s="14">
        <v>45349</v>
      </c>
      <c r="B39" s="13" t="str">
        <f t="shared" ref="B39" si="66">"(" &amp; TEXT(A39,"aaa") &amp; ")"</f>
        <v>(火)</v>
      </c>
      <c r="C39" s="1">
        <f t="shared" ref="C39" si="67">SUM(D39:G39)</f>
        <v>259</v>
      </c>
      <c r="D39" s="1">
        <v>241</v>
      </c>
      <c r="E39" s="1">
        <v>15</v>
      </c>
      <c r="F39" s="1">
        <v>0</v>
      </c>
      <c r="G39" s="1">
        <v>3</v>
      </c>
      <c r="H39" s="1">
        <v>41</v>
      </c>
      <c r="I39" s="1">
        <v>5</v>
      </c>
      <c r="J39" s="1">
        <v>0</v>
      </c>
      <c r="K39" s="1">
        <v>1</v>
      </c>
      <c r="L39" s="1">
        <v>27</v>
      </c>
      <c r="M39" s="38">
        <v>3</v>
      </c>
      <c r="N39" s="1">
        <v>87</v>
      </c>
    </row>
    <row r="40" spans="1:14">
      <c r="A40" s="14">
        <v>45348</v>
      </c>
      <c r="B40" s="13" t="str">
        <f t="shared" ref="B40" si="68">"(" &amp; TEXT(A40,"aaa") &amp; ")"</f>
        <v>(月)</v>
      </c>
      <c r="C40" s="1">
        <f t="shared" ref="C40" si="69">SUM(D40:G40)</f>
        <v>209</v>
      </c>
      <c r="D40" s="1">
        <v>179</v>
      </c>
      <c r="E40" s="1">
        <v>23</v>
      </c>
      <c r="F40" s="1">
        <v>0</v>
      </c>
      <c r="G40" s="1">
        <v>7</v>
      </c>
      <c r="H40" s="1">
        <v>37</v>
      </c>
      <c r="I40" s="1">
        <v>12</v>
      </c>
      <c r="J40" s="1">
        <v>0</v>
      </c>
      <c r="K40" s="1">
        <v>0</v>
      </c>
      <c r="L40" s="1">
        <v>16</v>
      </c>
      <c r="M40" s="38">
        <v>0</v>
      </c>
      <c r="N40" s="1">
        <v>31</v>
      </c>
    </row>
    <row r="41" spans="1:14">
      <c r="A41" s="14">
        <v>45347</v>
      </c>
      <c r="B41" s="13" t="str">
        <f t="shared" ref="B41" si="70">"(" &amp; TEXT(A41,"aaa") &amp; ")"</f>
        <v>(日)</v>
      </c>
      <c r="C41" s="1">
        <f t="shared" ref="C41" si="71">SUM(D41:G41)</f>
        <v>44</v>
      </c>
      <c r="D41" s="1">
        <v>41</v>
      </c>
      <c r="E41" s="1">
        <v>3</v>
      </c>
      <c r="F41" s="1">
        <v>0</v>
      </c>
      <c r="G41" s="1">
        <v>0</v>
      </c>
      <c r="H41" s="1">
        <v>4</v>
      </c>
      <c r="I41" s="1">
        <v>1</v>
      </c>
      <c r="J41" s="1">
        <v>0</v>
      </c>
      <c r="K41" s="1">
        <v>0</v>
      </c>
      <c r="L41" s="1">
        <v>6</v>
      </c>
      <c r="M41" s="38">
        <v>0</v>
      </c>
      <c r="N41" s="1">
        <v>19</v>
      </c>
    </row>
    <row r="42" spans="1:14">
      <c r="A42" s="14">
        <v>45346</v>
      </c>
      <c r="B42" s="13" t="str">
        <f t="shared" ref="B42" si="72">"(" &amp; TEXT(A42,"aaa") &amp; ")"</f>
        <v>(土)</v>
      </c>
      <c r="C42" s="1">
        <f t="shared" ref="C42" si="73">SUM(D42:G42)</f>
        <v>394</v>
      </c>
      <c r="D42" s="1">
        <v>373</v>
      </c>
      <c r="E42" s="1">
        <v>10</v>
      </c>
      <c r="F42" s="1">
        <v>0</v>
      </c>
      <c r="G42" s="1">
        <v>11</v>
      </c>
      <c r="H42" s="1">
        <v>18</v>
      </c>
      <c r="I42" s="1">
        <v>0</v>
      </c>
      <c r="J42" s="1">
        <v>0</v>
      </c>
      <c r="K42" s="1">
        <v>0</v>
      </c>
      <c r="L42" s="1">
        <v>113</v>
      </c>
      <c r="M42" s="38">
        <v>0</v>
      </c>
      <c r="N42" s="1">
        <v>69</v>
      </c>
    </row>
    <row r="43" spans="1:14">
      <c r="A43" s="14">
        <v>45345</v>
      </c>
      <c r="B43" s="13" t="str">
        <f t="shared" ref="B43" si="74">"(" &amp; TEXT(A43,"aaa") &amp; ")"</f>
        <v>(金)</v>
      </c>
      <c r="C43" s="1">
        <f t="shared" ref="C43" si="75">SUM(D43:G43)</f>
        <v>25</v>
      </c>
      <c r="D43" s="1">
        <v>22</v>
      </c>
      <c r="E43" s="1">
        <v>0</v>
      </c>
      <c r="F43" s="1">
        <v>0</v>
      </c>
      <c r="G43" s="1">
        <v>3</v>
      </c>
      <c r="H43" s="1">
        <v>4</v>
      </c>
      <c r="I43" s="1">
        <v>0</v>
      </c>
      <c r="J43" s="1">
        <v>0</v>
      </c>
      <c r="K43" s="1">
        <v>0</v>
      </c>
      <c r="L43" s="1">
        <v>7</v>
      </c>
      <c r="M43" s="38">
        <v>0</v>
      </c>
      <c r="N43" s="1">
        <v>1</v>
      </c>
    </row>
    <row r="44" spans="1:14">
      <c r="A44" s="14">
        <v>45344</v>
      </c>
      <c r="B44" s="13" t="str">
        <f t="shared" ref="B44" si="76">"(" &amp; TEXT(A44,"aaa") &amp; ")"</f>
        <v>(木)</v>
      </c>
      <c r="C44" s="1">
        <f t="shared" ref="C44" si="77">SUM(D44:G44)</f>
        <v>309</v>
      </c>
      <c r="D44" s="1">
        <v>283</v>
      </c>
      <c r="E44" s="1">
        <v>20</v>
      </c>
      <c r="F44" s="1">
        <v>0</v>
      </c>
      <c r="G44" s="1">
        <v>6</v>
      </c>
      <c r="H44" s="1">
        <v>61</v>
      </c>
      <c r="I44" s="1">
        <v>8</v>
      </c>
      <c r="J44" s="1">
        <v>0</v>
      </c>
      <c r="K44" s="1">
        <v>1</v>
      </c>
      <c r="L44" s="1">
        <v>22</v>
      </c>
      <c r="M44" s="38">
        <v>0</v>
      </c>
      <c r="N44" s="1">
        <v>57</v>
      </c>
    </row>
    <row r="45" spans="1:14">
      <c r="A45" s="14">
        <v>45343</v>
      </c>
      <c r="B45" s="13" t="str">
        <f t="shared" ref="B45" si="78">"(" &amp; TEXT(A45,"aaa") &amp; ")"</f>
        <v>(水)</v>
      </c>
      <c r="C45" s="1">
        <f t="shared" ref="C45" si="79">SUM(D45:G45)</f>
        <v>265</v>
      </c>
      <c r="D45" s="1">
        <v>249</v>
      </c>
      <c r="E45" s="1">
        <v>12</v>
      </c>
      <c r="F45" s="1">
        <v>0</v>
      </c>
      <c r="G45" s="1">
        <v>4</v>
      </c>
      <c r="H45" s="1">
        <v>53</v>
      </c>
      <c r="I45" s="1">
        <v>7</v>
      </c>
      <c r="J45" s="1">
        <v>0</v>
      </c>
      <c r="K45" s="1">
        <v>1</v>
      </c>
      <c r="L45" s="1">
        <v>23</v>
      </c>
      <c r="M45" s="38">
        <v>0</v>
      </c>
      <c r="N45" s="1">
        <v>89</v>
      </c>
    </row>
    <row r="46" spans="1:14">
      <c r="A46" s="14">
        <v>45342</v>
      </c>
      <c r="B46" s="13" t="str">
        <f t="shared" ref="B46" si="80">"(" &amp; TEXT(A46,"aaa") &amp; ")"</f>
        <v>(火)</v>
      </c>
      <c r="C46" s="1">
        <f t="shared" ref="C46" si="81">SUM(D46:G46)</f>
        <v>296</v>
      </c>
      <c r="D46" s="1">
        <v>279</v>
      </c>
      <c r="E46" s="1">
        <v>10</v>
      </c>
      <c r="F46" s="1">
        <v>0</v>
      </c>
      <c r="G46" s="1">
        <v>7</v>
      </c>
      <c r="H46" s="1">
        <v>52</v>
      </c>
      <c r="I46" s="1">
        <v>5</v>
      </c>
      <c r="J46" s="1">
        <v>0</v>
      </c>
      <c r="K46" s="1">
        <v>3</v>
      </c>
      <c r="L46" s="1">
        <v>28</v>
      </c>
      <c r="M46" s="38">
        <v>0</v>
      </c>
      <c r="N46" s="1">
        <v>128</v>
      </c>
    </row>
    <row r="47" spans="1:14">
      <c r="A47" s="14">
        <v>45341</v>
      </c>
      <c r="B47" s="13" t="str">
        <f t="shared" ref="B47" si="82">"(" &amp; TEXT(A47,"aaa") &amp; ")"</f>
        <v>(月)</v>
      </c>
      <c r="C47" s="1">
        <f t="shared" ref="C47" si="83">SUM(D47:G47)</f>
        <v>260</v>
      </c>
      <c r="D47" s="1">
        <v>240</v>
      </c>
      <c r="E47" s="1">
        <v>16</v>
      </c>
      <c r="F47" s="1">
        <v>0</v>
      </c>
      <c r="G47" s="1">
        <v>4</v>
      </c>
      <c r="H47" s="1">
        <v>41</v>
      </c>
      <c r="I47" s="1">
        <v>8</v>
      </c>
      <c r="J47" s="1">
        <v>0</v>
      </c>
      <c r="K47" s="1">
        <v>1</v>
      </c>
      <c r="L47" s="1">
        <v>9</v>
      </c>
      <c r="M47" s="38">
        <v>0</v>
      </c>
      <c r="N47" s="1">
        <v>102</v>
      </c>
    </row>
    <row r="48" spans="1:14">
      <c r="A48" s="14">
        <v>45340</v>
      </c>
      <c r="B48" s="13" t="str">
        <f t="shared" ref="B48" si="84">"(" &amp; TEXT(A48,"aaa") &amp; ")"</f>
        <v>(日)</v>
      </c>
      <c r="C48" s="1">
        <f t="shared" ref="C48" si="85">SUM(D48:G48)</f>
        <v>51</v>
      </c>
      <c r="D48" s="1">
        <v>46</v>
      </c>
      <c r="E48" s="1">
        <v>3</v>
      </c>
      <c r="F48" s="1">
        <v>0</v>
      </c>
      <c r="G48" s="1">
        <v>2</v>
      </c>
      <c r="H48" s="1">
        <v>4</v>
      </c>
      <c r="I48" s="1">
        <v>0</v>
      </c>
      <c r="J48" s="1">
        <v>0</v>
      </c>
      <c r="K48" s="1">
        <v>0</v>
      </c>
      <c r="L48" s="1">
        <v>9</v>
      </c>
      <c r="M48" s="38">
        <v>0</v>
      </c>
      <c r="N48" s="1">
        <v>13</v>
      </c>
    </row>
    <row r="49" spans="1:14">
      <c r="A49" s="14">
        <v>45339</v>
      </c>
      <c r="B49" s="13" t="str">
        <f t="shared" ref="B49" si="86">"(" &amp; TEXT(A49,"aaa") &amp; ")"</f>
        <v>(土)</v>
      </c>
      <c r="C49" s="1">
        <f t="shared" ref="C49" si="87">SUM(D49:G49)</f>
        <v>508</v>
      </c>
      <c r="D49" s="1">
        <v>488</v>
      </c>
      <c r="E49" s="1">
        <v>11</v>
      </c>
      <c r="F49" s="1">
        <v>0</v>
      </c>
      <c r="G49" s="1">
        <v>9</v>
      </c>
      <c r="H49" s="1">
        <v>28</v>
      </c>
      <c r="I49" s="1">
        <v>2</v>
      </c>
      <c r="J49" s="1">
        <v>0</v>
      </c>
      <c r="K49" s="1">
        <v>1</v>
      </c>
      <c r="L49" s="1">
        <v>138</v>
      </c>
      <c r="M49" s="38">
        <v>1</v>
      </c>
      <c r="N49" s="1">
        <v>132</v>
      </c>
    </row>
    <row r="50" spans="1:14">
      <c r="A50" s="14">
        <v>45338</v>
      </c>
      <c r="B50" s="13" t="str">
        <f t="shared" ref="B50" si="88">"(" &amp; TEXT(A50,"aaa") &amp; ")"</f>
        <v>(金)</v>
      </c>
      <c r="C50" s="1">
        <f t="shared" ref="C50" si="89">SUM(D50:G50)</f>
        <v>546</v>
      </c>
      <c r="D50" s="1">
        <v>520</v>
      </c>
      <c r="E50" s="1">
        <v>15</v>
      </c>
      <c r="F50" s="1">
        <v>0</v>
      </c>
      <c r="G50" s="1">
        <v>11</v>
      </c>
      <c r="H50" s="1">
        <v>58</v>
      </c>
      <c r="I50" s="1">
        <v>4</v>
      </c>
      <c r="J50" s="1">
        <v>0</v>
      </c>
      <c r="K50" s="1">
        <v>7</v>
      </c>
      <c r="L50" s="1">
        <v>81</v>
      </c>
      <c r="M50" s="38">
        <v>1</v>
      </c>
      <c r="N50" s="1">
        <v>176</v>
      </c>
    </row>
    <row r="51" spans="1:14">
      <c r="A51" s="14">
        <v>45337</v>
      </c>
      <c r="B51" s="13" t="str">
        <f t="shared" ref="B51" si="90">"(" &amp; TEXT(A51,"aaa") &amp; ")"</f>
        <v>(木)</v>
      </c>
      <c r="C51" s="1">
        <f t="shared" ref="C51" si="91">SUM(D51:G51)</f>
        <v>223</v>
      </c>
      <c r="D51" s="1">
        <v>208</v>
      </c>
      <c r="E51" s="1">
        <v>11</v>
      </c>
      <c r="F51" s="1">
        <v>0</v>
      </c>
      <c r="G51" s="1">
        <v>4</v>
      </c>
      <c r="H51" s="1">
        <v>51</v>
      </c>
      <c r="I51" s="1">
        <v>8</v>
      </c>
      <c r="J51" s="1">
        <v>0</v>
      </c>
      <c r="K51" s="1">
        <v>1</v>
      </c>
      <c r="L51" s="1">
        <v>17</v>
      </c>
      <c r="M51" s="38">
        <v>0</v>
      </c>
      <c r="N51" s="1">
        <v>75</v>
      </c>
    </row>
    <row r="52" spans="1:14">
      <c r="A52" s="14">
        <v>45336</v>
      </c>
      <c r="B52" s="13" t="str">
        <f t="shared" ref="B52" si="92">"(" &amp; TEXT(A52,"aaa") &amp; ")"</f>
        <v>(水)</v>
      </c>
      <c r="C52" s="1">
        <f t="shared" ref="C52" si="93">SUM(D52:G52)</f>
        <v>244</v>
      </c>
      <c r="D52" s="1">
        <v>222</v>
      </c>
      <c r="E52" s="1">
        <v>13</v>
      </c>
      <c r="F52" s="1">
        <v>0</v>
      </c>
      <c r="G52" s="1">
        <v>9</v>
      </c>
      <c r="H52" s="1">
        <v>43</v>
      </c>
      <c r="I52" s="1">
        <v>7</v>
      </c>
      <c r="J52" s="1">
        <v>0</v>
      </c>
      <c r="K52" s="1">
        <v>2</v>
      </c>
      <c r="L52" s="1">
        <v>27</v>
      </c>
      <c r="M52" s="38">
        <v>0</v>
      </c>
      <c r="N52" s="1">
        <v>85</v>
      </c>
    </row>
    <row r="53" spans="1:14">
      <c r="A53" s="14">
        <v>45335</v>
      </c>
      <c r="B53" s="13" t="str">
        <f t="shared" ref="B53" si="94">"(" &amp; TEXT(A53,"aaa") &amp; ")"</f>
        <v>(火)</v>
      </c>
      <c r="C53" s="1">
        <f t="shared" ref="C53" si="95">SUM(D53:G53)</f>
        <v>299</v>
      </c>
      <c r="D53" s="1">
        <v>285</v>
      </c>
      <c r="E53" s="1">
        <v>8</v>
      </c>
      <c r="F53" s="1">
        <v>0</v>
      </c>
      <c r="G53" s="1">
        <v>6</v>
      </c>
      <c r="H53" s="1">
        <v>52</v>
      </c>
      <c r="I53" s="1">
        <v>4</v>
      </c>
      <c r="J53" s="1">
        <v>0</v>
      </c>
      <c r="K53" s="1">
        <v>2</v>
      </c>
      <c r="L53" s="1">
        <v>32</v>
      </c>
      <c r="M53" s="38">
        <v>0</v>
      </c>
      <c r="N53" s="1">
        <v>107</v>
      </c>
    </row>
    <row r="54" spans="1:14">
      <c r="A54" s="14">
        <v>45334</v>
      </c>
      <c r="B54" s="13" t="str">
        <f t="shared" ref="B54" si="96">"(" &amp; TEXT(A54,"aaa") &amp; ")"</f>
        <v>(月)</v>
      </c>
      <c r="C54" s="1">
        <f t="shared" ref="C54" si="97">SUM(D54:G54)</f>
        <v>12</v>
      </c>
      <c r="D54" s="1">
        <v>12</v>
      </c>
      <c r="E54" s="1">
        <v>0</v>
      </c>
      <c r="F54" s="1">
        <v>0</v>
      </c>
      <c r="G54" s="1">
        <v>0</v>
      </c>
      <c r="H54" s="1">
        <v>4</v>
      </c>
      <c r="I54" s="1">
        <v>0</v>
      </c>
      <c r="J54" s="1">
        <v>0</v>
      </c>
      <c r="K54" s="1">
        <v>0</v>
      </c>
      <c r="L54" s="1">
        <v>0</v>
      </c>
      <c r="M54" s="38">
        <v>0</v>
      </c>
      <c r="N54" s="1">
        <v>4</v>
      </c>
    </row>
    <row r="55" spans="1:14">
      <c r="A55" s="14">
        <v>45333</v>
      </c>
      <c r="B55" s="13" t="str">
        <f t="shared" ref="B55" si="98">"(" &amp; TEXT(A55,"aaa") &amp; ")"</f>
        <v>(日)</v>
      </c>
      <c r="C55" s="1">
        <f t="shared" ref="C55" si="99">SUM(D55:G55)</f>
        <v>37</v>
      </c>
      <c r="D55" s="1">
        <v>36</v>
      </c>
      <c r="E55" s="1">
        <v>0</v>
      </c>
      <c r="F55" s="1">
        <v>0</v>
      </c>
      <c r="G55" s="1">
        <v>1</v>
      </c>
      <c r="H55" s="1">
        <v>1</v>
      </c>
      <c r="I55" s="1">
        <v>0</v>
      </c>
      <c r="J55" s="1">
        <v>0</v>
      </c>
      <c r="K55" s="1">
        <v>0</v>
      </c>
      <c r="L55" s="1">
        <v>7</v>
      </c>
      <c r="M55" s="38">
        <v>0</v>
      </c>
      <c r="N55" s="1">
        <v>15</v>
      </c>
    </row>
    <row r="56" spans="1:14">
      <c r="A56" s="14">
        <v>45332</v>
      </c>
      <c r="B56" s="13" t="str">
        <f t="shared" ref="B56" si="100">"(" &amp; TEXT(A56,"aaa") &amp; ")"</f>
        <v>(土)</v>
      </c>
      <c r="C56" s="1">
        <f t="shared" ref="C56" si="101">SUM(D56:G56)</f>
        <v>478</v>
      </c>
      <c r="D56" s="1">
        <v>456</v>
      </c>
      <c r="E56" s="1">
        <v>7</v>
      </c>
      <c r="F56" s="1">
        <v>0</v>
      </c>
      <c r="G56" s="1">
        <v>15</v>
      </c>
      <c r="H56" s="1">
        <v>33</v>
      </c>
      <c r="I56" s="1">
        <v>1</v>
      </c>
      <c r="J56" s="1">
        <v>0</v>
      </c>
      <c r="K56" s="1">
        <v>1</v>
      </c>
      <c r="L56" s="1">
        <v>94</v>
      </c>
      <c r="M56" s="38">
        <v>1</v>
      </c>
      <c r="N56" s="1">
        <v>109</v>
      </c>
    </row>
    <row r="57" spans="1:14">
      <c r="A57" s="14">
        <v>45331</v>
      </c>
      <c r="B57" s="13" t="str">
        <f t="shared" ref="B57" si="102">"(" &amp; TEXT(A57,"aaa") &amp; ")"</f>
        <v>(金)</v>
      </c>
      <c r="C57" s="1">
        <f t="shared" ref="C57" si="103">SUM(D57:G57)</f>
        <v>476</v>
      </c>
      <c r="D57" s="1">
        <v>441</v>
      </c>
      <c r="E57" s="1">
        <v>20</v>
      </c>
      <c r="F57" s="1">
        <v>0</v>
      </c>
      <c r="G57" s="1">
        <v>15</v>
      </c>
      <c r="H57" s="1">
        <v>77</v>
      </c>
      <c r="I57" s="1">
        <v>4</v>
      </c>
      <c r="J57" s="1">
        <v>0</v>
      </c>
      <c r="K57" s="1">
        <v>1</v>
      </c>
      <c r="L57" s="1">
        <v>93</v>
      </c>
      <c r="M57" s="38">
        <v>0</v>
      </c>
      <c r="N57" s="1">
        <v>100</v>
      </c>
    </row>
    <row r="58" spans="1:14">
      <c r="A58" s="14">
        <v>45330</v>
      </c>
      <c r="B58" s="13" t="str">
        <f t="shared" ref="B58" si="104">"(" &amp; TEXT(A58,"aaa") &amp; ")"</f>
        <v>(木)</v>
      </c>
      <c r="C58" s="1">
        <f t="shared" ref="C58" si="105">SUM(D58:G58)</f>
        <v>188</v>
      </c>
      <c r="D58" s="1">
        <v>164</v>
      </c>
      <c r="E58" s="1">
        <v>17</v>
      </c>
      <c r="F58" s="1">
        <v>0</v>
      </c>
      <c r="G58" s="1">
        <v>7</v>
      </c>
      <c r="H58" s="1">
        <v>42</v>
      </c>
      <c r="I58" s="1">
        <v>7</v>
      </c>
      <c r="J58" s="1">
        <v>0</v>
      </c>
      <c r="K58" s="1">
        <v>2</v>
      </c>
      <c r="L58" s="1">
        <v>23</v>
      </c>
      <c r="M58" s="38">
        <v>0</v>
      </c>
      <c r="N58" s="1">
        <v>36</v>
      </c>
    </row>
    <row r="59" spans="1:14">
      <c r="A59" s="14">
        <v>45329</v>
      </c>
      <c r="B59" s="13" t="str">
        <f t="shared" ref="B59" si="106">"(" &amp; TEXT(A59,"aaa") &amp; ")"</f>
        <v>(水)</v>
      </c>
      <c r="C59" s="1">
        <f t="shared" ref="C59" si="107">SUM(D59:G59)</f>
        <v>235</v>
      </c>
      <c r="D59" s="1">
        <v>219</v>
      </c>
      <c r="E59" s="1">
        <v>14</v>
      </c>
      <c r="F59" s="1">
        <v>0</v>
      </c>
      <c r="G59" s="1">
        <v>2</v>
      </c>
      <c r="H59" s="1">
        <v>43</v>
      </c>
      <c r="I59" s="1">
        <v>7</v>
      </c>
      <c r="J59" s="1">
        <v>0</v>
      </c>
      <c r="K59" s="1">
        <v>1</v>
      </c>
      <c r="L59" s="1">
        <v>26</v>
      </c>
      <c r="M59" s="38">
        <v>0</v>
      </c>
      <c r="N59" s="1">
        <v>65</v>
      </c>
    </row>
    <row r="60" spans="1:14">
      <c r="A60" s="14">
        <v>45328</v>
      </c>
      <c r="B60" s="13" t="str">
        <f t="shared" ref="B60" si="108">"(" &amp; TEXT(A60,"aaa") &amp; ")"</f>
        <v>(火)</v>
      </c>
      <c r="C60" s="1">
        <f t="shared" ref="C60" si="109">SUM(D60:G60)</f>
        <v>253</v>
      </c>
      <c r="D60" s="1">
        <v>234</v>
      </c>
      <c r="E60" s="1">
        <v>13</v>
      </c>
      <c r="F60" s="1">
        <v>0</v>
      </c>
      <c r="G60" s="1">
        <v>6</v>
      </c>
      <c r="H60" s="1">
        <v>37</v>
      </c>
      <c r="I60" s="1">
        <v>7</v>
      </c>
      <c r="J60" s="1">
        <v>0</v>
      </c>
      <c r="K60" s="1">
        <v>1</v>
      </c>
      <c r="L60" s="1">
        <v>30</v>
      </c>
      <c r="M60" s="38">
        <v>0</v>
      </c>
      <c r="N60" s="1">
        <v>94</v>
      </c>
    </row>
    <row r="61" spans="1:14">
      <c r="A61" s="14">
        <v>45327</v>
      </c>
      <c r="B61" s="13" t="str">
        <f t="shared" ref="B61" si="110">"(" &amp; TEXT(A61,"aaa") &amp; ")"</f>
        <v>(月)</v>
      </c>
      <c r="C61" s="1">
        <f t="shared" ref="C61" si="111">SUM(D61:G61)</f>
        <v>181</v>
      </c>
      <c r="D61" s="1">
        <v>159</v>
      </c>
      <c r="E61" s="1">
        <v>22</v>
      </c>
      <c r="F61" s="1">
        <v>0</v>
      </c>
      <c r="G61" s="1">
        <v>0</v>
      </c>
      <c r="H61" s="1">
        <v>25</v>
      </c>
      <c r="I61" s="1">
        <v>14</v>
      </c>
      <c r="J61" s="1">
        <v>0</v>
      </c>
      <c r="K61" s="1">
        <v>0</v>
      </c>
      <c r="L61" s="1">
        <v>18</v>
      </c>
      <c r="M61" s="38">
        <v>0</v>
      </c>
      <c r="N61" s="1">
        <v>48</v>
      </c>
    </row>
    <row r="62" spans="1:14">
      <c r="A62" s="14">
        <v>45326</v>
      </c>
      <c r="B62" s="13" t="str">
        <f t="shared" ref="B62" si="112">"(" &amp; TEXT(A62,"aaa") &amp; ")"</f>
        <v>(日)</v>
      </c>
      <c r="C62" s="1">
        <f t="shared" ref="C62" si="113">SUM(D62:G62)</f>
        <v>50</v>
      </c>
      <c r="D62" s="1">
        <v>46</v>
      </c>
      <c r="E62" s="1">
        <v>4</v>
      </c>
      <c r="F62" s="1">
        <v>0</v>
      </c>
      <c r="G62" s="1">
        <v>0</v>
      </c>
      <c r="H62" s="1">
        <v>4</v>
      </c>
      <c r="I62" s="1">
        <v>1</v>
      </c>
      <c r="J62" s="1">
        <v>0</v>
      </c>
      <c r="K62" s="1">
        <v>0</v>
      </c>
      <c r="L62" s="1">
        <v>6</v>
      </c>
      <c r="M62" s="38">
        <v>0</v>
      </c>
      <c r="N62" s="1">
        <v>12</v>
      </c>
    </row>
    <row r="63" spans="1:14">
      <c r="A63" s="14">
        <v>45325</v>
      </c>
      <c r="B63" s="13" t="str">
        <f t="shared" ref="B63" si="114">"(" &amp; TEXT(A63,"aaa") &amp; ")"</f>
        <v>(土)</v>
      </c>
      <c r="C63" s="1">
        <f t="shared" ref="C63" si="115">SUM(D63:G63)</f>
        <v>460</v>
      </c>
      <c r="D63" s="1">
        <v>448</v>
      </c>
      <c r="E63" s="1">
        <v>6</v>
      </c>
      <c r="F63" s="1">
        <v>0</v>
      </c>
      <c r="G63" s="1">
        <v>6</v>
      </c>
      <c r="H63" s="1">
        <v>24</v>
      </c>
      <c r="I63" s="1">
        <v>2</v>
      </c>
      <c r="J63" s="1">
        <v>0</v>
      </c>
      <c r="K63" s="1">
        <v>2</v>
      </c>
      <c r="L63" s="1">
        <v>115</v>
      </c>
      <c r="M63" s="38">
        <v>0</v>
      </c>
      <c r="N63" s="1">
        <v>136</v>
      </c>
    </row>
    <row r="64" spans="1:14">
      <c r="A64" s="14">
        <v>45324</v>
      </c>
      <c r="B64" s="13" t="str">
        <f t="shared" ref="B64" si="116">"(" &amp; TEXT(A64,"aaa") &amp; ")"</f>
        <v>(金)</v>
      </c>
      <c r="C64" s="1">
        <f t="shared" ref="C64" si="117">SUM(D64:G64)</f>
        <v>379</v>
      </c>
      <c r="D64" s="1">
        <v>364</v>
      </c>
      <c r="E64" s="1">
        <v>11</v>
      </c>
      <c r="F64" s="1">
        <v>0</v>
      </c>
      <c r="G64" s="1">
        <v>4</v>
      </c>
      <c r="H64" s="1">
        <v>55</v>
      </c>
      <c r="I64" s="1">
        <v>5</v>
      </c>
      <c r="J64" s="1">
        <v>0</v>
      </c>
      <c r="K64" s="1">
        <v>0</v>
      </c>
      <c r="L64" s="1">
        <v>46</v>
      </c>
      <c r="M64" s="38">
        <v>0</v>
      </c>
      <c r="N64" s="1">
        <v>127</v>
      </c>
    </row>
    <row r="65" spans="1:14">
      <c r="A65" s="14">
        <v>45323</v>
      </c>
      <c r="B65" s="13" t="str">
        <f t="shared" ref="B65" si="118">"(" &amp; TEXT(A65,"aaa") &amp; ")"</f>
        <v>(木)</v>
      </c>
      <c r="C65" s="1">
        <f t="shared" ref="C65" si="119">SUM(D65:G65)</f>
        <v>182</v>
      </c>
      <c r="D65" s="1">
        <v>165</v>
      </c>
      <c r="E65" s="1">
        <v>15</v>
      </c>
      <c r="F65" s="1">
        <v>0</v>
      </c>
      <c r="G65" s="1">
        <v>2</v>
      </c>
      <c r="H65" s="1">
        <v>19</v>
      </c>
      <c r="I65" s="1">
        <v>7</v>
      </c>
      <c r="J65" s="1">
        <v>0</v>
      </c>
      <c r="K65" s="1">
        <v>0</v>
      </c>
      <c r="L65" s="1">
        <v>13</v>
      </c>
      <c r="M65" s="38">
        <v>1</v>
      </c>
      <c r="N65" s="1">
        <v>71</v>
      </c>
    </row>
    <row r="66" spans="1:14">
      <c r="A66" s="14">
        <v>45322</v>
      </c>
      <c r="B66" s="13" t="str">
        <f t="shared" ref="B66" si="120">"(" &amp; TEXT(A66,"aaa") &amp; ")"</f>
        <v>(水)</v>
      </c>
      <c r="C66" s="1">
        <f t="shared" ref="C66" si="121">SUM(D66:G66)</f>
        <v>263</v>
      </c>
      <c r="D66" s="1">
        <v>232</v>
      </c>
      <c r="E66" s="1">
        <v>24</v>
      </c>
      <c r="F66" s="1">
        <v>0</v>
      </c>
      <c r="G66" s="1">
        <v>7</v>
      </c>
      <c r="H66" s="1">
        <v>39</v>
      </c>
      <c r="I66" s="1">
        <v>14</v>
      </c>
      <c r="J66" s="1">
        <v>0</v>
      </c>
      <c r="K66" s="1">
        <v>2</v>
      </c>
      <c r="L66" s="1">
        <v>16</v>
      </c>
      <c r="M66" s="38">
        <v>4</v>
      </c>
      <c r="N66" s="1">
        <v>88</v>
      </c>
    </row>
    <row r="67" spans="1:14">
      <c r="A67" s="14">
        <v>45321</v>
      </c>
      <c r="B67" s="13" t="str">
        <f t="shared" ref="B67" si="122">"(" &amp; TEXT(A67,"aaa") &amp; ")"</f>
        <v>(火)</v>
      </c>
      <c r="C67" s="1">
        <f t="shared" ref="C67" si="123">SUM(D67:G67)</f>
        <v>363</v>
      </c>
      <c r="D67" s="1">
        <v>342</v>
      </c>
      <c r="E67" s="1">
        <v>18</v>
      </c>
      <c r="F67" s="1">
        <v>0</v>
      </c>
      <c r="G67" s="1">
        <v>3</v>
      </c>
      <c r="H67" s="1">
        <v>62</v>
      </c>
      <c r="I67" s="1">
        <v>10</v>
      </c>
      <c r="J67" s="1">
        <v>0</v>
      </c>
      <c r="K67" s="1">
        <v>1</v>
      </c>
      <c r="L67" s="1">
        <v>27</v>
      </c>
      <c r="M67" s="38">
        <v>1</v>
      </c>
      <c r="N67" s="1">
        <v>146</v>
      </c>
    </row>
    <row r="68" spans="1:14">
      <c r="A68" s="14">
        <v>45320</v>
      </c>
      <c r="B68" s="13" t="str">
        <f t="shared" ref="B68" si="124">"(" &amp; TEXT(A68,"aaa") &amp; ")"</f>
        <v>(月)</v>
      </c>
      <c r="C68" s="1">
        <f t="shared" ref="C68" si="125">SUM(D68:G68)</f>
        <v>243</v>
      </c>
      <c r="D68" s="1">
        <v>222</v>
      </c>
      <c r="E68" s="1">
        <v>14</v>
      </c>
      <c r="F68" s="1">
        <v>0</v>
      </c>
      <c r="G68" s="1">
        <v>7</v>
      </c>
      <c r="H68" s="1">
        <v>65</v>
      </c>
      <c r="I68" s="1">
        <v>5</v>
      </c>
      <c r="J68" s="1">
        <v>0</v>
      </c>
      <c r="K68" s="1">
        <v>3</v>
      </c>
      <c r="L68" s="1">
        <v>8</v>
      </c>
      <c r="M68" s="38">
        <v>0</v>
      </c>
      <c r="N68" s="1">
        <v>49</v>
      </c>
    </row>
    <row r="69" spans="1:14">
      <c r="A69" s="14">
        <v>45319</v>
      </c>
      <c r="B69" s="13" t="str">
        <f t="shared" ref="B69" si="126">"(" &amp; TEXT(A69,"aaa") &amp; ")"</f>
        <v>(日)</v>
      </c>
      <c r="C69" s="1">
        <f t="shared" ref="C69" si="127">SUM(D69:G69)</f>
        <v>51</v>
      </c>
      <c r="D69" s="1">
        <v>47</v>
      </c>
      <c r="E69" s="1">
        <v>4</v>
      </c>
      <c r="F69" s="1">
        <v>0</v>
      </c>
      <c r="G69" s="1">
        <v>0</v>
      </c>
      <c r="H69" s="1">
        <v>4</v>
      </c>
      <c r="I69" s="1">
        <v>2</v>
      </c>
      <c r="J69" s="1">
        <v>0</v>
      </c>
      <c r="K69" s="1">
        <v>0</v>
      </c>
      <c r="L69" s="1">
        <v>8</v>
      </c>
      <c r="M69" s="38">
        <v>1</v>
      </c>
      <c r="N69" s="1">
        <v>6</v>
      </c>
    </row>
    <row r="70" spans="1:14">
      <c r="A70" s="14">
        <v>45318</v>
      </c>
      <c r="B70" s="13" t="str">
        <f t="shared" ref="B70" si="128">"(" &amp; TEXT(A70,"aaa") &amp; ")"</f>
        <v>(土)</v>
      </c>
      <c r="C70" s="1">
        <f t="shared" ref="C70" si="129">SUM(D70:G70)</f>
        <v>521</v>
      </c>
      <c r="D70" s="1">
        <v>495</v>
      </c>
      <c r="E70" s="1">
        <v>16</v>
      </c>
      <c r="F70" s="1">
        <v>0</v>
      </c>
      <c r="G70" s="1">
        <v>10</v>
      </c>
      <c r="H70" s="1">
        <v>32</v>
      </c>
      <c r="I70" s="1">
        <v>4</v>
      </c>
      <c r="J70" s="1">
        <v>0</v>
      </c>
      <c r="K70" s="1">
        <v>0</v>
      </c>
      <c r="L70" s="1">
        <v>107</v>
      </c>
      <c r="M70" s="38">
        <v>1</v>
      </c>
      <c r="N70" s="1">
        <v>154</v>
      </c>
    </row>
    <row r="71" spans="1:14">
      <c r="A71" s="14">
        <v>45317</v>
      </c>
      <c r="B71" s="13" t="str">
        <f t="shared" ref="B71" si="130">"(" &amp; TEXT(A71,"aaa") &amp; ")"</f>
        <v>(金)</v>
      </c>
      <c r="C71" s="1">
        <f t="shared" ref="C71" si="131">SUM(D71:G71)</f>
        <v>502</v>
      </c>
      <c r="D71" s="1">
        <v>460</v>
      </c>
      <c r="E71" s="1">
        <v>30</v>
      </c>
      <c r="F71" s="1">
        <v>0</v>
      </c>
      <c r="G71" s="1">
        <v>12</v>
      </c>
      <c r="H71" s="1">
        <v>69</v>
      </c>
      <c r="I71" s="1">
        <v>23</v>
      </c>
      <c r="J71" s="1">
        <v>0</v>
      </c>
      <c r="K71" s="1">
        <v>6</v>
      </c>
      <c r="L71" s="1">
        <v>62</v>
      </c>
      <c r="M71" s="38">
        <v>1</v>
      </c>
      <c r="N71" s="1">
        <v>132</v>
      </c>
    </row>
    <row r="72" spans="1:14">
      <c r="A72" s="14">
        <v>45316</v>
      </c>
      <c r="B72" s="13" t="str">
        <f t="shared" ref="B72" si="132">"(" &amp; TEXT(A72,"aaa") &amp; ")"</f>
        <v>(木)</v>
      </c>
      <c r="C72" s="1">
        <f t="shared" ref="C72" si="133">SUM(D72:G72)</f>
        <v>262</v>
      </c>
      <c r="D72" s="1">
        <v>226</v>
      </c>
      <c r="E72" s="1">
        <v>32</v>
      </c>
      <c r="F72" s="1">
        <v>0</v>
      </c>
      <c r="G72" s="1">
        <v>4</v>
      </c>
      <c r="H72" s="1">
        <v>49</v>
      </c>
      <c r="I72" s="1">
        <v>18</v>
      </c>
      <c r="J72" s="1">
        <v>0</v>
      </c>
      <c r="K72" s="1">
        <v>1</v>
      </c>
      <c r="L72" s="1">
        <v>15</v>
      </c>
      <c r="M72" s="38">
        <v>0</v>
      </c>
      <c r="N72" s="1">
        <v>70</v>
      </c>
    </row>
    <row r="73" spans="1:14">
      <c r="A73" s="14">
        <v>45315</v>
      </c>
      <c r="B73" s="13" t="str">
        <f t="shared" ref="B73" si="134">"(" &amp; TEXT(A73,"aaa") &amp; ")"</f>
        <v>(水)</v>
      </c>
      <c r="C73" s="1">
        <f t="shared" ref="C73" si="135">SUM(D73:G73)</f>
        <v>269</v>
      </c>
      <c r="D73" s="1">
        <v>241</v>
      </c>
      <c r="E73" s="1">
        <v>23</v>
      </c>
      <c r="F73" s="1">
        <v>0</v>
      </c>
      <c r="G73" s="1">
        <v>5</v>
      </c>
      <c r="H73" s="1">
        <v>52</v>
      </c>
      <c r="I73" s="1">
        <v>14</v>
      </c>
      <c r="J73" s="1">
        <v>0</v>
      </c>
      <c r="K73" s="1">
        <v>3</v>
      </c>
      <c r="L73" s="1">
        <v>20</v>
      </c>
      <c r="M73" s="38">
        <v>0</v>
      </c>
      <c r="N73" s="1">
        <v>93</v>
      </c>
    </row>
    <row r="74" spans="1:14">
      <c r="A74" s="14">
        <v>45314</v>
      </c>
      <c r="B74" s="13" t="str">
        <f t="shared" ref="B74" si="136">"(" &amp; TEXT(A74,"aaa") &amp; ")"</f>
        <v>(火)</v>
      </c>
      <c r="C74" s="1">
        <f t="shared" ref="C74" si="137">SUM(D74:G74)</f>
        <v>364</v>
      </c>
      <c r="D74" s="1">
        <v>335</v>
      </c>
      <c r="E74" s="1">
        <v>24</v>
      </c>
      <c r="F74" s="1">
        <v>0</v>
      </c>
      <c r="G74" s="1">
        <v>5</v>
      </c>
      <c r="H74" s="1">
        <v>70</v>
      </c>
      <c r="I74" s="1">
        <v>18</v>
      </c>
      <c r="J74" s="1">
        <v>0</v>
      </c>
      <c r="K74" s="1">
        <v>1</v>
      </c>
      <c r="L74" s="1">
        <v>27</v>
      </c>
      <c r="M74" s="38">
        <v>0</v>
      </c>
      <c r="N74" s="1">
        <v>131</v>
      </c>
    </row>
    <row r="75" spans="1:14">
      <c r="A75" s="14">
        <v>45313</v>
      </c>
      <c r="B75" s="13" t="str">
        <f t="shared" ref="B75" si="138">"(" &amp; TEXT(A75,"aaa") &amp; ")"</f>
        <v>(月)</v>
      </c>
      <c r="C75" s="1">
        <f t="shared" ref="C75" si="139">SUM(D75:G75)</f>
        <v>213</v>
      </c>
      <c r="D75" s="1">
        <v>195</v>
      </c>
      <c r="E75" s="1">
        <v>16</v>
      </c>
      <c r="F75" s="1">
        <v>0</v>
      </c>
      <c r="G75" s="1">
        <v>2</v>
      </c>
      <c r="H75" s="1">
        <v>48</v>
      </c>
      <c r="I75" s="1">
        <v>6</v>
      </c>
      <c r="J75" s="1">
        <v>0</v>
      </c>
      <c r="K75" s="1">
        <v>1</v>
      </c>
      <c r="L75" s="1">
        <v>11</v>
      </c>
      <c r="M75" s="38">
        <v>1</v>
      </c>
      <c r="N75" s="1">
        <v>58</v>
      </c>
    </row>
    <row r="76" spans="1:14">
      <c r="A76" s="14">
        <v>45312</v>
      </c>
      <c r="B76" s="13" t="str">
        <f t="shared" ref="B76" si="140">"(" &amp; TEXT(A76,"aaa") &amp; ")"</f>
        <v>(日)</v>
      </c>
      <c r="C76" s="1">
        <f t="shared" ref="C76" si="141">SUM(D76:G76)</f>
        <v>41</v>
      </c>
      <c r="D76" s="1">
        <v>37</v>
      </c>
      <c r="E76" s="1">
        <v>2</v>
      </c>
      <c r="F76" s="1">
        <v>0</v>
      </c>
      <c r="G76" s="1">
        <v>2</v>
      </c>
      <c r="H76" s="1">
        <v>3</v>
      </c>
      <c r="I76" s="1">
        <v>2</v>
      </c>
      <c r="J76" s="1">
        <v>0</v>
      </c>
      <c r="K76" s="1">
        <v>1</v>
      </c>
      <c r="L76" s="1">
        <v>4</v>
      </c>
      <c r="M76" s="38">
        <v>0</v>
      </c>
      <c r="N76" s="1">
        <v>10</v>
      </c>
    </row>
    <row r="77" spans="1:14">
      <c r="A77" s="14">
        <v>45311</v>
      </c>
      <c r="B77" s="13" t="str">
        <f t="shared" ref="B77" si="142">"(" &amp; TEXT(A77,"aaa") &amp; ")"</f>
        <v>(土)</v>
      </c>
      <c r="C77" s="1">
        <f t="shared" ref="C77" si="143">SUM(D77:G77)</f>
        <v>465</v>
      </c>
      <c r="D77" s="1">
        <v>451</v>
      </c>
      <c r="E77" s="1">
        <v>12</v>
      </c>
      <c r="F77" s="1">
        <v>0</v>
      </c>
      <c r="G77" s="1">
        <v>2</v>
      </c>
      <c r="H77" s="1">
        <v>21</v>
      </c>
      <c r="I77" s="1">
        <v>4</v>
      </c>
      <c r="J77" s="1">
        <v>0</v>
      </c>
      <c r="K77" s="1">
        <v>0</v>
      </c>
      <c r="L77" s="1">
        <v>116</v>
      </c>
      <c r="M77" s="38">
        <v>0</v>
      </c>
      <c r="N77" s="1">
        <v>112</v>
      </c>
    </row>
    <row r="78" spans="1:14">
      <c r="A78" s="14">
        <v>45310</v>
      </c>
      <c r="B78" s="13" t="str">
        <f t="shared" ref="B78" si="144">"(" &amp; TEXT(A78,"aaa") &amp; ")"</f>
        <v>(金)</v>
      </c>
      <c r="C78" s="1">
        <f t="shared" ref="C78" si="145">SUM(D78:G78)</f>
        <v>465</v>
      </c>
      <c r="D78" s="1">
        <v>430</v>
      </c>
      <c r="E78" s="1">
        <v>29</v>
      </c>
      <c r="F78" s="1">
        <v>0</v>
      </c>
      <c r="G78" s="1">
        <v>6</v>
      </c>
      <c r="H78" s="1">
        <v>68</v>
      </c>
      <c r="I78" s="1">
        <v>9</v>
      </c>
      <c r="J78" s="1">
        <v>0</v>
      </c>
      <c r="K78" s="1">
        <v>1</v>
      </c>
      <c r="L78" s="1">
        <v>63</v>
      </c>
      <c r="M78" s="38">
        <v>4</v>
      </c>
      <c r="N78" s="1">
        <v>126</v>
      </c>
    </row>
    <row r="79" spans="1:14">
      <c r="A79" s="14">
        <v>45309</v>
      </c>
      <c r="B79" s="13" t="str">
        <f t="shared" ref="B79" si="146">"(" &amp; TEXT(A79,"aaa") &amp; ")"</f>
        <v>(木)</v>
      </c>
      <c r="C79" s="1">
        <f t="shared" ref="C79" si="147">SUM(D79:G79)</f>
        <v>221</v>
      </c>
      <c r="D79" s="1">
        <v>199</v>
      </c>
      <c r="E79" s="1">
        <v>18</v>
      </c>
      <c r="F79" s="1">
        <v>0</v>
      </c>
      <c r="G79" s="1">
        <v>4</v>
      </c>
      <c r="H79" s="1">
        <v>40</v>
      </c>
      <c r="I79" s="1">
        <v>10</v>
      </c>
      <c r="J79" s="1">
        <v>0</v>
      </c>
      <c r="K79" s="1">
        <v>0</v>
      </c>
      <c r="L79" s="1">
        <v>28</v>
      </c>
      <c r="M79" s="38">
        <v>0</v>
      </c>
      <c r="N79" s="1">
        <v>54</v>
      </c>
    </row>
    <row r="80" spans="1:14">
      <c r="A80" s="14">
        <v>45308</v>
      </c>
      <c r="B80" s="13" t="str">
        <f t="shared" ref="B80" si="148">"(" &amp; TEXT(A80,"aaa") &amp; ")"</f>
        <v>(水)</v>
      </c>
      <c r="C80" s="1">
        <f t="shared" ref="C80" si="149">SUM(D80:G80)</f>
        <v>291</v>
      </c>
      <c r="D80" s="1">
        <v>262</v>
      </c>
      <c r="E80" s="1">
        <v>24</v>
      </c>
      <c r="F80" s="1">
        <v>0</v>
      </c>
      <c r="G80" s="1">
        <v>5</v>
      </c>
      <c r="H80" s="1">
        <v>52</v>
      </c>
      <c r="I80" s="1">
        <v>15</v>
      </c>
      <c r="J80" s="1">
        <v>0</v>
      </c>
      <c r="K80" s="1">
        <v>0</v>
      </c>
      <c r="L80" s="1">
        <v>36</v>
      </c>
      <c r="M80" s="38">
        <v>0</v>
      </c>
      <c r="N80" s="1">
        <v>99</v>
      </c>
    </row>
    <row r="81" spans="1:14">
      <c r="A81" s="14">
        <v>45307</v>
      </c>
      <c r="B81" s="13" t="str">
        <f t="shared" ref="B81" si="150">"(" &amp; TEXT(A81,"aaa") &amp; ")"</f>
        <v>(火)</v>
      </c>
      <c r="C81" s="1">
        <f t="shared" ref="C81" si="151">SUM(D81:G81)</f>
        <v>358</v>
      </c>
      <c r="D81" s="1">
        <v>323</v>
      </c>
      <c r="E81" s="1">
        <v>28</v>
      </c>
      <c r="F81" s="1">
        <v>0</v>
      </c>
      <c r="G81" s="1">
        <v>7</v>
      </c>
      <c r="H81" s="1">
        <v>66</v>
      </c>
      <c r="I81" s="1">
        <v>21</v>
      </c>
      <c r="J81" s="1">
        <v>0</v>
      </c>
      <c r="K81" s="1">
        <v>2</v>
      </c>
      <c r="L81" s="1">
        <v>31</v>
      </c>
      <c r="M81" s="38">
        <v>0</v>
      </c>
      <c r="N81" s="1">
        <v>127</v>
      </c>
    </row>
    <row r="82" spans="1:14">
      <c r="A82" s="14">
        <v>45306</v>
      </c>
      <c r="B82" s="13" t="str">
        <f t="shared" ref="B82" si="152">"(" &amp; TEXT(A82,"aaa") &amp; ")"</f>
        <v>(月)</v>
      </c>
      <c r="C82" s="1">
        <f t="shared" ref="C82" si="153">SUM(D82:G82)</f>
        <v>268</v>
      </c>
      <c r="D82" s="1">
        <v>241</v>
      </c>
      <c r="E82" s="1">
        <v>24</v>
      </c>
      <c r="F82" s="1">
        <v>0</v>
      </c>
      <c r="G82" s="1">
        <v>3</v>
      </c>
      <c r="H82" s="1">
        <v>49</v>
      </c>
      <c r="I82" s="1">
        <v>20</v>
      </c>
      <c r="J82" s="1">
        <v>0</v>
      </c>
      <c r="K82" s="1">
        <v>2</v>
      </c>
      <c r="L82" s="1">
        <v>13</v>
      </c>
      <c r="M82" s="38">
        <v>0</v>
      </c>
      <c r="N82" s="1">
        <v>101</v>
      </c>
    </row>
    <row r="83" spans="1:14">
      <c r="A83" s="14">
        <v>45305</v>
      </c>
      <c r="B83" s="13" t="str">
        <f t="shared" ref="B83" si="154">"(" &amp; TEXT(A83,"aaa") &amp; ")"</f>
        <v>(日)</v>
      </c>
      <c r="C83" s="1">
        <f t="shared" ref="C83" si="155">SUM(D83:G83)</f>
        <v>51</v>
      </c>
      <c r="D83" s="1">
        <v>46</v>
      </c>
      <c r="E83" s="1">
        <v>5</v>
      </c>
      <c r="F83" s="1">
        <v>0</v>
      </c>
      <c r="G83" s="1">
        <v>0</v>
      </c>
      <c r="H83" s="1">
        <v>4</v>
      </c>
      <c r="I83" s="1">
        <v>1</v>
      </c>
      <c r="J83" s="1">
        <v>0</v>
      </c>
      <c r="K83" s="1">
        <v>0</v>
      </c>
      <c r="L83" s="1">
        <v>5</v>
      </c>
      <c r="M83" s="38">
        <v>1</v>
      </c>
      <c r="N83" s="1">
        <v>12</v>
      </c>
    </row>
    <row r="84" spans="1:14">
      <c r="A84" s="14">
        <v>45304</v>
      </c>
      <c r="B84" s="13" t="str">
        <f t="shared" ref="B84" si="156">"(" &amp; TEXT(A84,"aaa") &amp; ")"</f>
        <v>(土)</v>
      </c>
      <c r="C84" s="1">
        <f t="shared" ref="C84" si="157">SUM(D84:G84)</f>
        <v>568</v>
      </c>
      <c r="D84" s="1">
        <v>547</v>
      </c>
      <c r="E84" s="1">
        <v>17</v>
      </c>
      <c r="F84" s="1">
        <v>0</v>
      </c>
      <c r="G84" s="1">
        <v>4</v>
      </c>
      <c r="H84" s="1">
        <v>20</v>
      </c>
      <c r="I84" s="1">
        <v>8</v>
      </c>
      <c r="J84" s="1">
        <v>0</v>
      </c>
      <c r="K84" s="1">
        <v>0</v>
      </c>
      <c r="L84" s="1">
        <v>110</v>
      </c>
      <c r="M84" s="38">
        <v>3</v>
      </c>
      <c r="N84" s="1">
        <v>164</v>
      </c>
    </row>
    <row r="85" spans="1:14">
      <c r="A85" s="14">
        <v>45303</v>
      </c>
      <c r="B85" s="13" t="str">
        <f t="shared" ref="B85" si="158">"(" &amp; TEXT(A85,"aaa") &amp; ")"</f>
        <v>(金)</v>
      </c>
      <c r="C85" s="1">
        <f t="shared" ref="C85" si="159">SUM(D85:G85)</f>
        <v>577</v>
      </c>
      <c r="D85" s="1">
        <v>550</v>
      </c>
      <c r="E85" s="1">
        <v>22</v>
      </c>
      <c r="F85" s="1">
        <v>0</v>
      </c>
      <c r="G85" s="1">
        <v>5</v>
      </c>
      <c r="H85" s="1">
        <v>65</v>
      </c>
      <c r="I85" s="1">
        <v>12</v>
      </c>
      <c r="J85" s="1">
        <v>0</v>
      </c>
      <c r="K85" s="1">
        <v>2</v>
      </c>
      <c r="L85" s="1">
        <v>51</v>
      </c>
      <c r="M85" s="38">
        <v>1</v>
      </c>
      <c r="N85" s="1">
        <v>251</v>
      </c>
    </row>
    <row r="86" spans="1:14">
      <c r="A86" s="14">
        <v>45302</v>
      </c>
      <c r="B86" s="13" t="str">
        <f t="shared" ref="B86" si="160">"(" &amp; TEXT(A86,"aaa") &amp; ")"</f>
        <v>(木)</v>
      </c>
      <c r="C86" s="1">
        <f t="shared" ref="C86" si="161">SUM(D86:G86)</f>
        <v>279</v>
      </c>
      <c r="D86" s="1">
        <v>252</v>
      </c>
      <c r="E86" s="1">
        <v>26</v>
      </c>
      <c r="F86" s="1">
        <v>0</v>
      </c>
      <c r="G86" s="1">
        <v>1</v>
      </c>
      <c r="H86" s="1">
        <v>52</v>
      </c>
      <c r="I86" s="1">
        <v>9</v>
      </c>
      <c r="J86" s="1">
        <v>0</v>
      </c>
      <c r="K86" s="1">
        <v>0</v>
      </c>
      <c r="L86" s="1">
        <v>17</v>
      </c>
      <c r="M86" s="38">
        <v>2</v>
      </c>
      <c r="N86" s="1">
        <v>110</v>
      </c>
    </row>
    <row r="87" spans="1:14">
      <c r="A87" s="14">
        <v>45301</v>
      </c>
      <c r="B87" s="13" t="str">
        <f t="shared" ref="B87" si="162">"(" &amp; TEXT(A87,"aaa") &amp; ")"</f>
        <v>(水)</v>
      </c>
      <c r="C87" s="1">
        <f t="shared" ref="C87" si="163">SUM(D87:G87)</f>
        <v>347</v>
      </c>
      <c r="D87" s="1">
        <v>314</v>
      </c>
      <c r="E87" s="1">
        <v>28</v>
      </c>
      <c r="F87" s="1">
        <v>0</v>
      </c>
      <c r="G87" s="1">
        <v>5</v>
      </c>
      <c r="H87" s="1">
        <v>60</v>
      </c>
      <c r="I87" s="1">
        <v>12</v>
      </c>
      <c r="J87" s="1">
        <v>0</v>
      </c>
      <c r="K87" s="1">
        <v>1</v>
      </c>
      <c r="L87" s="1">
        <v>33</v>
      </c>
      <c r="M87" s="38">
        <v>0</v>
      </c>
      <c r="N87" s="1">
        <v>129</v>
      </c>
    </row>
    <row r="88" spans="1:14">
      <c r="A88" s="14">
        <v>45300</v>
      </c>
      <c r="B88" s="13" t="str">
        <f t="shared" ref="B88" si="164">"(" &amp; TEXT(A88,"aaa") &amp; ")"</f>
        <v>(火)</v>
      </c>
      <c r="C88" s="1">
        <f t="shared" ref="C88" si="165">SUM(D88:G88)</f>
        <v>307</v>
      </c>
      <c r="D88" s="1">
        <v>288</v>
      </c>
      <c r="E88" s="1">
        <v>15</v>
      </c>
      <c r="F88" s="1">
        <v>0</v>
      </c>
      <c r="G88" s="1">
        <v>4</v>
      </c>
      <c r="H88" s="1">
        <v>31</v>
      </c>
      <c r="I88" s="1">
        <v>8</v>
      </c>
      <c r="J88" s="1">
        <v>0</v>
      </c>
      <c r="K88" s="1">
        <v>1</v>
      </c>
      <c r="L88" s="1">
        <v>22</v>
      </c>
      <c r="M88" s="38">
        <v>0</v>
      </c>
      <c r="N88" s="1">
        <v>145</v>
      </c>
    </row>
    <row r="89" spans="1:14">
      <c r="A89" s="14">
        <v>45299</v>
      </c>
      <c r="B89" s="13" t="str">
        <f t="shared" ref="B89" si="166">"(" &amp; TEXT(A89,"aaa") &amp; ")"</f>
        <v>(月)</v>
      </c>
      <c r="C89" s="1">
        <f t="shared" ref="C89" si="167">SUM(D89:G89)</f>
        <v>10</v>
      </c>
      <c r="D89" s="1">
        <v>9</v>
      </c>
      <c r="E89" s="1">
        <v>1</v>
      </c>
      <c r="F89" s="1">
        <v>0</v>
      </c>
      <c r="G89" s="1">
        <v>0</v>
      </c>
      <c r="H89" s="1">
        <v>5</v>
      </c>
      <c r="I89" s="1">
        <v>0</v>
      </c>
      <c r="J89" s="1">
        <v>0</v>
      </c>
      <c r="K89" s="1">
        <v>0</v>
      </c>
      <c r="L89" s="1">
        <v>0</v>
      </c>
      <c r="M89" s="38">
        <v>1</v>
      </c>
      <c r="N89" s="1">
        <v>1</v>
      </c>
    </row>
    <row r="90" spans="1:14">
      <c r="A90" s="14">
        <v>45298</v>
      </c>
      <c r="B90" s="13" t="str">
        <f t="shared" ref="B90" si="168">"(" &amp; TEXT(A90,"aaa") &amp; ")"</f>
        <v>(日)</v>
      </c>
      <c r="C90" s="1">
        <f t="shared" ref="C90" si="169">SUM(D90:G90)</f>
        <v>35</v>
      </c>
      <c r="D90" s="1">
        <v>35</v>
      </c>
      <c r="E90" s="1">
        <v>0</v>
      </c>
      <c r="F90" s="1">
        <v>0</v>
      </c>
      <c r="G90" s="1">
        <v>0</v>
      </c>
      <c r="H90" s="1">
        <v>3</v>
      </c>
      <c r="I90" s="1">
        <v>0</v>
      </c>
      <c r="J90" s="1">
        <v>0</v>
      </c>
      <c r="K90" s="1">
        <v>0</v>
      </c>
      <c r="L90" s="1">
        <v>15</v>
      </c>
      <c r="M90" s="38">
        <v>0</v>
      </c>
      <c r="N90" s="1">
        <v>8</v>
      </c>
    </row>
    <row r="91" spans="1:14">
      <c r="A91" s="14">
        <v>45297</v>
      </c>
      <c r="B91" s="13" t="str">
        <f t="shared" ref="B91" si="170">"(" &amp; TEXT(A91,"aaa") &amp; ")"</f>
        <v>(土)</v>
      </c>
      <c r="C91" s="1">
        <f t="shared" ref="C91" si="171">SUM(D91:G91)</f>
        <v>348</v>
      </c>
      <c r="D91" s="1">
        <v>341</v>
      </c>
      <c r="E91" s="1">
        <v>5</v>
      </c>
      <c r="F91" s="1">
        <v>0</v>
      </c>
      <c r="G91" s="1">
        <v>2</v>
      </c>
      <c r="H91" s="1">
        <v>16</v>
      </c>
      <c r="I91" s="1">
        <v>0</v>
      </c>
      <c r="J91" s="1">
        <v>0</v>
      </c>
      <c r="K91" s="1">
        <v>0</v>
      </c>
      <c r="L91" s="1">
        <v>81</v>
      </c>
      <c r="M91" s="38">
        <v>1</v>
      </c>
      <c r="N91" s="1">
        <v>92</v>
      </c>
    </row>
    <row r="92" spans="1:14">
      <c r="A92" s="14">
        <v>45296</v>
      </c>
      <c r="B92" s="13" t="str">
        <f t="shared" ref="B92" si="172">"(" &amp; TEXT(A92,"aaa") &amp; ")"</f>
        <v>(金)</v>
      </c>
      <c r="C92" s="1">
        <f t="shared" ref="C92" si="173">SUM(D92:G92)</f>
        <v>289</v>
      </c>
      <c r="D92" s="1">
        <v>279</v>
      </c>
      <c r="E92" s="1">
        <v>7</v>
      </c>
      <c r="F92" s="1">
        <v>0</v>
      </c>
      <c r="G92" s="1">
        <v>3</v>
      </c>
      <c r="H92" s="1">
        <v>21</v>
      </c>
      <c r="I92" s="1">
        <v>4</v>
      </c>
      <c r="J92" s="1">
        <v>0</v>
      </c>
      <c r="K92" s="1">
        <v>1</v>
      </c>
      <c r="L92" s="1">
        <v>44</v>
      </c>
      <c r="M92" s="38">
        <v>0</v>
      </c>
      <c r="N92" s="1">
        <v>96</v>
      </c>
    </row>
    <row r="93" spans="1:14">
      <c r="A93" s="14">
        <v>45295</v>
      </c>
      <c r="B93" s="13" t="str">
        <f t="shared" ref="B93" si="174">"(" &amp; TEXT(A93,"aaa") &amp; ")"</f>
        <v>(木)</v>
      </c>
      <c r="C93" s="1">
        <f t="shared" ref="C93" si="175">SUM(D93:G93)</f>
        <v>93</v>
      </c>
      <c r="D93" s="1">
        <v>85</v>
      </c>
      <c r="E93" s="1">
        <v>7</v>
      </c>
      <c r="F93" s="1">
        <v>0</v>
      </c>
      <c r="G93" s="1">
        <v>1</v>
      </c>
      <c r="H93" s="1">
        <v>14</v>
      </c>
      <c r="I93" s="1">
        <v>2</v>
      </c>
      <c r="J93" s="1">
        <v>0</v>
      </c>
      <c r="K93" s="1">
        <v>0</v>
      </c>
      <c r="L93" s="1">
        <v>6</v>
      </c>
      <c r="M93" s="38">
        <v>0</v>
      </c>
      <c r="N93" s="1">
        <v>18</v>
      </c>
    </row>
    <row r="94" spans="1:14">
      <c r="A94" s="14">
        <v>45294</v>
      </c>
      <c r="B94" s="13" t="str">
        <f t="shared" ref="B94" si="176">"(" &amp; TEXT(A94,"aaa") &amp; ")"</f>
        <v>(水)</v>
      </c>
      <c r="C94" s="1">
        <f t="shared" ref="C94" si="177">SUM(D94:G94)</f>
        <v>1</v>
      </c>
      <c r="D94" s="1">
        <v>1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38">
        <v>0</v>
      </c>
      <c r="N94" s="1">
        <v>0</v>
      </c>
    </row>
    <row r="95" spans="1:14">
      <c r="A95" s="14">
        <v>45293</v>
      </c>
      <c r="B95" s="13" t="str">
        <f t="shared" ref="B95" si="178">"(" &amp; TEXT(A95,"aaa") &amp; ")"</f>
        <v>(火)</v>
      </c>
      <c r="C95" s="1">
        <f t="shared" ref="C95" si="179">SUM(D95:G95)</f>
        <v>0</v>
      </c>
      <c r="D95" s="1">
        <v>0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38">
        <v>0</v>
      </c>
      <c r="N95" s="1">
        <v>0</v>
      </c>
    </row>
    <row r="96" spans="1:14">
      <c r="A96" s="14">
        <v>45292</v>
      </c>
      <c r="B96" s="13" t="str">
        <f t="shared" ref="B96" si="180">"(" &amp; TEXT(A96,"aaa") &amp; ")"</f>
        <v>(月)</v>
      </c>
      <c r="C96" s="1">
        <f t="shared" ref="C96" si="181">SUM(D96:G96)</f>
        <v>2</v>
      </c>
      <c r="D96" s="1">
        <v>2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38">
        <v>0</v>
      </c>
      <c r="N96" s="1">
        <v>0</v>
      </c>
    </row>
    <row r="97" spans="1:14">
      <c r="A97" s="14">
        <v>45291</v>
      </c>
      <c r="B97" s="13" t="str">
        <f t="shared" ref="B97" si="182">"(" &amp; TEXT(A97,"aaa") &amp; ")"</f>
        <v>(日)</v>
      </c>
      <c r="C97" s="1">
        <f t="shared" ref="C97" si="183">SUM(D97:G97)</f>
        <v>7</v>
      </c>
      <c r="D97" s="1">
        <v>7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1</v>
      </c>
      <c r="M97" s="38">
        <v>0</v>
      </c>
      <c r="N97" s="1">
        <v>0</v>
      </c>
    </row>
    <row r="98" spans="1:14">
      <c r="A98" s="14">
        <v>45290</v>
      </c>
      <c r="B98" s="13" t="str">
        <f t="shared" ref="B98" si="184">"(" &amp; TEXT(A98,"aaa") &amp; ")"</f>
        <v>(土)</v>
      </c>
      <c r="C98" s="1">
        <f t="shared" ref="C98" si="185">SUM(D98:G98)</f>
        <v>33</v>
      </c>
      <c r="D98" s="1">
        <v>31</v>
      </c>
      <c r="E98" s="1">
        <v>1</v>
      </c>
      <c r="F98" s="1">
        <v>0</v>
      </c>
      <c r="G98" s="1">
        <v>1</v>
      </c>
      <c r="H98" s="1">
        <v>2</v>
      </c>
      <c r="I98" s="1">
        <v>0</v>
      </c>
      <c r="J98" s="1">
        <v>0</v>
      </c>
      <c r="K98" s="1">
        <v>0</v>
      </c>
      <c r="L98" s="1">
        <v>5</v>
      </c>
      <c r="M98" s="38">
        <v>1</v>
      </c>
      <c r="N98" s="1">
        <v>4</v>
      </c>
    </row>
    <row r="99" spans="1:14">
      <c r="A99" s="14">
        <v>45289</v>
      </c>
      <c r="B99" s="13" t="str">
        <f t="shared" ref="B99" si="186">"(" &amp; TEXT(A99,"aaa") &amp; ")"</f>
        <v>(金)</v>
      </c>
      <c r="C99" s="1">
        <f t="shared" ref="C99" si="187">SUM(D99:G99)</f>
        <v>189</v>
      </c>
      <c r="D99" s="1">
        <v>178</v>
      </c>
      <c r="E99" s="1">
        <v>10</v>
      </c>
      <c r="F99" s="1">
        <v>0</v>
      </c>
      <c r="G99" s="1">
        <v>1</v>
      </c>
      <c r="H99" s="1">
        <v>15</v>
      </c>
      <c r="I99" s="1">
        <v>5</v>
      </c>
      <c r="J99" s="1">
        <v>0</v>
      </c>
      <c r="K99" s="1">
        <v>0</v>
      </c>
      <c r="L99" s="1">
        <v>18</v>
      </c>
      <c r="M99" s="38">
        <v>0</v>
      </c>
      <c r="N99" s="1">
        <v>6</v>
      </c>
    </row>
    <row r="100" spans="1:14">
      <c r="A100" s="14">
        <v>45288</v>
      </c>
      <c r="B100" s="13" t="str">
        <f t="shared" ref="B100" si="188">"(" &amp; TEXT(A100,"aaa") &amp; ")"</f>
        <v>(木)</v>
      </c>
      <c r="C100" s="1">
        <f t="shared" ref="C100" si="189">SUM(D100:G100)</f>
        <v>364</v>
      </c>
      <c r="D100" s="1">
        <v>339</v>
      </c>
      <c r="E100" s="1">
        <v>23</v>
      </c>
      <c r="F100" s="1">
        <v>0</v>
      </c>
      <c r="G100" s="1">
        <v>2</v>
      </c>
      <c r="H100" s="1">
        <v>48</v>
      </c>
      <c r="I100" s="1">
        <v>10</v>
      </c>
      <c r="J100" s="1">
        <v>0</v>
      </c>
      <c r="K100" s="1">
        <v>1</v>
      </c>
      <c r="L100" s="1">
        <v>31</v>
      </c>
      <c r="M100" s="38">
        <v>0</v>
      </c>
      <c r="N100" s="1">
        <v>52</v>
      </c>
    </row>
    <row r="101" spans="1:14">
      <c r="A101" s="14">
        <v>45287</v>
      </c>
      <c r="B101" s="13" t="str">
        <f t="shared" ref="B101" si="190">"(" &amp; TEXT(A101,"aaa") &amp; ")"</f>
        <v>(水)</v>
      </c>
      <c r="C101" s="1">
        <f t="shared" ref="C101" si="191">SUM(D101:G101)</f>
        <v>508</v>
      </c>
      <c r="D101" s="1">
        <v>466</v>
      </c>
      <c r="E101" s="1">
        <v>41</v>
      </c>
      <c r="F101" s="1">
        <v>0</v>
      </c>
      <c r="G101" s="1">
        <v>1</v>
      </c>
      <c r="H101" s="1">
        <v>74</v>
      </c>
      <c r="I101" s="1">
        <v>29</v>
      </c>
      <c r="J101" s="1">
        <v>0</v>
      </c>
      <c r="K101" s="1">
        <v>0</v>
      </c>
      <c r="L101" s="1">
        <v>63</v>
      </c>
      <c r="M101" s="38">
        <v>0</v>
      </c>
      <c r="N101" s="1">
        <v>67</v>
      </c>
    </row>
    <row r="102" spans="1:14">
      <c r="A102" s="14">
        <v>45286</v>
      </c>
      <c r="B102" s="13" t="str">
        <f t="shared" ref="B102" si="192">"(" &amp; TEXT(A102,"aaa") &amp; ")"</f>
        <v>(火)</v>
      </c>
      <c r="C102" s="1">
        <f t="shared" ref="C102" si="193">SUM(D102:G102)</f>
        <v>670</v>
      </c>
      <c r="D102" s="1">
        <v>629</v>
      </c>
      <c r="E102" s="1">
        <v>38</v>
      </c>
      <c r="F102" s="1">
        <v>0</v>
      </c>
      <c r="G102" s="1">
        <v>3</v>
      </c>
      <c r="H102" s="1">
        <v>93</v>
      </c>
      <c r="I102" s="1">
        <v>26</v>
      </c>
      <c r="J102" s="1">
        <v>0</v>
      </c>
      <c r="K102" s="1">
        <v>2</v>
      </c>
      <c r="L102" s="1">
        <v>90</v>
      </c>
      <c r="M102" s="38">
        <v>0</v>
      </c>
      <c r="N102" s="1">
        <v>136</v>
      </c>
    </row>
    <row r="103" spans="1:14">
      <c r="A103" s="14">
        <v>45285</v>
      </c>
      <c r="B103" s="13" t="str">
        <f t="shared" ref="B103" si="194">"(" &amp; TEXT(A103,"aaa") &amp; ")"</f>
        <v>(月)</v>
      </c>
      <c r="C103" s="1">
        <f t="shared" ref="C103" si="195">SUM(D103:G103)</f>
        <v>487</v>
      </c>
      <c r="D103" s="1">
        <v>436</v>
      </c>
      <c r="E103" s="1">
        <v>43</v>
      </c>
      <c r="F103" s="1">
        <v>6</v>
      </c>
      <c r="G103" s="1">
        <v>2</v>
      </c>
      <c r="H103" s="1">
        <v>89</v>
      </c>
      <c r="I103" s="1">
        <v>23</v>
      </c>
      <c r="J103" s="1">
        <v>2</v>
      </c>
      <c r="K103" s="1">
        <v>0</v>
      </c>
      <c r="L103" s="1">
        <v>57</v>
      </c>
      <c r="M103" s="38">
        <v>0</v>
      </c>
      <c r="N103" s="1">
        <v>26</v>
      </c>
    </row>
    <row r="104" spans="1:14">
      <c r="A104" s="14">
        <v>45284</v>
      </c>
      <c r="B104" s="13" t="str">
        <f t="shared" ref="B104" si="196">"(" &amp; TEXT(A104,"aaa") &amp; ")"</f>
        <v>(日)</v>
      </c>
      <c r="C104" s="1">
        <f t="shared" ref="C104" si="197">SUM(D104:G104)</f>
        <v>125</v>
      </c>
      <c r="D104" s="1">
        <v>112</v>
      </c>
      <c r="E104" s="1">
        <v>11</v>
      </c>
      <c r="F104" s="1">
        <v>1</v>
      </c>
      <c r="G104" s="1">
        <v>1</v>
      </c>
      <c r="H104" s="1">
        <v>8</v>
      </c>
      <c r="I104" s="1">
        <v>2</v>
      </c>
      <c r="J104" s="1">
        <v>0</v>
      </c>
      <c r="K104" s="1">
        <v>0</v>
      </c>
      <c r="L104" s="1">
        <v>29</v>
      </c>
      <c r="M104" s="38">
        <v>0</v>
      </c>
      <c r="N104" s="1">
        <v>15</v>
      </c>
    </row>
    <row r="105" spans="1:14">
      <c r="A105" s="14">
        <v>45283</v>
      </c>
      <c r="B105" s="13" t="str">
        <f t="shared" ref="B105" si="198">"(" &amp; TEXT(A105,"aaa") &amp; ")"</f>
        <v>(土)</v>
      </c>
      <c r="C105" s="1">
        <f t="shared" ref="C105" si="199">SUM(D105:G105)</f>
        <v>956</v>
      </c>
      <c r="D105" s="1">
        <v>879</v>
      </c>
      <c r="E105" s="1">
        <v>55</v>
      </c>
      <c r="F105" s="1">
        <v>18</v>
      </c>
      <c r="G105" s="1">
        <v>4</v>
      </c>
      <c r="H105" s="1">
        <v>50</v>
      </c>
      <c r="I105" s="1">
        <v>3</v>
      </c>
      <c r="J105" s="1">
        <v>1</v>
      </c>
      <c r="K105" s="1">
        <v>0</v>
      </c>
      <c r="L105" s="1">
        <v>232</v>
      </c>
      <c r="M105" s="38">
        <v>14</v>
      </c>
      <c r="N105" s="1">
        <v>109</v>
      </c>
    </row>
    <row r="106" spans="1:14">
      <c r="A106" s="14">
        <v>45282</v>
      </c>
      <c r="B106" s="13" t="str">
        <f t="shared" ref="B106" si="200">"(" &amp; TEXT(A106,"aaa") &amp; ")"</f>
        <v>(金)</v>
      </c>
      <c r="C106" s="1">
        <f t="shared" ref="C106" si="201">SUM(D106:G106)</f>
        <v>1038</v>
      </c>
      <c r="D106" s="1">
        <v>955</v>
      </c>
      <c r="E106" s="1">
        <v>73</v>
      </c>
      <c r="F106" s="1">
        <v>9</v>
      </c>
      <c r="G106" s="1">
        <v>1</v>
      </c>
      <c r="H106" s="1">
        <v>166</v>
      </c>
      <c r="I106" s="1">
        <v>28</v>
      </c>
      <c r="J106" s="1">
        <v>0</v>
      </c>
      <c r="K106" s="1">
        <v>0</v>
      </c>
      <c r="L106" s="1">
        <v>187</v>
      </c>
      <c r="M106" s="38">
        <v>2</v>
      </c>
      <c r="N106" s="1">
        <v>138</v>
      </c>
    </row>
    <row r="107" spans="1:14">
      <c r="A107" s="14">
        <v>45281</v>
      </c>
      <c r="B107" s="13" t="str">
        <f t="shared" ref="B107" si="202">"(" &amp; TEXT(A107,"aaa") &amp; ")"</f>
        <v>(木)</v>
      </c>
      <c r="C107" s="1">
        <f t="shared" ref="C107" si="203">SUM(D107:G107)</f>
        <v>576</v>
      </c>
      <c r="D107" s="1">
        <v>504</v>
      </c>
      <c r="E107" s="1">
        <v>60</v>
      </c>
      <c r="F107" s="1">
        <v>10</v>
      </c>
      <c r="G107" s="1">
        <v>2</v>
      </c>
      <c r="H107" s="1">
        <v>148</v>
      </c>
      <c r="I107" s="1">
        <v>35</v>
      </c>
      <c r="J107" s="1">
        <v>3</v>
      </c>
      <c r="K107" s="1">
        <v>1</v>
      </c>
      <c r="L107" s="1">
        <v>46</v>
      </c>
      <c r="M107" s="38">
        <v>0</v>
      </c>
      <c r="N107" s="1">
        <v>81</v>
      </c>
    </row>
    <row r="108" spans="1:14">
      <c r="A108" s="14">
        <v>45280</v>
      </c>
      <c r="B108" s="13" t="str">
        <f t="shared" ref="B108" si="204">"(" &amp; TEXT(A108,"aaa") &amp; ")"</f>
        <v>(水)</v>
      </c>
      <c r="C108" s="1">
        <f t="shared" ref="C108" si="205">SUM(D108:G108)</f>
        <v>623</v>
      </c>
      <c r="D108" s="1">
        <v>525</v>
      </c>
      <c r="E108" s="1">
        <v>89</v>
      </c>
      <c r="F108" s="1">
        <v>8</v>
      </c>
      <c r="G108" s="1">
        <v>1</v>
      </c>
      <c r="H108" s="1">
        <v>143</v>
      </c>
      <c r="I108" s="1">
        <v>54</v>
      </c>
      <c r="J108" s="1">
        <v>3</v>
      </c>
      <c r="K108" s="1">
        <v>0</v>
      </c>
      <c r="L108" s="1">
        <v>55</v>
      </c>
      <c r="M108" s="38">
        <v>0</v>
      </c>
      <c r="N108" s="1">
        <v>58</v>
      </c>
    </row>
    <row r="109" spans="1:14">
      <c r="A109" s="14">
        <v>45279</v>
      </c>
      <c r="B109" s="13" t="str">
        <f t="shared" ref="B109" si="206">"(" &amp; TEXT(A109,"aaa") &amp; ")"</f>
        <v>(火)</v>
      </c>
      <c r="C109" s="1">
        <f t="shared" ref="C109" si="207">SUM(D109:G109)</f>
        <v>635</v>
      </c>
      <c r="D109" s="1">
        <v>575</v>
      </c>
      <c r="E109" s="1">
        <v>56</v>
      </c>
      <c r="F109" s="1">
        <v>4</v>
      </c>
      <c r="G109" s="1">
        <v>0</v>
      </c>
      <c r="H109" s="1">
        <v>122</v>
      </c>
      <c r="I109" s="1">
        <v>35</v>
      </c>
      <c r="J109" s="1">
        <v>0</v>
      </c>
      <c r="K109" s="1">
        <v>0</v>
      </c>
      <c r="L109" s="1">
        <v>80</v>
      </c>
      <c r="M109" s="38">
        <v>0</v>
      </c>
      <c r="N109" s="1">
        <v>78</v>
      </c>
    </row>
    <row r="110" spans="1:14">
      <c r="A110" s="14">
        <v>45278</v>
      </c>
      <c r="B110" s="13" t="str">
        <f t="shared" ref="B110" si="208">"(" &amp; TEXT(A110,"aaa") &amp; ")"</f>
        <v>(月)</v>
      </c>
      <c r="C110" s="1">
        <f t="shared" ref="C110" si="209">SUM(D110:G110)</f>
        <v>540</v>
      </c>
      <c r="D110" s="1">
        <v>468</v>
      </c>
      <c r="E110" s="1">
        <v>69</v>
      </c>
      <c r="F110" s="1">
        <v>3</v>
      </c>
      <c r="G110" s="1">
        <v>0</v>
      </c>
      <c r="H110" s="1">
        <v>149</v>
      </c>
      <c r="I110" s="1">
        <v>41</v>
      </c>
      <c r="J110" s="1">
        <v>1</v>
      </c>
      <c r="K110" s="1">
        <v>0</v>
      </c>
      <c r="L110" s="1">
        <v>36</v>
      </c>
      <c r="M110" s="38">
        <v>2</v>
      </c>
      <c r="N110" s="1">
        <v>27</v>
      </c>
    </row>
    <row r="111" spans="1:14">
      <c r="A111" s="14">
        <v>45277</v>
      </c>
      <c r="B111" s="13" t="str">
        <f t="shared" ref="B111" si="210">"(" &amp; TEXT(A111,"aaa") &amp; ")"</f>
        <v>(日)</v>
      </c>
      <c r="C111" s="1">
        <f t="shared" ref="C111" si="211">SUM(D111:G111)</f>
        <v>179</v>
      </c>
      <c r="D111" s="1">
        <v>146</v>
      </c>
      <c r="E111" s="1">
        <v>33</v>
      </c>
      <c r="F111" s="1">
        <v>0</v>
      </c>
      <c r="G111" s="1">
        <v>0</v>
      </c>
      <c r="H111" s="1">
        <v>22</v>
      </c>
      <c r="I111" s="1">
        <v>5</v>
      </c>
      <c r="J111" s="1">
        <v>0</v>
      </c>
      <c r="K111" s="1">
        <v>0</v>
      </c>
      <c r="L111" s="1">
        <v>32</v>
      </c>
      <c r="M111" s="38">
        <v>0</v>
      </c>
      <c r="N111" s="1">
        <v>6</v>
      </c>
    </row>
    <row r="112" spans="1:14">
      <c r="A112" s="14">
        <v>45276</v>
      </c>
      <c r="B112" s="13" t="str">
        <f t="shared" ref="B112" si="212">"(" &amp; TEXT(A112,"aaa") &amp; ")"</f>
        <v>(土)</v>
      </c>
      <c r="C112" s="1">
        <f t="shared" ref="C112" si="213">SUM(D112:G112)</f>
        <v>1133</v>
      </c>
      <c r="D112" s="1">
        <v>1052</v>
      </c>
      <c r="E112" s="1">
        <v>73</v>
      </c>
      <c r="F112" s="1">
        <v>8</v>
      </c>
      <c r="G112" s="1">
        <v>0</v>
      </c>
      <c r="H112" s="1">
        <v>57</v>
      </c>
      <c r="I112" s="1">
        <v>16</v>
      </c>
      <c r="J112" s="1">
        <v>1</v>
      </c>
      <c r="K112" s="1">
        <v>0</v>
      </c>
      <c r="L112" s="1">
        <v>293</v>
      </c>
      <c r="M112" s="38">
        <v>3</v>
      </c>
      <c r="N112" s="1">
        <v>86</v>
      </c>
    </row>
    <row r="113" spans="1:14">
      <c r="A113" s="14">
        <v>45275</v>
      </c>
      <c r="B113" s="13" t="str">
        <f t="shared" ref="B113" si="214">"(" &amp; TEXT(A113,"aaa") &amp; ")"</f>
        <v>(金)</v>
      </c>
      <c r="C113" s="1">
        <f t="shared" ref="C113" si="215">SUM(D113:G113)</f>
        <v>1077</v>
      </c>
      <c r="D113" s="1">
        <v>968</v>
      </c>
      <c r="E113" s="1">
        <v>101</v>
      </c>
      <c r="F113" s="1">
        <v>6</v>
      </c>
      <c r="G113" s="1">
        <v>2</v>
      </c>
      <c r="H113" s="1">
        <v>189</v>
      </c>
      <c r="I113" s="1">
        <v>46</v>
      </c>
      <c r="J113" s="1">
        <v>0</v>
      </c>
      <c r="K113" s="1">
        <v>0</v>
      </c>
      <c r="L113" s="1">
        <v>165</v>
      </c>
      <c r="M113" s="38">
        <v>3</v>
      </c>
      <c r="N113" s="1">
        <v>48</v>
      </c>
    </row>
    <row r="114" spans="1:14">
      <c r="A114" s="14">
        <v>45274</v>
      </c>
      <c r="B114" s="13" t="str">
        <f t="shared" ref="B114" si="216">"(" &amp; TEXT(A114,"aaa") &amp; ")"</f>
        <v>(木)</v>
      </c>
      <c r="C114" s="1">
        <f t="shared" ref="C114" si="217">SUM(D114:G114)</f>
        <v>582</v>
      </c>
      <c r="D114" s="1">
        <v>509</v>
      </c>
      <c r="E114" s="1">
        <v>69</v>
      </c>
      <c r="F114" s="1">
        <v>4</v>
      </c>
      <c r="G114" s="1">
        <v>0</v>
      </c>
      <c r="H114" s="1">
        <v>167</v>
      </c>
      <c r="I114" s="1">
        <v>38</v>
      </c>
      <c r="J114" s="1">
        <v>0</v>
      </c>
      <c r="K114" s="1">
        <v>0</v>
      </c>
      <c r="L114" s="1">
        <v>38</v>
      </c>
      <c r="M114" s="38">
        <v>0</v>
      </c>
      <c r="N114" s="1">
        <v>33</v>
      </c>
    </row>
    <row r="115" spans="1:14">
      <c r="A115" s="14">
        <v>45273</v>
      </c>
      <c r="B115" s="13" t="str">
        <f t="shared" ref="B115" si="218">"(" &amp; TEXT(A115,"aaa") &amp; ")"</f>
        <v>(水)</v>
      </c>
      <c r="C115" s="1">
        <f t="shared" ref="C115" si="219">SUM(D115:G115)</f>
        <v>653</v>
      </c>
      <c r="D115" s="1">
        <v>555</v>
      </c>
      <c r="E115" s="1">
        <v>92</v>
      </c>
      <c r="F115" s="1">
        <v>6</v>
      </c>
      <c r="G115" s="1">
        <v>0</v>
      </c>
      <c r="H115" s="1">
        <v>186</v>
      </c>
      <c r="I115" s="1">
        <v>61</v>
      </c>
      <c r="J115" s="1">
        <v>2</v>
      </c>
      <c r="K115" s="1">
        <v>0</v>
      </c>
      <c r="L115" s="1">
        <v>68</v>
      </c>
      <c r="M115" s="38">
        <v>2</v>
      </c>
      <c r="N115" s="1">
        <v>31</v>
      </c>
    </row>
    <row r="116" spans="1:14">
      <c r="A116" s="14">
        <v>45272</v>
      </c>
      <c r="B116" s="13" t="str">
        <f t="shared" ref="B116" si="220">"(" &amp; TEXT(A116,"aaa") &amp; ")"</f>
        <v>(火)</v>
      </c>
      <c r="C116" s="1">
        <f t="shared" ref="C116" si="221">SUM(D116:G116)</f>
        <v>678</v>
      </c>
      <c r="D116" s="1">
        <v>587</v>
      </c>
      <c r="E116" s="1">
        <v>87</v>
      </c>
      <c r="F116" s="1">
        <v>4</v>
      </c>
      <c r="G116" s="1">
        <v>0</v>
      </c>
      <c r="H116" s="1">
        <v>150</v>
      </c>
      <c r="I116" s="1">
        <v>48</v>
      </c>
      <c r="J116" s="1">
        <v>1</v>
      </c>
      <c r="K116" s="1">
        <v>0</v>
      </c>
      <c r="L116" s="1">
        <v>74</v>
      </c>
      <c r="M116" s="38">
        <v>2</v>
      </c>
      <c r="N116" s="1">
        <v>50</v>
      </c>
    </row>
    <row r="117" spans="1:14">
      <c r="A117" s="14">
        <v>45271</v>
      </c>
      <c r="B117" s="13" t="str">
        <f t="shared" ref="B117" si="222">"(" &amp; TEXT(A117,"aaa") &amp; ")"</f>
        <v>(月)</v>
      </c>
      <c r="C117" s="1">
        <f t="shared" ref="C117" si="223">SUM(D117:G117)</f>
        <v>555</v>
      </c>
      <c r="D117" s="1">
        <v>470</v>
      </c>
      <c r="E117" s="1">
        <v>75</v>
      </c>
      <c r="F117" s="1">
        <v>9</v>
      </c>
      <c r="G117" s="1">
        <v>1</v>
      </c>
      <c r="H117" s="1">
        <v>133</v>
      </c>
      <c r="I117" s="1">
        <v>42</v>
      </c>
      <c r="J117" s="1">
        <v>1</v>
      </c>
      <c r="K117" s="1">
        <v>1</v>
      </c>
      <c r="L117" s="1">
        <v>35</v>
      </c>
      <c r="M117" s="38">
        <v>0</v>
      </c>
      <c r="N117" s="1">
        <v>21</v>
      </c>
    </row>
    <row r="118" spans="1:14">
      <c r="A118" s="14">
        <v>45270</v>
      </c>
      <c r="B118" s="13" t="str">
        <f t="shared" ref="B118" si="224">"(" &amp; TEXT(A118,"aaa") &amp; ")"</f>
        <v>(日)</v>
      </c>
      <c r="C118" s="1">
        <f t="shared" ref="C118" si="225">SUM(D118:G118)</f>
        <v>168</v>
      </c>
      <c r="D118" s="1">
        <v>141</v>
      </c>
      <c r="E118" s="1">
        <v>25</v>
      </c>
      <c r="F118" s="1">
        <v>2</v>
      </c>
      <c r="G118" s="1">
        <v>0</v>
      </c>
      <c r="H118" s="1">
        <v>17</v>
      </c>
      <c r="I118" s="1">
        <v>3</v>
      </c>
      <c r="J118" s="1">
        <v>0</v>
      </c>
      <c r="K118" s="1">
        <v>0</v>
      </c>
      <c r="L118" s="1">
        <v>14</v>
      </c>
      <c r="M118" s="38">
        <v>0</v>
      </c>
      <c r="N118" s="1">
        <v>12</v>
      </c>
    </row>
    <row r="119" spans="1:14">
      <c r="A119" s="14">
        <v>45269</v>
      </c>
      <c r="B119" s="13" t="str">
        <f t="shared" ref="B119" si="226">"(" &amp; TEXT(A119,"aaa") &amp; ")"</f>
        <v>(土)</v>
      </c>
      <c r="C119" s="1">
        <f t="shared" ref="C119" si="227">SUM(D119:G119)</f>
        <v>1080</v>
      </c>
      <c r="D119" s="1">
        <v>1017</v>
      </c>
      <c r="E119" s="1">
        <v>53</v>
      </c>
      <c r="F119" s="1">
        <v>10</v>
      </c>
      <c r="G119" s="1">
        <v>0</v>
      </c>
      <c r="H119" s="1">
        <v>57</v>
      </c>
      <c r="I119" s="1">
        <v>12</v>
      </c>
      <c r="J119" s="1">
        <v>1</v>
      </c>
      <c r="K119" s="1">
        <v>0</v>
      </c>
      <c r="L119" s="1">
        <v>274</v>
      </c>
      <c r="M119" s="38">
        <v>0</v>
      </c>
      <c r="N119" s="1">
        <v>64</v>
      </c>
    </row>
    <row r="120" spans="1:14">
      <c r="A120" s="14">
        <v>45268</v>
      </c>
      <c r="B120" s="13" t="str">
        <f t="shared" ref="B120" si="228">"(" &amp; TEXT(A120,"aaa") &amp; ")"</f>
        <v>(金)</v>
      </c>
      <c r="C120" s="1">
        <f t="shared" ref="C120" si="229">SUM(D120:G120)</f>
        <v>1031</v>
      </c>
      <c r="D120" s="1">
        <v>920</v>
      </c>
      <c r="E120" s="1">
        <v>93</v>
      </c>
      <c r="F120" s="1">
        <v>17</v>
      </c>
      <c r="G120" s="1">
        <v>1</v>
      </c>
      <c r="H120" s="1">
        <v>166</v>
      </c>
      <c r="I120" s="1">
        <v>39</v>
      </c>
      <c r="J120" s="1">
        <v>2</v>
      </c>
      <c r="K120" s="1">
        <v>0</v>
      </c>
      <c r="L120" s="1">
        <v>160</v>
      </c>
      <c r="M120" s="38">
        <v>0</v>
      </c>
      <c r="N120" s="1">
        <v>63</v>
      </c>
    </row>
    <row r="121" spans="1:14">
      <c r="A121" s="14">
        <v>45267</v>
      </c>
      <c r="B121" s="13" t="str">
        <f t="shared" ref="B121" si="230">"(" &amp; TEXT(A121,"aaa") &amp; ")"</f>
        <v>(木)</v>
      </c>
      <c r="C121" s="1">
        <f t="shared" ref="C121" si="231">SUM(D121:G121)</f>
        <v>587</v>
      </c>
      <c r="D121" s="1">
        <v>469</v>
      </c>
      <c r="E121" s="1">
        <v>114</v>
      </c>
      <c r="F121" s="1">
        <v>4</v>
      </c>
      <c r="G121" s="1">
        <v>0</v>
      </c>
      <c r="H121" s="1">
        <v>130</v>
      </c>
      <c r="I121" s="1">
        <v>63</v>
      </c>
      <c r="J121" s="1">
        <v>0</v>
      </c>
      <c r="K121" s="1">
        <v>0</v>
      </c>
      <c r="L121" s="1">
        <v>43</v>
      </c>
      <c r="M121" s="38">
        <v>0</v>
      </c>
      <c r="N121" s="1">
        <v>31</v>
      </c>
    </row>
    <row r="122" spans="1:14">
      <c r="A122" s="14">
        <v>45266</v>
      </c>
      <c r="B122" s="13" t="str">
        <f t="shared" ref="B122" si="232">"(" &amp; TEXT(A122,"aaa") &amp; ")"</f>
        <v>(水)</v>
      </c>
      <c r="C122" s="1">
        <f t="shared" ref="C122" si="233">SUM(D122:G122)</f>
        <v>632</v>
      </c>
      <c r="D122" s="1">
        <v>526</v>
      </c>
      <c r="E122" s="1">
        <v>100</v>
      </c>
      <c r="F122" s="1">
        <v>6</v>
      </c>
      <c r="G122" s="1">
        <v>0</v>
      </c>
      <c r="H122" s="1">
        <v>144</v>
      </c>
      <c r="I122" s="1">
        <v>55</v>
      </c>
      <c r="J122" s="1">
        <v>2</v>
      </c>
      <c r="K122" s="1">
        <v>0</v>
      </c>
      <c r="L122" s="1">
        <v>66</v>
      </c>
      <c r="M122" s="38">
        <v>0</v>
      </c>
      <c r="N122" s="1">
        <v>22</v>
      </c>
    </row>
    <row r="123" spans="1:14">
      <c r="A123" s="14">
        <v>45265</v>
      </c>
      <c r="B123" s="13" t="str">
        <f t="shared" ref="B123" si="234">"(" &amp; TEXT(A123,"aaa") &amp; ")"</f>
        <v>(火)</v>
      </c>
      <c r="C123" s="1">
        <f t="shared" ref="C123" si="235">SUM(D123:G123)</f>
        <v>672</v>
      </c>
      <c r="D123" s="1">
        <v>588</v>
      </c>
      <c r="E123" s="1">
        <v>73</v>
      </c>
      <c r="F123" s="1">
        <v>11</v>
      </c>
      <c r="G123" s="1">
        <v>0</v>
      </c>
      <c r="H123" s="1">
        <v>170</v>
      </c>
      <c r="I123" s="1">
        <v>42</v>
      </c>
      <c r="J123" s="1">
        <v>2</v>
      </c>
      <c r="K123" s="1">
        <v>0</v>
      </c>
      <c r="L123" s="1">
        <v>57</v>
      </c>
      <c r="M123" s="38">
        <v>0</v>
      </c>
      <c r="N123" s="1">
        <v>66</v>
      </c>
    </row>
    <row r="124" spans="1:14">
      <c r="A124" s="14">
        <v>45264</v>
      </c>
      <c r="B124" s="13" t="str">
        <f t="shared" ref="B124" si="236">"(" &amp; TEXT(A124,"aaa") &amp; ")"</f>
        <v>(月)</v>
      </c>
      <c r="C124" s="1">
        <f t="shared" ref="C124" si="237">SUM(D124:G124)</f>
        <v>527</v>
      </c>
      <c r="D124" s="1">
        <v>459</v>
      </c>
      <c r="E124" s="1">
        <v>64</v>
      </c>
      <c r="F124" s="1">
        <v>4</v>
      </c>
      <c r="G124" s="1">
        <v>0</v>
      </c>
      <c r="H124" s="1">
        <v>142</v>
      </c>
      <c r="I124" s="1">
        <v>40</v>
      </c>
      <c r="J124" s="1">
        <v>1</v>
      </c>
      <c r="K124" s="1">
        <v>0</v>
      </c>
      <c r="L124" s="1">
        <v>36</v>
      </c>
      <c r="M124" s="38">
        <v>1</v>
      </c>
      <c r="N124" s="1">
        <v>15</v>
      </c>
    </row>
    <row r="125" spans="1:14">
      <c r="A125" s="14">
        <v>45263</v>
      </c>
      <c r="B125" s="13" t="str">
        <f t="shared" ref="B125" si="238">"(" &amp; TEXT(A125,"aaa") &amp; ")"</f>
        <v>(日)</v>
      </c>
      <c r="C125" s="1">
        <f t="shared" ref="C125" si="239">SUM(D125:G125)</f>
        <v>199</v>
      </c>
      <c r="D125" s="1">
        <v>171</v>
      </c>
      <c r="E125" s="1">
        <v>27</v>
      </c>
      <c r="F125" s="1">
        <v>1</v>
      </c>
      <c r="G125" s="48" t="s">
        <v>25</v>
      </c>
      <c r="H125" s="1">
        <v>16</v>
      </c>
      <c r="I125" s="1">
        <v>8</v>
      </c>
      <c r="J125" s="1">
        <v>0</v>
      </c>
      <c r="K125" s="48" t="s">
        <v>25</v>
      </c>
      <c r="L125" s="1">
        <v>33</v>
      </c>
      <c r="M125" s="38">
        <v>1</v>
      </c>
      <c r="N125" s="1">
        <v>18</v>
      </c>
    </row>
    <row r="126" spans="1:14">
      <c r="A126" s="14">
        <v>45262</v>
      </c>
      <c r="B126" s="13" t="str">
        <f t="shared" ref="B126" si="240">"(" &amp; TEXT(A126,"aaa") &amp; ")"</f>
        <v>(土)</v>
      </c>
      <c r="C126" s="1">
        <f t="shared" ref="C126" si="241">SUM(D126:G126)</f>
        <v>1083</v>
      </c>
      <c r="D126" s="1">
        <v>997</v>
      </c>
      <c r="E126" s="1">
        <v>79</v>
      </c>
      <c r="F126" s="1">
        <v>7</v>
      </c>
      <c r="G126" s="48" t="s">
        <v>25</v>
      </c>
      <c r="H126" s="1">
        <v>75</v>
      </c>
      <c r="I126" s="1">
        <v>18</v>
      </c>
      <c r="J126" s="1">
        <v>0</v>
      </c>
      <c r="K126" s="48" t="s">
        <v>25</v>
      </c>
      <c r="L126" s="1">
        <v>257</v>
      </c>
      <c r="M126" s="38">
        <v>0</v>
      </c>
      <c r="N126" s="1">
        <v>60</v>
      </c>
    </row>
    <row r="127" spans="1:14">
      <c r="A127" s="14">
        <v>45261</v>
      </c>
      <c r="B127" s="13" t="str">
        <f t="shared" ref="B127" si="242">"(" &amp; TEXT(A127,"aaa") &amp; ")"</f>
        <v>(金)</v>
      </c>
      <c r="C127" s="1">
        <f t="shared" ref="C127" si="243">SUM(D127:G127)</f>
        <v>969</v>
      </c>
      <c r="D127" s="1">
        <v>860</v>
      </c>
      <c r="E127" s="1">
        <v>94</v>
      </c>
      <c r="F127" s="1">
        <v>15</v>
      </c>
      <c r="G127" s="48" t="s">
        <v>25</v>
      </c>
      <c r="H127" s="1">
        <v>147</v>
      </c>
      <c r="I127" s="1">
        <v>39</v>
      </c>
      <c r="J127" s="1">
        <v>4</v>
      </c>
      <c r="K127" s="48" t="s">
        <v>25</v>
      </c>
      <c r="L127" s="1">
        <v>137</v>
      </c>
      <c r="M127" s="38">
        <v>1</v>
      </c>
      <c r="N127" s="1">
        <v>56</v>
      </c>
    </row>
    <row r="128" spans="1:14">
      <c r="A128" s="14">
        <v>45260</v>
      </c>
      <c r="B128" s="13" t="str">
        <f t="shared" ref="B128" si="244">"(" &amp; TEXT(A128,"aaa") &amp; ")"</f>
        <v>(木)</v>
      </c>
      <c r="C128" s="1">
        <f t="shared" ref="C128" si="245">SUM(D128:G128)</f>
        <v>698</v>
      </c>
      <c r="D128" s="1">
        <v>593</v>
      </c>
      <c r="E128" s="1">
        <v>100</v>
      </c>
      <c r="F128" s="1">
        <v>5</v>
      </c>
      <c r="G128" s="48" t="s">
        <v>25</v>
      </c>
      <c r="H128" s="1">
        <v>178</v>
      </c>
      <c r="I128" s="1">
        <v>59</v>
      </c>
      <c r="J128" s="1">
        <v>1</v>
      </c>
      <c r="K128" s="48" t="s">
        <v>25</v>
      </c>
      <c r="L128" s="1">
        <v>67</v>
      </c>
      <c r="M128" s="38">
        <v>3</v>
      </c>
      <c r="N128" s="1">
        <v>28</v>
      </c>
    </row>
    <row r="129" spans="1:14">
      <c r="A129" s="14">
        <v>45259</v>
      </c>
      <c r="B129" s="13" t="str">
        <f t="shared" ref="B129" si="246">"(" &amp; TEXT(A129,"aaa") &amp; ")"</f>
        <v>(水)</v>
      </c>
      <c r="C129" s="1">
        <f t="shared" ref="C129" si="247">SUM(D129:G129)</f>
        <v>734</v>
      </c>
      <c r="D129" s="1">
        <v>647</v>
      </c>
      <c r="E129" s="1">
        <v>82</v>
      </c>
      <c r="F129" s="1">
        <v>5</v>
      </c>
      <c r="G129" s="48" t="s">
        <v>25</v>
      </c>
      <c r="H129" s="1">
        <v>184</v>
      </c>
      <c r="I129" s="1">
        <v>44</v>
      </c>
      <c r="J129" s="1">
        <v>2</v>
      </c>
      <c r="K129" s="48" t="s">
        <v>25</v>
      </c>
      <c r="L129" s="1">
        <v>64</v>
      </c>
      <c r="M129" s="38">
        <v>0</v>
      </c>
      <c r="N129" s="1">
        <v>54</v>
      </c>
    </row>
    <row r="130" spans="1:14">
      <c r="A130" s="14">
        <v>45258</v>
      </c>
      <c r="B130" s="13" t="str">
        <f t="shared" ref="B130" si="248">"(" &amp; TEXT(A130,"aaa") &amp; ")"</f>
        <v>(火)</v>
      </c>
      <c r="C130" s="1">
        <f t="shared" ref="C130" si="249">SUM(D130:G130)</f>
        <v>752</v>
      </c>
      <c r="D130" s="1">
        <v>665</v>
      </c>
      <c r="E130" s="1">
        <v>85</v>
      </c>
      <c r="F130" s="1">
        <v>2</v>
      </c>
      <c r="G130" s="48" t="s">
        <v>25</v>
      </c>
      <c r="H130" s="1">
        <v>178</v>
      </c>
      <c r="I130" s="1">
        <v>44</v>
      </c>
      <c r="J130" s="1">
        <v>1</v>
      </c>
      <c r="K130" s="48" t="s">
        <v>25</v>
      </c>
      <c r="L130" s="1">
        <v>72</v>
      </c>
      <c r="M130" s="38">
        <v>0</v>
      </c>
      <c r="N130" s="1">
        <v>38</v>
      </c>
    </row>
    <row r="131" spans="1:14">
      <c r="A131" s="14">
        <v>45257</v>
      </c>
      <c r="B131" s="13" t="str">
        <f t="shared" ref="B131" si="250">"(" &amp; TEXT(A131,"aaa") &amp; ")"</f>
        <v>(月)</v>
      </c>
      <c r="C131" s="1">
        <f t="shared" ref="C131" si="251">SUM(D131:G131)</f>
        <v>696</v>
      </c>
      <c r="D131" s="1">
        <v>607</v>
      </c>
      <c r="E131" s="1">
        <v>86</v>
      </c>
      <c r="F131" s="1">
        <v>3</v>
      </c>
      <c r="G131" s="48" t="s">
        <v>25</v>
      </c>
      <c r="H131" s="1">
        <v>158</v>
      </c>
      <c r="I131" s="1">
        <v>52</v>
      </c>
      <c r="J131" s="1">
        <v>0</v>
      </c>
      <c r="K131" s="48" t="s">
        <v>25</v>
      </c>
      <c r="L131" s="1">
        <v>43</v>
      </c>
      <c r="M131" s="38">
        <v>1</v>
      </c>
      <c r="N131" s="1">
        <v>33</v>
      </c>
    </row>
    <row r="132" spans="1:14">
      <c r="A132" s="14">
        <v>45256</v>
      </c>
      <c r="B132" s="13" t="str">
        <f t="shared" ref="B132" si="252">"(" &amp; TEXT(A132,"aaa") &amp; ")"</f>
        <v>(日)</v>
      </c>
      <c r="C132" s="1">
        <f t="shared" ref="C132" si="253">SUM(D132:G132)</f>
        <v>266</v>
      </c>
      <c r="D132" s="1">
        <v>224</v>
      </c>
      <c r="E132" s="1">
        <v>42</v>
      </c>
      <c r="F132" s="1">
        <v>0</v>
      </c>
      <c r="G132" s="48" t="s">
        <v>25</v>
      </c>
      <c r="H132" s="1">
        <v>21</v>
      </c>
      <c r="I132" s="1">
        <v>9</v>
      </c>
      <c r="J132" s="1">
        <v>0</v>
      </c>
      <c r="K132" s="48" t="s">
        <v>25</v>
      </c>
      <c r="L132" s="1">
        <v>24</v>
      </c>
      <c r="M132" s="38">
        <v>3</v>
      </c>
      <c r="N132" s="1">
        <v>7</v>
      </c>
    </row>
    <row r="133" spans="1:14">
      <c r="A133" s="14">
        <v>45255</v>
      </c>
      <c r="B133" s="13" t="str">
        <f t="shared" ref="B133" si="254">"(" &amp; TEXT(A133,"aaa") &amp; ")"</f>
        <v>(土)</v>
      </c>
      <c r="C133" s="1">
        <f t="shared" ref="C133" si="255">SUM(D133:G133)</f>
        <v>1275</v>
      </c>
      <c r="D133" s="1">
        <v>1155</v>
      </c>
      <c r="E133" s="1">
        <v>112</v>
      </c>
      <c r="F133" s="1">
        <v>8</v>
      </c>
      <c r="G133" s="48" t="s">
        <v>25</v>
      </c>
      <c r="H133" s="1">
        <v>101</v>
      </c>
      <c r="I133" s="1">
        <v>17</v>
      </c>
      <c r="J133" s="1">
        <v>2</v>
      </c>
      <c r="K133" s="48" t="s">
        <v>25</v>
      </c>
      <c r="L133" s="1">
        <v>298</v>
      </c>
      <c r="M133" s="38">
        <v>14</v>
      </c>
      <c r="N133" s="1">
        <v>39</v>
      </c>
    </row>
    <row r="134" spans="1:14">
      <c r="A134" s="14">
        <v>45254</v>
      </c>
      <c r="B134" s="13" t="str">
        <f t="shared" ref="B134" si="256">"(" &amp; TEXT(A134,"aaa") &amp; ")"</f>
        <v>(金)</v>
      </c>
      <c r="C134" s="1">
        <f t="shared" ref="C134" si="257">SUM(D134:G134)</f>
        <v>1192</v>
      </c>
      <c r="D134" s="1">
        <v>1072</v>
      </c>
      <c r="E134" s="1">
        <v>115</v>
      </c>
      <c r="F134" s="1">
        <v>5</v>
      </c>
      <c r="G134" s="48" t="s">
        <v>25</v>
      </c>
      <c r="H134" s="1">
        <v>180</v>
      </c>
      <c r="I134" s="1">
        <v>43</v>
      </c>
      <c r="J134" s="1">
        <v>1</v>
      </c>
      <c r="K134" s="48" t="s">
        <v>25</v>
      </c>
      <c r="L134" s="1">
        <v>130</v>
      </c>
      <c r="M134" s="38">
        <v>1</v>
      </c>
      <c r="N134" s="1">
        <v>61</v>
      </c>
    </row>
    <row r="135" spans="1:14">
      <c r="A135" s="14">
        <v>45253</v>
      </c>
      <c r="B135" s="13" t="str">
        <f t="shared" ref="B135" si="258">"(" &amp; TEXT(A135,"aaa") &amp; ")"</f>
        <v>(木)</v>
      </c>
      <c r="C135" s="1">
        <f t="shared" ref="C135" si="259">SUM(D135:G135)</f>
        <v>166</v>
      </c>
      <c r="D135" s="1">
        <v>139</v>
      </c>
      <c r="E135" s="1">
        <v>27</v>
      </c>
      <c r="F135" s="1">
        <v>0</v>
      </c>
      <c r="G135" s="48" t="s">
        <v>25</v>
      </c>
      <c r="H135" s="1">
        <v>23</v>
      </c>
      <c r="I135" s="1">
        <v>9</v>
      </c>
      <c r="J135" s="1">
        <v>0</v>
      </c>
      <c r="K135" s="48" t="s">
        <v>25</v>
      </c>
      <c r="L135" s="1">
        <v>12</v>
      </c>
      <c r="M135" s="38">
        <v>2</v>
      </c>
      <c r="N135" s="1">
        <v>2</v>
      </c>
    </row>
    <row r="136" spans="1:14">
      <c r="A136" s="14">
        <v>45252</v>
      </c>
      <c r="B136" s="13" t="str">
        <f t="shared" ref="B136" si="260">"(" &amp; TEXT(A136,"aaa") &amp; ")"</f>
        <v>(水)</v>
      </c>
      <c r="C136" s="1">
        <f t="shared" ref="C136" si="261">SUM(D136:G136)</f>
        <v>823</v>
      </c>
      <c r="D136" s="1">
        <v>717</v>
      </c>
      <c r="E136" s="1">
        <v>101</v>
      </c>
      <c r="F136" s="1">
        <v>5</v>
      </c>
      <c r="G136" s="48" t="s">
        <v>25</v>
      </c>
      <c r="H136" s="1">
        <v>146</v>
      </c>
      <c r="I136" s="1">
        <v>44</v>
      </c>
      <c r="J136" s="1">
        <v>1</v>
      </c>
      <c r="K136" s="48" t="s">
        <v>25</v>
      </c>
      <c r="L136" s="1">
        <v>67</v>
      </c>
      <c r="M136" s="38">
        <v>2</v>
      </c>
      <c r="N136" s="1">
        <v>27</v>
      </c>
    </row>
    <row r="137" spans="1:14">
      <c r="A137" s="14">
        <v>45251</v>
      </c>
      <c r="B137" s="13" t="str">
        <f t="shared" ref="B137" si="262">"(" &amp; TEXT(A137,"aaa") &amp; ")"</f>
        <v>(火)</v>
      </c>
      <c r="C137" s="1">
        <f t="shared" ref="C137" si="263">SUM(D137:G137)</f>
        <v>853</v>
      </c>
      <c r="D137" s="1">
        <v>725</v>
      </c>
      <c r="E137" s="1">
        <v>120</v>
      </c>
      <c r="F137" s="1">
        <v>8</v>
      </c>
      <c r="G137" s="48" t="s">
        <v>25</v>
      </c>
      <c r="H137" s="1">
        <v>188</v>
      </c>
      <c r="I137" s="1">
        <v>75</v>
      </c>
      <c r="J137" s="1">
        <v>1</v>
      </c>
      <c r="K137" s="48" t="s">
        <v>25</v>
      </c>
      <c r="L137" s="1">
        <v>79</v>
      </c>
      <c r="M137" s="38">
        <v>1</v>
      </c>
      <c r="N137" s="1">
        <v>49</v>
      </c>
    </row>
    <row r="138" spans="1:14">
      <c r="A138" s="14">
        <v>45250</v>
      </c>
      <c r="B138" s="13" t="str">
        <f t="shared" ref="B138" si="264">"(" &amp; TEXT(A138,"aaa") &amp; ")"</f>
        <v>(月)</v>
      </c>
      <c r="C138" s="1">
        <f t="shared" ref="C138" si="265">SUM(D138:G138)</f>
        <v>700</v>
      </c>
      <c r="D138" s="1">
        <v>607</v>
      </c>
      <c r="E138" s="1">
        <v>86</v>
      </c>
      <c r="F138" s="1">
        <v>7</v>
      </c>
      <c r="G138" s="48" t="s">
        <v>25</v>
      </c>
      <c r="H138" s="1">
        <v>179</v>
      </c>
      <c r="I138" s="1">
        <v>48</v>
      </c>
      <c r="J138" s="1">
        <v>2</v>
      </c>
      <c r="K138" s="48" t="s">
        <v>25</v>
      </c>
      <c r="L138" s="1">
        <v>41</v>
      </c>
      <c r="M138" s="38">
        <v>0</v>
      </c>
      <c r="N138" s="1">
        <v>21</v>
      </c>
    </row>
    <row r="139" spans="1:14">
      <c r="A139" s="14">
        <v>45249</v>
      </c>
      <c r="B139" s="13" t="str">
        <f t="shared" ref="B139" si="266">"(" &amp; TEXT(A139,"aaa") &amp; ")"</f>
        <v>(日)</v>
      </c>
      <c r="C139" s="1">
        <f t="shared" ref="C139" si="267">SUM(D139:G139)</f>
        <v>324</v>
      </c>
      <c r="D139" s="1">
        <v>256</v>
      </c>
      <c r="E139" s="1">
        <v>67</v>
      </c>
      <c r="F139" s="1">
        <v>1</v>
      </c>
      <c r="G139" s="48" t="s">
        <v>25</v>
      </c>
      <c r="H139" s="1">
        <v>31</v>
      </c>
      <c r="I139" s="1">
        <v>5</v>
      </c>
      <c r="J139" s="1">
        <v>0</v>
      </c>
      <c r="K139" s="48" t="s">
        <v>25</v>
      </c>
      <c r="L139" s="1">
        <v>37</v>
      </c>
      <c r="M139" s="38">
        <v>7</v>
      </c>
      <c r="N139" s="1">
        <v>11</v>
      </c>
    </row>
    <row r="140" spans="1:14">
      <c r="A140" s="14">
        <v>45248</v>
      </c>
      <c r="B140" s="13" t="str">
        <f t="shared" ref="B140" si="268">"(" &amp; TEXT(A140,"aaa") &amp; ")"</f>
        <v>(土)</v>
      </c>
      <c r="C140" s="1">
        <f t="shared" ref="C140" si="269">SUM(D140:G140)</f>
        <v>1263</v>
      </c>
      <c r="D140" s="1">
        <v>1136</v>
      </c>
      <c r="E140" s="1">
        <v>120</v>
      </c>
      <c r="F140" s="1">
        <v>7</v>
      </c>
      <c r="G140" s="48" t="s">
        <v>25</v>
      </c>
      <c r="H140" s="1">
        <v>75</v>
      </c>
      <c r="I140" s="1">
        <v>18</v>
      </c>
      <c r="J140" s="1">
        <v>1</v>
      </c>
      <c r="K140" s="48" t="s">
        <v>25</v>
      </c>
      <c r="L140" s="1">
        <v>316</v>
      </c>
      <c r="M140" s="38">
        <v>6</v>
      </c>
      <c r="N140" s="1">
        <v>69</v>
      </c>
    </row>
    <row r="141" spans="1:14">
      <c r="A141" s="14">
        <v>45247</v>
      </c>
      <c r="B141" s="13" t="str">
        <f t="shared" ref="B141" si="270">"(" &amp; TEXT(A141,"aaa") &amp; ")"</f>
        <v>(金)</v>
      </c>
      <c r="C141" s="1">
        <f t="shared" ref="C141" si="271">SUM(D141:G141)</f>
        <v>1254</v>
      </c>
      <c r="D141" s="1">
        <v>1086</v>
      </c>
      <c r="E141" s="1">
        <v>162</v>
      </c>
      <c r="F141" s="1">
        <v>6</v>
      </c>
      <c r="G141" s="48" t="s">
        <v>25</v>
      </c>
      <c r="H141" s="1">
        <v>190</v>
      </c>
      <c r="I141" s="1">
        <v>48</v>
      </c>
      <c r="J141" s="1">
        <v>2</v>
      </c>
      <c r="K141" s="48" t="s">
        <v>25</v>
      </c>
      <c r="L141" s="1">
        <v>219</v>
      </c>
      <c r="M141" s="38">
        <v>0</v>
      </c>
      <c r="N141" s="1">
        <v>80</v>
      </c>
    </row>
    <row r="142" spans="1:14">
      <c r="A142" s="14">
        <v>45246</v>
      </c>
      <c r="B142" s="13" t="str">
        <f t="shared" ref="B142" si="272">"(" &amp; TEXT(A142,"aaa") &amp; ")"</f>
        <v>(木)</v>
      </c>
      <c r="C142" s="1">
        <f t="shared" ref="C142" si="273">SUM(D142:G142)</f>
        <v>756</v>
      </c>
      <c r="D142" s="1">
        <v>643</v>
      </c>
      <c r="E142" s="1">
        <v>106</v>
      </c>
      <c r="F142" s="1">
        <v>7</v>
      </c>
      <c r="G142" s="48" t="s">
        <v>25</v>
      </c>
      <c r="H142" s="1">
        <v>189</v>
      </c>
      <c r="I142" s="1">
        <v>58</v>
      </c>
      <c r="J142" s="1">
        <v>4</v>
      </c>
      <c r="K142" s="48" t="s">
        <v>25</v>
      </c>
      <c r="L142" s="1">
        <v>49</v>
      </c>
      <c r="M142" s="38">
        <v>0</v>
      </c>
      <c r="N142" s="1">
        <v>45</v>
      </c>
    </row>
    <row r="143" spans="1:14">
      <c r="A143" s="14">
        <v>45245</v>
      </c>
      <c r="B143" s="13" t="str">
        <f t="shared" ref="B143" si="274">"(" &amp; TEXT(A143,"aaa") &amp; ")"</f>
        <v>(水)</v>
      </c>
      <c r="C143" s="1">
        <f t="shared" ref="C143" si="275">SUM(D143:G143)</f>
        <v>711</v>
      </c>
      <c r="D143" s="1">
        <v>608</v>
      </c>
      <c r="E143" s="1">
        <v>99</v>
      </c>
      <c r="F143" s="1">
        <v>4</v>
      </c>
      <c r="G143" s="48" t="s">
        <v>25</v>
      </c>
      <c r="H143" s="1">
        <v>180</v>
      </c>
      <c r="I143" s="1">
        <v>55</v>
      </c>
      <c r="J143" s="1">
        <v>0</v>
      </c>
      <c r="K143" s="48" t="s">
        <v>25</v>
      </c>
      <c r="L143" s="1">
        <v>89</v>
      </c>
      <c r="M143" s="38">
        <v>0</v>
      </c>
      <c r="N143" s="1">
        <v>37</v>
      </c>
    </row>
    <row r="144" spans="1:14">
      <c r="A144" s="14">
        <v>45244</v>
      </c>
      <c r="B144" s="13" t="str">
        <f t="shared" ref="B144" si="276">"(" &amp; TEXT(A144,"aaa") &amp; ")"</f>
        <v>(火)</v>
      </c>
      <c r="C144" s="1">
        <f t="shared" ref="C144" si="277">SUM(D144:G144)</f>
        <v>809</v>
      </c>
      <c r="D144" s="1">
        <v>715</v>
      </c>
      <c r="E144" s="1">
        <v>89</v>
      </c>
      <c r="F144" s="1">
        <v>5</v>
      </c>
      <c r="G144" s="48" t="s">
        <v>25</v>
      </c>
      <c r="H144" s="1">
        <v>175</v>
      </c>
      <c r="I144" s="1">
        <v>50</v>
      </c>
      <c r="J144" s="1">
        <v>1</v>
      </c>
      <c r="K144" s="48" t="s">
        <v>25</v>
      </c>
      <c r="L144" s="1">
        <v>73</v>
      </c>
      <c r="M144" s="38">
        <v>0</v>
      </c>
      <c r="N144" s="1">
        <v>96</v>
      </c>
    </row>
    <row r="145" spans="1:14">
      <c r="A145" s="14">
        <v>45243</v>
      </c>
      <c r="B145" s="13" t="str">
        <f t="shared" ref="B145" si="278">"(" &amp; TEXT(A145,"aaa") &amp; ")"</f>
        <v>(月)</v>
      </c>
      <c r="C145" s="1">
        <f t="shared" ref="C145" si="279">SUM(D145:G145)</f>
        <v>715</v>
      </c>
      <c r="D145" s="1">
        <v>630</v>
      </c>
      <c r="E145" s="1">
        <v>82</v>
      </c>
      <c r="F145" s="1">
        <v>3</v>
      </c>
      <c r="G145" s="48" t="s">
        <v>25</v>
      </c>
      <c r="H145" s="1">
        <v>172</v>
      </c>
      <c r="I145" s="1">
        <v>40</v>
      </c>
      <c r="J145" s="1">
        <v>2</v>
      </c>
      <c r="K145" s="48" t="s">
        <v>25</v>
      </c>
      <c r="L145" s="1">
        <v>64</v>
      </c>
      <c r="M145" s="38">
        <v>3</v>
      </c>
      <c r="N145" s="1">
        <v>25</v>
      </c>
    </row>
    <row r="146" spans="1:14">
      <c r="A146" s="14">
        <v>45242</v>
      </c>
      <c r="B146" s="13" t="str">
        <f t="shared" ref="B146" si="280">"(" &amp; TEXT(A146,"aaa") &amp; ")"</f>
        <v>(日)</v>
      </c>
      <c r="C146" s="1">
        <f t="shared" ref="C146" si="281">SUM(D146:G146)</f>
        <v>279</v>
      </c>
      <c r="D146" s="1">
        <v>233</v>
      </c>
      <c r="E146" s="1">
        <v>45</v>
      </c>
      <c r="F146" s="1">
        <v>1</v>
      </c>
      <c r="G146" s="48" t="s">
        <v>25</v>
      </c>
      <c r="H146" s="1">
        <v>34</v>
      </c>
      <c r="I146" s="1">
        <v>11</v>
      </c>
      <c r="J146" s="1">
        <v>0</v>
      </c>
      <c r="K146" s="48" t="s">
        <v>25</v>
      </c>
      <c r="L146" s="1">
        <v>27</v>
      </c>
      <c r="M146" s="38">
        <v>0</v>
      </c>
      <c r="N146" s="1">
        <v>8</v>
      </c>
    </row>
    <row r="147" spans="1:14">
      <c r="A147" s="14">
        <v>45241</v>
      </c>
      <c r="B147" s="13" t="str">
        <f t="shared" ref="B147" si="282">"(" &amp; TEXT(A147,"aaa") &amp; ")"</f>
        <v>(土)</v>
      </c>
      <c r="C147" s="1">
        <f t="shared" ref="C147" si="283">SUM(D147:G147)</f>
        <v>1420</v>
      </c>
      <c r="D147" s="1">
        <v>1280</v>
      </c>
      <c r="E147" s="1">
        <v>126</v>
      </c>
      <c r="F147" s="1">
        <v>14</v>
      </c>
      <c r="G147" s="48" t="s">
        <v>25</v>
      </c>
      <c r="H147" s="1">
        <v>86</v>
      </c>
      <c r="I147" s="1">
        <v>18</v>
      </c>
      <c r="J147" s="1">
        <v>0</v>
      </c>
      <c r="K147" s="48" t="s">
        <v>25</v>
      </c>
      <c r="L147" s="1">
        <v>382</v>
      </c>
      <c r="M147" s="38">
        <v>4</v>
      </c>
      <c r="N147" s="1">
        <v>99</v>
      </c>
    </row>
    <row r="148" spans="1:14">
      <c r="A148" s="14">
        <v>45240</v>
      </c>
      <c r="B148" s="13" t="str">
        <f t="shared" ref="B148" si="284">"(" &amp; TEXT(A148,"aaa") &amp; ")"</f>
        <v>(金)</v>
      </c>
      <c r="C148" s="1">
        <f t="shared" ref="C148" si="285">SUM(D148:G148)</f>
        <v>1342</v>
      </c>
      <c r="D148" s="1">
        <v>1187</v>
      </c>
      <c r="E148" s="1">
        <v>150</v>
      </c>
      <c r="F148" s="1">
        <v>5</v>
      </c>
      <c r="G148" s="48" t="s">
        <v>25</v>
      </c>
      <c r="H148" s="1">
        <v>185</v>
      </c>
      <c r="I148" s="1">
        <v>45</v>
      </c>
      <c r="J148" s="1">
        <v>0</v>
      </c>
      <c r="K148" s="48" t="s">
        <v>25</v>
      </c>
      <c r="L148" s="1">
        <v>238</v>
      </c>
      <c r="M148" s="38">
        <v>2</v>
      </c>
      <c r="N148" s="1">
        <v>123</v>
      </c>
    </row>
    <row r="149" spans="1:14">
      <c r="A149" s="14">
        <v>45239</v>
      </c>
      <c r="B149" s="13" t="str">
        <f t="shared" ref="B149" si="286">"(" &amp; TEXT(A149,"aaa") &amp; ")"</f>
        <v>(木)</v>
      </c>
      <c r="C149" s="1">
        <f t="shared" ref="C149" si="287">SUM(D149:G149)</f>
        <v>719</v>
      </c>
      <c r="D149" s="1">
        <v>628</v>
      </c>
      <c r="E149" s="1">
        <v>90</v>
      </c>
      <c r="F149" s="1">
        <v>1</v>
      </c>
      <c r="G149" s="48" t="s">
        <v>25</v>
      </c>
      <c r="H149" s="1">
        <v>186</v>
      </c>
      <c r="I149" s="1">
        <v>42</v>
      </c>
      <c r="J149" s="1">
        <v>0</v>
      </c>
      <c r="K149" s="48" t="s">
        <v>25</v>
      </c>
      <c r="L149" s="1">
        <v>63</v>
      </c>
      <c r="M149" s="38">
        <v>0</v>
      </c>
      <c r="N149" s="1">
        <v>52</v>
      </c>
    </row>
    <row r="150" spans="1:14">
      <c r="A150" s="14">
        <v>45238</v>
      </c>
      <c r="B150" s="13" t="str">
        <f t="shared" ref="B150" si="288">"(" &amp; TEXT(A150,"aaa") &amp; ")"</f>
        <v>(水)</v>
      </c>
      <c r="C150" s="1">
        <f t="shared" ref="C150" si="289">SUM(D150:G150)</f>
        <v>838</v>
      </c>
      <c r="D150" s="1">
        <v>719</v>
      </c>
      <c r="E150" s="1">
        <v>111</v>
      </c>
      <c r="F150" s="1">
        <v>8</v>
      </c>
      <c r="G150" s="48" t="s">
        <v>25</v>
      </c>
      <c r="H150" s="1">
        <v>199</v>
      </c>
      <c r="I150" s="1">
        <v>56</v>
      </c>
      <c r="J150" s="1">
        <v>1</v>
      </c>
      <c r="K150" s="48" t="s">
        <v>25</v>
      </c>
      <c r="L150" s="1">
        <v>80</v>
      </c>
      <c r="M150" s="38">
        <v>5</v>
      </c>
      <c r="N150" s="1">
        <v>69</v>
      </c>
    </row>
    <row r="151" spans="1:14">
      <c r="A151" s="14">
        <v>45237</v>
      </c>
      <c r="B151" s="13" t="str">
        <f t="shared" ref="B151" si="290">"(" &amp; TEXT(A151,"aaa") &amp; ")"</f>
        <v>(火)</v>
      </c>
      <c r="C151" s="1">
        <f t="shared" ref="C151" si="291">SUM(D151:G151)</f>
        <v>828</v>
      </c>
      <c r="D151" s="1">
        <v>748</v>
      </c>
      <c r="E151" s="1">
        <v>76</v>
      </c>
      <c r="F151" s="1">
        <v>4</v>
      </c>
      <c r="G151" s="48" t="s">
        <v>25</v>
      </c>
      <c r="H151" s="1">
        <v>204</v>
      </c>
      <c r="I151" s="1">
        <v>42</v>
      </c>
      <c r="J151" s="1">
        <v>0</v>
      </c>
      <c r="K151" s="48" t="s">
        <v>25</v>
      </c>
      <c r="L151" s="1">
        <v>76</v>
      </c>
      <c r="M151" s="38">
        <v>0</v>
      </c>
      <c r="N151" s="1">
        <v>82</v>
      </c>
    </row>
    <row r="152" spans="1:14">
      <c r="A152" s="14">
        <v>45236</v>
      </c>
      <c r="B152" s="13" t="str">
        <f t="shared" ref="B152" si="292">"(" &amp; TEXT(A152,"aaa") &amp; ")"</f>
        <v>(月)</v>
      </c>
      <c r="C152" s="1">
        <f t="shared" ref="C152" si="293">SUM(D152:G152)</f>
        <v>710</v>
      </c>
      <c r="D152" s="1">
        <v>612</v>
      </c>
      <c r="E152" s="1">
        <v>96</v>
      </c>
      <c r="F152" s="1">
        <v>2</v>
      </c>
      <c r="G152" s="48" t="s">
        <v>25</v>
      </c>
      <c r="H152" s="1">
        <v>167</v>
      </c>
      <c r="I152" s="1">
        <v>56</v>
      </c>
      <c r="J152" s="1">
        <v>1</v>
      </c>
      <c r="K152" s="48" t="s">
        <v>25</v>
      </c>
      <c r="L152" s="1">
        <v>38</v>
      </c>
      <c r="M152" s="38">
        <v>2</v>
      </c>
      <c r="N152" s="1">
        <v>42</v>
      </c>
    </row>
    <row r="153" spans="1:14">
      <c r="A153" s="14">
        <v>45235</v>
      </c>
      <c r="B153" s="13" t="str">
        <f t="shared" ref="B153" si="294">"(" &amp; TEXT(A153,"aaa") &amp; ")"</f>
        <v>(日)</v>
      </c>
      <c r="C153" s="1">
        <f t="shared" ref="C153" si="295">SUM(D153:G153)</f>
        <v>300</v>
      </c>
      <c r="D153" s="1">
        <v>251</v>
      </c>
      <c r="E153" s="1">
        <v>49</v>
      </c>
      <c r="F153" s="1">
        <v>0</v>
      </c>
      <c r="G153" s="48" t="s">
        <v>25</v>
      </c>
      <c r="H153" s="1">
        <v>30</v>
      </c>
      <c r="I153" s="1">
        <v>8</v>
      </c>
      <c r="J153" s="1">
        <v>0</v>
      </c>
      <c r="K153" s="48" t="s">
        <v>25</v>
      </c>
      <c r="L153" s="1">
        <v>30</v>
      </c>
      <c r="M153" s="38">
        <v>0</v>
      </c>
      <c r="N153" s="1">
        <v>20</v>
      </c>
    </row>
    <row r="154" spans="1:14">
      <c r="A154" s="14">
        <v>45234</v>
      </c>
      <c r="B154" s="13" t="str">
        <f t="shared" ref="B154" si="296">"(" &amp; TEXT(A154,"aaa") &amp; ")"</f>
        <v>(土)</v>
      </c>
      <c r="C154" s="1">
        <f t="shared" ref="C154" si="297">SUM(D154:G154)</f>
        <v>1181</v>
      </c>
      <c r="D154" s="1">
        <v>1081</v>
      </c>
      <c r="E154" s="1">
        <v>93</v>
      </c>
      <c r="F154" s="1">
        <v>7</v>
      </c>
      <c r="G154" s="48" t="s">
        <v>25</v>
      </c>
      <c r="H154" s="1">
        <v>91</v>
      </c>
      <c r="I154" s="1">
        <v>13</v>
      </c>
      <c r="J154" s="1">
        <v>1</v>
      </c>
      <c r="K154" s="48" t="s">
        <v>25</v>
      </c>
      <c r="L154" s="1">
        <v>259</v>
      </c>
      <c r="M154" s="38">
        <v>1</v>
      </c>
      <c r="N154" s="1">
        <v>73</v>
      </c>
    </row>
    <row r="155" spans="1:14">
      <c r="A155" s="14">
        <v>45233</v>
      </c>
      <c r="B155" s="13" t="str">
        <f t="shared" ref="B155" si="298">"(" &amp; TEXT(A155,"aaa") &amp; ")"</f>
        <v>(金)</v>
      </c>
      <c r="C155" s="1">
        <f t="shared" ref="C155" si="299">SUM(D155:G155)</f>
        <v>223</v>
      </c>
      <c r="D155" s="1">
        <v>170</v>
      </c>
      <c r="E155" s="1">
        <v>52</v>
      </c>
      <c r="F155" s="1">
        <v>1</v>
      </c>
      <c r="G155" s="48" t="s">
        <v>25</v>
      </c>
      <c r="H155" s="1">
        <v>29</v>
      </c>
      <c r="I155" s="1">
        <v>10</v>
      </c>
      <c r="J155" s="1">
        <v>0</v>
      </c>
      <c r="K155" s="48" t="s">
        <v>25</v>
      </c>
      <c r="L155" s="1">
        <v>29</v>
      </c>
      <c r="M155" s="38">
        <v>0</v>
      </c>
      <c r="N155" s="1">
        <v>2</v>
      </c>
    </row>
    <row r="156" spans="1:14">
      <c r="A156" s="14">
        <v>45232</v>
      </c>
      <c r="B156" s="13" t="str">
        <f t="shared" ref="B156" si="300">"(" &amp; TEXT(A156,"aaa") &amp; ")"</f>
        <v>(木)</v>
      </c>
      <c r="C156" s="1">
        <f t="shared" ref="C156" si="301">SUM(D156:G156)</f>
        <v>810</v>
      </c>
      <c r="D156" s="1">
        <v>687</v>
      </c>
      <c r="E156" s="1">
        <v>123</v>
      </c>
      <c r="F156" s="1">
        <v>0</v>
      </c>
      <c r="G156" s="48" t="s">
        <v>25</v>
      </c>
      <c r="H156" s="1">
        <v>188</v>
      </c>
      <c r="I156" s="1">
        <v>52</v>
      </c>
      <c r="J156" s="1">
        <v>0</v>
      </c>
      <c r="K156" s="48" t="s">
        <v>25</v>
      </c>
      <c r="L156" s="1">
        <v>73</v>
      </c>
      <c r="M156" s="38">
        <v>1</v>
      </c>
      <c r="N156" s="1">
        <v>34</v>
      </c>
    </row>
    <row r="157" spans="1:14">
      <c r="A157" s="14">
        <v>45231</v>
      </c>
      <c r="B157" s="13" t="str">
        <f t="shared" ref="B157" si="302">"(" &amp; TEXT(A157,"aaa") &amp; ")"</f>
        <v>(水)</v>
      </c>
      <c r="C157" s="1">
        <f t="shared" ref="C157" si="303">SUM(D157:G157)</f>
        <v>832</v>
      </c>
      <c r="D157" s="1">
        <v>727</v>
      </c>
      <c r="E157" s="1">
        <v>100</v>
      </c>
      <c r="F157" s="1">
        <v>5</v>
      </c>
      <c r="G157" s="48" t="s">
        <v>25</v>
      </c>
      <c r="H157" s="1">
        <v>199</v>
      </c>
      <c r="I157" s="1">
        <v>54</v>
      </c>
      <c r="J157" s="1">
        <v>2</v>
      </c>
      <c r="K157" s="48" t="s">
        <v>25</v>
      </c>
      <c r="L157" s="1">
        <v>92</v>
      </c>
      <c r="M157" s="38">
        <v>0</v>
      </c>
      <c r="N157" s="1">
        <v>62</v>
      </c>
    </row>
    <row r="158" spans="1:14">
      <c r="A158" s="14">
        <v>45230</v>
      </c>
      <c r="B158" s="13" t="str">
        <f t="shared" ref="B158" si="304">"(" &amp; TEXT(A158,"aaa") &amp; ")"</f>
        <v>(火)</v>
      </c>
      <c r="C158" s="1">
        <f t="shared" ref="C158" si="305">SUM(D158:G158)</f>
        <v>893</v>
      </c>
      <c r="D158" s="1">
        <v>769</v>
      </c>
      <c r="E158" s="1">
        <v>123</v>
      </c>
      <c r="F158" s="1">
        <v>1</v>
      </c>
      <c r="G158" s="48" t="s">
        <v>25</v>
      </c>
      <c r="H158" s="1">
        <v>184</v>
      </c>
      <c r="I158" s="1">
        <v>56</v>
      </c>
      <c r="J158" s="1">
        <v>0</v>
      </c>
      <c r="K158" s="48" t="s">
        <v>25</v>
      </c>
      <c r="L158" s="1">
        <v>78</v>
      </c>
      <c r="M158" s="38">
        <v>6</v>
      </c>
      <c r="N158" s="1">
        <v>91</v>
      </c>
    </row>
    <row r="159" spans="1:14">
      <c r="A159" s="14">
        <v>45229</v>
      </c>
      <c r="B159" s="13" t="str">
        <f t="shared" ref="B159" si="306">"(" &amp; TEXT(A159,"aaa") &amp; ")"</f>
        <v>(月)</v>
      </c>
      <c r="C159" s="1">
        <f t="shared" ref="C159" si="307">SUM(D159:G159)</f>
        <v>784</v>
      </c>
      <c r="D159" s="1">
        <v>684</v>
      </c>
      <c r="E159" s="1">
        <v>99</v>
      </c>
      <c r="F159" s="1">
        <v>1</v>
      </c>
      <c r="G159" s="48" t="s">
        <v>25</v>
      </c>
      <c r="H159" s="1">
        <v>177</v>
      </c>
      <c r="I159" s="1">
        <v>44</v>
      </c>
      <c r="J159" s="1">
        <v>0</v>
      </c>
      <c r="K159" s="48" t="s">
        <v>25</v>
      </c>
      <c r="L159" s="1">
        <v>43</v>
      </c>
      <c r="M159" s="38">
        <v>0</v>
      </c>
      <c r="N159" s="1">
        <v>66</v>
      </c>
    </row>
    <row r="160" spans="1:14">
      <c r="A160" s="14">
        <v>45228</v>
      </c>
      <c r="B160" s="13" t="str">
        <f t="shared" ref="B160" si="308">"(" &amp; TEXT(A160,"aaa") &amp; ")"</f>
        <v>(日)</v>
      </c>
      <c r="C160" s="1">
        <f t="shared" ref="C160" si="309">SUM(D160:G160)</f>
        <v>432</v>
      </c>
      <c r="D160" s="1">
        <v>344</v>
      </c>
      <c r="E160" s="1">
        <v>88</v>
      </c>
      <c r="F160" s="1">
        <v>0</v>
      </c>
      <c r="G160" s="48" t="s">
        <v>25</v>
      </c>
      <c r="H160" s="1">
        <v>45</v>
      </c>
      <c r="I160" s="1">
        <v>13</v>
      </c>
      <c r="J160" s="1">
        <v>0</v>
      </c>
      <c r="K160" s="48" t="s">
        <v>25</v>
      </c>
      <c r="L160" s="1">
        <v>51</v>
      </c>
      <c r="M160" s="38">
        <v>2</v>
      </c>
      <c r="N160" s="1">
        <v>16</v>
      </c>
    </row>
    <row r="161" spans="1:14">
      <c r="A161" s="14">
        <v>45227</v>
      </c>
      <c r="B161" s="13" t="str">
        <f t="shared" ref="B161" si="310">"(" &amp; TEXT(A161,"aaa") &amp; ")"</f>
        <v>(土)</v>
      </c>
      <c r="C161" s="1">
        <f t="shared" ref="C161" si="311">SUM(D161:G161)</f>
        <v>1507</v>
      </c>
      <c r="D161" s="1">
        <v>1310</v>
      </c>
      <c r="E161" s="1">
        <v>193</v>
      </c>
      <c r="F161" s="1">
        <v>4</v>
      </c>
      <c r="G161" s="48" t="s">
        <v>25</v>
      </c>
      <c r="H161" s="1">
        <v>103</v>
      </c>
      <c r="I161" s="1">
        <v>30</v>
      </c>
      <c r="J161" s="1">
        <v>0</v>
      </c>
      <c r="K161" s="48" t="s">
        <v>25</v>
      </c>
      <c r="L161" s="1">
        <v>399</v>
      </c>
      <c r="M161" s="38">
        <v>4</v>
      </c>
      <c r="N161" s="1">
        <v>120</v>
      </c>
    </row>
    <row r="162" spans="1:14">
      <c r="A162" s="14">
        <v>45226</v>
      </c>
      <c r="B162" s="13" t="str">
        <f t="shared" ref="B162" si="312">"(" &amp; TEXT(A162,"aaa") &amp; ")"</f>
        <v>(金)</v>
      </c>
      <c r="C162" s="1">
        <f t="shared" ref="C162" si="313">SUM(D162:G162)</f>
        <v>1470</v>
      </c>
      <c r="D162" s="1">
        <v>1314</v>
      </c>
      <c r="E162" s="1">
        <v>152</v>
      </c>
      <c r="F162" s="1">
        <v>4</v>
      </c>
      <c r="G162" s="48" t="s">
        <v>25</v>
      </c>
      <c r="H162" s="1">
        <v>232</v>
      </c>
      <c r="I162" s="1">
        <v>55</v>
      </c>
      <c r="J162" s="1">
        <v>0</v>
      </c>
      <c r="K162" s="48" t="s">
        <v>25</v>
      </c>
      <c r="L162" s="1">
        <v>280</v>
      </c>
      <c r="M162" s="38">
        <v>2</v>
      </c>
      <c r="N162" s="1">
        <v>130</v>
      </c>
    </row>
    <row r="163" spans="1:14">
      <c r="A163" s="14">
        <v>45225</v>
      </c>
      <c r="B163" s="13" t="str">
        <f t="shared" ref="B163" si="314">"(" &amp; TEXT(A163,"aaa") &amp; ")"</f>
        <v>(木)</v>
      </c>
      <c r="C163" s="1">
        <f t="shared" ref="C163" si="315">SUM(D163:G163)</f>
        <v>831</v>
      </c>
      <c r="D163" s="1">
        <v>672</v>
      </c>
      <c r="E163" s="1">
        <v>159</v>
      </c>
      <c r="F163" s="1">
        <v>0</v>
      </c>
      <c r="G163" s="48" t="s">
        <v>25</v>
      </c>
      <c r="H163" s="1">
        <v>175</v>
      </c>
      <c r="I163" s="1">
        <v>83</v>
      </c>
      <c r="J163" s="1">
        <v>0</v>
      </c>
      <c r="K163" s="48" t="s">
        <v>25</v>
      </c>
      <c r="L163" s="1">
        <v>62</v>
      </c>
      <c r="M163" s="38">
        <v>1</v>
      </c>
      <c r="N163" s="1">
        <v>80</v>
      </c>
    </row>
    <row r="164" spans="1:14">
      <c r="A164" s="14">
        <v>45224</v>
      </c>
      <c r="B164" s="13" t="str">
        <f t="shared" ref="B164" si="316">"(" &amp; TEXT(A164,"aaa") &amp; ")"</f>
        <v>(水)</v>
      </c>
      <c r="C164" s="1">
        <f t="shared" ref="C164" si="317">SUM(D164:G164)</f>
        <v>1026</v>
      </c>
      <c r="D164" s="1">
        <v>863</v>
      </c>
      <c r="E164" s="1">
        <v>156</v>
      </c>
      <c r="F164" s="1">
        <v>7</v>
      </c>
      <c r="G164" s="48" t="s">
        <v>25</v>
      </c>
      <c r="H164" s="1">
        <v>240</v>
      </c>
      <c r="I164" s="1">
        <v>78</v>
      </c>
      <c r="J164" s="1">
        <v>2</v>
      </c>
      <c r="K164" s="48" t="s">
        <v>25</v>
      </c>
      <c r="L164" s="1">
        <v>115</v>
      </c>
      <c r="M164" s="38">
        <v>4</v>
      </c>
      <c r="N164" s="1">
        <v>84</v>
      </c>
    </row>
    <row r="165" spans="1:14">
      <c r="A165" s="14">
        <v>45223</v>
      </c>
      <c r="B165" s="13" t="str">
        <f t="shared" ref="B165" si="318">"(" &amp; TEXT(A165,"aaa") &amp; ")"</f>
        <v>(火)</v>
      </c>
      <c r="C165" s="1">
        <f t="shared" ref="C165" si="319">SUM(D165:G165)</f>
        <v>1045</v>
      </c>
      <c r="D165" s="1">
        <v>880</v>
      </c>
      <c r="E165" s="1">
        <v>154</v>
      </c>
      <c r="F165" s="1">
        <v>11</v>
      </c>
      <c r="G165" s="48" t="s">
        <v>25</v>
      </c>
      <c r="H165" s="1">
        <v>263</v>
      </c>
      <c r="I165" s="1">
        <v>83</v>
      </c>
      <c r="J165" s="1">
        <v>0</v>
      </c>
      <c r="K165" s="48" t="s">
        <v>25</v>
      </c>
      <c r="L165" s="1">
        <v>105</v>
      </c>
      <c r="M165" s="38">
        <v>0</v>
      </c>
      <c r="N165" s="1">
        <v>132</v>
      </c>
    </row>
    <row r="166" spans="1:14">
      <c r="A166" s="14">
        <v>45222</v>
      </c>
      <c r="B166" s="13" t="str">
        <f t="shared" ref="B166" si="320">"(" &amp; TEXT(A166,"aaa") &amp; ")"</f>
        <v>(月)</v>
      </c>
      <c r="C166" s="1">
        <f t="shared" ref="C166" si="321">SUM(D166:G166)</f>
        <v>859</v>
      </c>
      <c r="D166" s="1">
        <v>723</v>
      </c>
      <c r="E166" s="1">
        <v>128</v>
      </c>
      <c r="F166" s="1">
        <v>8</v>
      </c>
      <c r="G166" s="48" t="s">
        <v>25</v>
      </c>
      <c r="H166" s="1">
        <v>199</v>
      </c>
      <c r="I166" s="1">
        <v>72</v>
      </c>
      <c r="J166" s="1">
        <v>0</v>
      </c>
      <c r="K166" s="48" t="s">
        <v>25</v>
      </c>
      <c r="L166" s="1">
        <v>77</v>
      </c>
      <c r="M166" s="38">
        <v>0</v>
      </c>
      <c r="N166" s="1">
        <v>57</v>
      </c>
    </row>
    <row r="167" spans="1:14">
      <c r="A167" s="14">
        <v>45221</v>
      </c>
      <c r="B167" s="13" t="str">
        <f t="shared" ref="B167" si="322">"(" &amp; TEXT(A167,"aaa") &amp; ")"</f>
        <v>(日)</v>
      </c>
      <c r="C167" s="1">
        <f t="shared" ref="C167" si="323">SUM(D167:G167)</f>
        <v>444</v>
      </c>
      <c r="D167" s="1">
        <v>330</v>
      </c>
      <c r="E167" s="1">
        <v>112</v>
      </c>
      <c r="F167" s="1">
        <v>2</v>
      </c>
      <c r="G167" s="48" t="s">
        <v>25</v>
      </c>
      <c r="H167" s="1">
        <v>30</v>
      </c>
      <c r="I167" s="1">
        <v>23</v>
      </c>
      <c r="J167" s="1">
        <v>1</v>
      </c>
      <c r="K167" s="48" t="s">
        <v>25</v>
      </c>
      <c r="L167" s="1">
        <v>67</v>
      </c>
      <c r="M167" s="38">
        <v>2</v>
      </c>
      <c r="N167" s="1">
        <v>25</v>
      </c>
    </row>
    <row r="168" spans="1:14">
      <c r="A168" s="14">
        <v>45220</v>
      </c>
      <c r="B168" s="13" t="str">
        <f t="shared" ref="B168" si="324">"(" &amp; TEXT(A168,"aaa") &amp; ")"</f>
        <v>(土)</v>
      </c>
      <c r="C168" s="1">
        <f t="shared" ref="C168" si="325">SUM(D168:G168)</f>
        <v>1508</v>
      </c>
      <c r="D168" s="1">
        <v>1335</v>
      </c>
      <c r="E168" s="1">
        <v>164</v>
      </c>
      <c r="F168" s="1">
        <v>9</v>
      </c>
      <c r="G168" s="48" t="s">
        <v>25</v>
      </c>
      <c r="H168" s="1">
        <v>113</v>
      </c>
      <c r="I168" s="1">
        <v>30</v>
      </c>
      <c r="J168" s="1">
        <v>1</v>
      </c>
      <c r="K168" s="48" t="s">
        <v>25</v>
      </c>
      <c r="L168" s="1">
        <v>495</v>
      </c>
      <c r="M168" s="38">
        <v>13</v>
      </c>
      <c r="N168" s="1">
        <v>101</v>
      </c>
    </row>
    <row r="169" spans="1:14">
      <c r="A169" s="14">
        <v>45219</v>
      </c>
      <c r="B169" s="13" t="str">
        <f t="shared" ref="B169" si="326">"(" &amp; TEXT(A169,"aaa") &amp; ")"</f>
        <v>(金)</v>
      </c>
      <c r="C169" s="1">
        <f t="shared" ref="C169" si="327">SUM(D169:G169)</f>
        <v>1521</v>
      </c>
      <c r="D169" s="1">
        <v>1340</v>
      </c>
      <c r="E169" s="1">
        <v>168</v>
      </c>
      <c r="F169" s="1">
        <v>13</v>
      </c>
      <c r="G169" s="48" t="s">
        <v>25</v>
      </c>
      <c r="H169" s="1">
        <v>221</v>
      </c>
      <c r="I169" s="1">
        <v>56</v>
      </c>
      <c r="J169" s="1">
        <v>2</v>
      </c>
      <c r="K169" s="48" t="s">
        <v>25</v>
      </c>
      <c r="L169" s="1">
        <v>269</v>
      </c>
      <c r="M169" s="38">
        <v>0</v>
      </c>
      <c r="N169" s="1">
        <v>155</v>
      </c>
    </row>
    <row r="170" spans="1:14">
      <c r="A170" s="14">
        <v>45218</v>
      </c>
      <c r="B170" s="13" t="str">
        <f t="shared" ref="B170" si="328">"(" &amp; TEXT(A170,"aaa") &amp; ")"</f>
        <v>(木)</v>
      </c>
      <c r="C170" s="1">
        <f t="shared" ref="C170" si="329">SUM(D170:G170)</f>
        <v>902</v>
      </c>
      <c r="D170" s="1">
        <v>736</v>
      </c>
      <c r="E170" s="1">
        <v>158</v>
      </c>
      <c r="F170" s="1">
        <v>8</v>
      </c>
      <c r="G170" s="48" t="s">
        <v>25</v>
      </c>
      <c r="H170" s="1">
        <v>232</v>
      </c>
      <c r="I170" s="1">
        <v>77</v>
      </c>
      <c r="J170" s="1">
        <v>1</v>
      </c>
      <c r="K170" s="48" t="s">
        <v>25</v>
      </c>
      <c r="L170" s="1">
        <v>90</v>
      </c>
      <c r="M170" s="38">
        <v>0</v>
      </c>
      <c r="N170" s="1">
        <v>69</v>
      </c>
    </row>
    <row r="171" spans="1:14">
      <c r="A171" s="14">
        <v>45217</v>
      </c>
      <c r="B171" s="13" t="str">
        <f t="shared" ref="B171" si="330">"(" &amp; TEXT(A171,"aaa") &amp; ")"</f>
        <v>(水)</v>
      </c>
      <c r="C171" s="1">
        <f t="shared" ref="C171" si="331">SUM(D171:G171)</f>
        <v>963</v>
      </c>
      <c r="D171" s="1">
        <v>798</v>
      </c>
      <c r="E171" s="1">
        <v>158</v>
      </c>
      <c r="F171" s="1">
        <v>7</v>
      </c>
      <c r="G171" s="48" t="s">
        <v>25</v>
      </c>
      <c r="H171" s="1">
        <v>250</v>
      </c>
      <c r="I171" s="1">
        <v>79</v>
      </c>
      <c r="J171" s="1">
        <v>4</v>
      </c>
      <c r="K171" s="48" t="s">
        <v>25</v>
      </c>
      <c r="L171" s="1">
        <v>108</v>
      </c>
      <c r="M171" s="38">
        <v>3</v>
      </c>
      <c r="N171" s="1">
        <v>79</v>
      </c>
    </row>
    <row r="172" spans="1:14">
      <c r="A172" s="14">
        <v>45216</v>
      </c>
      <c r="B172" s="13" t="str">
        <f t="shared" ref="B172" si="332">"(" &amp; TEXT(A172,"aaa") &amp; ")"</f>
        <v>(火)</v>
      </c>
      <c r="C172" s="1">
        <f t="shared" ref="C172" si="333">SUM(D172:G172)</f>
        <v>999</v>
      </c>
      <c r="D172" s="1">
        <v>869</v>
      </c>
      <c r="E172" s="1">
        <v>125</v>
      </c>
      <c r="F172" s="1">
        <v>5</v>
      </c>
      <c r="G172" s="48" t="s">
        <v>25</v>
      </c>
      <c r="H172" s="1">
        <v>225</v>
      </c>
      <c r="I172" s="1">
        <v>56</v>
      </c>
      <c r="J172" s="1">
        <v>0</v>
      </c>
      <c r="K172" s="48" t="s">
        <v>25</v>
      </c>
      <c r="L172" s="1">
        <v>124</v>
      </c>
      <c r="M172" s="38">
        <v>1</v>
      </c>
      <c r="N172" s="1">
        <v>165</v>
      </c>
    </row>
    <row r="173" spans="1:14">
      <c r="A173" s="14">
        <v>45215</v>
      </c>
      <c r="B173" s="13" t="str">
        <f t="shared" ref="B173" si="334">"(" &amp; TEXT(A173,"aaa") &amp; ")"</f>
        <v>(月)</v>
      </c>
      <c r="C173" s="1">
        <f t="shared" ref="C173" si="335">SUM(D173:G173)</f>
        <v>855</v>
      </c>
      <c r="D173" s="1">
        <v>728</v>
      </c>
      <c r="E173" s="1">
        <v>122</v>
      </c>
      <c r="F173" s="1">
        <v>5</v>
      </c>
      <c r="G173" s="48" t="s">
        <v>25</v>
      </c>
      <c r="H173" s="1">
        <v>201</v>
      </c>
      <c r="I173" s="1">
        <v>57</v>
      </c>
      <c r="J173" s="1">
        <v>2</v>
      </c>
      <c r="K173" s="48" t="s">
        <v>25</v>
      </c>
      <c r="L173" s="1">
        <v>86</v>
      </c>
      <c r="M173" s="38">
        <v>1</v>
      </c>
      <c r="N173" s="1">
        <v>80</v>
      </c>
    </row>
    <row r="174" spans="1:14">
      <c r="A174" s="14">
        <v>45214</v>
      </c>
      <c r="B174" s="13" t="str">
        <f t="shared" ref="B174" si="336">"(" &amp; TEXT(A174,"aaa") &amp; ")"</f>
        <v>(日)</v>
      </c>
      <c r="C174" s="1">
        <f t="shared" ref="C174" si="337">SUM(D174:G174)</f>
        <v>406</v>
      </c>
      <c r="D174" s="1">
        <v>303</v>
      </c>
      <c r="E174" s="1">
        <v>99</v>
      </c>
      <c r="F174" s="1">
        <v>4</v>
      </c>
      <c r="G174" s="48" t="s">
        <v>25</v>
      </c>
      <c r="H174" s="1">
        <v>32</v>
      </c>
      <c r="I174" s="1">
        <v>20</v>
      </c>
      <c r="J174" s="1">
        <v>2</v>
      </c>
      <c r="K174" s="48" t="s">
        <v>25</v>
      </c>
      <c r="L174" s="1">
        <v>67</v>
      </c>
      <c r="M174" s="38">
        <v>0</v>
      </c>
      <c r="N174" s="1">
        <v>22</v>
      </c>
    </row>
    <row r="175" spans="1:14">
      <c r="A175" s="14">
        <v>45213</v>
      </c>
      <c r="B175" s="13" t="str">
        <f t="shared" ref="B175" si="338">"(" &amp; TEXT(A175,"aaa") &amp; ")"</f>
        <v>(土)</v>
      </c>
      <c r="C175" s="1">
        <f t="shared" ref="C175" si="339">SUM(D175:G175)</f>
        <v>1544</v>
      </c>
      <c r="D175" s="1">
        <v>1407</v>
      </c>
      <c r="E175" s="1">
        <v>132</v>
      </c>
      <c r="F175" s="1">
        <v>5</v>
      </c>
      <c r="G175" s="48" t="s">
        <v>25</v>
      </c>
      <c r="H175" s="1">
        <v>113</v>
      </c>
      <c r="I175" s="1">
        <v>29</v>
      </c>
      <c r="J175" s="1">
        <v>0</v>
      </c>
      <c r="K175" s="48" t="s">
        <v>25</v>
      </c>
      <c r="L175" s="1">
        <v>510</v>
      </c>
      <c r="M175" s="38">
        <v>3</v>
      </c>
      <c r="N175" s="1">
        <v>173</v>
      </c>
    </row>
    <row r="176" spans="1:14">
      <c r="A176" s="14">
        <v>45212</v>
      </c>
      <c r="B176" s="13" t="str">
        <f t="shared" ref="B176" si="340">"(" &amp; TEXT(A176,"aaa") &amp; ")"</f>
        <v>(金)</v>
      </c>
      <c r="C176" s="1">
        <f t="shared" ref="C176" si="341">SUM(D176:G176)</f>
        <v>1303</v>
      </c>
      <c r="D176" s="1">
        <v>1168</v>
      </c>
      <c r="E176" s="1">
        <v>127</v>
      </c>
      <c r="F176" s="1">
        <v>8</v>
      </c>
      <c r="G176" s="48" t="s">
        <v>25</v>
      </c>
      <c r="H176" s="1">
        <v>199</v>
      </c>
      <c r="I176" s="1">
        <v>46</v>
      </c>
      <c r="J176" s="1">
        <v>3</v>
      </c>
      <c r="K176" s="48" t="s">
        <v>25</v>
      </c>
      <c r="L176" s="1">
        <v>275</v>
      </c>
      <c r="M176" s="38">
        <v>0</v>
      </c>
      <c r="N176" s="1">
        <v>155</v>
      </c>
    </row>
    <row r="177" spans="1:14">
      <c r="A177" s="14">
        <v>45211</v>
      </c>
      <c r="B177" s="13" t="str">
        <f t="shared" ref="B177" si="342">"(" &amp; TEXT(A177,"aaa") &amp; ")"</f>
        <v>(木)</v>
      </c>
      <c r="C177" s="1">
        <f t="shared" ref="C177" si="343">SUM(D177:G177)</f>
        <v>814</v>
      </c>
      <c r="D177" s="1">
        <v>674</v>
      </c>
      <c r="E177" s="1">
        <v>134</v>
      </c>
      <c r="F177" s="1">
        <v>6</v>
      </c>
      <c r="G177" s="48" t="s">
        <v>25</v>
      </c>
      <c r="H177" s="1">
        <v>171</v>
      </c>
      <c r="I177" s="1">
        <v>45</v>
      </c>
      <c r="J177" s="1">
        <v>3</v>
      </c>
      <c r="K177" s="48" t="s">
        <v>25</v>
      </c>
      <c r="L177" s="1">
        <v>77</v>
      </c>
      <c r="M177" s="38">
        <v>7</v>
      </c>
      <c r="N177" s="1">
        <v>89</v>
      </c>
    </row>
    <row r="178" spans="1:14">
      <c r="A178" s="14">
        <v>45210</v>
      </c>
      <c r="B178" s="13" t="str">
        <f t="shared" ref="B178" si="344">"(" &amp; TEXT(A178,"aaa") &amp; ")"</f>
        <v>(水)</v>
      </c>
      <c r="C178" s="1">
        <f t="shared" ref="C178" si="345">SUM(D178:G178)</f>
        <v>802</v>
      </c>
      <c r="D178" s="1">
        <v>688</v>
      </c>
      <c r="E178" s="1">
        <v>110</v>
      </c>
      <c r="F178" s="1">
        <v>4</v>
      </c>
      <c r="G178" s="48" t="s">
        <v>25</v>
      </c>
      <c r="H178" s="1">
        <v>174</v>
      </c>
      <c r="I178" s="1">
        <v>47</v>
      </c>
      <c r="J178" s="1">
        <v>0</v>
      </c>
      <c r="K178" s="48" t="s">
        <v>25</v>
      </c>
      <c r="L178" s="1">
        <v>96</v>
      </c>
      <c r="M178" s="38">
        <v>0</v>
      </c>
      <c r="N178" s="1">
        <v>94</v>
      </c>
    </row>
    <row r="179" spans="1:14">
      <c r="A179" s="14">
        <v>45209</v>
      </c>
      <c r="B179" s="13" t="str">
        <f t="shared" ref="B179" si="346">"(" &amp; TEXT(A179,"aaa") &amp; ")"</f>
        <v>(火)</v>
      </c>
      <c r="C179" s="1">
        <f t="shared" ref="C179" si="347">SUM(D179:G179)</f>
        <v>774</v>
      </c>
      <c r="D179" s="1">
        <v>669</v>
      </c>
      <c r="E179" s="1">
        <v>98</v>
      </c>
      <c r="F179" s="1">
        <v>7</v>
      </c>
      <c r="G179" s="48" t="s">
        <v>25</v>
      </c>
      <c r="H179" s="1">
        <v>167</v>
      </c>
      <c r="I179" s="1">
        <v>44</v>
      </c>
      <c r="J179" s="1">
        <v>3</v>
      </c>
      <c r="K179" s="48" t="s">
        <v>25</v>
      </c>
      <c r="L179" s="1">
        <v>100</v>
      </c>
      <c r="M179" s="38">
        <v>2</v>
      </c>
      <c r="N179" s="1">
        <v>83</v>
      </c>
    </row>
    <row r="180" spans="1:14">
      <c r="A180" s="14">
        <v>45208</v>
      </c>
      <c r="B180" s="13" t="str">
        <f t="shared" ref="B180" si="348">"(" &amp; TEXT(A180,"aaa") &amp; ")"</f>
        <v>(月)</v>
      </c>
      <c r="C180" s="1">
        <f t="shared" ref="C180" si="349">SUM(D180:G180)</f>
        <v>149</v>
      </c>
      <c r="D180" s="1">
        <v>110</v>
      </c>
      <c r="E180" s="1">
        <v>39</v>
      </c>
      <c r="F180" s="1">
        <v>0</v>
      </c>
      <c r="G180" s="48" t="s">
        <v>25</v>
      </c>
      <c r="H180" s="1">
        <v>25</v>
      </c>
      <c r="I180" s="1">
        <v>8</v>
      </c>
      <c r="J180" s="1">
        <v>0</v>
      </c>
      <c r="K180" s="48" t="s">
        <v>25</v>
      </c>
      <c r="L180" s="1">
        <v>9</v>
      </c>
      <c r="M180" s="38">
        <v>0</v>
      </c>
      <c r="N180" s="1">
        <v>3</v>
      </c>
    </row>
    <row r="181" spans="1:14">
      <c r="A181" s="14">
        <v>45207</v>
      </c>
      <c r="B181" s="13" t="str">
        <f t="shared" ref="B181" si="350">"(" &amp; TEXT(A181,"aaa") &amp; ")"</f>
        <v>(日)</v>
      </c>
      <c r="C181" s="1">
        <f t="shared" ref="C181" si="351">SUM(D181:G181)</f>
        <v>320</v>
      </c>
      <c r="D181" s="1">
        <v>240</v>
      </c>
      <c r="E181" s="1">
        <v>76</v>
      </c>
      <c r="F181" s="1">
        <v>4</v>
      </c>
      <c r="G181" s="48" t="s">
        <v>25</v>
      </c>
      <c r="H181" s="1">
        <v>19</v>
      </c>
      <c r="I181" s="1">
        <v>9</v>
      </c>
      <c r="J181" s="1">
        <v>0</v>
      </c>
      <c r="K181" s="48" t="s">
        <v>25</v>
      </c>
      <c r="L181" s="1">
        <v>40</v>
      </c>
      <c r="M181" s="38">
        <v>1</v>
      </c>
      <c r="N181" s="1">
        <v>17</v>
      </c>
    </row>
    <row r="182" spans="1:14">
      <c r="A182" s="14">
        <v>45206</v>
      </c>
      <c r="B182" s="13" t="str">
        <f t="shared" ref="B182" si="352">"(" &amp; TEXT(A182,"aaa") &amp; ")"</f>
        <v>(土)</v>
      </c>
      <c r="C182" s="1">
        <f t="shared" ref="C182" si="353">SUM(D182:G182)</f>
        <v>1120</v>
      </c>
      <c r="D182" s="1">
        <v>989</v>
      </c>
      <c r="E182" s="1">
        <v>120</v>
      </c>
      <c r="F182" s="1">
        <v>11</v>
      </c>
      <c r="G182" s="48" t="s">
        <v>25</v>
      </c>
      <c r="H182" s="1">
        <v>81</v>
      </c>
      <c r="I182" s="1">
        <v>16</v>
      </c>
      <c r="J182" s="1">
        <v>3</v>
      </c>
      <c r="K182" s="48" t="s">
        <v>25</v>
      </c>
      <c r="L182" s="1">
        <v>367</v>
      </c>
      <c r="M182" s="38">
        <v>8</v>
      </c>
      <c r="N182" s="1">
        <v>81</v>
      </c>
    </row>
    <row r="183" spans="1:14">
      <c r="A183" s="14">
        <v>45205</v>
      </c>
      <c r="B183" s="13" t="str">
        <f t="shared" ref="B183" si="354">"(" &amp; TEXT(A183,"aaa") &amp; ")"</f>
        <v>(金)</v>
      </c>
      <c r="C183" s="1">
        <f t="shared" ref="C183" si="355">SUM(D183:G183)</f>
        <v>1076</v>
      </c>
      <c r="D183" s="1">
        <v>977</v>
      </c>
      <c r="E183" s="1">
        <v>90</v>
      </c>
      <c r="F183" s="1">
        <v>9</v>
      </c>
      <c r="G183" s="48" t="s">
        <v>25</v>
      </c>
      <c r="H183" s="1">
        <v>164</v>
      </c>
      <c r="I183" s="1">
        <v>19</v>
      </c>
      <c r="J183" s="1">
        <v>2</v>
      </c>
      <c r="K183" s="48" t="s">
        <v>25</v>
      </c>
      <c r="L183" s="1">
        <v>238</v>
      </c>
      <c r="M183" s="38">
        <v>0</v>
      </c>
      <c r="N183" s="1">
        <v>93</v>
      </c>
    </row>
    <row r="184" spans="1:14">
      <c r="A184" s="14">
        <v>45204</v>
      </c>
      <c r="B184" s="13" t="str">
        <f t="shared" ref="B184" si="356">"(" &amp; TEXT(A184,"aaa") &amp; ")"</f>
        <v>(木)</v>
      </c>
      <c r="C184" s="1">
        <f t="shared" ref="C184" si="357">SUM(D184:G184)</f>
        <v>555</v>
      </c>
      <c r="D184" s="1">
        <v>490</v>
      </c>
      <c r="E184" s="1">
        <v>63</v>
      </c>
      <c r="F184" s="1">
        <v>2</v>
      </c>
      <c r="G184" s="48" t="s">
        <v>25</v>
      </c>
      <c r="H184" s="1">
        <v>119</v>
      </c>
      <c r="I184" s="1">
        <v>23</v>
      </c>
      <c r="J184" s="1">
        <v>0</v>
      </c>
      <c r="K184" s="48" t="s">
        <v>25</v>
      </c>
      <c r="L184" s="1">
        <v>63</v>
      </c>
      <c r="M184" s="38">
        <v>1</v>
      </c>
      <c r="N184" s="1">
        <v>53</v>
      </c>
    </row>
    <row r="185" spans="1:14">
      <c r="A185" s="14">
        <v>45203</v>
      </c>
      <c r="B185" s="13" t="str">
        <f t="shared" ref="B185" si="358">"(" &amp; TEXT(A185,"aaa") &amp; ")"</f>
        <v>(水)</v>
      </c>
      <c r="C185" s="1">
        <f t="shared" ref="C185" si="359">SUM(D185:G185)</f>
        <v>601</v>
      </c>
      <c r="D185" s="1">
        <v>506</v>
      </c>
      <c r="E185" s="1">
        <v>83</v>
      </c>
      <c r="F185" s="1">
        <v>12</v>
      </c>
      <c r="G185" s="48" t="s">
        <v>25</v>
      </c>
      <c r="H185" s="1">
        <v>130</v>
      </c>
      <c r="I185" s="1">
        <v>34</v>
      </c>
      <c r="J185" s="1">
        <v>2</v>
      </c>
      <c r="K185" s="48" t="s">
        <v>25</v>
      </c>
      <c r="L185" s="1">
        <v>70</v>
      </c>
      <c r="M185" s="38">
        <v>0</v>
      </c>
      <c r="N185" s="1">
        <v>46</v>
      </c>
    </row>
    <row r="186" spans="1:14">
      <c r="A186" s="14">
        <v>45202</v>
      </c>
      <c r="B186" s="13" t="str">
        <f t="shared" ref="B186" si="360">"(" &amp; TEXT(A186,"aaa") &amp; ")"</f>
        <v>(火)</v>
      </c>
      <c r="C186" s="1">
        <f t="shared" ref="C186" si="361">SUM(D186:G186)</f>
        <v>577</v>
      </c>
      <c r="D186" s="1">
        <v>520</v>
      </c>
      <c r="E186" s="1">
        <v>54</v>
      </c>
      <c r="F186" s="1">
        <v>3</v>
      </c>
      <c r="G186" s="48" t="s">
        <v>25</v>
      </c>
      <c r="H186" s="1">
        <v>143</v>
      </c>
      <c r="I186" s="1">
        <v>25</v>
      </c>
      <c r="J186" s="1">
        <v>1</v>
      </c>
      <c r="K186" s="48" t="s">
        <v>25</v>
      </c>
      <c r="L186" s="1">
        <v>66</v>
      </c>
      <c r="M186" s="38">
        <v>2</v>
      </c>
      <c r="N186" s="1">
        <v>54</v>
      </c>
    </row>
    <row r="187" spans="1:14">
      <c r="A187" s="14">
        <v>45201</v>
      </c>
      <c r="B187" s="13" t="str">
        <f t="shared" ref="B187" si="362">"(" &amp; TEXT(A187,"aaa") &amp; ")"</f>
        <v>(月)</v>
      </c>
      <c r="C187" s="1">
        <f t="shared" ref="C187" si="363">SUM(D187:G187)</f>
        <v>441</v>
      </c>
      <c r="D187" s="1">
        <v>420</v>
      </c>
      <c r="E187" s="1">
        <v>19</v>
      </c>
      <c r="F187" s="1">
        <v>2</v>
      </c>
      <c r="G187" s="48" t="s">
        <v>25</v>
      </c>
      <c r="H187" s="1">
        <v>120</v>
      </c>
      <c r="I187" s="1">
        <v>11</v>
      </c>
      <c r="J187" s="1">
        <v>1</v>
      </c>
      <c r="K187" s="48" t="s">
        <v>25</v>
      </c>
      <c r="L187" s="1">
        <v>31</v>
      </c>
      <c r="M187" s="38">
        <v>3</v>
      </c>
      <c r="N187" s="1">
        <v>23</v>
      </c>
    </row>
    <row r="188" spans="1:14">
      <c r="A188" s="14">
        <v>45200</v>
      </c>
      <c r="B188" s="13" t="str">
        <f t="shared" ref="B188" si="364">"(" &amp; TEXT(A188,"aaa") &amp; ")"</f>
        <v>(日)</v>
      </c>
      <c r="C188" s="1">
        <f t="shared" ref="C188" si="365">SUM(D188:G188)</f>
        <v>234</v>
      </c>
      <c r="D188" s="1">
        <v>194</v>
      </c>
      <c r="E188" s="1">
        <v>37</v>
      </c>
      <c r="F188" s="1">
        <v>3</v>
      </c>
      <c r="G188" s="48" t="s">
        <v>25</v>
      </c>
      <c r="H188" s="1">
        <v>23</v>
      </c>
      <c r="I188" s="1">
        <v>4</v>
      </c>
      <c r="J188" s="1">
        <v>0</v>
      </c>
      <c r="K188" s="48" t="s">
        <v>25</v>
      </c>
      <c r="L188" s="1">
        <v>28</v>
      </c>
      <c r="M188" s="38">
        <v>0</v>
      </c>
      <c r="N188" s="1">
        <v>4</v>
      </c>
    </row>
    <row r="189" spans="1:14">
      <c r="A189" s="14">
        <v>45199</v>
      </c>
      <c r="B189" s="13" t="str">
        <f t="shared" ref="B189" si="366">"(" &amp; TEXT(A189,"aaa") &amp; ")"</f>
        <v>(土)</v>
      </c>
      <c r="C189" s="1">
        <f t="shared" ref="C189" si="367">SUM(D189:G189)</f>
        <v>825</v>
      </c>
      <c r="D189" s="1">
        <v>792</v>
      </c>
      <c r="E189" s="1">
        <v>18</v>
      </c>
      <c r="F189" s="1">
        <v>15</v>
      </c>
      <c r="G189" s="48" t="s">
        <v>25</v>
      </c>
      <c r="H189" s="1">
        <v>70</v>
      </c>
      <c r="I189" s="1">
        <v>8</v>
      </c>
      <c r="J189" s="1">
        <v>4</v>
      </c>
      <c r="K189" s="48" t="s">
        <v>25</v>
      </c>
      <c r="L189" s="1">
        <v>255</v>
      </c>
      <c r="M189" s="38">
        <v>0</v>
      </c>
      <c r="N189" s="1">
        <v>33</v>
      </c>
    </row>
    <row r="190" spans="1:14">
      <c r="A190" s="14">
        <v>45198</v>
      </c>
      <c r="B190" s="13" t="str">
        <f t="shared" ref="B190" si="368">"(" &amp; TEXT(A190,"aaa") &amp; ")"</f>
        <v>(金)</v>
      </c>
      <c r="C190" s="1">
        <f t="shared" ref="C190" si="369">SUM(D190:G190)</f>
        <v>601</v>
      </c>
      <c r="D190" s="1">
        <v>582</v>
      </c>
      <c r="E190" s="1">
        <v>10</v>
      </c>
      <c r="F190" s="1">
        <v>9</v>
      </c>
      <c r="G190" s="48" t="s">
        <v>25</v>
      </c>
      <c r="H190" s="1">
        <v>114</v>
      </c>
      <c r="I190" s="1">
        <v>0</v>
      </c>
      <c r="J190" s="1">
        <v>2</v>
      </c>
      <c r="K190" s="48" t="s">
        <v>25</v>
      </c>
      <c r="L190" s="1">
        <v>107</v>
      </c>
      <c r="M190" s="38">
        <v>0</v>
      </c>
      <c r="N190" s="1">
        <v>6</v>
      </c>
    </row>
    <row r="191" spans="1:14">
      <c r="A191" s="14">
        <v>45197</v>
      </c>
      <c r="B191" s="13" t="str">
        <f t="shared" ref="B191" si="370">"(" &amp; TEXT(A191,"aaa") &amp; ")"</f>
        <v>(木)</v>
      </c>
      <c r="C191" s="1">
        <f t="shared" ref="C191" si="371">SUM(D191:G191)</f>
        <v>370</v>
      </c>
      <c r="D191" s="1">
        <v>364</v>
      </c>
      <c r="E191" s="1">
        <v>3</v>
      </c>
      <c r="F191" s="1">
        <v>3</v>
      </c>
      <c r="G191" s="48" t="s">
        <v>25</v>
      </c>
      <c r="H191" s="1">
        <v>101</v>
      </c>
      <c r="I191" s="1">
        <v>0</v>
      </c>
      <c r="J191" s="1">
        <v>1</v>
      </c>
      <c r="K191" s="48" t="s">
        <v>25</v>
      </c>
      <c r="L191" s="1">
        <v>31</v>
      </c>
      <c r="M191" s="38">
        <v>0</v>
      </c>
      <c r="N191" s="1">
        <v>1</v>
      </c>
    </row>
    <row r="192" spans="1:14">
      <c r="A192" s="14">
        <v>45196</v>
      </c>
      <c r="B192" s="13" t="str">
        <f t="shared" ref="B192" si="372">"(" &amp; TEXT(A192,"aaa") &amp; ")"</f>
        <v>(水)</v>
      </c>
      <c r="C192" s="1">
        <f t="shared" ref="C192" si="373">SUM(D192:G192)</f>
        <v>380</v>
      </c>
      <c r="D192" s="1">
        <v>367</v>
      </c>
      <c r="E192" s="1">
        <v>7</v>
      </c>
      <c r="F192" s="1">
        <v>6</v>
      </c>
      <c r="G192" s="48" t="s">
        <v>25</v>
      </c>
      <c r="H192" s="1">
        <v>86</v>
      </c>
      <c r="I192" s="1">
        <v>3</v>
      </c>
      <c r="J192" s="1">
        <v>2</v>
      </c>
      <c r="K192" s="48" t="s">
        <v>25</v>
      </c>
      <c r="L192" s="1">
        <v>36</v>
      </c>
      <c r="M192" s="38">
        <v>0</v>
      </c>
      <c r="N192" s="1">
        <v>4</v>
      </c>
    </row>
    <row r="193" spans="1:14">
      <c r="A193" s="14">
        <v>45195</v>
      </c>
      <c r="B193" s="13" t="str">
        <f t="shared" ref="B193" si="374">"(" &amp; TEXT(A193,"aaa") &amp; ")"</f>
        <v>(火)</v>
      </c>
      <c r="C193" s="1">
        <f t="shared" ref="C193" si="375">SUM(D193:G193)</f>
        <v>352</v>
      </c>
      <c r="D193" s="1">
        <v>347</v>
      </c>
      <c r="E193" s="1">
        <v>1</v>
      </c>
      <c r="F193" s="1">
        <v>4</v>
      </c>
      <c r="G193" s="48" t="s">
        <v>25</v>
      </c>
      <c r="H193" s="1">
        <v>95</v>
      </c>
      <c r="I193" s="1">
        <v>1</v>
      </c>
      <c r="J193" s="1">
        <v>1</v>
      </c>
      <c r="K193" s="48" t="s">
        <v>25</v>
      </c>
      <c r="L193" s="1">
        <v>21</v>
      </c>
      <c r="M193" s="38">
        <v>0</v>
      </c>
      <c r="N193" s="1">
        <v>1</v>
      </c>
    </row>
    <row r="194" spans="1:14">
      <c r="A194" s="14">
        <v>45194</v>
      </c>
      <c r="B194" s="13" t="str">
        <f t="shared" ref="B194" si="376">"(" &amp; TEXT(A194,"aaa") &amp; ")"</f>
        <v>(月)</v>
      </c>
      <c r="C194" s="1">
        <f t="shared" ref="C194" si="377">SUM(D194:G194)</f>
        <v>339</v>
      </c>
      <c r="D194" s="1">
        <v>331</v>
      </c>
      <c r="E194" s="1">
        <v>0</v>
      </c>
      <c r="F194" s="1">
        <v>8</v>
      </c>
      <c r="G194" s="48" t="s">
        <v>25</v>
      </c>
      <c r="H194" s="1">
        <v>94</v>
      </c>
      <c r="I194" s="1">
        <v>0</v>
      </c>
      <c r="J194" s="1">
        <v>1</v>
      </c>
      <c r="K194" s="48" t="s">
        <v>25</v>
      </c>
      <c r="L194" s="1">
        <v>16</v>
      </c>
      <c r="M194" s="38">
        <v>0</v>
      </c>
      <c r="N194" s="1">
        <v>3</v>
      </c>
    </row>
    <row r="195" spans="1:14">
      <c r="A195" s="14">
        <v>45193</v>
      </c>
      <c r="B195" s="13" t="str">
        <f t="shared" ref="B195" si="378">"(" &amp; TEXT(A195,"aaa") &amp; ")"</f>
        <v>(日)</v>
      </c>
      <c r="C195" s="1">
        <f t="shared" ref="C195" si="379">SUM(D195:G195)</f>
        <v>187</v>
      </c>
      <c r="D195" s="1">
        <v>180</v>
      </c>
      <c r="E195" s="1">
        <v>0</v>
      </c>
      <c r="F195" s="1">
        <v>7</v>
      </c>
      <c r="G195" s="48" t="s">
        <v>25</v>
      </c>
      <c r="H195" s="1">
        <v>22</v>
      </c>
      <c r="I195" s="1">
        <v>0</v>
      </c>
      <c r="J195" s="1">
        <v>1</v>
      </c>
      <c r="K195" s="48" t="s">
        <v>25</v>
      </c>
      <c r="L195" s="1">
        <v>14</v>
      </c>
      <c r="M195" s="38">
        <v>0</v>
      </c>
      <c r="N195" s="1">
        <v>0</v>
      </c>
    </row>
    <row r="196" spans="1:14">
      <c r="A196" s="14">
        <v>45192</v>
      </c>
      <c r="B196" s="13" t="str">
        <f t="shared" ref="B196" si="380">"(" &amp; TEXT(A196,"aaa") &amp; ")"</f>
        <v>(土)</v>
      </c>
      <c r="C196" s="1">
        <f t="shared" ref="C196" si="381">SUM(D196:G196)</f>
        <v>186</v>
      </c>
      <c r="D196" s="1">
        <v>185</v>
      </c>
      <c r="E196" s="1">
        <v>0</v>
      </c>
      <c r="F196" s="1">
        <v>1</v>
      </c>
      <c r="G196" s="48" t="s">
        <v>25</v>
      </c>
      <c r="H196" s="1">
        <v>25</v>
      </c>
      <c r="I196" s="1">
        <v>0</v>
      </c>
      <c r="J196" s="1">
        <v>0</v>
      </c>
      <c r="K196" s="48" t="s">
        <v>25</v>
      </c>
      <c r="L196" s="1">
        <v>1</v>
      </c>
      <c r="M196" s="38">
        <v>0</v>
      </c>
      <c r="N196" s="1">
        <v>0</v>
      </c>
    </row>
    <row r="197" spans="1:14">
      <c r="A197" s="14">
        <v>45191</v>
      </c>
      <c r="B197" s="13" t="str">
        <f t="shared" ref="B197" si="382">"(" &amp; TEXT(A197,"aaa") &amp; ")"</f>
        <v>(金)</v>
      </c>
      <c r="C197" s="1">
        <f t="shared" ref="C197" si="383">SUM(D197:G197)</f>
        <v>368</v>
      </c>
      <c r="D197" s="1">
        <v>364</v>
      </c>
      <c r="E197" s="1">
        <v>0</v>
      </c>
      <c r="F197" s="1">
        <v>4</v>
      </c>
      <c r="G197" s="48" t="s">
        <v>25</v>
      </c>
      <c r="H197" s="1">
        <v>60</v>
      </c>
      <c r="I197" s="1">
        <v>0</v>
      </c>
      <c r="J197" s="1">
        <v>2</v>
      </c>
      <c r="K197" s="48" t="s">
        <v>25</v>
      </c>
      <c r="L197" s="1">
        <v>3</v>
      </c>
      <c r="M197" s="38">
        <v>0</v>
      </c>
      <c r="N197" s="1">
        <v>1</v>
      </c>
    </row>
    <row r="198" spans="1:14">
      <c r="A198" s="14">
        <v>45190</v>
      </c>
      <c r="B198" s="13" t="str">
        <f t="shared" ref="B198" si="384">"(" &amp; TEXT(A198,"aaa") &amp; ")"</f>
        <v>(木)</v>
      </c>
      <c r="C198" s="1">
        <f t="shared" ref="C198" si="385">SUM(D198:G198)</f>
        <v>219</v>
      </c>
      <c r="D198" s="1">
        <v>209</v>
      </c>
      <c r="E198" s="1">
        <v>0</v>
      </c>
      <c r="F198" s="1">
        <v>10</v>
      </c>
      <c r="G198" s="48" t="s">
        <v>25</v>
      </c>
      <c r="H198" s="1">
        <v>44</v>
      </c>
      <c r="I198" s="1">
        <v>0</v>
      </c>
      <c r="J198" s="1">
        <v>0</v>
      </c>
      <c r="K198" s="48" t="s">
        <v>25</v>
      </c>
      <c r="L198" s="1">
        <v>0</v>
      </c>
      <c r="M198" s="38">
        <v>0</v>
      </c>
      <c r="N198" s="1">
        <v>3</v>
      </c>
    </row>
    <row r="199" spans="1:14">
      <c r="A199" s="14">
        <v>45189</v>
      </c>
      <c r="B199" s="13" t="str">
        <f t="shared" ref="B199" si="386">"(" &amp; TEXT(A199,"aaa") &amp; ")"</f>
        <v>(水)</v>
      </c>
      <c r="C199" s="1">
        <f t="shared" ref="C199" si="387">SUM(D199:G199)</f>
        <v>239</v>
      </c>
      <c r="D199" s="1">
        <v>234</v>
      </c>
      <c r="E199" s="1">
        <v>0</v>
      </c>
      <c r="F199" s="1">
        <v>5</v>
      </c>
      <c r="G199" s="48" t="s">
        <v>25</v>
      </c>
      <c r="H199" s="1">
        <v>61</v>
      </c>
      <c r="I199" s="1">
        <v>0</v>
      </c>
      <c r="J199" s="1">
        <v>1</v>
      </c>
      <c r="K199" s="48" t="s">
        <v>25</v>
      </c>
      <c r="L199" s="1">
        <v>1</v>
      </c>
      <c r="M199" s="38">
        <v>0</v>
      </c>
      <c r="N199" s="1">
        <v>1</v>
      </c>
    </row>
    <row r="200" spans="1:14">
      <c r="A200" s="14">
        <v>45188</v>
      </c>
      <c r="B200" s="13" t="str">
        <f t="shared" ref="B200" si="388">"(" &amp; TEXT(A200,"aaa") &amp; ")"</f>
        <v>(火)</v>
      </c>
      <c r="C200" s="1">
        <f t="shared" ref="C200" si="389">SUM(D200:G200)</f>
        <v>171</v>
      </c>
      <c r="D200" s="1">
        <v>158</v>
      </c>
      <c r="E200" s="1">
        <v>6</v>
      </c>
      <c r="F200" s="1">
        <v>7</v>
      </c>
      <c r="G200" s="48" t="s">
        <v>25</v>
      </c>
      <c r="H200" s="1">
        <v>25</v>
      </c>
      <c r="I200" s="1">
        <v>6</v>
      </c>
      <c r="J200" s="1">
        <v>5</v>
      </c>
      <c r="K200" s="48" t="s">
        <v>25</v>
      </c>
      <c r="L200" s="1">
        <v>20</v>
      </c>
      <c r="M200" s="38">
        <v>0</v>
      </c>
      <c r="N200" s="1">
        <v>88</v>
      </c>
    </row>
    <row r="201" spans="1:14">
      <c r="A201" s="14">
        <v>45187</v>
      </c>
      <c r="B201" s="13" t="str">
        <f t="shared" ref="B201" si="390">"(" &amp; TEXT(A201,"aaa") &amp; ")"</f>
        <v>(月)</v>
      </c>
      <c r="C201" s="1">
        <f t="shared" ref="C201" si="391">SUM(D201:G201)</f>
        <v>7</v>
      </c>
      <c r="D201" s="1">
        <v>5</v>
      </c>
      <c r="E201" s="1">
        <v>2</v>
      </c>
      <c r="F201" s="1">
        <v>0</v>
      </c>
      <c r="G201" s="48" t="s">
        <v>25</v>
      </c>
      <c r="H201" s="1">
        <v>0</v>
      </c>
      <c r="I201" s="1">
        <v>2</v>
      </c>
      <c r="J201" s="1">
        <v>0</v>
      </c>
      <c r="K201" s="48" t="s">
        <v>25</v>
      </c>
      <c r="L201" s="1">
        <v>2</v>
      </c>
      <c r="M201" s="38">
        <v>0</v>
      </c>
      <c r="N201" s="1">
        <v>1</v>
      </c>
    </row>
    <row r="202" spans="1:14">
      <c r="A202" s="14">
        <v>45186</v>
      </c>
      <c r="B202" s="13" t="str">
        <f t="shared" ref="B202" si="392">"(" &amp; TEXT(A202,"aaa") &amp; ")"</f>
        <v>(日)</v>
      </c>
      <c r="C202" s="1">
        <f t="shared" ref="C202" si="393">SUM(D202:G202)</f>
        <v>24</v>
      </c>
      <c r="D202" s="1">
        <v>22</v>
      </c>
      <c r="E202" s="1">
        <v>2</v>
      </c>
      <c r="F202" s="1">
        <v>0</v>
      </c>
      <c r="G202" s="48" t="s">
        <v>25</v>
      </c>
      <c r="H202" s="1">
        <v>3</v>
      </c>
      <c r="I202" s="1">
        <v>2</v>
      </c>
      <c r="J202" s="1">
        <v>0</v>
      </c>
      <c r="K202" s="48" t="s">
        <v>25</v>
      </c>
      <c r="L202" s="1">
        <v>4</v>
      </c>
      <c r="M202" s="38">
        <v>0</v>
      </c>
      <c r="N202" s="1">
        <v>9</v>
      </c>
    </row>
    <row r="203" spans="1:14">
      <c r="A203" s="14">
        <v>45185</v>
      </c>
      <c r="B203" s="13" t="str">
        <f t="shared" ref="B203" si="394">"(" &amp; TEXT(A203,"aaa") &amp; ")"</f>
        <v>(土)</v>
      </c>
      <c r="C203" s="1">
        <f t="shared" ref="C203" si="395">SUM(D203:G203)</f>
        <v>219</v>
      </c>
      <c r="D203" s="1">
        <v>209</v>
      </c>
      <c r="E203" s="1">
        <v>5</v>
      </c>
      <c r="F203" s="1">
        <v>5</v>
      </c>
      <c r="G203" s="48" t="s">
        <v>25</v>
      </c>
      <c r="H203" s="1">
        <v>10</v>
      </c>
      <c r="I203" s="1">
        <v>1</v>
      </c>
      <c r="J203" s="1">
        <v>4</v>
      </c>
      <c r="K203" s="48" t="s">
        <v>25</v>
      </c>
      <c r="L203" s="1">
        <v>58</v>
      </c>
      <c r="M203" s="38">
        <v>0</v>
      </c>
      <c r="N203" s="1">
        <v>118</v>
      </c>
    </row>
    <row r="204" spans="1:14">
      <c r="A204" s="14">
        <v>45184</v>
      </c>
      <c r="B204" s="13" t="str">
        <f t="shared" ref="B204" si="396">"(" &amp; TEXT(A204,"aaa") &amp; ")"</f>
        <v>(金)</v>
      </c>
      <c r="C204" s="1">
        <f t="shared" ref="C204" si="397">SUM(D204:G204)</f>
        <v>282</v>
      </c>
      <c r="D204" s="1">
        <v>268</v>
      </c>
      <c r="E204" s="1">
        <v>10</v>
      </c>
      <c r="F204" s="1">
        <v>4</v>
      </c>
      <c r="G204" s="48" t="s">
        <v>25</v>
      </c>
      <c r="H204" s="1">
        <v>30</v>
      </c>
      <c r="I204" s="1">
        <v>4</v>
      </c>
      <c r="J204" s="1">
        <v>1</v>
      </c>
      <c r="K204" s="48" t="s">
        <v>25</v>
      </c>
      <c r="L204" s="1">
        <v>72</v>
      </c>
      <c r="M204" s="38">
        <v>0</v>
      </c>
      <c r="N204" s="1">
        <v>123</v>
      </c>
    </row>
    <row r="205" spans="1:14">
      <c r="A205" s="14">
        <v>45183</v>
      </c>
      <c r="B205" s="13" t="str">
        <f t="shared" ref="B205" si="398">"(" &amp; TEXT(A205,"aaa") &amp; ")"</f>
        <v>(木)</v>
      </c>
      <c r="C205" s="1">
        <f t="shared" ref="C205" si="399">SUM(D205:G205)</f>
        <v>113</v>
      </c>
      <c r="D205" s="1">
        <v>110</v>
      </c>
      <c r="E205" s="1">
        <v>2</v>
      </c>
      <c r="F205" s="1">
        <v>1</v>
      </c>
      <c r="G205" s="48" t="s">
        <v>25</v>
      </c>
      <c r="H205" s="1">
        <v>30</v>
      </c>
      <c r="I205" s="1">
        <v>1</v>
      </c>
      <c r="J205" s="1">
        <v>0</v>
      </c>
      <c r="K205" s="48" t="s">
        <v>25</v>
      </c>
      <c r="L205" s="1">
        <v>14</v>
      </c>
      <c r="M205" s="38">
        <v>0</v>
      </c>
      <c r="N205" s="1">
        <v>43</v>
      </c>
    </row>
    <row r="206" spans="1:14">
      <c r="A206" s="14">
        <v>45182</v>
      </c>
      <c r="B206" s="13" t="str">
        <f t="shared" ref="B206" si="400">"(" &amp; TEXT(A206,"aaa") &amp; ")"</f>
        <v>(水)</v>
      </c>
      <c r="C206" s="1">
        <f t="shared" ref="C206" si="401">SUM(D206:G206)</f>
        <v>180</v>
      </c>
      <c r="D206" s="1">
        <v>169</v>
      </c>
      <c r="E206" s="1">
        <v>5</v>
      </c>
      <c r="F206" s="1">
        <v>6</v>
      </c>
      <c r="G206" s="48" t="s">
        <v>25</v>
      </c>
      <c r="H206" s="1">
        <v>25</v>
      </c>
      <c r="I206" s="1">
        <v>3</v>
      </c>
      <c r="J206" s="1">
        <v>1</v>
      </c>
      <c r="K206" s="48" t="s">
        <v>25</v>
      </c>
      <c r="L206" s="1">
        <v>33</v>
      </c>
      <c r="M206" s="38">
        <v>0</v>
      </c>
      <c r="N206" s="1">
        <v>81</v>
      </c>
    </row>
    <row r="207" spans="1:14">
      <c r="A207" s="14">
        <v>45181</v>
      </c>
      <c r="B207" s="13" t="str">
        <f t="shared" ref="B207" si="402">"(" &amp; TEXT(A207,"aaa") &amp; ")"</f>
        <v>(火)</v>
      </c>
      <c r="C207" s="1">
        <f t="shared" ref="C207" si="403">SUM(D207:G207)</f>
        <v>174</v>
      </c>
      <c r="D207" s="1">
        <v>160</v>
      </c>
      <c r="E207" s="1">
        <v>10</v>
      </c>
      <c r="F207" s="1">
        <v>4</v>
      </c>
      <c r="G207" s="48" t="s">
        <v>25</v>
      </c>
      <c r="H207" s="1">
        <v>35</v>
      </c>
      <c r="I207" s="1">
        <v>6</v>
      </c>
      <c r="J207" s="1">
        <v>2</v>
      </c>
      <c r="K207" s="48" t="s">
        <v>25</v>
      </c>
      <c r="L207" s="1">
        <v>14</v>
      </c>
      <c r="M207" s="38">
        <v>0</v>
      </c>
      <c r="N207" s="1">
        <v>86</v>
      </c>
    </row>
    <row r="208" spans="1:14">
      <c r="A208" s="14">
        <v>45180</v>
      </c>
      <c r="B208" s="13" t="str">
        <f t="shared" ref="B208" si="404">"(" &amp; TEXT(A208,"aaa") &amp; ")"</f>
        <v>(月)</v>
      </c>
      <c r="C208" s="1">
        <f t="shared" ref="C208" si="405">SUM(D208:G208)</f>
        <v>96</v>
      </c>
      <c r="D208" s="1">
        <v>90</v>
      </c>
      <c r="E208" s="1">
        <v>5</v>
      </c>
      <c r="F208" s="1">
        <v>1</v>
      </c>
      <c r="G208" s="48" t="s">
        <v>25</v>
      </c>
      <c r="H208" s="1">
        <v>24</v>
      </c>
      <c r="I208" s="1">
        <v>2</v>
      </c>
      <c r="J208" s="1">
        <v>0</v>
      </c>
      <c r="K208" s="48" t="s">
        <v>25</v>
      </c>
      <c r="L208" s="1">
        <v>21</v>
      </c>
      <c r="M208" s="38">
        <v>0</v>
      </c>
      <c r="N208" s="1">
        <v>26</v>
      </c>
    </row>
    <row r="209" spans="1:14">
      <c r="A209" s="14">
        <v>45179</v>
      </c>
      <c r="B209" s="13" t="str">
        <f t="shared" ref="B209" si="406">"(" &amp; TEXT(A209,"aaa") &amp; ")"</f>
        <v>(日)</v>
      </c>
      <c r="C209" s="1">
        <f t="shared" ref="C209" si="407">SUM(D209:G209)</f>
        <v>40</v>
      </c>
      <c r="D209" s="1">
        <v>38</v>
      </c>
      <c r="E209" s="1">
        <v>0</v>
      </c>
      <c r="F209" s="1">
        <v>2</v>
      </c>
      <c r="G209" s="48" t="s">
        <v>25</v>
      </c>
      <c r="H209" s="1">
        <v>2</v>
      </c>
      <c r="I209" s="1">
        <v>0</v>
      </c>
      <c r="J209" s="1">
        <v>1</v>
      </c>
      <c r="K209" s="48" t="s">
        <v>25</v>
      </c>
      <c r="L209" s="1">
        <v>11</v>
      </c>
      <c r="M209" s="38">
        <v>0</v>
      </c>
      <c r="N209" s="1">
        <v>24</v>
      </c>
    </row>
    <row r="210" spans="1:14">
      <c r="A210" s="14">
        <v>45178</v>
      </c>
      <c r="B210" s="13" t="str">
        <f t="shared" ref="B210" si="408">"(" &amp; TEXT(A210,"aaa") &amp; ")"</f>
        <v>(土)</v>
      </c>
      <c r="C210" s="1">
        <f t="shared" ref="C210" si="409">SUM(D210:G210)</f>
        <v>188</v>
      </c>
      <c r="D210" s="1">
        <v>183</v>
      </c>
      <c r="E210" s="1">
        <v>5</v>
      </c>
      <c r="F210" s="1">
        <v>0</v>
      </c>
      <c r="G210" s="48" t="s">
        <v>25</v>
      </c>
      <c r="H210" s="1">
        <v>11</v>
      </c>
      <c r="I210" s="1">
        <v>0</v>
      </c>
      <c r="J210" s="1">
        <v>0</v>
      </c>
      <c r="K210" s="48" t="s">
        <v>25</v>
      </c>
      <c r="L210" s="1">
        <v>61</v>
      </c>
      <c r="M210" s="38">
        <v>0</v>
      </c>
      <c r="N210" s="1">
        <v>80</v>
      </c>
    </row>
    <row r="211" spans="1:14">
      <c r="A211" s="14">
        <v>45177</v>
      </c>
      <c r="B211" s="13" t="str">
        <f t="shared" ref="B211" si="410">"(" &amp; TEXT(A211,"aaa") &amp; ")"</f>
        <v>(金)</v>
      </c>
      <c r="C211" s="1">
        <f t="shared" ref="C211" si="411">SUM(D211:G211)</f>
        <v>200</v>
      </c>
      <c r="D211" s="1">
        <v>193</v>
      </c>
      <c r="E211" s="1">
        <v>4</v>
      </c>
      <c r="F211" s="1">
        <v>3</v>
      </c>
      <c r="G211" s="48" t="s">
        <v>25</v>
      </c>
      <c r="H211" s="1">
        <v>41</v>
      </c>
      <c r="I211" s="1">
        <v>2</v>
      </c>
      <c r="J211" s="1">
        <v>0</v>
      </c>
      <c r="K211" s="48" t="s">
        <v>25</v>
      </c>
      <c r="L211" s="1">
        <v>41</v>
      </c>
      <c r="M211" s="38">
        <v>0</v>
      </c>
      <c r="N211" s="1">
        <v>80</v>
      </c>
    </row>
    <row r="212" spans="1:14">
      <c r="A212" s="14">
        <v>45176</v>
      </c>
      <c r="B212" s="13" t="str">
        <f t="shared" ref="B212" si="412">"(" &amp; TEXT(A212,"aaa") &amp; ")"</f>
        <v>(木)</v>
      </c>
      <c r="C212" s="1">
        <f t="shared" ref="C212" si="413">SUM(D212:G212)</f>
        <v>121</v>
      </c>
      <c r="D212" s="1">
        <v>114</v>
      </c>
      <c r="E212" s="1">
        <v>3</v>
      </c>
      <c r="F212" s="1">
        <v>4</v>
      </c>
      <c r="G212" s="48" t="s">
        <v>25</v>
      </c>
      <c r="H212" s="1">
        <v>35</v>
      </c>
      <c r="I212" s="1">
        <v>2</v>
      </c>
      <c r="J212" s="1">
        <v>1</v>
      </c>
      <c r="K212" s="48" t="s">
        <v>25</v>
      </c>
      <c r="L212" s="1">
        <v>7</v>
      </c>
      <c r="M212" s="38">
        <v>0</v>
      </c>
      <c r="N212" s="1">
        <v>38</v>
      </c>
    </row>
    <row r="213" spans="1:14">
      <c r="A213" s="14">
        <v>45175</v>
      </c>
      <c r="B213" s="13" t="str">
        <f t="shared" ref="B213" si="414">"(" &amp; TEXT(A213,"aaa") &amp; ")"</f>
        <v>(水)</v>
      </c>
      <c r="C213" s="1">
        <f t="shared" ref="C213" si="415">SUM(D213:G213)</f>
        <v>115</v>
      </c>
      <c r="D213" s="1">
        <v>103</v>
      </c>
      <c r="E213" s="1">
        <v>10</v>
      </c>
      <c r="F213" s="1">
        <v>2</v>
      </c>
      <c r="G213" s="48" t="s">
        <v>25</v>
      </c>
      <c r="H213" s="1">
        <v>19</v>
      </c>
      <c r="I213" s="1">
        <v>3</v>
      </c>
      <c r="J213" s="1">
        <v>0</v>
      </c>
      <c r="K213" s="48" t="s">
        <v>25</v>
      </c>
      <c r="L213" s="1">
        <v>8</v>
      </c>
      <c r="M213" s="38">
        <v>0</v>
      </c>
      <c r="N213" s="1">
        <v>47</v>
      </c>
    </row>
    <row r="214" spans="1:14">
      <c r="A214" s="14">
        <v>45174</v>
      </c>
      <c r="B214" s="13" t="str">
        <f t="shared" ref="B214" si="416">"(" &amp; TEXT(A214,"aaa") &amp; ")"</f>
        <v>(火)</v>
      </c>
      <c r="C214" s="1">
        <f t="shared" ref="C214" si="417">SUM(D214:G214)</f>
        <v>162</v>
      </c>
      <c r="D214" s="1">
        <v>142</v>
      </c>
      <c r="E214" s="1">
        <v>20</v>
      </c>
      <c r="F214" s="1">
        <v>0</v>
      </c>
      <c r="G214" s="48" t="s">
        <v>25</v>
      </c>
      <c r="H214" s="1">
        <v>34</v>
      </c>
      <c r="I214" s="1">
        <v>13</v>
      </c>
      <c r="J214" s="1">
        <v>0</v>
      </c>
      <c r="K214" s="48" t="s">
        <v>25</v>
      </c>
      <c r="L214" s="1">
        <v>14</v>
      </c>
      <c r="M214" s="38">
        <v>0</v>
      </c>
      <c r="N214" s="1">
        <v>67</v>
      </c>
    </row>
    <row r="215" spans="1:14">
      <c r="A215" s="14">
        <v>45173</v>
      </c>
      <c r="B215" s="13" t="str">
        <f t="shared" ref="B215" si="418">"(" &amp; TEXT(A215,"aaa") &amp; ")"</f>
        <v>(月)</v>
      </c>
      <c r="C215" s="1">
        <f t="shared" ref="C215" si="419">SUM(D215:G215)</f>
        <v>109</v>
      </c>
      <c r="D215" s="1">
        <v>102</v>
      </c>
      <c r="E215" s="1">
        <v>7</v>
      </c>
      <c r="F215" s="1">
        <v>0</v>
      </c>
      <c r="G215" s="48" t="s">
        <v>25</v>
      </c>
      <c r="H215" s="1">
        <v>34</v>
      </c>
      <c r="I215" s="1">
        <v>3</v>
      </c>
      <c r="J215" s="1">
        <v>0</v>
      </c>
      <c r="K215" s="48" t="s">
        <v>25</v>
      </c>
      <c r="L215" s="1">
        <v>5</v>
      </c>
      <c r="M215" s="38">
        <v>0</v>
      </c>
      <c r="N215" s="1">
        <v>41</v>
      </c>
    </row>
    <row r="216" spans="1:14">
      <c r="A216" s="14">
        <v>45172</v>
      </c>
      <c r="B216" s="13" t="str">
        <f t="shared" ref="B216" si="420">"(" &amp; TEXT(A216,"aaa") &amp; ")"</f>
        <v>(日)</v>
      </c>
      <c r="C216" s="1">
        <f t="shared" ref="C216" si="421">SUM(D216:G216)</f>
        <v>14</v>
      </c>
      <c r="D216" s="1">
        <v>13</v>
      </c>
      <c r="E216" s="1">
        <v>0</v>
      </c>
      <c r="F216" s="1">
        <v>1</v>
      </c>
      <c r="G216" s="48" t="s">
        <v>25</v>
      </c>
      <c r="H216" s="1">
        <v>0</v>
      </c>
      <c r="I216" s="1">
        <v>0</v>
      </c>
      <c r="J216" s="1">
        <v>1</v>
      </c>
      <c r="K216" s="48" t="s">
        <v>25</v>
      </c>
      <c r="L216" s="1">
        <v>3</v>
      </c>
      <c r="M216" s="38">
        <v>0</v>
      </c>
      <c r="N216" s="1">
        <v>8</v>
      </c>
    </row>
    <row r="217" spans="1:14">
      <c r="A217" s="14">
        <v>45171</v>
      </c>
      <c r="B217" s="13" t="str">
        <f t="shared" ref="B217" si="422">"(" &amp; TEXT(A217,"aaa") &amp; ")"</f>
        <v>(土)</v>
      </c>
      <c r="C217" s="1">
        <f t="shared" ref="C217" si="423">SUM(D217:G217)</f>
        <v>187</v>
      </c>
      <c r="D217" s="1">
        <v>183</v>
      </c>
      <c r="E217" s="1">
        <v>4</v>
      </c>
      <c r="F217" s="1">
        <v>0</v>
      </c>
      <c r="G217" s="48" t="s">
        <v>25</v>
      </c>
      <c r="H217" s="1">
        <v>15</v>
      </c>
      <c r="I217" s="1">
        <v>3</v>
      </c>
      <c r="J217" s="1">
        <v>0</v>
      </c>
      <c r="K217" s="48" t="s">
        <v>25</v>
      </c>
      <c r="L217" s="1">
        <v>52</v>
      </c>
      <c r="M217" s="38">
        <v>0</v>
      </c>
      <c r="N217" s="1">
        <v>79</v>
      </c>
    </row>
    <row r="218" spans="1:14">
      <c r="A218" s="14">
        <v>45170</v>
      </c>
      <c r="B218" s="13" t="str">
        <f t="shared" ref="B218" si="424">"(" &amp; TEXT(A218,"aaa") &amp; ")"</f>
        <v>(金)</v>
      </c>
      <c r="C218" s="1">
        <f t="shared" ref="C218" si="425">SUM(D218:G218)</f>
        <v>172</v>
      </c>
      <c r="D218" s="1">
        <v>162</v>
      </c>
      <c r="E218" s="1">
        <v>8</v>
      </c>
      <c r="F218" s="1">
        <v>2</v>
      </c>
      <c r="G218" s="48" t="s">
        <v>25</v>
      </c>
      <c r="H218" s="1">
        <v>23</v>
      </c>
      <c r="I218" s="1">
        <v>4</v>
      </c>
      <c r="J218" s="1">
        <v>1</v>
      </c>
      <c r="K218" s="48" t="s">
        <v>25</v>
      </c>
      <c r="L218" s="1">
        <v>33</v>
      </c>
      <c r="M218" s="38">
        <v>0</v>
      </c>
      <c r="N218" s="1">
        <v>63</v>
      </c>
    </row>
    <row r="219" spans="1:14">
      <c r="A219" s="14">
        <v>45169</v>
      </c>
      <c r="B219" s="13" t="str">
        <f t="shared" ref="B219" si="426">"(" &amp; TEXT(A219,"aaa") &amp; ")"</f>
        <v>(木)</v>
      </c>
      <c r="C219" s="1">
        <f t="shared" ref="C219" si="427">SUM(D219:G219)</f>
        <v>268</v>
      </c>
      <c r="D219" s="1">
        <v>232</v>
      </c>
      <c r="E219" s="1">
        <v>32</v>
      </c>
      <c r="F219" s="1">
        <v>4</v>
      </c>
      <c r="G219" s="48" t="s">
        <v>25</v>
      </c>
      <c r="H219" s="1">
        <v>67</v>
      </c>
      <c r="I219" s="1">
        <v>22</v>
      </c>
      <c r="J219" s="1">
        <v>2</v>
      </c>
      <c r="K219" s="48" t="s">
        <v>25</v>
      </c>
      <c r="L219" s="1">
        <v>36</v>
      </c>
      <c r="M219" s="38">
        <v>0</v>
      </c>
      <c r="N219" s="1">
        <v>75</v>
      </c>
    </row>
    <row r="220" spans="1:14">
      <c r="A220" s="14">
        <v>45168</v>
      </c>
      <c r="B220" s="13" t="str">
        <f t="shared" ref="B220" si="428">"(" &amp; TEXT(A220,"aaa") &amp; ")"</f>
        <v>(水)</v>
      </c>
      <c r="C220" s="1">
        <f t="shared" ref="C220" si="429">SUM(D220:G220)</f>
        <v>329</v>
      </c>
      <c r="D220" s="1">
        <v>295</v>
      </c>
      <c r="E220" s="1">
        <v>31</v>
      </c>
      <c r="F220" s="1">
        <v>3</v>
      </c>
      <c r="G220" s="48" t="s">
        <v>25</v>
      </c>
      <c r="H220" s="1">
        <v>86</v>
      </c>
      <c r="I220" s="1">
        <v>21</v>
      </c>
      <c r="J220" s="1">
        <v>1</v>
      </c>
      <c r="K220" s="48" t="s">
        <v>25</v>
      </c>
      <c r="L220" s="1">
        <v>53</v>
      </c>
      <c r="M220" s="38">
        <v>0</v>
      </c>
      <c r="N220" s="1">
        <v>93</v>
      </c>
    </row>
    <row r="221" spans="1:14">
      <c r="A221" s="14">
        <v>45167</v>
      </c>
      <c r="B221" s="13" t="str">
        <f t="shared" ref="B221" si="430">"(" &amp; TEXT(A221,"aaa") &amp; ")"</f>
        <v>(火)</v>
      </c>
      <c r="C221" s="1">
        <f t="shared" ref="C221" si="431">SUM(D221:G221)</f>
        <v>324</v>
      </c>
      <c r="D221" s="1">
        <v>297</v>
      </c>
      <c r="E221" s="1">
        <v>23</v>
      </c>
      <c r="F221" s="1">
        <v>4</v>
      </c>
      <c r="G221" s="48" t="s">
        <v>25</v>
      </c>
      <c r="H221" s="1">
        <v>75</v>
      </c>
      <c r="I221" s="1">
        <v>13</v>
      </c>
      <c r="J221" s="1">
        <v>0</v>
      </c>
      <c r="K221" s="48" t="s">
        <v>25</v>
      </c>
      <c r="L221" s="1">
        <v>59</v>
      </c>
      <c r="M221" s="38">
        <v>0</v>
      </c>
      <c r="N221" s="1">
        <v>113</v>
      </c>
    </row>
    <row r="222" spans="1:14">
      <c r="A222" s="14">
        <v>45166</v>
      </c>
      <c r="B222" s="13" t="str">
        <f t="shared" ref="B222" si="432">"(" &amp; TEXT(A222,"aaa") &amp; ")"</f>
        <v>(月)</v>
      </c>
      <c r="C222" s="1">
        <f t="shared" ref="C222" si="433">SUM(D222:G222)</f>
        <v>232</v>
      </c>
      <c r="D222" s="1">
        <v>200</v>
      </c>
      <c r="E222" s="1">
        <v>29</v>
      </c>
      <c r="F222" s="1">
        <v>3</v>
      </c>
      <c r="G222" s="48" t="s">
        <v>25</v>
      </c>
      <c r="H222" s="1">
        <v>59</v>
      </c>
      <c r="I222" s="1">
        <v>13</v>
      </c>
      <c r="J222" s="1">
        <v>1</v>
      </c>
      <c r="K222" s="48" t="s">
        <v>25</v>
      </c>
      <c r="L222" s="1">
        <v>34</v>
      </c>
      <c r="M222" s="38">
        <v>0</v>
      </c>
      <c r="N222" s="1">
        <v>43</v>
      </c>
    </row>
    <row r="223" spans="1:14">
      <c r="A223" s="14">
        <v>45165</v>
      </c>
      <c r="B223" s="13" t="str">
        <f t="shared" ref="B223" si="434">"(" &amp; TEXT(A223,"aaa") &amp; ")"</f>
        <v>(日)</v>
      </c>
      <c r="C223" s="1">
        <f t="shared" ref="C223" si="435">SUM(D223:G223)</f>
        <v>77</v>
      </c>
      <c r="D223" s="1">
        <v>75</v>
      </c>
      <c r="E223" s="1">
        <v>2</v>
      </c>
      <c r="F223" s="1">
        <v>0</v>
      </c>
      <c r="G223" s="48" t="s">
        <v>25</v>
      </c>
      <c r="H223" s="1">
        <v>11</v>
      </c>
      <c r="I223" s="1">
        <v>1</v>
      </c>
      <c r="J223" s="1">
        <v>0</v>
      </c>
      <c r="K223" s="48" t="s">
        <v>25</v>
      </c>
      <c r="L223" s="1">
        <v>18</v>
      </c>
      <c r="M223" s="38">
        <v>0</v>
      </c>
      <c r="N223" s="1">
        <v>41</v>
      </c>
    </row>
    <row r="224" spans="1:14">
      <c r="A224" s="14">
        <v>45164</v>
      </c>
      <c r="B224" s="13" t="str">
        <f t="shared" ref="B224" si="436">"(" &amp; TEXT(A224,"aaa") &amp; ")"</f>
        <v>(土)</v>
      </c>
      <c r="C224" s="1">
        <f t="shared" ref="C224" si="437">SUM(D224:G224)</f>
        <v>463</v>
      </c>
      <c r="D224" s="1">
        <v>440</v>
      </c>
      <c r="E224" s="1">
        <v>18</v>
      </c>
      <c r="F224" s="1">
        <v>5</v>
      </c>
      <c r="G224" s="48" t="s">
        <v>25</v>
      </c>
      <c r="H224" s="1">
        <v>57</v>
      </c>
      <c r="I224" s="1">
        <v>6</v>
      </c>
      <c r="J224" s="1">
        <v>3</v>
      </c>
      <c r="K224" s="48" t="s">
        <v>25</v>
      </c>
      <c r="L224" s="1">
        <v>173</v>
      </c>
      <c r="M224" s="38">
        <v>0</v>
      </c>
      <c r="N224" s="1">
        <v>131</v>
      </c>
    </row>
    <row r="225" spans="1:14">
      <c r="A225" s="14">
        <v>45163</v>
      </c>
      <c r="B225" s="13" t="str">
        <f t="shared" ref="B225" si="438">"(" &amp; TEXT(A225,"aaa") &amp; ")"</f>
        <v>(金)</v>
      </c>
      <c r="C225" s="1">
        <f t="shared" ref="C225" si="439">SUM(D225:G225)</f>
        <v>670</v>
      </c>
      <c r="D225" s="1">
        <v>615</v>
      </c>
      <c r="E225" s="1">
        <v>51</v>
      </c>
      <c r="F225" s="1">
        <v>4</v>
      </c>
      <c r="G225" s="48" t="s">
        <v>25</v>
      </c>
      <c r="H225" s="1">
        <v>107</v>
      </c>
      <c r="I225" s="1">
        <v>23</v>
      </c>
      <c r="J225" s="1">
        <v>1</v>
      </c>
      <c r="K225" s="48" t="s">
        <v>25</v>
      </c>
      <c r="L225" s="1">
        <v>203</v>
      </c>
      <c r="M225" s="38">
        <v>0</v>
      </c>
      <c r="N225" s="1">
        <v>173</v>
      </c>
    </row>
    <row r="226" spans="1:14">
      <c r="A226" s="14">
        <v>45162</v>
      </c>
      <c r="B226" s="13" t="str">
        <f t="shared" ref="B226" si="440">"(" &amp; TEXT(A226,"aaa") &amp; ")"</f>
        <v>(木)</v>
      </c>
      <c r="C226" s="1">
        <f t="shared" ref="C226" si="441">SUM(D226:G226)</f>
        <v>292</v>
      </c>
      <c r="D226" s="1">
        <v>268</v>
      </c>
      <c r="E226" s="1">
        <v>22</v>
      </c>
      <c r="F226" s="1">
        <v>2</v>
      </c>
      <c r="G226" s="48" t="s">
        <v>25</v>
      </c>
      <c r="H226" s="1">
        <v>60</v>
      </c>
      <c r="I226" s="1">
        <v>14</v>
      </c>
      <c r="J226" s="1">
        <v>0</v>
      </c>
      <c r="K226" s="48" t="s">
        <v>25</v>
      </c>
      <c r="L226" s="1">
        <v>51</v>
      </c>
      <c r="M226" s="38">
        <v>0</v>
      </c>
      <c r="N226" s="1">
        <v>90</v>
      </c>
    </row>
    <row r="227" spans="1:14">
      <c r="A227" s="14">
        <v>45161</v>
      </c>
      <c r="B227" s="13" t="str">
        <f t="shared" ref="B227" si="442">"(" &amp; TEXT(A227,"aaa") &amp; ")"</f>
        <v>(水)</v>
      </c>
      <c r="C227" s="1">
        <f t="shared" ref="C227" si="443">SUM(D227:G227)</f>
        <v>356</v>
      </c>
      <c r="D227" s="1">
        <v>319</v>
      </c>
      <c r="E227" s="1">
        <v>35</v>
      </c>
      <c r="F227" s="1">
        <v>2</v>
      </c>
      <c r="G227" s="48" t="s">
        <v>25</v>
      </c>
      <c r="H227" s="1">
        <v>72</v>
      </c>
      <c r="I227" s="1">
        <v>21</v>
      </c>
      <c r="J227" s="1">
        <v>1</v>
      </c>
      <c r="K227" s="48" t="s">
        <v>25</v>
      </c>
      <c r="L227" s="1">
        <v>88</v>
      </c>
      <c r="M227" s="38">
        <v>0</v>
      </c>
      <c r="N227" s="1">
        <v>93</v>
      </c>
    </row>
    <row r="228" spans="1:14">
      <c r="A228" s="14">
        <v>45160</v>
      </c>
      <c r="B228" s="13" t="str">
        <f t="shared" ref="B228" si="444">"(" &amp; TEXT(A228,"aaa") &amp; ")"</f>
        <v>(火)</v>
      </c>
      <c r="C228" s="1">
        <f t="shared" ref="C228" si="445">SUM(D228:G228)</f>
        <v>441</v>
      </c>
      <c r="D228" s="1">
        <v>398</v>
      </c>
      <c r="E228" s="1">
        <v>39</v>
      </c>
      <c r="F228" s="1">
        <v>4</v>
      </c>
      <c r="G228" s="48" t="s">
        <v>25</v>
      </c>
      <c r="H228" s="1">
        <v>81</v>
      </c>
      <c r="I228" s="1">
        <v>20</v>
      </c>
      <c r="J228" s="1">
        <v>3</v>
      </c>
      <c r="K228" s="48" t="s">
        <v>25</v>
      </c>
      <c r="L228" s="1">
        <v>70</v>
      </c>
      <c r="M228" s="38">
        <v>0</v>
      </c>
      <c r="N228" s="1">
        <v>155</v>
      </c>
    </row>
    <row r="229" spans="1:14">
      <c r="A229" s="14">
        <v>45159</v>
      </c>
      <c r="B229" s="13" t="str">
        <f t="shared" ref="B229" si="446">"(" &amp; TEXT(A229,"aaa") &amp; ")"</f>
        <v>(月)</v>
      </c>
      <c r="C229" s="1">
        <f t="shared" ref="C229" si="447">SUM(D229:G229)</f>
        <v>295</v>
      </c>
      <c r="D229" s="1">
        <v>250</v>
      </c>
      <c r="E229" s="1">
        <v>35</v>
      </c>
      <c r="F229" s="1">
        <v>10</v>
      </c>
      <c r="G229" s="48" t="s">
        <v>25</v>
      </c>
      <c r="H229" s="1">
        <v>68</v>
      </c>
      <c r="I229" s="1">
        <v>20</v>
      </c>
      <c r="J229" s="1">
        <v>9</v>
      </c>
      <c r="K229" s="48" t="s">
        <v>25</v>
      </c>
      <c r="L229" s="1">
        <v>43</v>
      </c>
      <c r="M229" s="38">
        <v>0</v>
      </c>
      <c r="N229" s="1">
        <v>77</v>
      </c>
    </row>
    <row r="230" spans="1:14">
      <c r="A230" s="14">
        <v>45158</v>
      </c>
      <c r="B230" s="13" t="str">
        <f t="shared" ref="B230" si="448">"(" &amp; TEXT(A230,"aaa") &amp; ")"</f>
        <v>(日)</v>
      </c>
      <c r="C230" s="1">
        <f t="shared" ref="C230" si="449">SUM(D230:G230)</f>
        <v>66</v>
      </c>
      <c r="D230" s="1">
        <v>61</v>
      </c>
      <c r="E230" s="1">
        <v>5</v>
      </c>
      <c r="F230" s="1">
        <v>0</v>
      </c>
      <c r="G230" s="48" t="s">
        <v>25</v>
      </c>
      <c r="H230" s="1">
        <v>12</v>
      </c>
      <c r="I230" s="1">
        <v>3</v>
      </c>
      <c r="J230" s="1">
        <v>0</v>
      </c>
      <c r="K230" s="48" t="s">
        <v>25</v>
      </c>
      <c r="L230" s="1">
        <v>23</v>
      </c>
      <c r="M230" s="38">
        <v>0</v>
      </c>
      <c r="N230" s="1">
        <v>15</v>
      </c>
    </row>
    <row r="231" spans="1:14">
      <c r="A231" s="14">
        <v>45157</v>
      </c>
      <c r="B231" s="13" t="str">
        <f t="shared" ref="B231" si="450">"(" &amp; TEXT(A231,"aaa") &amp; ")"</f>
        <v>(土)</v>
      </c>
      <c r="C231" s="1">
        <f t="shared" ref="C231" si="451">SUM(D231:G231)</f>
        <v>476</v>
      </c>
      <c r="D231" s="1">
        <v>458</v>
      </c>
      <c r="E231" s="1">
        <v>15</v>
      </c>
      <c r="F231" s="1">
        <v>3</v>
      </c>
      <c r="G231" s="48" t="s">
        <v>25</v>
      </c>
      <c r="H231" s="1">
        <v>44</v>
      </c>
      <c r="I231" s="1">
        <v>6</v>
      </c>
      <c r="J231" s="1">
        <v>1</v>
      </c>
      <c r="K231" s="48" t="s">
        <v>25</v>
      </c>
      <c r="L231" s="1">
        <v>219</v>
      </c>
      <c r="M231" s="38">
        <v>0</v>
      </c>
      <c r="N231" s="1">
        <v>127</v>
      </c>
    </row>
    <row r="232" spans="1:14">
      <c r="A232" s="14">
        <v>45156</v>
      </c>
      <c r="B232" s="13" t="str">
        <f t="shared" ref="B232" si="452">"(" &amp; TEXT(A232,"aaa") &amp; ")"</f>
        <v>(金)</v>
      </c>
      <c r="C232" s="1">
        <f t="shared" ref="C232" si="453">SUM(D232:G232)</f>
        <v>595</v>
      </c>
      <c r="D232" s="1">
        <v>552</v>
      </c>
      <c r="E232" s="1">
        <v>39</v>
      </c>
      <c r="F232" s="1">
        <v>4</v>
      </c>
      <c r="G232" s="48" t="s">
        <v>25</v>
      </c>
      <c r="H232" s="1">
        <v>124</v>
      </c>
      <c r="I232" s="1">
        <v>21</v>
      </c>
      <c r="J232" s="1">
        <v>3</v>
      </c>
      <c r="K232" s="48" t="s">
        <v>25</v>
      </c>
      <c r="L232" s="1">
        <v>182</v>
      </c>
      <c r="M232" s="38">
        <v>0</v>
      </c>
      <c r="N232" s="1">
        <v>130</v>
      </c>
    </row>
    <row r="233" spans="1:14">
      <c r="A233" s="14">
        <v>45155</v>
      </c>
      <c r="B233" s="13" t="str">
        <f t="shared" ref="B233" si="454">"(" &amp; TEXT(A233,"aaa") &amp; ")"</f>
        <v>(木)</v>
      </c>
      <c r="C233" s="1">
        <f t="shared" ref="C233" si="455">SUM(D233:G233)</f>
        <v>271</v>
      </c>
      <c r="D233" s="1">
        <v>246</v>
      </c>
      <c r="E233" s="1">
        <v>23</v>
      </c>
      <c r="F233" s="1">
        <v>2</v>
      </c>
      <c r="G233" s="48" t="s">
        <v>25</v>
      </c>
      <c r="H233" s="1">
        <v>59</v>
      </c>
      <c r="I233" s="1">
        <v>14</v>
      </c>
      <c r="J233" s="1">
        <v>2</v>
      </c>
      <c r="K233" s="48" t="s">
        <v>25</v>
      </c>
      <c r="L233" s="1">
        <v>53</v>
      </c>
      <c r="M233" s="38">
        <v>0</v>
      </c>
      <c r="N233" s="1">
        <v>61</v>
      </c>
    </row>
    <row r="234" spans="1:14">
      <c r="A234" s="14">
        <v>45154</v>
      </c>
      <c r="B234" s="13" t="str">
        <f t="shared" ref="B234" si="456">"(" &amp; TEXT(A234,"aaa") &amp; ")"</f>
        <v>(水)</v>
      </c>
      <c r="C234" s="1">
        <f t="shared" ref="C234" si="457">SUM(D234:G234)</f>
        <v>193</v>
      </c>
      <c r="D234" s="1">
        <v>171</v>
      </c>
      <c r="E234" s="1">
        <v>21</v>
      </c>
      <c r="F234" s="1">
        <v>1</v>
      </c>
      <c r="G234" s="48" t="s">
        <v>25</v>
      </c>
      <c r="H234" s="1">
        <v>41</v>
      </c>
      <c r="I234" s="1">
        <v>14</v>
      </c>
      <c r="J234" s="1">
        <v>0</v>
      </c>
      <c r="K234" s="48" t="s">
        <v>25</v>
      </c>
      <c r="L234" s="1">
        <v>37</v>
      </c>
      <c r="M234" s="38">
        <v>0</v>
      </c>
      <c r="N234" s="1">
        <v>40</v>
      </c>
    </row>
    <row r="235" spans="1:14">
      <c r="A235" s="14">
        <v>45153</v>
      </c>
      <c r="B235" s="13" t="str">
        <f t="shared" ref="B235" si="458">"(" &amp; TEXT(A235,"aaa") &amp; ")"</f>
        <v>(火)</v>
      </c>
      <c r="C235" s="1">
        <f t="shared" ref="C235" si="459">SUM(D235:G235)</f>
        <v>129</v>
      </c>
      <c r="D235" s="1">
        <v>118</v>
      </c>
      <c r="E235" s="1">
        <v>10</v>
      </c>
      <c r="F235" s="1">
        <v>1</v>
      </c>
      <c r="G235" s="48" t="s">
        <v>25</v>
      </c>
      <c r="H235" s="1">
        <v>41</v>
      </c>
      <c r="I235" s="1">
        <v>6</v>
      </c>
      <c r="J235" s="1">
        <v>0</v>
      </c>
      <c r="K235" s="48" t="s">
        <v>25</v>
      </c>
      <c r="L235" s="1">
        <v>25</v>
      </c>
      <c r="M235" s="38">
        <v>0</v>
      </c>
      <c r="N235" s="1">
        <v>26</v>
      </c>
    </row>
    <row r="236" spans="1:14">
      <c r="A236" s="14">
        <v>45152</v>
      </c>
      <c r="B236" s="13" t="str">
        <f t="shared" ref="B236" si="460">"(" &amp; TEXT(A236,"aaa") &amp; ")"</f>
        <v>(月)</v>
      </c>
      <c r="C236" s="1">
        <f t="shared" ref="C236" si="461">SUM(D236:G236)</f>
        <v>121</v>
      </c>
      <c r="D236" s="1">
        <v>109</v>
      </c>
      <c r="E236" s="1">
        <v>12</v>
      </c>
      <c r="F236" s="1">
        <v>0</v>
      </c>
      <c r="G236" s="48" t="s">
        <v>25</v>
      </c>
      <c r="H236" s="1">
        <v>39</v>
      </c>
      <c r="I236" s="1">
        <v>11</v>
      </c>
      <c r="J236" s="1">
        <v>0</v>
      </c>
      <c r="K236" s="48" t="s">
        <v>25</v>
      </c>
      <c r="L236" s="1">
        <v>22</v>
      </c>
      <c r="M236" s="38">
        <v>0</v>
      </c>
      <c r="N236" s="1">
        <v>18</v>
      </c>
    </row>
    <row r="237" spans="1:14">
      <c r="A237" s="14">
        <v>45151</v>
      </c>
      <c r="B237" s="13" t="str">
        <f t="shared" ref="B237" si="462">"(" &amp; TEXT(A237,"aaa") &amp; ")"</f>
        <v>(日)</v>
      </c>
      <c r="C237" s="1">
        <f t="shared" ref="C237" si="463">SUM(D237:G237)</f>
        <v>20</v>
      </c>
      <c r="D237" s="1">
        <v>20</v>
      </c>
      <c r="E237" s="1">
        <v>0</v>
      </c>
      <c r="F237" s="1">
        <v>0</v>
      </c>
      <c r="G237" s="48" t="s">
        <v>25</v>
      </c>
      <c r="H237" s="1">
        <v>4</v>
      </c>
      <c r="I237" s="1">
        <v>0</v>
      </c>
      <c r="J237" s="1">
        <v>0</v>
      </c>
      <c r="K237" s="48" t="s">
        <v>25</v>
      </c>
      <c r="L237" s="1">
        <v>4</v>
      </c>
      <c r="M237" s="38">
        <v>0</v>
      </c>
      <c r="N237" s="1">
        <v>2</v>
      </c>
    </row>
    <row r="238" spans="1:14">
      <c r="A238" s="14">
        <v>45150</v>
      </c>
      <c r="B238" s="13" t="str">
        <f t="shared" ref="B238" si="464">"(" &amp; TEXT(A238,"aaa") &amp; ")"</f>
        <v>(土)</v>
      </c>
      <c r="C238" s="1">
        <f t="shared" ref="C238" si="465">SUM(D238:G238)</f>
        <v>225</v>
      </c>
      <c r="D238" s="1">
        <v>211</v>
      </c>
      <c r="E238" s="1">
        <v>14</v>
      </c>
      <c r="F238" s="1">
        <v>0</v>
      </c>
      <c r="G238" s="48" t="s">
        <v>25</v>
      </c>
      <c r="H238" s="1">
        <v>22</v>
      </c>
      <c r="I238" s="1">
        <v>7</v>
      </c>
      <c r="J238" s="1">
        <v>0</v>
      </c>
      <c r="K238" s="48" t="s">
        <v>25</v>
      </c>
      <c r="L238" s="1">
        <v>83</v>
      </c>
      <c r="M238" s="38">
        <v>0</v>
      </c>
      <c r="N238" s="1">
        <v>50</v>
      </c>
    </row>
    <row r="239" spans="1:14">
      <c r="A239" s="14">
        <v>45149</v>
      </c>
      <c r="B239" s="13" t="str">
        <f t="shared" ref="B239" si="466">"(" &amp; TEXT(A239,"aaa") &amp; ")"</f>
        <v>(金)</v>
      </c>
      <c r="C239" s="1">
        <f t="shared" ref="C239" si="467">SUM(D239:G239)</f>
        <v>41</v>
      </c>
      <c r="D239" s="1">
        <v>38</v>
      </c>
      <c r="E239" s="1">
        <v>2</v>
      </c>
      <c r="F239" s="1">
        <v>1</v>
      </c>
      <c r="G239" s="48" t="s">
        <v>25</v>
      </c>
      <c r="H239" s="1">
        <v>15</v>
      </c>
      <c r="I239" s="1">
        <v>2</v>
      </c>
      <c r="J239" s="1">
        <v>0</v>
      </c>
      <c r="K239" s="48" t="s">
        <v>25</v>
      </c>
      <c r="L239" s="1">
        <v>5</v>
      </c>
      <c r="M239" s="38">
        <v>0</v>
      </c>
      <c r="N239" s="1">
        <v>0</v>
      </c>
    </row>
    <row r="240" spans="1:14">
      <c r="A240" s="14">
        <v>45148</v>
      </c>
      <c r="B240" s="13" t="str">
        <f t="shared" ref="B240" si="468">"(" &amp; TEXT(A240,"aaa") &amp; ")"</f>
        <v>(木)</v>
      </c>
      <c r="C240" s="1">
        <f t="shared" ref="C240" si="469">SUM(D240:G240)</f>
        <v>349</v>
      </c>
      <c r="D240" s="1">
        <v>316</v>
      </c>
      <c r="E240" s="1">
        <v>31</v>
      </c>
      <c r="F240" s="1">
        <v>2</v>
      </c>
      <c r="G240" s="48" t="s">
        <v>25</v>
      </c>
      <c r="H240" s="1">
        <v>69</v>
      </c>
      <c r="I240" s="1">
        <v>13</v>
      </c>
      <c r="J240" s="1">
        <v>1</v>
      </c>
      <c r="K240" s="48" t="s">
        <v>25</v>
      </c>
      <c r="L240" s="1">
        <v>56</v>
      </c>
      <c r="M240" s="38">
        <v>0</v>
      </c>
      <c r="N240" s="1">
        <v>86</v>
      </c>
    </row>
    <row r="241" spans="1:14">
      <c r="A241" s="14">
        <v>45147</v>
      </c>
      <c r="B241" s="13" t="str">
        <f t="shared" ref="B241" si="470">"(" &amp; TEXT(A241,"aaa") &amp; ")"</f>
        <v>(水)</v>
      </c>
      <c r="C241" s="1">
        <f t="shared" ref="C241" si="471">SUM(D241:G241)</f>
        <v>315</v>
      </c>
      <c r="D241" s="1">
        <v>275</v>
      </c>
      <c r="E241" s="1">
        <v>37</v>
      </c>
      <c r="F241" s="1">
        <v>3</v>
      </c>
      <c r="G241" s="48" t="s">
        <v>25</v>
      </c>
      <c r="H241" s="1">
        <v>79</v>
      </c>
      <c r="I241" s="1">
        <v>23</v>
      </c>
      <c r="J241" s="1">
        <v>0</v>
      </c>
      <c r="K241" s="48" t="s">
        <v>25</v>
      </c>
      <c r="L241" s="1">
        <v>48</v>
      </c>
      <c r="M241" s="38">
        <v>0</v>
      </c>
      <c r="N241" s="1">
        <v>76</v>
      </c>
    </row>
    <row r="242" spans="1:14">
      <c r="A242" s="14">
        <v>45146</v>
      </c>
      <c r="B242" s="13" t="str">
        <f t="shared" ref="B242" si="472">"(" &amp; TEXT(A242,"aaa") &amp; ")"</f>
        <v>(火)</v>
      </c>
      <c r="C242" s="1">
        <f t="shared" ref="C242" si="473">SUM(D242:G242)</f>
        <v>420</v>
      </c>
      <c r="D242" s="1">
        <v>390</v>
      </c>
      <c r="E242" s="1">
        <v>29</v>
      </c>
      <c r="F242" s="1">
        <v>1</v>
      </c>
      <c r="G242" s="48" t="s">
        <v>25</v>
      </c>
      <c r="H242" s="1">
        <v>98</v>
      </c>
      <c r="I242" s="1">
        <v>17</v>
      </c>
      <c r="J242" s="1">
        <v>1</v>
      </c>
      <c r="K242" s="48" t="s">
        <v>25</v>
      </c>
      <c r="L242" s="1">
        <v>84</v>
      </c>
      <c r="M242" s="38">
        <v>0</v>
      </c>
      <c r="N242" s="1">
        <v>126</v>
      </c>
    </row>
    <row r="243" spans="1:14">
      <c r="A243" s="14">
        <v>45145</v>
      </c>
      <c r="B243" s="13" t="str">
        <f t="shared" ref="B243" si="474">"(" &amp; TEXT(A243,"aaa") &amp; ")"</f>
        <v>(月)</v>
      </c>
      <c r="C243" s="1">
        <f t="shared" ref="C243" si="475">SUM(D243:G243)</f>
        <v>342</v>
      </c>
      <c r="D243" s="1">
        <v>306</v>
      </c>
      <c r="E243" s="1">
        <v>30</v>
      </c>
      <c r="F243" s="1">
        <v>6</v>
      </c>
      <c r="G243" s="48" t="s">
        <v>25</v>
      </c>
      <c r="H243" s="1">
        <v>97</v>
      </c>
      <c r="I243" s="1">
        <v>20</v>
      </c>
      <c r="J243" s="1">
        <v>4</v>
      </c>
      <c r="K243" s="48" t="s">
        <v>25</v>
      </c>
      <c r="L243" s="1">
        <v>47</v>
      </c>
      <c r="M243" s="38">
        <v>0</v>
      </c>
      <c r="N243" s="1">
        <v>68</v>
      </c>
    </row>
    <row r="244" spans="1:14">
      <c r="A244" s="14">
        <v>45144</v>
      </c>
      <c r="B244" s="13" t="str">
        <f t="shared" ref="B244" si="476">"(" &amp; TEXT(A244,"aaa") &amp; ")"</f>
        <v>(日)</v>
      </c>
      <c r="C244" s="1">
        <f t="shared" ref="C244" si="477">SUM(D244:G244)</f>
        <v>67</v>
      </c>
      <c r="D244" s="1">
        <v>60</v>
      </c>
      <c r="E244" s="1">
        <v>5</v>
      </c>
      <c r="F244" s="1">
        <v>2</v>
      </c>
      <c r="G244" s="48" t="s">
        <v>25</v>
      </c>
      <c r="H244" s="1">
        <v>7</v>
      </c>
      <c r="I244" s="1">
        <v>3</v>
      </c>
      <c r="J244" s="1">
        <v>2</v>
      </c>
      <c r="K244" s="48" t="s">
        <v>25</v>
      </c>
      <c r="L244" s="1">
        <v>17</v>
      </c>
      <c r="M244" s="39" t="s">
        <v>45</v>
      </c>
      <c r="N244" s="1">
        <v>18</v>
      </c>
    </row>
    <row r="245" spans="1:14">
      <c r="A245" s="14">
        <v>45143</v>
      </c>
      <c r="B245" s="13" t="str">
        <f t="shared" ref="B245" si="478">"(" &amp; TEXT(A245,"aaa") &amp; ")"</f>
        <v>(土)</v>
      </c>
      <c r="C245" s="1">
        <f t="shared" ref="C245" si="479">SUM(D245:G245)</f>
        <v>539</v>
      </c>
      <c r="D245" s="1">
        <v>519</v>
      </c>
      <c r="E245" s="1">
        <v>19</v>
      </c>
      <c r="F245" s="1">
        <v>1</v>
      </c>
      <c r="G245" s="48" t="s">
        <v>25</v>
      </c>
      <c r="H245" s="1">
        <v>55</v>
      </c>
      <c r="I245" s="1">
        <v>11</v>
      </c>
      <c r="J245" s="1">
        <v>0</v>
      </c>
      <c r="K245" s="48" t="s">
        <v>25</v>
      </c>
      <c r="L245" s="1">
        <v>244</v>
      </c>
      <c r="M245" s="39" t="s">
        <v>45</v>
      </c>
      <c r="N245" s="1">
        <v>152</v>
      </c>
    </row>
    <row r="246" spans="1:14">
      <c r="A246" s="14">
        <v>45142</v>
      </c>
      <c r="B246" s="13" t="str">
        <f t="shared" ref="B246" si="480">"(" &amp; TEXT(A246,"aaa") &amp; ")"</f>
        <v>(金)</v>
      </c>
      <c r="C246" s="1">
        <f t="shared" ref="C246" si="481">SUM(D246:G246)</f>
        <v>588</v>
      </c>
      <c r="D246" s="1">
        <v>512</v>
      </c>
      <c r="E246" s="1">
        <v>63</v>
      </c>
      <c r="F246" s="1">
        <v>13</v>
      </c>
      <c r="G246" s="48" t="s">
        <v>25</v>
      </c>
      <c r="H246" s="1">
        <v>126</v>
      </c>
      <c r="I246" s="1">
        <v>35</v>
      </c>
      <c r="J246" s="1">
        <v>9</v>
      </c>
      <c r="K246" s="48" t="s">
        <v>25</v>
      </c>
      <c r="L246" s="1">
        <v>148</v>
      </c>
      <c r="M246" s="39" t="s">
        <v>45</v>
      </c>
      <c r="N246" s="1">
        <v>108</v>
      </c>
    </row>
    <row r="247" spans="1:14">
      <c r="A247" s="14">
        <v>45141</v>
      </c>
      <c r="B247" s="13" t="str">
        <f t="shared" ref="B247" si="482">"(" &amp; TEXT(A247,"aaa") &amp; ")"</f>
        <v>(木)</v>
      </c>
      <c r="C247" s="1">
        <f t="shared" ref="C247" si="483">SUM(D247:G247)</f>
        <v>354</v>
      </c>
      <c r="D247" s="1">
        <v>311</v>
      </c>
      <c r="E247" s="1">
        <v>40</v>
      </c>
      <c r="F247" s="1">
        <v>3</v>
      </c>
      <c r="G247" s="48" t="s">
        <v>25</v>
      </c>
      <c r="H247" s="1">
        <v>82</v>
      </c>
      <c r="I247" s="1">
        <v>24</v>
      </c>
      <c r="J247" s="1">
        <v>2</v>
      </c>
      <c r="K247" s="48" t="s">
        <v>25</v>
      </c>
      <c r="L247" s="1">
        <v>72</v>
      </c>
      <c r="M247" s="39" t="s">
        <v>45</v>
      </c>
      <c r="N247" s="1">
        <v>68</v>
      </c>
    </row>
    <row r="248" spans="1:14">
      <c r="A248" s="14">
        <v>45140</v>
      </c>
      <c r="B248" s="13" t="str">
        <f t="shared" ref="B248" si="484">"(" &amp; TEXT(A248,"aaa") &amp; ")"</f>
        <v>(水)</v>
      </c>
      <c r="C248" s="1">
        <f t="shared" ref="C248" si="485">SUM(D248:G248)</f>
        <v>356</v>
      </c>
      <c r="D248" s="1">
        <v>323</v>
      </c>
      <c r="E248" s="1">
        <v>31</v>
      </c>
      <c r="F248" s="1">
        <v>2</v>
      </c>
      <c r="G248" s="48" t="s">
        <v>25</v>
      </c>
      <c r="H248" s="1">
        <v>87</v>
      </c>
      <c r="I248" s="1">
        <v>22</v>
      </c>
      <c r="J248" s="1">
        <v>1</v>
      </c>
      <c r="K248" s="48" t="s">
        <v>25</v>
      </c>
      <c r="L248" s="1">
        <v>86</v>
      </c>
      <c r="M248" s="39" t="s">
        <v>45</v>
      </c>
      <c r="N248" s="1">
        <v>90</v>
      </c>
    </row>
    <row r="249" spans="1:14">
      <c r="A249" s="14">
        <v>45139</v>
      </c>
      <c r="B249" s="13" t="str">
        <f t="shared" ref="B249" si="486">"(" &amp; TEXT(A249,"aaa") &amp; ")"</f>
        <v>(火)</v>
      </c>
      <c r="C249" s="1">
        <f t="shared" ref="C249" si="487">SUM(D249:G249)</f>
        <v>393</v>
      </c>
      <c r="D249" s="1">
        <v>353</v>
      </c>
      <c r="E249" s="1">
        <v>40</v>
      </c>
      <c r="F249" s="1">
        <v>0</v>
      </c>
      <c r="G249" s="48" t="s">
        <v>25</v>
      </c>
      <c r="H249" s="1">
        <v>80</v>
      </c>
      <c r="I249" s="1">
        <v>26</v>
      </c>
      <c r="J249" s="1">
        <v>0</v>
      </c>
      <c r="K249" s="48" t="s">
        <v>25</v>
      </c>
      <c r="L249" s="1">
        <v>78</v>
      </c>
      <c r="M249" s="39" t="s">
        <v>45</v>
      </c>
      <c r="N249" s="1">
        <v>111</v>
      </c>
    </row>
    <row r="250" spans="1:14">
      <c r="A250" s="14">
        <v>45138</v>
      </c>
      <c r="B250" s="13" t="str">
        <f t="shared" ref="B250" si="488">"(" &amp; TEXT(A250,"aaa") &amp; ")"</f>
        <v>(月)</v>
      </c>
      <c r="C250" s="1">
        <f t="shared" ref="C250" si="489">SUM(D250:G250)</f>
        <v>372</v>
      </c>
      <c r="D250" s="1">
        <v>316</v>
      </c>
      <c r="E250" s="1">
        <v>49</v>
      </c>
      <c r="F250" s="1">
        <v>7</v>
      </c>
      <c r="G250" s="48" t="s">
        <v>25</v>
      </c>
      <c r="H250" s="1">
        <v>122</v>
      </c>
      <c r="I250" s="1">
        <v>38</v>
      </c>
      <c r="J250" s="1">
        <v>3</v>
      </c>
      <c r="K250" s="48" t="s">
        <v>25</v>
      </c>
      <c r="L250" s="1">
        <v>61</v>
      </c>
      <c r="M250" s="39" t="s">
        <v>45</v>
      </c>
      <c r="N250" s="1">
        <v>65</v>
      </c>
    </row>
    <row r="251" spans="1:14">
      <c r="A251" s="14">
        <v>45137</v>
      </c>
      <c r="B251" s="13" t="str">
        <f t="shared" ref="B251" si="490">"(" &amp; TEXT(A251,"aaa") &amp; ")"</f>
        <v>(日)</v>
      </c>
      <c r="C251" s="1">
        <f t="shared" ref="C251" si="491">SUM(D251:G251)</f>
        <v>133</v>
      </c>
      <c r="D251" s="1">
        <v>118</v>
      </c>
      <c r="E251" s="1">
        <v>13</v>
      </c>
      <c r="F251" s="1">
        <v>2</v>
      </c>
      <c r="G251" s="48" t="s">
        <v>25</v>
      </c>
      <c r="H251" s="1">
        <v>18</v>
      </c>
      <c r="I251" s="1">
        <v>6</v>
      </c>
      <c r="J251" s="1">
        <v>1</v>
      </c>
      <c r="K251" s="48" t="s">
        <v>25</v>
      </c>
      <c r="L251" s="1">
        <v>41</v>
      </c>
      <c r="M251" s="39" t="s">
        <v>45</v>
      </c>
      <c r="N251" s="1">
        <v>40</v>
      </c>
    </row>
    <row r="252" spans="1:14">
      <c r="A252" s="14">
        <v>45136</v>
      </c>
      <c r="B252" s="13" t="str">
        <f t="shared" ref="B252" si="492">"(" &amp; TEXT(A252,"aaa") &amp; ")"</f>
        <v>(土)</v>
      </c>
      <c r="C252" s="1">
        <f t="shared" ref="C252" si="493">SUM(D252:G252)</f>
        <v>679</v>
      </c>
      <c r="D252" s="1">
        <v>634</v>
      </c>
      <c r="E252" s="1">
        <v>40</v>
      </c>
      <c r="F252" s="1">
        <v>5</v>
      </c>
      <c r="G252" s="48" t="s">
        <v>25</v>
      </c>
      <c r="H252" s="1">
        <v>65</v>
      </c>
      <c r="I252" s="1">
        <v>21</v>
      </c>
      <c r="J252" s="1">
        <v>1</v>
      </c>
      <c r="K252" s="48" t="s">
        <v>25</v>
      </c>
      <c r="L252" s="1">
        <v>299</v>
      </c>
      <c r="M252" s="39" t="s">
        <v>45</v>
      </c>
      <c r="N252" s="1">
        <v>151</v>
      </c>
    </row>
    <row r="253" spans="1:14">
      <c r="A253" s="14">
        <v>45135</v>
      </c>
      <c r="B253" s="13" t="str">
        <f t="shared" ref="B253" si="494">"(" &amp; TEXT(A253,"aaa") &amp; ")"</f>
        <v>(金)</v>
      </c>
      <c r="C253" s="1">
        <f t="shared" ref="C253" si="495">SUM(D253:G253)</f>
        <v>956</v>
      </c>
      <c r="D253" s="1">
        <v>830</v>
      </c>
      <c r="E253" s="1">
        <v>123</v>
      </c>
      <c r="F253" s="1">
        <v>3</v>
      </c>
      <c r="G253" s="48" t="s">
        <v>25</v>
      </c>
      <c r="H253" s="1">
        <v>181</v>
      </c>
      <c r="I253" s="1">
        <v>64</v>
      </c>
      <c r="J253" s="1">
        <v>2</v>
      </c>
      <c r="K253" s="48" t="s">
        <v>25</v>
      </c>
      <c r="L253" s="1">
        <v>246</v>
      </c>
      <c r="M253" s="39" t="s">
        <v>45</v>
      </c>
      <c r="N253" s="1">
        <v>232</v>
      </c>
    </row>
    <row r="254" spans="1:14">
      <c r="A254" s="14">
        <v>45134</v>
      </c>
      <c r="B254" s="13" t="str">
        <f t="shared" ref="B254" si="496">"(" &amp; TEXT(A254,"aaa") &amp; ")"</f>
        <v>(木)</v>
      </c>
      <c r="C254" s="1">
        <f t="shared" ref="C254" si="497">SUM(D254:G254)</f>
        <v>510</v>
      </c>
      <c r="D254" s="1">
        <v>432</v>
      </c>
      <c r="E254" s="1">
        <v>76</v>
      </c>
      <c r="F254" s="1">
        <v>2</v>
      </c>
      <c r="G254" s="48" t="s">
        <v>25</v>
      </c>
      <c r="H254" s="1">
        <v>120</v>
      </c>
      <c r="I254" s="1">
        <v>49</v>
      </c>
      <c r="J254" s="1">
        <v>2</v>
      </c>
      <c r="K254" s="48" t="s">
        <v>25</v>
      </c>
      <c r="L254" s="1">
        <v>102</v>
      </c>
      <c r="M254" s="39" t="s">
        <v>45</v>
      </c>
      <c r="N254" s="1">
        <v>85</v>
      </c>
    </row>
    <row r="255" spans="1:14">
      <c r="A255" s="14">
        <v>45133</v>
      </c>
      <c r="B255" s="13" t="str">
        <f t="shared" ref="B255" si="498">"(" &amp; TEXT(A255,"aaa") &amp; ")"</f>
        <v>(水)</v>
      </c>
      <c r="C255" s="1">
        <f t="shared" ref="C255" si="499">SUM(D255:G255)</f>
        <v>629</v>
      </c>
      <c r="D255" s="1">
        <v>538</v>
      </c>
      <c r="E255" s="1">
        <v>85</v>
      </c>
      <c r="F255" s="1">
        <v>6</v>
      </c>
      <c r="G255" s="48" t="s">
        <v>25</v>
      </c>
      <c r="H255" s="1">
        <v>148</v>
      </c>
      <c r="I255" s="1">
        <v>51</v>
      </c>
      <c r="J255" s="1">
        <v>4</v>
      </c>
      <c r="K255" s="48" t="s">
        <v>25</v>
      </c>
      <c r="L255" s="1">
        <v>161</v>
      </c>
      <c r="M255" s="39" t="s">
        <v>45</v>
      </c>
      <c r="N255" s="1">
        <v>115</v>
      </c>
    </row>
    <row r="256" spans="1:14">
      <c r="A256" s="14">
        <v>45132</v>
      </c>
      <c r="B256" s="13" t="str">
        <f t="shared" ref="B256" si="500">"(" &amp; TEXT(A256,"aaa") &amp; ")"</f>
        <v>(火)</v>
      </c>
      <c r="C256" s="1">
        <f t="shared" ref="C256" si="501">SUM(D256:G256)</f>
        <v>678</v>
      </c>
      <c r="D256" s="1">
        <v>560</v>
      </c>
      <c r="E256" s="1">
        <v>115</v>
      </c>
      <c r="F256" s="1">
        <v>3</v>
      </c>
      <c r="G256" s="48" t="s">
        <v>25</v>
      </c>
      <c r="H256" s="1">
        <v>160</v>
      </c>
      <c r="I256" s="1">
        <v>71</v>
      </c>
      <c r="J256" s="1">
        <v>2</v>
      </c>
      <c r="K256" s="48" t="s">
        <v>25</v>
      </c>
      <c r="L256" s="1">
        <v>168</v>
      </c>
      <c r="M256" s="39" t="s">
        <v>45</v>
      </c>
      <c r="N256" s="1">
        <v>131</v>
      </c>
    </row>
    <row r="257" spans="1:14">
      <c r="A257" s="14">
        <v>45131</v>
      </c>
      <c r="B257" s="13" t="str">
        <f t="shared" ref="B257" si="502">"(" &amp; TEXT(A257,"aaa") &amp; ")"</f>
        <v>(月)</v>
      </c>
      <c r="C257" s="1">
        <f t="shared" ref="C257" si="503">SUM(D257:G257)</f>
        <v>471</v>
      </c>
      <c r="D257" s="1">
        <v>386</v>
      </c>
      <c r="E257" s="1">
        <v>71</v>
      </c>
      <c r="F257" s="1">
        <v>14</v>
      </c>
      <c r="G257" s="48" t="s">
        <v>25</v>
      </c>
      <c r="H257" s="1">
        <v>130</v>
      </c>
      <c r="I257" s="1">
        <v>49</v>
      </c>
      <c r="J257" s="1">
        <v>8</v>
      </c>
      <c r="K257" s="48" t="s">
        <v>25</v>
      </c>
      <c r="L257" s="1">
        <v>95</v>
      </c>
      <c r="M257" s="39" t="s">
        <v>45</v>
      </c>
      <c r="N257" s="1">
        <v>61</v>
      </c>
    </row>
    <row r="258" spans="1:14">
      <c r="A258" s="14">
        <v>45130</v>
      </c>
      <c r="B258" s="13" t="str">
        <f t="shared" ref="B258" si="504">"(" &amp; TEXT(A258,"aaa") &amp; ")"</f>
        <v>(日)</v>
      </c>
      <c r="C258" s="1">
        <f t="shared" ref="C258" si="505">SUM(D258:G258)</f>
        <v>151</v>
      </c>
      <c r="D258" s="1">
        <v>130</v>
      </c>
      <c r="E258" s="1">
        <v>18</v>
      </c>
      <c r="F258" s="1">
        <v>3</v>
      </c>
      <c r="G258" s="48" t="s">
        <v>25</v>
      </c>
      <c r="H258" s="1">
        <v>21</v>
      </c>
      <c r="I258" s="1">
        <v>8</v>
      </c>
      <c r="J258" s="1">
        <v>2</v>
      </c>
      <c r="K258" s="48" t="s">
        <v>25</v>
      </c>
      <c r="L258" s="1">
        <v>43</v>
      </c>
      <c r="M258" s="39" t="s">
        <v>45</v>
      </c>
      <c r="N258" s="1">
        <v>35</v>
      </c>
    </row>
    <row r="259" spans="1:14">
      <c r="A259" s="14">
        <v>45129</v>
      </c>
      <c r="B259" s="13" t="str">
        <f t="shared" ref="B259" si="506">"(" &amp; TEXT(A259,"aaa") &amp; ")"</f>
        <v>(土)</v>
      </c>
      <c r="C259" s="1">
        <f t="shared" ref="C259" si="507">SUM(D259:G259)</f>
        <v>797</v>
      </c>
      <c r="D259" s="1">
        <v>729</v>
      </c>
      <c r="E259" s="1">
        <v>56</v>
      </c>
      <c r="F259" s="1">
        <v>12</v>
      </c>
      <c r="G259" s="48" t="s">
        <v>25</v>
      </c>
      <c r="H259" s="1">
        <v>86</v>
      </c>
      <c r="I259" s="1">
        <v>26</v>
      </c>
      <c r="J259" s="1">
        <v>3</v>
      </c>
      <c r="K259" s="48" t="s">
        <v>25</v>
      </c>
      <c r="L259" s="1">
        <v>386</v>
      </c>
      <c r="M259" s="39" t="s">
        <v>45</v>
      </c>
      <c r="N259" s="1">
        <v>132</v>
      </c>
    </row>
    <row r="260" spans="1:14">
      <c r="A260" s="14">
        <v>45128</v>
      </c>
      <c r="B260" s="13" t="str">
        <f t="shared" ref="B260" si="508">"(" &amp; TEXT(A260,"aaa") &amp; ")"</f>
        <v>(金)</v>
      </c>
      <c r="C260" s="1">
        <f t="shared" ref="C260" si="509">SUM(D260:G260)</f>
        <v>919</v>
      </c>
      <c r="D260" s="1">
        <v>760</v>
      </c>
      <c r="E260" s="1">
        <v>147</v>
      </c>
      <c r="F260" s="1">
        <v>12</v>
      </c>
      <c r="G260" s="48" t="s">
        <v>25</v>
      </c>
      <c r="H260" s="1">
        <v>178</v>
      </c>
      <c r="I260" s="1">
        <v>75</v>
      </c>
      <c r="J260" s="1">
        <v>3</v>
      </c>
      <c r="K260" s="48" t="s">
        <v>25</v>
      </c>
      <c r="L260" s="1">
        <v>251</v>
      </c>
      <c r="M260" s="39" t="s">
        <v>45</v>
      </c>
      <c r="N260" s="1">
        <v>130</v>
      </c>
    </row>
    <row r="261" spans="1:14">
      <c r="A261" s="14">
        <v>45127</v>
      </c>
      <c r="B261" s="13" t="str">
        <f t="shared" ref="B261" si="510">"(" &amp; TEXT(A261,"aaa") &amp; ")"</f>
        <v>(木)</v>
      </c>
      <c r="C261" s="1">
        <f t="shared" ref="C261" si="511">SUM(D261:G261)</f>
        <v>535</v>
      </c>
      <c r="D261" s="1">
        <v>402</v>
      </c>
      <c r="E261" s="1">
        <v>120</v>
      </c>
      <c r="F261" s="1">
        <v>13</v>
      </c>
      <c r="G261" s="48" t="s">
        <v>25</v>
      </c>
      <c r="H261" s="1">
        <v>136</v>
      </c>
      <c r="I261" s="1">
        <v>81</v>
      </c>
      <c r="J261" s="1">
        <v>4</v>
      </c>
      <c r="K261" s="48" t="s">
        <v>25</v>
      </c>
      <c r="L261" s="1">
        <v>82</v>
      </c>
      <c r="M261" s="39" t="s">
        <v>45</v>
      </c>
      <c r="N261" s="1">
        <v>79</v>
      </c>
    </row>
    <row r="262" spans="1:14">
      <c r="A262" s="14">
        <v>45126</v>
      </c>
      <c r="B262" s="13" t="str">
        <f t="shared" ref="B262" si="512">"(" &amp; TEXT(A262,"aaa") &amp; ")"</f>
        <v>(水)</v>
      </c>
      <c r="C262" s="1">
        <f t="shared" ref="C262" si="513">SUM(D262:G262)</f>
        <v>596</v>
      </c>
      <c r="D262" s="1">
        <v>464</v>
      </c>
      <c r="E262" s="1">
        <v>125</v>
      </c>
      <c r="F262" s="1">
        <v>7</v>
      </c>
      <c r="G262" s="48" t="s">
        <v>25</v>
      </c>
      <c r="H262" s="1">
        <v>188</v>
      </c>
      <c r="I262" s="1">
        <v>79</v>
      </c>
      <c r="J262" s="1">
        <v>2</v>
      </c>
      <c r="K262" s="48" t="s">
        <v>25</v>
      </c>
      <c r="L262" s="1">
        <v>104</v>
      </c>
      <c r="M262" s="39" t="s">
        <v>45</v>
      </c>
      <c r="N262" s="1">
        <v>69</v>
      </c>
    </row>
    <row r="263" spans="1:14">
      <c r="A263" s="14">
        <v>45125</v>
      </c>
      <c r="B263" s="13" t="str">
        <f t="shared" ref="B263" si="514">"(" &amp; TEXT(A263,"aaa") &amp; ")"</f>
        <v>(火)</v>
      </c>
      <c r="C263" s="1">
        <f t="shared" ref="C263" si="515">SUM(D263:G263)</f>
        <v>579</v>
      </c>
      <c r="D263" s="1">
        <v>462</v>
      </c>
      <c r="E263" s="1">
        <v>113</v>
      </c>
      <c r="F263" s="1">
        <v>4</v>
      </c>
      <c r="G263" s="48" t="s">
        <v>25</v>
      </c>
      <c r="H263" s="1">
        <v>165</v>
      </c>
      <c r="I263" s="1">
        <v>69</v>
      </c>
      <c r="J263" s="1">
        <v>4</v>
      </c>
      <c r="K263" s="48" t="s">
        <v>25</v>
      </c>
      <c r="L263" s="1">
        <v>70</v>
      </c>
      <c r="M263" s="39" t="s">
        <v>45</v>
      </c>
      <c r="N263" s="1">
        <v>109</v>
      </c>
    </row>
    <row r="264" spans="1:14">
      <c r="A264" s="14">
        <v>45124</v>
      </c>
      <c r="B264" s="13" t="str">
        <f t="shared" ref="B264" si="516">"(" &amp; TEXT(A264,"aaa") &amp; ")"</f>
        <v>(月)</v>
      </c>
      <c r="C264" s="1">
        <f t="shared" ref="C264" si="517">SUM(D264:G264)</f>
        <v>45</v>
      </c>
      <c r="D264" s="1">
        <v>37</v>
      </c>
      <c r="E264" s="1">
        <v>8</v>
      </c>
      <c r="F264" s="1">
        <v>0</v>
      </c>
      <c r="G264" s="48" t="s">
        <v>25</v>
      </c>
      <c r="H264" s="1">
        <v>21</v>
      </c>
      <c r="I264" s="1">
        <v>5</v>
      </c>
      <c r="J264" s="1">
        <v>0</v>
      </c>
      <c r="K264" s="48" t="s">
        <v>25</v>
      </c>
      <c r="L264" s="1">
        <v>2</v>
      </c>
      <c r="M264" s="39" t="s">
        <v>45</v>
      </c>
      <c r="N264" s="1">
        <v>0</v>
      </c>
    </row>
    <row r="265" spans="1:14">
      <c r="A265" s="14">
        <v>45123</v>
      </c>
      <c r="B265" s="13" t="str">
        <f t="shared" ref="B265" si="518">"(" &amp; TEXT(A265,"aaa") &amp; ")"</f>
        <v>(日)</v>
      </c>
      <c r="C265" s="1">
        <f t="shared" ref="C265" si="519">SUM(D265:G265)</f>
        <v>115</v>
      </c>
      <c r="D265" s="1">
        <v>95</v>
      </c>
      <c r="E265" s="1">
        <v>18</v>
      </c>
      <c r="F265" s="1">
        <v>2</v>
      </c>
      <c r="G265" s="48" t="s">
        <v>25</v>
      </c>
      <c r="H265" s="1">
        <v>19</v>
      </c>
      <c r="I265" s="1">
        <v>12</v>
      </c>
      <c r="J265" s="1">
        <v>0</v>
      </c>
      <c r="K265" s="48" t="s">
        <v>25</v>
      </c>
      <c r="L265" s="1">
        <v>24</v>
      </c>
      <c r="M265" s="39" t="s">
        <v>45</v>
      </c>
      <c r="N265" s="1">
        <v>33</v>
      </c>
    </row>
    <row r="266" spans="1:14">
      <c r="A266" s="14">
        <v>45122</v>
      </c>
      <c r="B266" s="13" t="str">
        <f t="shared" ref="B266" si="520">"(" &amp; TEXT(A266,"aaa") &amp; ")"</f>
        <v>(土)</v>
      </c>
      <c r="C266" s="1">
        <f t="shared" ref="C266" si="521">SUM(D266:G266)</f>
        <v>789</v>
      </c>
      <c r="D266" s="1">
        <v>722</v>
      </c>
      <c r="E266" s="1">
        <v>64</v>
      </c>
      <c r="F266" s="1">
        <v>3</v>
      </c>
      <c r="G266" s="48" t="s">
        <v>25</v>
      </c>
      <c r="H266" s="1">
        <v>99</v>
      </c>
      <c r="I266" s="1">
        <v>29</v>
      </c>
      <c r="J266" s="1">
        <v>2</v>
      </c>
      <c r="K266" s="48" t="s">
        <v>25</v>
      </c>
      <c r="L266" s="1">
        <v>396</v>
      </c>
      <c r="M266" s="39" t="s">
        <v>45</v>
      </c>
      <c r="N266" s="1">
        <v>95</v>
      </c>
    </row>
    <row r="267" spans="1:14">
      <c r="A267" s="14">
        <v>45121</v>
      </c>
      <c r="B267" s="13" t="str">
        <f t="shared" ref="B267" si="522">"(" &amp; TEXT(A267,"aaa") &amp; ")"</f>
        <v>(金)</v>
      </c>
      <c r="C267" s="1">
        <f t="shared" ref="C267" si="523">SUM(D267:G267)</f>
        <v>921</v>
      </c>
      <c r="D267" s="1">
        <v>768</v>
      </c>
      <c r="E267" s="1">
        <v>149</v>
      </c>
      <c r="F267" s="1">
        <v>4</v>
      </c>
      <c r="G267" s="48" t="s">
        <v>25</v>
      </c>
      <c r="H267" s="1">
        <v>185</v>
      </c>
      <c r="I267" s="1">
        <v>79</v>
      </c>
      <c r="J267" s="1">
        <v>1</v>
      </c>
      <c r="K267" s="48" t="s">
        <v>25</v>
      </c>
      <c r="L267" s="1">
        <v>214</v>
      </c>
      <c r="M267" s="39" t="s">
        <v>45</v>
      </c>
      <c r="N267" s="1">
        <v>160</v>
      </c>
    </row>
    <row r="268" spans="1:14">
      <c r="A268" s="14">
        <v>45120</v>
      </c>
      <c r="B268" s="13" t="str">
        <f t="shared" ref="B268" si="524">"(" &amp; TEXT(A268,"aaa") &amp; ")"</f>
        <v>(木)</v>
      </c>
      <c r="C268" s="1">
        <f t="shared" ref="C268" si="525">SUM(D268:G268)</f>
        <v>549</v>
      </c>
      <c r="D268" s="1">
        <v>422</v>
      </c>
      <c r="E268" s="1">
        <v>119</v>
      </c>
      <c r="F268" s="1">
        <v>8</v>
      </c>
      <c r="G268" s="48" t="s">
        <v>25</v>
      </c>
      <c r="H268" s="1">
        <v>154</v>
      </c>
      <c r="I268" s="1">
        <v>70</v>
      </c>
      <c r="J268" s="1">
        <v>2</v>
      </c>
      <c r="K268" s="48" t="s">
        <v>25</v>
      </c>
      <c r="L268" s="1">
        <v>58</v>
      </c>
      <c r="M268" s="39" t="s">
        <v>45</v>
      </c>
      <c r="N268" s="1">
        <v>97</v>
      </c>
    </row>
    <row r="269" spans="1:14">
      <c r="A269" s="14">
        <v>45119</v>
      </c>
      <c r="B269" s="13" t="str">
        <f t="shared" ref="B269" si="526">"(" &amp; TEXT(A269,"aaa") &amp; ")"</f>
        <v>(水)</v>
      </c>
      <c r="C269" s="1">
        <f t="shared" ref="C269" si="527">SUM(D269:G269)</f>
        <v>666</v>
      </c>
      <c r="D269" s="1">
        <v>525</v>
      </c>
      <c r="E269" s="1">
        <v>130</v>
      </c>
      <c r="F269" s="1">
        <v>11</v>
      </c>
      <c r="G269" s="48" t="s">
        <v>25</v>
      </c>
      <c r="H269" s="1">
        <v>200</v>
      </c>
      <c r="I269" s="1">
        <v>80</v>
      </c>
      <c r="J269" s="1">
        <v>6</v>
      </c>
      <c r="K269" s="48" t="s">
        <v>25</v>
      </c>
      <c r="L269" s="1">
        <v>84</v>
      </c>
      <c r="M269" s="39" t="s">
        <v>45</v>
      </c>
      <c r="N269" s="1">
        <v>125</v>
      </c>
    </row>
    <row r="270" spans="1:14">
      <c r="A270" s="14">
        <v>45118</v>
      </c>
      <c r="B270" s="13" t="str">
        <f t="shared" ref="B270" si="528">"(" &amp; TEXT(A270,"aaa") &amp; ")"</f>
        <v>(火)</v>
      </c>
      <c r="C270" s="1">
        <f t="shared" ref="C270" si="529">SUM(D270:G270)</f>
        <v>732</v>
      </c>
      <c r="D270" s="1">
        <v>566</v>
      </c>
      <c r="E270" s="1">
        <v>159</v>
      </c>
      <c r="F270" s="1">
        <v>7</v>
      </c>
      <c r="G270" s="48" t="s">
        <v>25</v>
      </c>
      <c r="H270" s="1">
        <v>190</v>
      </c>
      <c r="I270" s="1">
        <v>92</v>
      </c>
      <c r="J270" s="1">
        <v>6</v>
      </c>
      <c r="K270" s="48" t="s">
        <v>25</v>
      </c>
      <c r="L270" s="1">
        <v>67</v>
      </c>
      <c r="M270" s="39" t="s">
        <v>45</v>
      </c>
      <c r="N270" s="1">
        <v>190</v>
      </c>
    </row>
    <row r="271" spans="1:14">
      <c r="A271" s="14">
        <v>45117</v>
      </c>
      <c r="B271" s="13" t="str">
        <f t="shared" ref="B271" si="530">"(" &amp; TEXT(A271,"aaa") &amp; ")"</f>
        <v>(月)</v>
      </c>
      <c r="C271" s="1">
        <f t="shared" ref="C271" si="531">SUM(D271:G271)</f>
        <v>525</v>
      </c>
      <c r="D271" s="1">
        <v>374</v>
      </c>
      <c r="E271" s="1">
        <v>139</v>
      </c>
      <c r="F271" s="1">
        <v>12</v>
      </c>
      <c r="G271" s="48" t="s">
        <v>25</v>
      </c>
      <c r="H271" s="1">
        <v>157</v>
      </c>
      <c r="I271" s="1">
        <v>80</v>
      </c>
      <c r="J271" s="1">
        <v>10</v>
      </c>
      <c r="K271" s="48" t="s">
        <v>25</v>
      </c>
      <c r="L271" s="1">
        <v>65</v>
      </c>
      <c r="M271" s="39" t="s">
        <v>45</v>
      </c>
      <c r="N271" s="1">
        <v>73</v>
      </c>
    </row>
    <row r="272" spans="1:14">
      <c r="A272" s="14">
        <v>45116</v>
      </c>
      <c r="B272" s="13" t="str">
        <f t="shared" ref="B272" si="532">"(" &amp; TEXT(A272,"aaa") &amp; ")"</f>
        <v>(日)</v>
      </c>
      <c r="C272" s="1">
        <f t="shared" ref="C272" si="533">SUM(D272:G272)</f>
        <v>135</v>
      </c>
      <c r="D272" s="1">
        <v>116</v>
      </c>
      <c r="E272" s="1">
        <v>19</v>
      </c>
      <c r="F272" s="1">
        <v>0</v>
      </c>
      <c r="G272" s="48" t="s">
        <v>25</v>
      </c>
      <c r="H272" s="1">
        <v>27</v>
      </c>
      <c r="I272" s="1">
        <v>14</v>
      </c>
      <c r="J272" s="1">
        <v>0</v>
      </c>
      <c r="K272" s="48" t="s">
        <v>25</v>
      </c>
      <c r="L272" s="1">
        <v>39</v>
      </c>
      <c r="M272" s="39" t="s">
        <v>45</v>
      </c>
      <c r="N272" s="1">
        <v>36</v>
      </c>
    </row>
    <row r="273" spans="1:14">
      <c r="A273" s="14">
        <v>45115</v>
      </c>
      <c r="B273" s="13" t="str">
        <f t="shared" ref="B273" si="534">"(" &amp; TEXT(A273,"aaa") &amp; ")"</f>
        <v>(土)</v>
      </c>
      <c r="C273" s="1">
        <f t="shared" ref="C273" si="535">SUM(D273:G273)</f>
        <v>945</v>
      </c>
      <c r="D273" s="1">
        <v>871</v>
      </c>
      <c r="E273" s="1">
        <v>70</v>
      </c>
      <c r="F273" s="1">
        <v>4</v>
      </c>
      <c r="G273" s="48" t="s">
        <v>25</v>
      </c>
      <c r="H273" s="1">
        <v>82</v>
      </c>
      <c r="I273" s="1">
        <v>34</v>
      </c>
      <c r="J273" s="1">
        <v>2</v>
      </c>
      <c r="K273" s="48" t="s">
        <v>25</v>
      </c>
      <c r="L273" s="1">
        <v>430</v>
      </c>
      <c r="M273" s="39" t="s">
        <v>45</v>
      </c>
      <c r="N273" s="1">
        <v>203</v>
      </c>
    </row>
    <row r="274" spans="1:14">
      <c r="A274" s="14">
        <v>45114</v>
      </c>
      <c r="B274" s="13" t="str">
        <f t="shared" ref="B274" si="536">"(" &amp; TEXT(A274,"aaa") &amp; ")"</f>
        <v>(金)</v>
      </c>
      <c r="C274" s="1">
        <f t="shared" ref="C274" si="537">SUM(D274:G274)</f>
        <v>1049</v>
      </c>
      <c r="D274" s="1">
        <v>853</v>
      </c>
      <c r="E274" s="1">
        <v>190</v>
      </c>
      <c r="F274" s="1">
        <v>6</v>
      </c>
      <c r="G274" s="48" t="s">
        <v>25</v>
      </c>
      <c r="H274" s="1">
        <v>178</v>
      </c>
      <c r="I274" s="1">
        <v>91</v>
      </c>
      <c r="J274" s="1">
        <v>2</v>
      </c>
      <c r="K274" s="48" t="s">
        <v>25</v>
      </c>
      <c r="L274" s="1">
        <v>241</v>
      </c>
      <c r="M274" s="39" t="s">
        <v>45</v>
      </c>
      <c r="N274" s="1">
        <v>228</v>
      </c>
    </row>
    <row r="275" spans="1:14">
      <c r="A275" s="14">
        <v>45113</v>
      </c>
      <c r="B275" s="13" t="str">
        <f t="shared" ref="B275" si="538">"(" &amp; TEXT(A275,"aaa") &amp; ")"</f>
        <v>(木)</v>
      </c>
      <c r="C275" s="1">
        <f t="shared" ref="C275" si="539">SUM(D275:G275)</f>
        <v>660</v>
      </c>
      <c r="D275" s="1">
        <v>491</v>
      </c>
      <c r="E275" s="1">
        <v>163</v>
      </c>
      <c r="F275" s="1">
        <v>6</v>
      </c>
      <c r="G275" s="48" t="s">
        <v>25</v>
      </c>
      <c r="H275" s="1">
        <v>160</v>
      </c>
      <c r="I275" s="1">
        <v>99</v>
      </c>
      <c r="J275" s="1">
        <v>1</v>
      </c>
      <c r="K275" s="48" t="s">
        <v>25</v>
      </c>
      <c r="L275" s="1">
        <v>79</v>
      </c>
      <c r="M275" s="39" t="s">
        <v>45</v>
      </c>
      <c r="N275" s="1">
        <v>133</v>
      </c>
    </row>
    <row r="276" spans="1:14">
      <c r="A276" s="14">
        <v>45112</v>
      </c>
      <c r="B276" s="13" t="str">
        <f t="shared" ref="B276" si="540">"(" &amp; TEXT(A276,"aaa") &amp; ")"</f>
        <v>(水)</v>
      </c>
      <c r="C276" s="1">
        <f t="shared" ref="C276" si="541">SUM(D276:G276)</f>
        <v>718</v>
      </c>
      <c r="D276" s="1">
        <v>517</v>
      </c>
      <c r="E276" s="1">
        <v>198</v>
      </c>
      <c r="F276" s="1">
        <v>3</v>
      </c>
      <c r="G276" s="48" t="s">
        <v>25</v>
      </c>
      <c r="H276" s="1">
        <v>182</v>
      </c>
      <c r="I276" s="1">
        <v>117</v>
      </c>
      <c r="J276" s="1">
        <v>2</v>
      </c>
      <c r="K276" s="48" t="s">
        <v>25</v>
      </c>
      <c r="L276" s="1">
        <v>93</v>
      </c>
      <c r="M276" s="39" t="s">
        <v>45</v>
      </c>
      <c r="N276" s="1">
        <v>116</v>
      </c>
    </row>
    <row r="277" spans="1:14">
      <c r="A277" s="14">
        <v>45111</v>
      </c>
      <c r="B277" s="13" t="str">
        <f t="shared" ref="B277" si="542">"(" &amp; TEXT(A277,"aaa") &amp; ")"</f>
        <v>(火)</v>
      </c>
      <c r="C277" s="1">
        <f t="shared" ref="C277" si="543">SUM(D277:G277)</f>
        <v>718</v>
      </c>
      <c r="D277" s="1">
        <v>532</v>
      </c>
      <c r="E277" s="1">
        <v>183</v>
      </c>
      <c r="F277" s="1">
        <v>3</v>
      </c>
      <c r="G277" s="48" t="s">
        <v>25</v>
      </c>
      <c r="H277" s="1">
        <v>158</v>
      </c>
      <c r="I277" s="1">
        <v>116</v>
      </c>
      <c r="J277" s="1">
        <v>1</v>
      </c>
      <c r="K277" s="48" t="s">
        <v>25</v>
      </c>
      <c r="L277" s="1">
        <v>62</v>
      </c>
      <c r="M277" s="39" t="s">
        <v>45</v>
      </c>
      <c r="N277" s="1">
        <v>199</v>
      </c>
    </row>
    <row r="278" spans="1:14">
      <c r="A278" s="14">
        <v>45110</v>
      </c>
      <c r="B278" s="13" t="str">
        <f t="shared" ref="B278" si="544">"(" &amp; TEXT(A278,"aaa") &amp; ")"</f>
        <v>(月)</v>
      </c>
      <c r="C278" s="1">
        <f t="shared" ref="C278" si="545">SUM(D278:G278)</f>
        <v>496</v>
      </c>
      <c r="D278" s="1">
        <v>358</v>
      </c>
      <c r="E278" s="1">
        <v>131</v>
      </c>
      <c r="F278" s="1">
        <v>7</v>
      </c>
      <c r="G278" s="48" t="s">
        <v>25</v>
      </c>
      <c r="H278" s="1">
        <v>143</v>
      </c>
      <c r="I278" s="1">
        <v>87</v>
      </c>
      <c r="J278" s="1">
        <v>4</v>
      </c>
      <c r="K278" s="48" t="s">
        <v>25</v>
      </c>
      <c r="L278" s="1">
        <v>42</v>
      </c>
      <c r="M278" s="39" t="s">
        <v>45</v>
      </c>
      <c r="N278" s="1">
        <v>76</v>
      </c>
    </row>
    <row r="279" spans="1:14">
      <c r="A279" s="14">
        <v>45109</v>
      </c>
      <c r="B279" s="13" t="str">
        <f t="shared" ref="B279" si="546">"(" &amp; TEXT(A279,"aaa") &amp; ")"</f>
        <v>(日)</v>
      </c>
      <c r="C279" s="1">
        <f t="shared" ref="C279" si="547">SUM(D279:G279)</f>
        <v>167</v>
      </c>
      <c r="D279" s="1">
        <v>123</v>
      </c>
      <c r="E279" s="1">
        <v>42</v>
      </c>
      <c r="F279" s="1">
        <v>2</v>
      </c>
      <c r="G279" s="48" t="s">
        <v>25</v>
      </c>
      <c r="H279" s="1">
        <v>26</v>
      </c>
      <c r="I279" s="1">
        <v>24</v>
      </c>
      <c r="J279" s="1">
        <v>0</v>
      </c>
      <c r="K279" s="48" t="s">
        <v>25</v>
      </c>
      <c r="L279" s="1">
        <v>46</v>
      </c>
      <c r="M279" s="39" t="s">
        <v>45</v>
      </c>
      <c r="N279" s="1">
        <v>27</v>
      </c>
    </row>
    <row r="280" spans="1:14">
      <c r="A280" s="14">
        <v>45108</v>
      </c>
      <c r="B280" s="13" t="str">
        <f t="shared" ref="B280" si="548">"(" &amp; TEXT(A280,"aaa") &amp; ")"</f>
        <v>(土)</v>
      </c>
      <c r="C280" s="1">
        <f t="shared" ref="C280" si="549">SUM(D280:G280)</f>
        <v>944</v>
      </c>
      <c r="D280" s="1">
        <v>834</v>
      </c>
      <c r="E280" s="1">
        <v>102</v>
      </c>
      <c r="F280" s="1">
        <v>8</v>
      </c>
      <c r="G280" s="48" t="s">
        <v>25</v>
      </c>
      <c r="H280" s="1">
        <v>95</v>
      </c>
      <c r="I280" s="1">
        <v>51</v>
      </c>
      <c r="J280" s="1">
        <v>5</v>
      </c>
      <c r="K280" s="48" t="s">
        <v>25</v>
      </c>
      <c r="L280" s="1">
        <v>428</v>
      </c>
      <c r="M280" s="39" t="s">
        <v>45</v>
      </c>
      <c r="N280" s="1">
        <v>168</v>
      </c>
    </row>
    <row r="281" spans="1:14">
      <c r="A281" s="14">
        <v>45107</v>
      </c>
      <c r="B281" s="13" t="str">
        <f t="shared" ref="B281" si="550">"(" &amp; TEXT(A281,"aaa") &amp; ")"</f>
        <v>(金)</v>
      </c>
      <c r="C281" s="1">
        <f t="shared" ref="C281" si="551">SUM(D281:G281)</f>
        <v>1172</v>
      </c>
      <c r="D281" s="1">
        <v>927</v>
      </c>
      <c r="E281" s="1">
        <v>239</v>
      </c>
      <c r="F281" s="1">
        <v>6</v>
      </c>
      <c r="G281" s="48" t="s">
        <v>25</v>
      </c>
      <c r="H281" s="1">
        <v>191</v>
      </c>
      <c r="I281" s="1">
        <v>121</v>
      </c>
      <c r="J281" s="1">
        <v>2</v>
      </c>
      <c r="K281" s="48" t="s">
        <v>25</v>
      </c>
      <c r="L281" s="1">
        <v>338</v>
      </c>
      <c r="M281" s="39" t="s">
        <v>45</v>
      </c>
      <c r="N281" s="1">
        <v>121</v>
      </c>
    </row>
    <row r="282" spans="1:14">
      <c r="A282" s="14">
        <v>45106</v>
      </c>
      <c r="B282" s="13" t="str">
        <f t="shared" ref="B282" si="552">"(" &amp; TEXT(A282,"aaa") &amp; ")"</f>
        <v>(木)</v>
      </c>
      <c r="C282" s="1">
        <f t="shared" ref="C282" si="553">SUM(D282:G282)</f>
        <v>836</v>
      </c>
      <c r="D282" s="1">
        <v>561</v>
      </c>
      <c r="E282" s="1">
        <v>267</v>
      </c>
      <c r="F282" s="1">
        <v>8</v>
      </c>
      <c r="G282" s="48" t="s">
        <v>25</v>
      </c>
      <c r="H282" s="1">
        <v>212</v>
      </c>
      <c r="I282" s="1">
        <v>175</v>
      </c>
      <c r="J282" s="1">
        <v>2</v>
      </c>
      <c r="K282" s="48" t="s">
        <v>25</v>
      </c>
      <c r="L282" s="1">
        <v>71</v>
      </c>
      <c r="M282" s="39" t="s">
        <v>45</v>
      </c>
      <c r="N282" s="1">
        <v>103</v>
      </c>
    </row>
    <row r="283" spans="1:14">
      <c r="A283" s="14">
        <v>45105</v>
      </c>
      <c r="B283" s="13" t="str">
        <f t="shared" ref="B283" si="554">"(" &amp; TEXT(A283,"aaa") &amp; ")"</f>
        <v>(水)</v>
      </c>
      <c r="C283" s="1">
        <f t="shared" ref="C283" si="555">SUM(D283:G283)</f>
        <v>857</v>
      </c>
      <c r="D283" s="1">
        <v>624</v>
      </c>
      <c r="E283" s="1">
        <v>228</v>
      </c>
      <c r="F283" s="1">
        <v>5</v>
      </c>
      <c r="G283" s="48" t="s">
        <v>25</v>
      </c>
      <c r="H283" s="1">
        <v>239</v>
      </c>
      <c r="I283" s="1">
        <v>131</v>
      </c>
      <c r="J283" s="1">
        <v>3</v>
      </c>
      <c r="K283" s="48" t="s">
        <v>25</v>
      </c>
      <c r="L283" s="1">
        <v>119</v>
      </c>
      <c r="M283" s="39" t="s">
        <v>45</v>
      </c>
      <c r="N283" s="1">
        <v>74</v>
      </c>
    </row>
    <row r="284" spans="1:14">
      <c r="A284" s="14">
        <v>45104</v>
      </c>
      <c r="B284" s="13" t="str">
        <f t="shared" ref="B284" si="556">"(" &amp; TEXT(A284,"aaa") &amp; ")"</f>
        <v>(火)</v>
      </c>
      <c r="C284" s="1">
        <f t="shared" ref="C284" si="557">SUM(D284:G284)</f>
        <v>1002</v>
      </c>
      <c r="D284" s="1">
        <v>740</v>
      </c>
      <c r="E284" s="1">
        <v>253</v>
      </c>
      <c r="F284" s="1">
        <v>9</v>
      </c>
      <c r="G284" s="48" t="s">
        <v>25</v>
      </c>
      <c r="H284" s="1">
        <v>258</v>
      </c>
      <c r="I284" s="1">
        <v>169</v>
      </c>
      <c r="J284" s="1">
        <v>5</v>
      </c>
      <c r="K284" s="48" t="s">
        <v>25</v>
      </c>
      <c r="L284" s="1">
        <v>109</v>
      </c>
      <c r="M284" s="39" t="s">
        <v>45</v>
      </c>
      <c r="N284" s="1">
        <v>178</v>
      </c>
    </row>
    <row r="285" spans="1:14">
      <c r="A285" s="14">
        <v>45103</v>
      </c>
      <c r="B285" s="13" t="str">
        <f t="shared" ref="B285" si="558">"(" &amp; TEXT(A285,"aaa") &amp; ")"</f>
        <v>(月)</v>
      </c>
      <c r="C285" s="1">
        <f t="shared" ref="C285" si="559">SUM(D285:G285)</f>
        <v>734</v>
      </c>
      <c r="D285" s="1">
        <v>504</v>
      </c>
      <c r="E285" s="1">
        <v>226</v>
      </c>
      <c r="F285" s="1">
        <v>4</v>
      </c>
      <c r="G285" s="48" t="s">
        <v>25</v>
      </c>
      <c r="H285" s="1">
        <v>213</v>
      </c>
      <c r="I285" s="1">
        <v>139</v>
      </c>
      <c r="J285" s="1">
        <v>1</v>
      </c>
      <c r="K285" s="48" t="s">
        <v>25</v>
      </c>
      <c r="L285" s="1">
        <v>57</v>
      </c>
      <c r="M285" s="39" t="s">
        <v>45</v>
      </c>
      <c r="N285" s="1">
        <v>78</v>
      </c>
    </row>
    <row r="286" spans="1:14">
      <c r="A286" s="14">
        <v>45102</v>
      </c>
      <c r="B286" s="13" t="str">
        <f t="shared" ref="B286" si="560">"(" &amp; TEXT(A286,"aaa") &amp; ")"</f>
        <v>(日)</v>
      </c>
      <c r="C286" s="1">
        <f t="shared" ref="C286" si="561">SUM(D286:G286)</f>
        <v>222</v>
      </c>
      <c r="D286" s="1">
        <v>175</v>
      </c>
      <c r="E286" s="1">
        <v>46</v>
      </c>
      <c r="F286" s="1">
        <v>1</v>
      </c>
      <c r="G286" s="48" t="s">
        <v>25</v>
      </c>
      <c r="H286" s="1">
        <v>30</v>
      </c>
      <c r="I286" s="1">
        <v>28</v>
      </c>
      <c r="J286" s="1">
        <v>1</v>
      </c>
      <c r="K286" s="48" t="s">
        <v>25</v>
      </c>
      <c r="L286" s="1">
        <v>80</v>
      </c>
      <c r="M286" s="39" t="s">
        <v>45</v>
      </c>
      <c r="N286" s="1">
        <v>27</v>
      </c>
    </row>
    <row r="287" spans="1:14">
      <c r="A287" s="14">
        <v>45101</v>
      </c>
      <c r="B287" s="13" t="str">
        <f t="shared" ref="B287" si="562">"(" &amp; TEXT(A287,"aaa") &amp; ")"</f>
        <v>(土)</v>
      </c>
      <c r="C287" s="1">
        <f t="shared" ref="C287" si="563">SUM(D287:G287)</f>
        <v>1193</v>
      </c>
      <c r="D287" s="1">
        <v>1012</v>
      </c>
      <c r="E287" s="1">
        <v>176</v>
      </c>
      <c r="F287" s="1">
        <v>5</v>
      </c>
      <c r="G287" s="48" t="s">
        <v>25</v>
      </c>
      <c r="H287" s="1">
        <v>119</v>
      </c>
      <c r="I287" s="1">
        <v>98</v>
      </c>
      <c r="J287" s="1">
        <v>1</v>
      </c>
      <c r="K287" s="48" t="s">
        <v>25</v>
      </c>
      <c r="L287" s="1">
        <v>489</v>
      </c>
      <c r="M287" s="39" t="s">
        <v>45</v>
      </c>
      <c r="N287" s="1">
        <v>203</v>
      </c>
    </row>
    <row r="288" spans="1:14">
      <c r="A288" s="14">
        <v>45100</v>
      </c>
      <c r="B288" s="13" t="str">
        <f t="shared" ref="B288" si="564">"(" &amp; TEXT(A288,"aaa") &amp; ")"</f>
        <v>(金)</v>
      </c>
      <c r="C288" s="1">
        <f t="shared" ref="C288" si="565">SUM(D288:G288)</f>
        <v>1443</v>
      </c>
      <c r="D288" s="1">
        <v>1116</v>
      </c>
      <c r="E288" s="1">
        <v>318</v>
      </c>
      <c r="F288" s="1">
        <v>9</v>
      </c>
      <c r="G288" s="48" t="s">
        <v>25</v>
      </c>
      <c r="H288" s="1">
        <v>260</v>
      </c>
      <c r="I288" s="1">
        <v>158</v>
      </c>
      <c r="J288" s="1">
        <v>4</v>
      </c>
      <c r="K288" s="48" t="s">
        <v>25</v>
      </c>
      <c r="L288" s="1">
        <v>297</v>
      </c>
      <c r="M288" s="39" t="s">
        <v>45</v>
      </c>
      <c r="N288" s="1">
        <v>241</v>
      </c>
    </row>
    <row r="289" spans="1:14">
      <c r="A289" s="14">
        <v>45099</v>
      </c>
      <c r="B289" s="13" t="str">
        <f t="shared" ref="B289" si="566">"(" &amp; TEXT(A289,"aaa") &amp; ")"</f>
        <v>(木)</v>
      </c>
      <c r="C289" s="1">
        <f t="shared" ref="C289" si="567">SUM(D289:G289)</f>
        <v>853</v>
      </c>
      <c r="D289" s="1">
        <v>578</v>
      </c>
      <c r="E289" s="1">
        <v>270</v>
      </c>
      <c r="F289" s="1">
        <v>5</v>
      </c>
      <c r="G289" s="48" t="s">
        <v>25</v>
      </c>
      <c r="H289" s="1">
        <v>239</v>
      </c>
      <c r="I289" s="1">
        <v>170</v>
      </c>
      <c r="J289" s="1">
        <v>3</v>
      </c>
      <c r="K289" s="48" t="s">
        <v>25</v>
      </c>
      <c r="L289" s="1">
        <v>63</v>
      </c>
      <c r="M289" s="39" t="s">
        <v>45</v>
      </c>
      <c r="N289" s="1">
        <v>110</v>
      </c>
    </row>
    <row r="290" spans="1:14">
      <c r="A290" s="14">
        <v>45098</v>
      </c>
      <c r="B290" s="13" t="str">
        <f t="shared" ref="B290" si="568">"(" &amp; TEXT(A290,"aaa") &amp; ")"</f>
        <v>(水)</v>
      </c>
      <c r="C290" s="1">
        <f t="shared" ref="C290" si="569">SUM(D290:G290)</f>
        <v>964</v>
      </c>
      <c r="D290" s="1">
        <v>685</v>
      </c>
      <c r="E290" s="1">
        <v>275</v>
      </c>
      <c r="F290" s="1">
        <v>4</v>
      </c>
      <c r="G290" s="48" t="s">
        <v>25</v>
      </c>
      <c r="H290" s="1">
        <v>265</v>
      </c>
      <c r="I290" s="1">
        <v>169</v>
      </c>
      <c r="J290" s="1">
        <v>2</v>
      </c>
      <c r="K290" s="48" t="s">
        <v>25</v>
      </c>
      <c r="L290" s="1">
        <v>118</v>
      </c>
      <c r="M290" s="39" t="s">
        <v>45</v>
      </c>
      <c r="N290" s="1">
        <v>119</v>
      </c>
    </row>
    <row r="291" spans="1:14">
      <c r="A291" s="14">
        <v>45097</v>
      </c>
      <c r="B291" s="13" t="str">
        <f t="shared" ref="B291" si="570">"(" &amp; TEXT(A291,"aaa") &amp; ")"</f>
        <v>(火)</v>
      </c>
      <c r="C291" s="1">
        <f t="shared" ref="C291" si="571">SUM(D291:G291)</f>
        <v>1090</v>
      </c>
      <c r="D291" s="1">
        <v>818</v>
      </c>
      <c r="E291" s="1">
        <v>268</v>
      </c>
      <c r="F291" s="1">
        <v>4</v>
      </c>
      <c r="G291" s="48" t="s">
        <v>25</v>
      </c>
      <c r="H291" s="1">
        <v>304</v>
      </c>
      <c r="I291" s="1">
        <v>175</v>
      </c>
      <c r="J291" s="1">
        <v>2</v>
      </c>
      <c r="K291" s="48" t="s">
        <v>25</v>
      </c>
      <c r="L291" s="1">
        <v>101</v>
      </c>
      <c r="M291" s="39" t="s">
        <v>45</v>
      </c>
      <c r="N291" s="1">
        <v>207</v>
      </c>
    </row>
    <row r="292" spans="1:14">
      <c r="A292" s="14">
        <v>45096</v>
      </c>
      <c r="B292" s="13" t="str">
        <f t="shared" ref="B292" si="572">"(" &amp; TEXT(A292,"aaa") &amp; ")"</f>
        <v>(月)</v>
      </c>
      <c r="C292" s="1">
        <f t="shared" ref="C292" si="573">SUM(D292:G292)</f>
        <v>805</v>
      </c>
      <c r="D292" s="1">
        <v>570</v>
      </c>
      <c r="E292" s="1">
        <v>231</v>
      </c>
      <c r="F292" s="1">
        <v>4</v>
      </c>
      <c r="G292" s="48" t="s">
        <v>25</v>
      </c>
      <c r="H292" s="1">
        <v>233</v>
      </c>
      <c r="I292" s="1">
        <v>142</v>
      </c>
      <c r="J292" s="1">
        <v>2</v>
      </c>
      <c r="K292" s="48" t="s">
        <v>25</v>
      </c>
      <c r="L292" s="1">
        <v>80</v>
      </c>
      <c r="M292" s="39" t="s">
        <v>45</v>
      </c>
      <c r="N292" s="1">
        <v>89</v>
      </c>
    </row>
    <row r="293" spans="1:14">
      <c r="A293" s="14">
        <v>45095</v>
      </c>
      <c r="B293" s="13" t="str">
        <f t="shared" ref="B293" si="574">"(" &amp; TEXT(A293,"aaa") &amp; ")"</f>
        <v>(日)</v>
      </c>
      <c r="C293" s="1">
        <f t="shared" ref="C293" si="575">SUM(D293:G293)</f>
        <v>233</v>
      </c>
      <c r="D293" s="1">
        <v>167</v>
      </c>
      <c r="E293" s="1">
        <v>62</v>
      </c>
      <c r="F293" s="1">
        <v>4</v>
      </c>
      <c r="G293" s="48" t="s">
        <v>25</v>
      </c>
      <c r="H293" s="1">
        <v>46</v>
      </c>
      <c r="I293" s="1">
        <v>41</v>
      </c>
      <c r="J293" s="1">
        <v>1</v>
      </c>
      <c r="K293" s="48" t="s">
        <v>25</v>
      </c>
      <c r="L293" s="1">
        <v>33</v>
      </c>
      <c r="M293" s="39" t="s">
        <v>45</v>
      </c>
      <c r="N293" s="1">
        <v>38</v>
      </c>
    </row>
    <row r="294" spans="1:14">
      <c r="A294" s="14">
        <v>45094</v>
      </c>
      <c r="B294" s="13" t="str">
        <f t="shared" ref="B294" si="576">"(" &amp; TEXT(A294,"aaa") &amp; ")"</f>
        <v>(土)</v>
      </c>
      <c r="C294" s="1">
        <f t="shared" ref="C294" si="577">SUM(D294:G294)</f>
        <v>1146</v>
      </c>
      <c r="D294" s="1">
        <v>996</v>
      </c>
      <c r="E294" s="1">
        <v>145</v>
      </c>
      <c r="F294" s="1">
        <v>5</v>
      </c>
      <c r="G294" s="48" t="s">
        <v>25</v>
      </c>
      <c r="H294" s="1">
        <v>112</v>
      </c>
      <c r="I294" s="1">
        <v>83</v>
      </c>
      <c r="J294" s="1">
        <v>4</v>
      </c>
      <c r="K294" s="48" t="s">
        <v>25</v>
      </c>
      <c r="L294" s="1">
        <v>456</v>
      </c>
      <c r="M294" s="39" t="s">
        <v>45</v>
      </c>
      <c r="N294" s="1">
        <v>241</v>
      </c>
    </row>
    <row r="295" spans="1:14">
      <c r="A295" s="14">
        <v>45093</v>
      </c>
      <c r="B295" s="13" t="str">
        <f t="shared" ref="B295" si="578">"(" &amp; TEXT(A295,"aaa") &amp; ")"</f>
        <v>(金)</v>
      </c>
      <c r="C295" s="1">
        <f t="shared" ref="C295" si="579">SUM(D295:G295)</f>
        <v>1353</v>
      </c>
      <c r="D295" s="1">
        <v>1055</v>
      </c>
      <c r="E295" s="1">
        <v>285</v>
      </c>
      <c r="F295" s="1">
        <v>13</v>
      </c>
      <c r="G295" s="48" t="s">
        <v>25</v>
      </c>
      <c r="H295" s="1">
        <v>250</v>
      </c>
      <c r="I295" s="1">
        <v>139</v>
      </c>
      <c r="J295" s="1">
        <v>8</v>
      </c>
      <c r="K295" s="48" t="s">
        <v>25</v>
      </c>
      <c r="L295" s="1">
        <v>271</v>
      </c>
      <c r="M295" s="39" t="s">
        <v>45</v>
      </c>
      <c r="N295" s="1">
        <v>221</v>
      </c>
    </row>
    <row r="296" spans="1:14">
      <c r="A296" s="14">
        <v>45092</v>
      </c>
      <c r="B296" s="13" t="str">
        <f t="shared" ref="B296" si="580">"(" &amp; TEXT(A296,"aaa") &amp; ")"</f>
        <v>(木)</v>
      </c>
      <c r="C296" s="1">
        <f t="shared" ref="C296" si="581">SUM(D296:G296)</f>
        <v>895</v>
      </c>
      <c r="D296" s="1">
        <v>635</v>
      </c>
      <c r="E296" s="1">
        <v>253</v>
      </c>
      <c r="F296" s="1">
        <v>7</v>
      </c>
      <c r="G296" s="48" t="s">
        <v>25</v>
      </c>
      <c r="H296" s="1">
        <v>235</v>
      </c>
      <c r="I296" s="1">
        <v>155</v>
      </c>
      <c r="J296" s="1">
        <v>3</v>
      </c>
      <c r="K296" s="48" t="s">
        <v>25</v>
      </c>
      <c r="L296" s="1">
        <v>77</v>
      </c>
      <c r="M296" s="39" t="s">
        <v>45</v>
      </c>
      <c r="N296" s="1">
        <v>128</v>
      </c>
    </row>
    <row r="297" spans="1:14">
      <c r="A297" s="14">
        <v>45091</v>
      </c>
      <c r="B297" s="13" t="str">
        <f t="shared" ref="B297" si="582">"(" &amp; TEXT(A297,"aaa") &amp; ")"</f>
        <v>(水)</v>
      </c>
      <c r="C297" s="1">
        <f t="shared" ref="C297" si="583">SUM(D297:G297)</f>
        <v>1030</v>
      </c>
      <c r="D297" s="1">
        <v>741</v>
      </c>
      <c r="E297" s="1">
        <v>287</v>
      </c>
      <c r="F297" s="1">
        <v>2</v>
      </c>
      <c r="G297" s="48" t="s">
        <v>25</v>
      </c>
      <c r="H297" s="1">
        <v>307</v>
      </c>
      <c r="I297" s="1">
        <v>159</v>
      </c>
      <c r="J297" s="1">
        <v>1</v>
      </c>
      <c r="K297" s="48" t="s">
        <v>25</v>
      </c>
      <c r="L297" s="1">
        <v>100</v>
      </c>
      <c r="M297" s="39" t="s">
        <v>45</v>
      </c>
      <c r="N297" s="1">
        <v>128</v>
      </c>
    </row>
    <row r="298" spans="1:14">
      <c r="A298" s="14">
        <v>45090</v>
      </c>
      <c r="B298" s="13" t="str">
        <f t="shared" ref="B298" si="584">"(" &amp; TEXT(A298,"aaa") &amp; ")"</f>
        <v>(火)</v>
      </c>
      <c r="C298" s="1">
        <f t="shared" ref="C298" si="585">SUM(D298:G298)</f>
        <v>1036</v>
      </c>
      <c r="D298" s="1">
        <v>758</v>
      </c>
      <c r="E298" s="1">
        <v>271</v>
      </c>
      <c r="F298" s="1">
        <v>7</v>
      </c>
      <c r="G298" s="48" t="s">
        <v>25</v>
      </c>
      <c r="H298" s="1">
        <v>268</v>
      </c>
      <c r="I298" s="1">
        <v>175</v>
      </c>
      <c r="J298" s="1">
        <v>3</v>
      </c>
      <c r="K298" s="48" t="s">
        <v>25</v>
      </c>
      <c r="L298" s="1">
        <v>100</v>
      </c>
      <c r="M298" s="39" t="s">
        <v>45</v>
      </c>
      <c r="N298" s="1">
        <v>200</v>
      </c>
    </row>
    <row r="299" spans="1:14">
      <c r="A299" s="14">
        <v>45089</v>
      </c>
      <c r="B299" s="13" t="str">
        <f t="shared" ref="B299" si="586">"(" &amp; TEXT(A299,"aaa") &amp; ")"</f>
        <v>(月)</v>
      </c>
      <c r="C299" s="1">
        <f t="shared" ref="C299" si="587">SUM(D299:G299)</f>
        <v>750</v>
      </c>
      <c r="D299" s="1">
        <v>513</v>
      </c>
      <c r="E299" s="1">
        <v>231</v>
      </c>
      <c r="F299" s="1">
        <v>6</v>
      </c>
      <c r="G299" s="48" t="s">
        <v>25</v>
      </c>
      <c r="H299" s="1">
        <v>230</v>
      </c>
      <c r="I299" s="1">
        <v>142</v>
      </c>
      <c r="J299" s="1">
        <v>3</v>
      </c>
      <c r="K299" s="48" t="s">
        <v>25</v>
      </c>
      <c r="L299" s="1">
        <v>49</v>
      </c>
      <c r="M299" s="39" t="s">
        <v>45</v>
      </c>
      <c r="N299" s="1">
        <v>84</v>
      </c>
    </row>
    <row r="300" spans="1:14">
      <c r="A300" s="14">
        <v>45088</v>
      </c>
      <c r="B300" s="13" t="str">
        <f t="shared" ref="B300" si="588">"(" &amp; TEXT(A300,"aaa") &amp; ")"</f>
        <v>(日)</v>
      </c>
      <c r="C300" s="1">
        <f t="shared" ref="C300" si="589">SUM(D300:G300)</f>
        <v>290</v>
      </c>
      <c r="D300" s="1">
        <v>207</v>
      </c>
      <c r="E300" s="1">
        <v>82</v>
      </c>
      <c r="F300" s="1">
        <v>1</v>
      </c>
      <c r="G300" s="48" t="s">
        <v>25</v>
      </c>
      <c r="H300" s="1">
        <v>43</v>
      </c>
      <c r="I300" s="1">
        <v>45</v>
      </c>
      <c r="J300" s="1">
        <v>1</v>
      </c>
      <c r="K300" s="48" t="s">
        <v>25</v>
      </c>
      <c r="L300" s="1">
        <v>91</v>
      </c>
      <c r="M300" s="39" t="s">
        <v>45</v>
      </c>
      <c r="N300" s="1">
        <v>39</v>
      </c>
    </row>
    <row r="301" spans="1:14">
      <c r="A301" s="14">
        <v>45087</v>
      </c>
      <c r="B301" s="13" t="str">
        <f t="shared" ref="B301" si="590">"(" &amp; TEXT(A301,"aaa") &amp; ")"</f>
        <v>(土)</v>
      </c>
      <c r="C301" s="1">
        <f t="shared" ref="C301" si="591">SUM(D301:G301)</f>
        <v>1154</v>
      </c>
      <c r="D301" s="1">
        <v>1031</v>
      </c>
      <c r="E301" s="1">
        <v>113</v>
      </c>
      <c r="F301" s="1">
        <v>10</v>
      </c>
      <c r="G301" s="48" t="s">
        <v>25</v>
      </c>
      <c r="H301" s="1">
        <v>139</v>
      </c>
      <c r="I301" s="1">
        <v>55</v>
      </c>
      <c r="J301" s="1">
        <v>5</v>
      </c>
      <c r="K301" s="48" t="s">
        <v>25</v>
      </c>
      <c r="L301" s="1">
        <v>503</v>
      </c>
      <c r="M301" s="39" t="s">
        <v>45</v>
      </c>
      <c r="N301" s="1">
        <v>228</v>
      </c>
    </row>
    <row r="302" spans="1:14">
      <c r="A302" s="14">
        <v>45086</v>
      </c>
      <c r="B302" s="13" t="str">
        <f t="shared" ref="B302" si="592">"(" &amp; TEXT(A302,"aaa") &amp; ")"</f>
        <v>(金)</v>
      </c>
      <c r="C302" s="1">
        <f t="shared" ref="C302" si="593">SUM(D302:G302)</f>
        <v>1242</v>
      </c>
      <c r="D302" s="1">
        <v>964</v>
      </c>
      <c r="E302" s="1">
        <v>274</v>
      </c>
      <c r="F302" s="1">
        <v>4</v>
      </c>
      <c r="G302" s="48" t="s">
        <v>25</v>
      </c>
      <c r="H302" s="1">
        <v>228</v>
      </c>
      <c r="I302" s="1">
        <v>117</v>
      </c>
      <c r="J302" s="1">
        <v>3</v>
      </c>
      <c r="K302" s="48" t="s">
        <v>25</v>
      </c>
      <c r="L302" s="1">
        <v>214</v>
      </c>
      <c r="M302" s="39" t="s">
        <v>45</v>
      </c>
      <c r="N302" s="1">
        <v>212</v>
      </c>
    </row>
    <row r="303" spans="1:14">
      <c r="A303" s="14">
        <v>45085</v>
      </c>
      <c r="B303" s="13" t="str">
        <f t="shared" ref="B303" si="594">"(" &amp; TEXT(A303,"aaa") &amp; ")"</f>
        <v>(木)</v>
      </c>
      <c r="C303" s="1">
        <f t="shared" ref="C303" si="595">SUM(D303:G303)</f>
        <v>821</v>
      </c>
      <c r="D303" s="1">
        <v>576</v>
      </c>
      <c r="E303" s="1">
        <v>234</v>
      </c>
      <c r="F303" s="1">
        <v>11</v>
      </c>
      <c r="G303" s="48" t="s">
        <v>25</v>
      </c>
      <c r="H303" s="1">
        <v>210</v>
      </c>
      <c r="I303" s="1">
        <v>133</v>
      </c>
      <c r="J303" s="1">
        <v>3</v>
      </c>
      <c r="K303" s="48" t="s">
        <v>25</v>
      </c>
      <c r="L303" s="1">
        <v>71</v>
      </c>
      <c r="M303" s="39" t="s">
        <v>45</v>
      </c>
      <c r="N303" s="1">
        <v>104</v>
      </c>
    </row>
    <row r="304" spans="1:14">
      <c r="A304" s="14">
        <v>45084</v>
      </c>
      <c r="B304" s="13" t="str">
        <f t="shared" ref="B304" si="596">"(" &amp; TEXT(A304,"aaa") &amp; ")"</f>
        <v>(水)</v>
      </c>
      <c r="C304" s="1">
        <f t="shared" ref="C304" si="597">SUM(D304:G304)</f>
        <v>886</v>
      </c>
      <c r="D304" s="1">
        <v>647</v>
      </c>
      <c r="E304" s="1">
        <v>234</v>
      </c>
      <c r="F304" s="1">
        <v>5</v>
      </c>
      <c r="G304" s="48" t="s">
        <v>25</v>
      </c>
      <c r="H304" s="1">
        <v>240</v>
      </c>
      <c r="I304" s="1">
        <v>130</v>
      </c>
      <c r="J304" s="1">
        <v>1</v>
      </c>
      <c r="K304" s="48" t="s">
        <v>25</v>
      </c>
      <c r="L304" s="1">
        <v>80</v>
      </c>
      <c r="M304" s="39" t="s">
        <v>45</v>
      </c>
      <c r="N304" s="1">
        <v>115</v>
      </c>
    </row>
    <row r="305" spans="1:14">
      <c r="A305" s="14">
        <v>45083</v>
      </c>
      <c r="B305" s="13" t="str">
        <f t="shared" ref="B305" si="598">"(" &amp; TEXT(A305,"aaa") &amp; ")"</f>
        <v>(火)</v>
      </c>
      <c r="C305" s="1">
        <f t="shared" ref="C305" si="599">SUM(D305:G305)</f>
        <v>964</v>
      </c>
      <c r="D305" s="1">
        <v>743</v>
      </c>
      <c r="E305" s="1">
        <v>219</v>
      </c>
      <c r="F305" s="1">
        <v>2</v>
      </c>
      <c r="G305" s="48" t="s">
        <v>25</v>
      </c>
      <c r="H305" s="1">
        <v>284</v>
      </c>
      <c r="I305" s="1">
        <v>138</v>
      </c>
      <c r="J305" s="1">
        <v>0</v>
      </c>
      <c r="K305" s="48" t="s">
        <v>25</v>
      </c>
      <c r="L305" s="1">
        <v>77</v>
      </c>
      <c r="M305" s="39" t="s">
        <v>45</v>
      </c>
      <c r="N305" s="1">
        <v>184</v>
      </c>
    </row>
    <row r="306" spans="1:14">
      <c r="A306" s="14">
        <v>45082</v>
      </c>
      <c r="B306" s="13" t="str">
        <f t="shared" ref="B306" si="600">"(" &amp; TEXT(A306,"aaa") &amp; ")"</f>
        <v>(月)</v>
      </c>
      <c r="C306" s="1">
        <f t="shared" ref="C306" si="601">SUM(D306:G306)</f>
        <v>701</v>
      </c>
      <c r="D306" s="1">
        <v>511</v>
      </c>
      <c r="E306" s="1">
        <v>182</v>
      </c>
      <c r="F306" s="1">
        <v>8</v>
      </c>
      <c r="G306" s="48" t="s">
        <v>25</v>
      </c>
      <c r="H306" s="1">
        <v>234</v>
      </c>
      <c r="I306" s="1">
        <v>107</v>
      </c>
      <c r="J306" s="1">
        <v>3</v>
      </c>
      <c r="K306" s="48" t="s">
        <v>25</v>
      </c>
      <c r="L306" s="1">
        <v>53</v>
      </c>
      <c r="M306" s="39" t="s">
        <v>45</v>
      </c>
      <c r="N306" s="1">
        <v>76</v>
      </c>
    </row>
    <row r="307" spans="1:14">
      <c r="A307" s="14">
        <v>45081</v>
      </c>
      <c r="B307" s="13" t="str">
        <f t="shared" ref="B307" si="602">"(" &amp; TEXT(A307,"aaa") &amp; ")"</f>
        <v>(日)</v>
      </c>
      <c r="C307" s="1">
        <f t="shared" ref="C307" si="603">SUM(D307:G307)</f>
        <v>255</v>
      </c>
      <c r="D307" s="1">
        <v>202</v>
      </c>
      <c r="E307" s="1">
        <v>53</v>
      </c>
      <c r="F307" s="1">
        <v>0</v>
      </c>
      <c r="G307" s="48" t="s">
        <v>25</v>
      </c>
      <c r="H307" s="1">
        <v>24</v>
      </c>
      <c r="I307" s="1">
        <v>35</v>
      </c>
      <c r="J307" s="1">
        <v>0</v>
      </c>
      <c r="K307" s="48" t="s">
        <v>25</v>
      </c>
      <c r="L307" s="1">
        <v>62</v>
      </c>
      <c r="M307" s="39" t="s">
        <v>45</v>
      </c>
      <c r="N307" s="1">
        <v>63</v>
      </c>
    </row>
    <row r="308" spans="1:14">
      <c r="A308" s="14">
        <v>45080</v>
      </c>
      <c r="B308" s="13" t="str">
        <f t="shared" ref="B308" si="604">"(" &amp; TEXT(A308,"aaa") &amp; ")"</f>
        <v>(土)</v>
      </c>
      <c r="C308" s="1">
        <f t="shared" ref="C308" si="605">SUM(D308:G308)</f>
        <v>1127</v>
      </c>
      <c r="D308" s="1">
        <v>999</v>
      </c>
      <c r="E308" s="1">
        <v>122</v>
      </c>
      <c r="F308" s="1">
        <v>6</v>
      </c>
      <c r="G308" s="48" t="s">
        <v>25</v>
      </c>
      <c r="H308" s="1">
        <v>128</v>
      </c>
      <c r="I308" s="1">
        <v>69</v>
      </c>
      <c r="J308" s="1">
        <v>2</v>
      </c>
      <c r="K308" s="48" t="s">
        <v>25</v>
      </c>
      <c r="L308" s="1">
        <v>422</v>
      </c>
      <c r="M308" s="39" t="s">
        <v>45</v>
      </c>
      <c r="N308" s="1">
        <v>257</v>
      </c>
    </row>
    <row r="309" spans="1:14">
      <c r="A309" s="14">
        <v>45079</v>
      </c>
      <c r="B309" s="13" t="str">
        <f t="shared" ref="B309" si="606">"(" &amp; TEXT(A309,"aaa") &amp; ")"</f>
        <v>(金)</v>
      </c>
      <c r="C309" s="1">
        <f t="shared" ref="C309" si="607">SUM(D309:G309)</f>
        <v>1174</v>
      </c>
      <c r="D309" s="1">
        <v>956</v>
      </c>
      <c r="E309" s="1">
        <v>216</v>
      </c>
      <c r="F309" s="1">
        <v>2</v>
      </c>
      <c r="G309" s="48" t="s">
        <v>25</v>
      </c>
      <c r="H309" s="1">
        <v>222</v>
      </c>
      <c r="I309" s="1">
        <v>103</v>
      </c>
      <c r="J309" s="1">
        <v>1</v>
      </c>
      <c r="K309" s="48" t="s">
        <v>25</v>
      </c>
      <c r="L309" s="1">
        <v>218</v>
      </c>
      <c r="M309" s="39" t="s">
        <v>45</v>
      </c>
      <c r="N309" s="1">
        <v>212</v>
      </c>
    </row>
    <row r="310" spans="1:14">
      <c r="A310" s="14">
        <v>45078</v>
      </c>
      <c r="B310" s="13" t="str">
        <f t="shared" ref="B310" si="608">"(" &amp; TEXT(A310,"aaa") &amp; ")"</f>
        <v>(木)</v>
      </c>
      <c r="C310" s="1">
        <f t="shared" ref="C310" si="609">SUM(D310:G310)</f>
        <v>689</v>
      </c>
      <c r="D310" s="1">
        <v>525</v>
      </c>
      <c r="E310" s="1">
        <v>160</v>
      </c>
      <c r="F310" s="1">
        <v>4</v>
      </c>
      <c r="G310" s="48" t="s">
        <v>25</v>
      </c>
      <c r="H310" s="1">
        <v>217</v>
      </c>
      <c r="I310" s="1">
        <v>104</v>
      </c>
      <c r="J310" s="1">
        <v>2</v>
      </c>
      <c r="K310" s="48" t="s">
        <v>25</v>
      </c>
      <c r="L310" s="1">
        <v>47</v>
      </c>
      <c r="M310" s="39" t="s">
        <v>45</v>
      </c>
      <c r="N310" s="1">
        <v>132</v>
      </c>
    </row>
    <row r="311" spans="1:14">
      <c r="A311" s="14">
        <v>45077</v>
      </c>
      <c r="B311" s="13" t="str">
        <f t="shared" ref="B311" si="610">"(" &amp; TEXT(A311,"aaa") &amp; ")"</f>
        <v>(水)</v>
      </c>
      <c r="C311" s="1">
        <f t="shared" ref="C311" si="611">SUM(D311:G311)</f>
        <v>840</v>
      </c>
      <c r="D311" s="1">
        <v>695</v>
      </c>
      <c r="E311" s="1">
        <v>141</v>
      </c>
      <c r="F311" s="1">
        <v>4</v>
      </c>
      <c r="G311" s="48" t="s">
        <v>25</v>
      </c>
      <c r="H311" s="1">
        <v>202</v>
      </c>
      <c r="I311" s="1">
        <v>71</v>
      </c>
      <c r="J311" s="1">
        <v>3</v>
      </c>
      <c r="K311" s="48" t="s">
        <v>25</v>
      </c>
      <c r="L311" s="1">
        <v>103</v>
      </c>
      <c r="M311" s="39" t="s">
        <v>45</v>
      </c>
      <c r="N311" s="1">
        <v>204</v>
      </c>
    </row>
    <row r="312" spans="1:14">
      <c r="A312" s="14">
        <v>45076</v>
      </c>
      <c r="B312" s="13" t="str">
        <f t="shared" ref="B312" si="612">"(" &amp; TEXT(A312,"aaa") &amp; ")"</f>
        <v>(火)</v>
      </c>
      <c r="C312" s="1">
        <f t="shared" ref="C312" si="613">SUM(D312:G312)</f>
        <v>1046</v>
      </c>
      <c r="D312" s="1">
        <v>864</v>
      </c>
      <c r="E312" s="1">
        <v>175</v>
      </c>
      <c r="F312" s="1">
        <v>7</v>
      </c>
      <c r="G312" s="48" t="s">
        <v>25</v>
      </c>
      <c r="H312" s="1">
        <v>221</v>
      </c>
      <c r="I312" s="1">
        <v>103</v>
      </c>
      <c r="J312" s="1">
        <v>5</v>
      </c>
      <c r="K312" s="48" t="s">
        <v>25</v>
      </c>
      <c r="L312" s="1">
        <v>129</v>
      </c>
      <c r="M312" s="39" t="s">
        <v>45</v>
      </c>
      <c r="N312" s="1">
        <v>326</v>
      </c>
    </row>
    <row r="313" spans="1:14">
      <c r="A313" s="14">
        <v>45075</v>
      </c>
      <c r="B313" s="13" t="str">
        <f t="shared" ref="B313" si="614">"(" &amp; TEXT(A313,"aaa") &amp; ")"</f>
        <v>(月)</v>
      </c>
      <c r="C313" s="1">
        <f t="shared" ref="C313" si="615">SUM(D313:G313)</f>
        <v>785</v>
      </c>
      <c r="D313" s="1">
        <v>625</v>
      </c>
      <c r="E313" s="1">
        <v>154</v>
      </c>
      <c r="F313" s="1">
        <v>6</v>
      </c>
      <c r="G313" s="48" t="s">
        <v>25</v>
      </c>
      <c r="H313" s="1">
        <v>211</v>
      </c>
      <c r="I313" s="1">
        <v>92</v>
      </c>
      <c r="J313" s="1">
        <v>2</v>
      </c>
      <c r="K313" s="48" t="s">
        <v>25</v>
      </c>
      <c r="L313" s="1">
        <v>102</v>
      </c>
      <c r="M313" s="39" t="s">
        <v>45</v>
      </c>
      <c r="N313" s="1">
        <v>138</v>
      </c>
    </row>
    <row r="314" spans="1:14">
      <c r="A314" s="14">
        <v>45074</v>
      </c>
      <c r="B314" s="13" t="str">
        <f t="shared" ref="B314" si="616">"(" &amp; TEXT(A314,"aaa") &amp; ")"</f>
        <v>(日)</v>
      </c>
      <c r="C314" s="1">
        <f t="shared" ref="C314" si="617">SUM(D314:G314)</f>
        <v>347</v>
      </c>
      <c r="D314" s="1">
        <v>293</v>
      </c>
      <c r="E314" s="1">
        <v>50</v>
      </c>
      <c r="F314" s="1">
        <v>4</v>
      </c>
      <c r="G314" s="48" t="s">
        <v>25</v>
      </c>
      <c r="H314" s="1">
        <v>55</v>
      </c>
      <c r="I314" s="1">
        <v>37</v>
      </c>
      <c r="J314" s="1">
        <v>1</v>
      </c>
      <c r="K314" s="48" t="s">
        <v>25</v>
      </c>
      <c r="L314" s="1">
        <v>117</v>
      </c>
      <c r="M314" s="39" t="s">
        <v>45</v>
      </c>
      <c r="N314" s="1">
        <v>56</v>
      </c>
    </row>
    <row r="315" spans="1:14">
      <c r="A315" s="14">
        <v>45073</v>
      </c>
      <c r="B315" s="13" t="str">
        <f t="shared" ref="B315" si="618">"(" &amp; TEXT(A315,"aaa") &amp; ")"</f>
        <v>(土)</v>
      </c>
      <c r="C315" s="1">
        <f t="shared" ref="C315" si="619">SUM(D315:G315)</f>
        <v>1572</v>
      </c>
      <c r="D315" s="1">
        <v>1448</v>
      </c>
      <c r="E315" s="1">
        <v>116</v>
      </c>
      <c r="F315" s="1">
        <v>8</v>
      </c>
      <c r="G315" s="48" t="s">
        <v>25</v>
      </c>
      <c r="H315" s="1">
        <v>137</v>
      </c>
      <c r="I315" s="1">
        <v>63</v>
      </c>
      <c r="J315" s="1">
        <v>2</v>
      </c>
      <c r="K315" s="48" t="s">
        <v>25</v>
      </c>
      <c r="L315" s="1">
        <v>720</v>
      </c>
      <c r="M315" s="39" t="s">
        <v>45</v>
      </c>
      <c r="N315" s="1">
        <v>363</v>
      </c>
    </row>
    <row r="316" spans="1:14">
      <c r="A316" s="14">
        <v>45072</v>
      </c>
      <c r="B316" s="13" t="str">
        <f t="shared" ref="B316" si="620">"(" &amp; TEXT(A316,"aaa") &amp; ")"</f>
        <v>(金)</v>
      </c>
      <c r="C316" s="1">
        <f t="shared" ref="C316" si="621">SUM(D316:G316)</f>
        <v>1618</v>
      </c>
      <c r="D316" s="1">
        <v>1434</v>
      </c>
      <c r="E316" s="1">
        <v>173</v>
      </c>
      <c r="F316" s="1">
        <v>11</v>
      </c>
      <c r="G316" s="48" t="s">
        <v>25</v>
      </c>
      <c r="H316" s="1">
        <v>232</v>
      </c>
      <c r="I316" s="1">
        <v>80</v>
      </c>
      <c r="J316" s="1">
        <v>7</v>
      </c>
      <c r="K316" s="48" t="s">
        <v>25</v>
      </c>
      <c r="L316" s="1">
        <v>449</v>
      </c>
      <c r="M316" s="39" t="s">
        <v>45</v>
      </c>
      <c r="N316" s="1">
        <v>401</v>
      </c>
    </row>
    <row r="317" spans="1:14">
      <c r="A317" s="14">
        <v>45071</v>
      </c>
      <c r="B317" s="13" t="str">
        <f t="shared" ref="B317" si="622">"(" &amp; TEXT(A317,"aaa") &amp; ")"</f>
        <v>(木)</v>
      </c>
      <c r="C317" s="1">
        <f t="shared" ref="C317" si="623">SUM(D317:G317)</f>
        <v>881</v>
      </c>
      <c r="D317" s="1">
        <v>676</v>
      </c>
      <c r="E317" s="1">
        <v>199</v>
      </c>
      <c r="F317" s="1">
        <v>6</v>
      </c>
      <c r="G317" s="48" t="s">
        <v>25</v>
      </c>
      <c r="H317" s="1">
        <v>189</v>
      </c>
      <c r="I317" s="1">
        <v>116</v>
      </c>
      <c r="J317" s="1">
        <v>5</v>
      </c>
      <c r="K317" s="48" t="s">
        <v>25</v>
      </c>
      <c r="L317" s="1">
        <v>91</v>
      </c>
      <c r="M317" s="39" t="s">
        <v>45</v>
      </c>
      <c r="N317" s="1">
        <v>221</v>
      </c>
    </row>
    <row r="318" spans="1:14">
      <c r="A318" s="14">
        <v>45070</v>
      </c>
      <c r="B318" s="13" t="str">
        <f t="shared" ref="B318" si="624">"(" &amp; TEXT(A318,"aaa") &amp; ")"</f>
        <v>(水)</v>
      </c>
      <c r="C318" s="1">
        <f t="shared" ref="C318" si="625">SUM(D318:G318)</f>
        <v>963</v>
      </c>
      <c r="D318" s="1">
        <v>821</v>
      </c>
      <c r="E318" s="1">
        <v>133</v>
      </c>
      <c r="F318" s="1">
        <v>9</v>
      </c>
      <c r="G318" s="48" t="s">
        <v>25</v>
      </c>
      <c r="H318" s="1">
        <v>190</v>
      </c>
      <c r="I318" s="1">
        <v>75</v>
      </c>
      <c r="J318" s="1">
        <v>6</v>
      </c>
      <c r="K318" s="48" t="s">
        <v>25</v>
      </c>
      <c r="L318" s="1">
        <v>164</v>
      </c>
      <c r="M318" s="39" t="s">
        <v>45</v>
      </c>
      <c r="N318" s="1">
        <v>249</v>
      </c>
    </row>
    <row r="319" spans="1:14">
      <c r="A319" s="14">
        <v>45069</v>
      </c>
      <c r="B319" s="13" t="str">
        <f t="shared" ref="B319" si="626">"(" &amp; TEXT(A319,"aaa") &amp; ")"</f>
        <v>(火)</v>
      </c>
      <c r="C319" s="1">
        <f t="shared" ref="C319" si="627">SUM(D319:G319)</f>
        <v>1123</v>
      </c>
      <c r="D319" s="1">
        <v>959</v>
      </c>
      <c r="E319" s="1">
        <v>160</v>
      </c>
      <c r="F319" s="1">
        <v>4</v>
      </c>
      <c r="G319" s="48" t="s">
        <v>25</v>
      </c>
      <c r="H319" s="1">
        <v>209</v>
      </c>
      <c r="I319" s="1">
        <v>95</v>
      </c>
      <c r="J319" s="1">
        <v>1</v>
      </c>
      <c r="K319" s="48" t="s">
        <v>25</v>
      </c>
      <c r="L319" s="1">
        <v>165</v>
      </c>
      <c r="M319" s="39" t="s">
        <v>45</v>
      </c>
      <c r="N319" s="1">
        <v>403</v>
      </c>
    </row>
    <row r="320" spans="1:14">
      <c r="A320" s="14">
        <v>45068</v>
      </c>
      <c r="B320" s="13" t="str">
        <f t="shared" ref="B320" si="628">"(" &amp; TEXT(A320,"aaa") &amp; ")"</f>
        <v>(月)</v>
      </c>
      <c r="C320" s="1">
        <f t="shared" ref="C320" si="629">SUM(D320:G320)</f>
        <v>740</v>
      </c>
      <c r="D320" s="1">
        <v>609</v>
      </c>
      <c r="E320" s="1">
        <v>130</v>
      </c>
      <c r="F320" s="1">
        <v>1</v>
      </c>
      <c r="G320" s="48" t="s">
        <v>25</v>
      </c>
      <c r="H320" s="1">
        <v>179</v>
      </c>
      <c r="I320" s="1">
        <v>76</v>
      </c>
      <c r="J320" s="1">
        <v>1</v>
      </c>
      <c r="K320" s="48" t="s">
        <v>25</v>
      </c>
      <c r="L320" s="1">
        <v>93</v>
      </c>
      <c r="M320" s="39" t="s">
        <v>45</v>
      </c>
      <c r="N320" s="1">
        <v>166</v>
      </c>
    </row>
    <row r="321" spans="1:14">
      <c r="A321" s="14">
        <v>45067</v>
      </c>
      <c r="B321" s="13" t="str">
        <f t="shared" ref="B321" si="630">"(" &amp; TEXT(A321,"aaa") &amp; ")"</f>
        <v>(日)</v>
      </c>
      <c r="C321" s="1">
        <f t="shared" ref="C321" si="631">SUM(D321:G321)</f>
        <v>362</v>
      </c>
      <c r="D321" s="1">
        <v>307</v>
      </c>
      <c r="E321" s="1">
        <v>51</v>
      </c>
      <c r="F321" s="1">
        <v>4</v>
      </c>
      <c r="G321" s="48" t="s">
        <v>25</v>
      </c>
      <c r="H321" s="1">
        <v>41</v>
      </c>
      <c r="I321" s="1">
        <v>30</v>
      </c>
      <c r="J321" s="1">
        <v>2</v>
      </c>
      <c r="K321" s="48" t="s">
        <v>25</v>
      </c>
      <c r="L321" s="1">
        <v>74</v>
      </c>
      <c r="M321" s="39" t="s">
        <v>45</v>
      </c>
      <c r="N321" s="1">
        <v>136</v>
      </c>
    </row>
    <row r="322" spans="1:14">
      <c r="A322" s="14">
        <v>45066</v>
      </c>
      <c r="B322" s="13" t="str">
        <f t="shared" ref="B322" si="632">"(" &amp; TEXT(A322,"aaa") &amp; ")"</f>
        <v>(土)</v>
      </c>
      <c r="C322" s="1">
        <f t="shared" ref="C322" si="633">SUM(D322:G322)</f>
        <v>1752</v>
      </c>
      <c r="D322" s="1">
        <v>1639</v>
      </c>
      <c r="E322" s="1">
        <v>99</v>
      </c>
      <c r="F322" s="1">
        <v>14</v>
      </c>
      <c r="G322" s="48" t="s">
        <v>25</v>
      </c>
      <c r="H322" s="1">
        <v>105</v>
      </c>
      <c r="I322" s="1">
        <v>47</v>
      </c>
      <c r="J322" s="1">
        <v>3</v>
      </c>
      <c r="K322" s="48" t="s">
        <v>25</v>
      </c>
      <c r="L322" s="1">
        <v>860</v>
      </c>
      <c r="M322" s="39" t="s">
        <v>45</v>
      </c>
      <c r="N322" s="1">
        <v>455</v>
      </c>
    </row>
    <row r="323" spans="1:14">
      <c r="A323" s="14">
        <v>45065</v>
      </c>
      <c r="B323" s="13" t="str">
        <f t="shared" ref="B323" si="634">"(" &amp; TEXT(A323,"aaa") &amp; ")"</f>
        <v>(金)</v>
      </c>
      <c r="C323" s="1">
        <f t="shared" ref="C323" si="635">SUM(D323:G323)</f>
        <v>1483</v>
      </c>
      <c r="D323" s="1">
        <v>1309</v>
      </c>
      <c r="E323" s="1">
        <v>157</v>
      </c>
      <c r="F323" s="1">
        <v>17</v>
      </c>
      <c r="G323" s="48" t="s">
        <v>25</v>
      </c>
      <c r="H323" s="1">
        <v>168</v>
      </c>
      <c r="I323" s="1">
        <v>67</v>
      </c>
      <c r="J323" s="1">
        <v>5</v>
      </c>
      <c r="K323" s="48" t="s">
        <v>25</v>
      </c>
      <c r="L323" s="1">
        <v>403</v>
      </c>
      <c r="M323" s="39" t="s">
        <v>45</v>
      </c>
      <c r="N323" s="1">
        <v>429</v>
      </c>
    </row>
    <row r="324" spans="1:14">
      <c r="A324" s="14">
        <v>45064</v>
      </c>
      <c r="B324" s="13" t="str">
        <f t="shared" ref="B324" si="636">"(" &amp; TEXT(A324,"aaa") &amp; ")"</f>
        <v>(木)</v>
      </c>
      <c r="C324" s="1">
        <f t="shared" ref="C324" si="637">SUM(D324:G324)</f>
        <v>770</v>
      </c>
      <c r="D324" s="1">
        <v>653</v>
      </c>
      <c r="E324" s="1">
        <v>110</v>
      </c>
      <c r="F324" s="1">
        <v>7</v>
      </c>
      <c r="G324" s="48" t="s">
        <v>25</v>
      </c>
      <c r="H324" s="1">
        <v>149</v>
      </c>
      <c r="I324" s="1">
        <v>59</v>
      </c>
      <c r="J324" s="1">
        <v>4</v>
      </c>
      <c r="K324" s="48" t="s">
        <v>25</v>
      </c>
      <c r="L324" s="1">
        <v>125</v>
      </c>
      <c r="M324" s="39" t="s">
        <v>45</v>
      </c>
      <c r="N324" s="1">
        <v>248</v>
      </c>
    </row>
    <row r="325" spans="1:14">
      <c r="A325" s="14">
        <v>45063</v>
      </c>
      <c r="B325" s="13" t="str">
        <f t="shared" ref="B325" si="638">"(" &amp; TEXT(A325,"aaa") &amp; ")"</f>
        <v>(水)</v>
      </c>
      <c r="C325" s="1">
        <f t="shared" ref="C325" si="639">SUM(D325:G325)</f>
        <v>808</v>
      </c>
      <c r="D325" s="1">
        <v>710</v>
      </c>
      <c r="E325" s="1">
        <v>94</v>
      </c>
      <c r="F325" s="1">
        <v>4</v>
      </c>
      <c r="G325" s="48" t="s">
        <v>25</v>
      </c>
      <c r="H325" s="1">
        <v>177</v>
      </c>
      <c r="I325" s="1">
        <v>57</v>
      </c>
      <c r="J325" s="1">
        <v>3</v>
      </c>
      <c r="K325" s="48" t="s">
        <v>25</v>
      </c>
      <c r="L325" s="1">
        <v>159</v>
      </c>
      <c r="M325" s="39" t="s">
        <v>45</v>
      </c>
      <c r="N325" s="1">
        <v>222</v>
      </c>
    </row>
    <row r="326" spans="1:14">
      <c r="A326" s="14">
        <v>45062</v>
      </c>
      <c r="B326" s="13" t="str">
        <f t="shared" ref="B326" si="640">"(" &amp; TEXT(A326,"aaa") &amp; ")"</f>
        <v>(火)</v>
      </c>
      <c r="C326" s="1">
        <f t="shared" ref="C326" si="641">SUM(D326:G326)</f>
        <v>854</v>
      </c>
      <c r="D326" s="1">
        <v>732</v>
      </c>
      <c r="E326" s="1">
        <v>115</v>
      </c>
      <c r="F326" s="1">
        <v>7</v>
      </c>
      <c r="G326" s="48" t="s">
        <v>25</v>
      </c>
      <c r="H326" s="1">
        <v>170</v>
      </c>
      <c r="I326" s="1">
        <v>70</v>
      </c>
      <c r="J326" s="1">
        <v>4</v>
      </c>
      <c r="K326" s="48" t="s">
        <v>25</v>
      </c>
      <c r="L326" s="1">
        <v>148</v>
      </c>
      <c r="M326" s="39" t="s">
        <v>45</v>
      </c>
      <c r="N326" s="1">
        <v>231</v>
      </c>
    </row>
    <row r="327" spans="1:14">
      <c r="A327" s="14">
        <v>45061</v>
      </c>
      <c r="B327" s="13" t="str">
        <f t="shared" ref="B327" si="642">"(" &amp; TEXT(A327,"aaa") &amp; ")"</f>
        <v>(月)</v>
      </c>
      <c r="C327" s="1">
        <f t="shared" ref="C327" si="643">SUM(D327:G327)</f>
        <v>647</v>
      </c>
      <c r="D327" s="1">
        <v>562</v>
      </c>
      <c r="E327" s="1">
        <v>82</v>
      </c>
      <c r="F327" s="1">
        <v>3</v>
      </c>
      <c r="G327" s="48" t="s">
        <v>25</v>
      </c>
      <c r="H327" s="1">
        <v>152</v>
      </c>
      <c r="I327" s="1">
        <v>46</v>
      </c>
      <c r="J327" s="1">
        <v>1</v>
      </c>
      <c r="K327" s="48" t="s">
        <v>25</v>
      </c>
      <c r="L327" s="1">
        <v>95</v>
      </c>
      <c r="M327" s="39" t="s">
        <v>45</v>
      </c>
      <c r="N327" s="1">
        <v>178</v>
      </c>
    </row>
    <row r="328" spans="1:14">
      <c r="A328" s="14">
        <v>45060</v>
      </c>
      <c r="B328" s="13" t="str">
        <f t="shared" ref="B328" si="644">"(" &amp; TEXT(A328,"aaa") &amp; ")"</f>
        <v>(日)</v>
      </c>
      <c r="C328" s="1">
        <f t="shared" ref="C328" si="645">SUM(D328:G328)</f>
        <v>264</v>
      </c>
      <c r="D328" s="1">
        <v>226</v>
      </c>
      <c r="E328" s="1">
        <v>36</v>
      </c>
      <c r="F328" s="1">
        <v>2</v>
      </c>
      <c r="G328" s="48" t="s">
        <v>25</v>
      </c>
      <c r="H328" s="1">
        <v>36</v>
      </c>
      <c r="I328" s="1">
        <v>24</v>
      </c>
      <c r="J328" s="1">
        <v>0</v>
      </c>
      <c r="K328" s="48" t="s">
        <v>25</v>
      </c>
      <c r="L328" s="1">
        <v>81</v>
      </c>
      <c r="M328" s="39" t="s">
        <v>45</v>
      </c>
      <c r="N328" s="1">
        <v>63</v>
      </c>
    </row>
    <row r="329" spans="1:14">
      <c r="A329" s="14">
        <v>45059</v>
      </c>
      <c r="B329" s="13" t="str">
        <f t="shared" ref="B329" si="646">"(" &amp; TEXT(A329,"aaa") &amp; ")"</f>
        <v>(土)</v>
      </c>
      <c r="C329" s="1">
        <f t="shared" ref="C329" si="647">SUM(D329:G329)</f>
        <v>1949</v>
      </c>
      <c r="D329" s="1">
        <v>1860</v>
      </c>
      <c r="E329" s="1">
        <v>79</v>
      </c>
      <c r="F329" s="1">
        <v>10</v>
      </c>
      <c r="G329" s="48" t="s">
        <v>25</v>
      </c>
      <c r="H329" s="1">
        <v>79</v>
      </c>
      <c r="I329" s="1">
        <v>30</v>
      </c>
      <c r="J329" s="1">
        <v>7</v>
      </c>
      <c r="K329" s="48" t="s">
        <v>25</v>
      </c>
      <c r="L329" s="1">
        <v>989</v>
      </c>
      <c r="M329" s="39" t="s">
        <v>45</v>
      </c>
      <c r="N329" s="1">
        <v>567</v>
      </c>
    </row>
    <row r="330" spans="1:14">
      <c r="A330" s="14">
        <v>45058</v>
      </c>
      <c r="B330" s="13" t="str">
        <f t="shared" ref="B330" si="648">"(" &amp; TEXT(A330,"aaa") &amp; ")"</f>
        <v>(金)</v>
      </c>
      <c r="C330" s="1">
        <f t="shared" ref="C330" si="649">SUM(D330:G330)</f>
        <v>1585</v>
      </c>
      <c r="D330" s="1">
        <v>1493</v>
      </c>
      <c r="E330" s="1">
        <v>89</v>
      </c>
      <c r="F330" s="1">
        <v>3</v>
      </c>
      <c r="G330" s="48" t="s">
        <v>25</v>
      </c>
      <c r="H330" s="1">
        <v>133</v>
      </c>
      <c r="I330" s="1">
        <v>45</v>
      </c>
      <c r="J330" s="1">
        <v>1</v>
      </c>
      <c r="K330" s="48" t="s">
        <v>25</v>
      </c>
      <c r="L330" s="1">
        <v>517</v>
      </c>
      <c r="M330" s="39" t="s">
        <v>45</v>
      </c>
      <c r="N330" s="1">
        <v>614</v>
      </c>
    </row>
    <row r="331" spans="1:14">
      <c r="A331" s="14">
        <v>45057</v>
      </c>
      <c r="B331" s="13" t="str">
        <f t="shared" ref="B331" si="650">"(" &amp; TEXT(A331,"aaa") &amp; ")"</f>
        <v>(木)</v>
      </c>
      <c r="C331" s="1">
        <f t="shared" ref="C331" si="651">SUM(D331:G331)</f>
        <v>713</v>
      </c>
      <c r="D331" s="1">
        <v>642</v>
      </c>
      <c r="E331" s="1">
        <v>65</v>
      </c>
      <c r="F331" s="1">
        <v>6</v>
      </c>
      <c r="G331" s="48" t="s">
        <v>25</v>
      </c>
      <c r="H331" s="1">
        <v>97</v>
      </c>
      <c r="I331" s="1">
        <v>41</v>
      </c>
      <c r="J331" s="1">
        <v>4</v>
      </c>
      <c r="K331" s="48" t="s">
        <v>25</v>
      </c>
      <c r="L331" s="1">
        <v>146</v>
      </c>
      <c r="M331" s="39" t="s">
        <v>45</v>
      </c>
      <c r="N331" s="1">
        <v>277</v>
      </c>
    </row>
    <row r="332" spans="1:14">
      <c r="A332" s="14">
        <v>45056</v>
      </c>
      <c r="B332" s="13" t="str">
        <f t="shared" ref="B332" si="652">"(" &amp; TEXT(A332,"aaa") &amp; ")"</f>
        <v>(水)</v>
      </c>
      <c r="C332" s="1">
        <f t="shared" ref="C332" si="653">SUM(D332:G332)</f>
        <v>876</v>
      </c>
      <c r="D332" s="1">
        <v>815</v>
      </c>
      <c r="E332" s="1">
        <v>54</v>
      </c>
      <c r="F332" s="1">
        <v>7</v>
      </c>
      <c r="G332" s="48" t="s">
        <v>25</v>
      </c>
      <c r="H332" s="1">
        <v>90</v>
      </c>
      <c r="I332" s="1">
        <v>24</v>
      </c>
      <c r="J332" s="1">
        <v>3</v>
      </c>
      <c r="K332" s="48" t="s">
        <v>25</v>
      </c>
      <c r="L332" s="1">
        <v>179</v>
      </c>
      <c r="M332" s="39" t="s">
        <v>45</v>
      </c>
      <c r="N332" s="1">
        <v>429</v>
      </c>
    </row>
    <row r="333" spans="1:14">
      <c r="A333" s="14">
        <v>45055</v>
      </c>
      <c r="B333" s="13" t="str">
        <f t="shared" ref="B333" si="654">"(" &amp; TEXT(A333,"aaa") &amp; ")"</f>
        <v>(火)</v>
      </c>
      <c r="C333" s="1">
        <f t="shared" ref="C333" si="655">SUM(D333:G333)</f>
        <v>964</v>
      </c>
      <c r="D333" s="1">
        <v>898</v>
      </c>
      <c r="E333" s="1">
        <v>63</v>
      </c>
      <c r="F333" s="1">
        <v>3</v>
      </c>
      <c r="G333" s="48" t="s">
        <v>25</v>
      </c>
      <c r="H333" s="1">
        <v>127</v>
      </c>
      <c r="I333" s="1">
        <v>36</v>
      </c>
      <c r="J333" s="1">
        <v>1</v>
      </c>
      <c r="K333" s="48" t="s">
        <v>25</v>
      </c>
      <c r="L333" s="1">
        <v>136</v>
      </c>
      <c r="M333" s="39" t="s">
        <v>45</v>
      </c>
      <c r="N333" s="1">
        <v>504</v>
      </c>
    </row>
    <row r="334" spans="1:14">
      <c r="A334" s="14">
        <v>45054</v>
      </c>
      <c r="B334" s="13" t="str">
        <f t="shared" ref="B334" si="656">"(" &amp; TEXT(A334,"aaa") &amp; ")"</f>
        <v>(月)</v>
      </c>
      <c r="C334" s="1">
        <f t="shared" ref="C334" si="657">SUM(D334:G334)</f>
        <v>547</v>
      </c>
      <c r="D334" s="1">
        <v>505</v>
      </c>
      <c r="E334" s="1">
        <v>37</v>
      </c>
      <c r="F334" s="1">
        <v>5</v>
      </c>
      <c r="G334" s="48" t="s">
        <v>25</v>
      </c>
      <c r="H334" s="1">
        <v>105</v>
      </c>
      <c r="I334" s="1">
        <v>15</v>
      </c>
      <c r="J334" s="1">
        <v>1</v>
      </c>
      <c r="K334" s="48" t="s">
        <v>25</v>
      </c>
      <c r="L334" s="1">
        <v>82</v>
      </c>
      <c r="M334" s="39" t="s">
        <v>45</v>
      </c>
      <c r="N334" s="1">
        <v>185</v>
      </c>
    </row>
    <row r="335" spans="1:14">
      <c r="A335" s="14">
        <v>45053</v>
      </c>
      <c r="B335" s="13" t="str">
        <f t="shared" ref="B335" si="658">"(" &amp; TEXT(A335,"aaa") &amp; ")"</f>
        <v>(日)</v>
      </c>
      <c r="C335" s="1">
        <f t="shared" ref="C335" si="659">SUM(D335:G335)</f>
        <v>783</v>
      </c>
      <c r="D335" s="1">
        <v>723</v>
      </c>
      <c r="E335" s="1">
        <v>44</v>
      </c>
      <c r="F335" s="1">
        <v>16</v>
      </c>
      <c r="G335" s="48" t="s">
        <v>25</v>
      </c>
      <c r="H335" s="1">
        <v>23</v>
      </c>
      <c r="I335" s="1">
        <v>1</v>
      </c>
      <c r="J335" s="1">
        <v>0</v>
      </c>
      <c r="K335" s="48" t="s">
        <v>25</v>
      </c>
      <c r="L335" s="1">
        <v>67</v>
      </c>
      <c r="M335" s="39" t="s">
        <v>45</v>
      </c>
      <c r="N335" s="1">
        <v>70</v>
      </c>
    </row>
    <row r="336" spans="1:14">
      <c r="A336" s="14">
        <v>45052</v>
      </c>
      <c r="B336" s="13" t="str">
        <f t="shared" ref="B336" si="660">"(" &amp; TEXT(A336,"aaa") &amp; ")"</f>
        <v>(土)</v>
      </c>
      <c r="C336" s="1">
        <f t="shared" ref="C336" si="661">SUM(D336:G336)</f>
        <v>3515</v>
      </c>
      <c r="D336" s="1">
        <v>3390</v>
      </c>
      <c r="E336" s="1">
        <v>78</v>
      </c>
      <c r="F336" s="1">
        <v>47</v>
      </c>
      <c r="G336" s="48" t="s">
        <v>25</v>
      </c>
      <c r="H336" s="1">
        <v>120</v>
      </c>
      <c r="I336" s="1">
        <v>6</v>
      </c>
      <c r="J336" s="1">
        <v>2</v>
      </c>
      <c r="K336" s="48" t="s">
        <v>25</v>
      </c>
      <c r="L336" s="1">
        <v>547</v>
      </c>
      <c r="M336" s="39" t="s">
        <v>45</v>
      </c>
      <c r="N336" s="1">
        <v>271</v>
      </c>
    </row>
    <row r="337" spans="1:14">
      <c r="A337" s="14">
        <v>45051</v>
      </c>
      <c r="B337" s="13" t="str">
        <f t="shared" ref="B337" si="662">"(" &amp; TEXT(A337,"aaa") &amp; ")"</f>
        <v>(金)</v>
      </c>
      <c r="C337" s="1">
        <f t="shared" ref="C337" si="663">SUM(D337:G337)</f>
        <v>404</v>
      </c>
      <c r="D337" s="1">
        <v>353</v>
      </c>
      <c r="E337" s="1">
        <v>37</v>
      </c>
      <c r="F337" s="1">
        <v>14</v>
      </c>
      <c r="G337" s="48" t="s">
        <v>25</v>
      </c>
      <c r="H337" s="1">
        <v>16</v>
      </c>
      <c r="I337" s="1">
        <v>3</v>
      </c>
      <c r="J337" s="1">
        <v>0</v>
      </c>
      <c r="K337" s="48" t="s">
        <v>25</v>
      </c>
      <c r="L337" s="1">
        <v>10</v>
      </c>
      <c r="M337" s="39" t="s">
        <v>45</v>
      </c>
      <c r="N337" s="1">
        <v>3</v>
      </c>
    </row>
    <row r="338" spans="1:14">
      <c r="A338" s="14">
        <v>45050</v>
      </c>
      <c r="B338" s="13" t="str">
        <f t="shared" ref="B338" si="664">"(" &amp; TEXT(A338,"aaa") &amp; ")"</f>
        <v>(木)</v>
      </c>
      <c r="C338" s="1">
        <f t="shared" ref="C338" si="665">SUM(D338:G338)</f>
        <v>253</v>
      </c>
      <c r="D338" s="1">
        <v>231</v>
      </c>
      <c r="E338" s="1">
        <v>17</v>
      </c>
      <c r="F338" s="1">
        <v>5</v>
      </c>
      <c r="G338" s="48" t="s">
        <v>25</v>
      </c>
      <c r="H338" s="1">
        <v>5</v>
      </c>
      <c r="I338" s="1">
        <v>0</v>
      </c>
      <c r="J338" s="1">
        <v>0</v>
      </c>
      <c r="K338" s="48" t="s">
        <v>25</v>
      </c>
      <c r="L338" s="1">
        <v>11</v>
      </c>
      <c r="M338" s="39" t="s">
        <v>45</v>
      </c>
      <c r="N338" s="1">
        <v>1</v>
      </c>
    </row>
    <row r="339" spans="1:14">
      <c r="A339" s="14">
        <v>45049</v>
      </c>
      <c r="B339" s="13" t="str">
        <f t="shared" ref="B339" si="666">"(" &amp; TEXT(A339,"aaa") &amp; ")"</f>
        <v>(水)</v>
      </c>
      <c r="C339" s="1">
        <f t="shared" ref="C339" si="667">SUM(D339:G339)</f>
        <v>360</v>
      </c>
      <c r="D339" s="1">
        <v>314</v>
      </c>
      <c r="E339" s="1">
        <v>30</v>
      </c>
      <c r="F339" s="1">
        <v>16</v>
      </c>
      <c r="G339" s="48" t="s">
        <v>25</v>
      </c>
      <c r="H339" s="1">
        <v>10</v>
      </c>
      <c r="I339" s="1">
        <v>0</v>
      </c>
      <c r="J339" s="1">
        <v>1</v>
      </c>
      <c r="K339" s="48" t="s">
        <v>25</v>
      </c>
      <c r="L339" s="1">
        <v>8</v>
      </c>
      <c r="M339" s="39" t="s">
        <v>45</v>
      </c>
      <c r="N339" s="1">
        <v>4</v>
      </c>
    </row>
    <row r="340" spans="1:14">
      <c r="A340" s="14">
        <v>45048</v>
      </c>
      <c r="B340" s="13" t="str">
        <f t="shared" ref="B340" si="668">"(" &amp; TEXT(A340,"aaa") &amp; ")"</f>
        <v>(火)</v>
      </c>
      <c r="C340" s="1">
        <f t="shared" ref="C340" si="669">SUM(D340:G340)</f>
        <v>2474</v>
      </c>
      <c r="D340" s="1">
        <v>2342</v>
      </c>
      <c r="E340" s="1">
        <v>107</v>
      </c>
      <c r="F340" s="1">
        <v>25</v>
      </c>
      <c r="G340" s="48" t="s">
        <v>25</v>
      </c>
      <c r="H340" s="1">
        <v>93</v>
      </c>
      <c r="I340" s="1">
        <v>9</v>
      </c>
      <c r="J340" s="1">
        <v>4</v>
      </c>
      <c r="K340" s="48" t="s">
        <v>25</v>
      </c>
      <c r="L340" s="1">
        <v>203</v>
      </c>
      <c r="M340" s="39" t="s">
        <v>45</v>
      </c>
      <c r="N340" s="1">
        <v>247</v>
      </c>
    </row>
    <row r="341" spans="1:14">
      <c r="A341" s="14">
        <v>45047</v>
      </c>
      <c r="B341" s="13" t="str">
        <f t="shared" ref="B341" si="670">"(" &amp; TEXT(A341,"aaa") &amp; ")"</f>
        <v>(月)</v>
      </c>
      <c r="C341" s="1">
        <f t="shared" ref="C341" si="671">SUM(D341:G341)</f>
        <v>2151</v>
      </c>
      <c r="D341" s="1">
        <v>2032</v>
      </c>
      <c r="E341" s="1">
        <v>73</v>
      </c>
      <c r="F341" s="1">
        <v>46</v>
      </c>
      <c r="G341" s="48" t="s">
        <v>25</v>
      </c>
      <c r="H341" s="1">
        <v>93</v>
      </c>
      <c r="I341" s="1">
        <v>5</v>
      </c>
      <c r="J341" s="1">
        <v>8</v>
      </c>
      <c r="K341" s="48" t="s">
        <v>25</v>
      </c>
      <c r="L341" s="1">
        <v>146</v>
      </c>
      <c r="M341" s="39" t="s">
        <v>45</v>
      </c>
      <c r="N341" s="1">
        <v>154</v>
      </c>
    </row>
    <row r="342" spans="1:14">
      <c r="A342" s="14">
        <v>45046</v>
      </c>
      <c r="B342" s="13" t="str">
        <f t="shared" ref="B342" si="672">"(" &amp; TEXT(A342,"aaa") &amp; ")"</f>
        <v>(日)</v>
      </c>
      <c r="C342" s="1">
        <f t="shared" ref="C342" si="673">SUM(D342:G342)</f>
        <v>915</v>
      </c>
      <c r="D342" s="1">
        <v>851</v>
      </c>
      <c r="E342" s="1">
        <v>36</v>
      </c>
      <c r="F342" s="1">
        <v>28</v>
      </c>
      <c r="G342" s="48" t="s">
        <v>25</v>
      </c>
      <c r="H342" s="1">
        <v>25</v>
      </c>
      <c r="I342" s="1">
        <v>2</v>
      </c>
      <c r="J342" s="1">
        <v>1</v>
      </c>
      <c r="K342" s="48" t="s">
        <v>25</v>
      </c>
      <c r="L342" s="1">
        <v>159</v>
      </c>
      <c r="M342" s="39" t="s">
        <v>45</v>
      </c>
      <c r="N342" s="1">
        <v>93</v>
      </c>
    </row>
    <row r="343" spans="1:14">
      <c r="A343" s="14">
        <v>45045</v>
      </c>
      <c r="B343" s="13" t="str">
        <f t="shared" ref="B343" si="674">"(" &amp; TEXT(A343,"aaa") &amp; ")"</f>
        <v>(土)</v>
      </c>
      <c r="C343" s="1">
        <f t="shared" ref="C343" si="675">SUM(D343:G343)</f>
        <v>1770</v>
      </c>
      <c r="D343" s="1">
        <v>1591</v>
      </c>
      <c r="E343" s="1">
        <v>137</v>
      </c>
      <c r="F343" s="1">
        <v>42</v>
      </c>
      <c r="G343" s="48" t="s">
        <v>25</v>
      </c>
      <c r="H343" s="1">
        <v>44</v>
      </c>
      <c r="I343" s="1">
        <v>4</v>
      </c>
      <c r="J343" s="1">
        <v>2</v>
      </c>
      <c r="K343" s="48" t="s">
        <v>25</v>
      </c>
      <c r="L343" s="1">
        <v>346</v>
      </c>
      <c r="M343" s="39" t="s">
        <v>45</v>
      </c>
      <c r="N343" s="1">
        <v>46</v>
      </c>
    </row>
    <row r="344" spans="1:14">
      <c r="A344" s="14">
        <v>45044</v>
      </c>
      <c r="B344" s="13" t="str">
        <f t="shared" ref="B344" si="676">"(" &amp; TEXT(A344,"aaa") &amp; ")"</f>
        <v>(金)</v>
      </c>
      <c r="C344" s="1">
        <f t="shared" ref="C344" si="677">SUM(D344:G344)</f>
        <v>6441</v>
      </c>
      <c r="D344" s="1">
        <v>6138</v>
      </c>
      <c r="E344" s="1">
        <v>228</v>
      </c>
      <c r="F344" s="1">
        <v>75</v>
      </c>
      <c r="G344" s="48" t="s">
        <v>25</v>
      </c>
      <c r="H344" s="1">
        <v>240</v>
      </c>
      <c r="I344" s="1">
        <v>10</v>
      </c>
      <c r="J344" s="1">
        <v>9</v>
      </c>
      <c r="K344" s="48" t="s">
        <v>25</v>
      </c>
      <c r="L344" s="1">
        <v>924</v>
      </c>
      <c r="M344" s="39" t="s">
        <v>45</v>
      </c>
      <c r="N344" s="1">
        <v>535</v>
      </c>
    </row>
    <row r="345" spans="1:14">
      <c r="A345" s="14">
        <v>45043</v>
      </c>
      <c r="B345" s="13" t="str">
        <f t="shared" ref="B345" si="678">"(" &amp; TEXT(A345,"aaa") &amp; ")"</f>
        <v>(木)</v>
      </c>
      <c r="C345" s="1">
        <f t="shared" ref="C345" si="679">SUM(D345:G345)</f>
        <v>2423</v>
      </c>
      <c r="D345" s="1">
        <v>2301</v>
      </c>
      <c r="E345" s="1">
        <v>83</v>
      </c>
      <c r="F345" s="1">
        <v>39</v>
      </c>
      <c r="G345" s="48" t="s">
        <v>25</v>
      </c>
      <c r="H345" s="1">
        <v>130</v>
      </c>
      <c r="I345" s="1">
        <v>13</v>
      </c>
      <c r="J345" s="1">
        <v>4</v>
      </c>
      <c r="K345" s="48" t="s">
        <v>25</v>
      </c>
      <c r="L345" s="1">
        <v>290</v>
      </c>
      <c r="M345" s="39" t="s">
        <v>45</v>
      </c>
      <c r="N345" s="1">
        <v>449</v>
      </c>
    </row>
    <row r="346" spans="1:14">
      <c r="A346" s="14">
        <v>45042</v>
      </c>
      <c r="B346" s="13" t="str">
        <f t="shared" ref="B346" si="680">"(" &amp; TEXT(A346,"aaa") &amp; ")"</f>
        <v>(水)</v>
      </c>
      <c r="C346" s="1">
        <f t="shared" ref="C346" si="681">SUM(D346:G346)</f>
        <v>2375</v>
      </c>
      <c r="D346" s="1">
        <v>2258</v>
      </c>
      <c r="E346" s="1">
        <v>81</v>
      </c>
      <c r="F346" s="1">
        <v>36</v>
      </c>
      <c r="G346" s="48" t="s">
        <v>25</v>
      </c>
      <c r="H346" s="1">
        <v>123</v>
      </c>
      <c r="I346" s="1">
        <v>20</v>
      </c>
      <c r="J346" s="1">
        <v>5</v>
      </c>
      <c r="K346" s="48" t="s">
        <v>25</v>
      </c>
      <c r="L346" s="1">
        <v>374</v>
      </c>
      <c r="M346" s="39" t="s">
        <v>45</v>
      </c>
      <c r="N346" s="1">
        <v>420</v>
      </c>
    </row>
    <row r="347" spans="1:14">
      <c r="A347" s="14">
        <v>45041</v>
      </c>
      <c r="B347" s="13" t="str">
        <f t="shared" ref="B347" si="682">"(" &amp; TEXT(A347,"aaa") &amp; ")"</f>
        <v>(火)</v>
      </c>
      <c r="C347" s="1">
        <f t="shared" ref="C347" si="683">SUM(D347:G347)</f>
        <v>2620</v>
      </c>
      <c r="D347" s="1">
        <v>2510</v>
      </c>
      <c r="E347" s="1">
        <v>94</v>
      </c>
      <c r="F347" s="1">
        <v>16</v>
      </c>
      <c r="G347" s="48" t="s">
        <v>25</v>
      </c>
      <c r="H347" s="1">
        <v>99</v>
      </c>
      <c r="I347" s="1">
        <v>8</v>
      </c>
      <c r="J347" s="1">
        <v>3</v>
      </c>
      <c r="K347" s="48" t="s">
        <v>25</v>
      </c>
      <c r="L347" s="1">
        <v>332</v>
      </c>
      <c r="M347" s="39" t="s">
        <v>45</v>
      </c>
      <c r="N347" s="1">
        <v>619</v>
      </c>
    </row>
    <row r="348" spans="1:14">
      <c r="A348" s="14">
        <v>45040</v>
      </c>
      <c r="B348" s="13" t="str">
        <f t="shared" ref="B348" si="684">"(" &amp; TEXT(A348,"aaa") &amp; ")"</f>
        <v>(月)</v>
      </c>
      <c r="C348" s="1">
        <f t="shared" ref="C348" si="685">SUM(D348:G348)</f>
        <v>2292</v>
      </c>
      <c r="D348" s="1">
        <v>2185</v>
      </c>
      <c r="E348" s="1">
        <v>71</v>
      </c>
      <c r="F348" s="1">
        <v>36</v>
      </c>
      <c r="G348" s="48" t="s">
        <v>25</v>
      </c>
      <c r="H348" s="1">
        <v>116</v>
      </c>
      <c r="I348" s="1">
        <v>12</v>
      </c>
      <c r="J348" s="1">
        <v>5</v>
      </c>
      <c r="K348" s="48" t="s">
        <v>25</v>
      </c>
      <c r="L348" s="1">
        <v>220</v>
      </c>
      <c r="M348" s="39" t="s">
        <v>45</v>
      </c>
      <c r="N348" s="1">
        <v>277</v>
      </c>
    </row>
    <row r="349" spans="1:14">
      <c r="A349" s="14">
        <v>45039</v>
      </c>
      <c r="B349" s="13" t="str">
        <f t="shared" ref="B349" si="686">"(" &amp; TEXT(A349,"aaa") &amp; ")"</f>
        <v>(日)</v>
      </c>
      <c r="C349" s="1">
        <f t="shared" ref="C349" si="687">SUM(D349:G349)</f>
        <v>1247</v>
      </c>
      <c r="D349" s="1">
        <v>1071</v>
      </c>
      <c r="E349" s="1">
        <v>158</v>
      </c>
      <c r="F349" s="1">
        <v>18</v>
      </c>
      <c r="G349" s="48" t="s">
        <v>25</v>
      </c>
      <c r="H349" s="1">
        <v>13</v>
      </c>
      <c r="I349" s="1">
        <v>3</v>
      </c>
      <c r="J349" s="1">
        <v>0</v>
      </c>
      <c r="K349" s="48" t="s">
        <v>25</v>
      </c>
      <c r="L349" s="1">
        <v>218</v>
      </c>
      <c r="M349" s="39" t="s">
        <v>45</v>
      </c>
      <c r="N349" s="1">
        <v>195</v>
      </c>
    </row>
    <row r="350" spans="1:14">
      <c r="A350" s="14">
        <v>45038</v>
      </c>
      <c r="B350" s="13" t="str">
        <f t="shared" ref="B350" si="688">"(" &amp; TEXT(A350,"aaa") &amp; ")"</f>
        <v>(土)</v>
      </c>
      <c r="C350" s="1">
        <f t="shared" ref="C350" si="689">SUM(D350:G350)</f>
        <v>8031</v>
      </c>
      <c r="D350" s="1">
        <v>7646</v>
      </c>
      <c r="E350" s="1">
        <v>309</v>
      </c>
      <c r="F350" s="1">
        <v>76</v>
      </c>
      <c r="G350" s="48" t="s">
        <v>25</v>
      </c>
      <c r="H350" s="1">
        <v>211</v>
      </c>
      <c r="I350" s="1">
        <v>8</v>
      </c>
      <c r="J350" s="1">
        <v>4</v>
      </c>
      <c r="K350" s="48" t="s">
        <v>25</v>
      </c>
      <c r="L350" s="1">
        <v>1782</v>
      </c>
      <c r="M350" s="39" t="s">
        <v>45</v>
      </c>
      <c r="N350" s="1">
        <v>850</v>
      </c>
    </row>
    <row r="351" spans="1:14">
      <c r="A351" s="14">
        <v>45037</v>
      </c>
      <c r="B351" s="13" t="str">
        <f t="shared" ref="B351" si="690">"(" &amp; TEXT(A351,"aaa") &amp; ")"</f>
        <v>(金)</v>
      </c>
      <c r="C351" s="1">
        <f t="shared" ref="C351" si="691">SUM(D351:G351)</f>
        <v>5192</v>
      </c>
      <c r="D351" s="1">
        <v>4924</v>
      </c>
      <c r="E351" s="1">
        <v>175</v>
      </c>
      <c r="F351" s="1">
        <v>93</v>
      </c>
      <c r="G351" s="48" t="s">
        <v>25</v>
      </c>
      <c r="H351" s="1">
        <v>233</v>
      </c>
      <c r="I351" s="1">
        <v>11</v>
      </c>
      <c r="J351" s="1">
        <v>7</v>
      </c>
      <c r="K351" s="48" t="s">
        <v>25</v>
      </c>
      <c r="L351" s="1">
        <v>895</v>
      </c>
      <c r="M351" s="39" t="s">
        <v>45</v>
      </c>
      <c r="N351" s="1">
        <v>604</v>
      </c>
    </row>
    <row r="352" spans="1:14">
      <c r="A352" s="14">
        <v>45036</v>
      </c>
      <c r="B352" s="13" t="str">
        <f t="shared" ref="B352" si="692">"(" &amp; TEXT(A352,"aaa") &amp; ")"</f>
        <v>(木)</v>
      </c>
      <c r="C352" s="1">
        <f t="shared" ref="C352" si="693">SUM(D352:G352)</f>
        <v>1944</v>
      </c>
      <c r="D352" s="1">
        <v>1824</v>
      </c>
      <c r="E352" s="1">
        <v>84</v>
      </c>
      <c r="F352" s="1">
        <v>36</v>
      </c>
      <c r="G352" s="48" t="s">
        <v>25</v>
      </c>
      <c r="H352" s="1">
        <v>144</v>
      </c>
      <c r="I352" s="1">
        <v>6</v>
      </c>
      <c r="J352" s="1">
        <v>5</v>
      </c>
      <c r="K352" s="48" t="s">
        <v>25</v>
      </c>
      <c r="L352" s="1">
        <v>224</v>
      </c>
      <c r="M352" s="39" t="s">
        <v>45</v>
      </c>
      <c r="N352" s="1">
        <v>247</v>
      </c>
    </row>
    <row r="353" spans="1:14">
      <c r="A353" s="14">
        <v>45035</v>
      </c>
      <c r="B353" s="13" t="str">
        <f t="shared" ref="B353" si="694">"(" &amp; TEXT(A353,"aaa") &amp; ")"</f>
        <v>(水)</v>
      </c>
      <c r="C353" s="1">
        <f t="shared" ref="C353" si="695">SUM(D353:G353)</f>
        <v>2118</v>
      </c>
      <c r="D353" s="1">
        <v>2055</v>
      </c>
      <c r="E353" s="1">
        <v>42</v>
      </c>
      <c r="F353" s="1">
        <v>21</v>
      </c>
      <c r="G353" s="48" t="s">
        <v>25</v>
      </c>
      <c r="H353" s="1">
        <v>98</v>
      </c>
      <c r="I353" s="1">
        <v>1</v>
      </c>
      <c r="J353" s="1">
        <v>5</v>
      </c>
      <c r="K353" s="48" t="s">
        <v>25</v>
      </c>
      <c r="L353" s="1">
        <v>293</v>
      </c>
      <c r="M353" s="39" t="s">
        <v>45</v>
      </c>
      <c r="N353" s="1">
        <v>434</v>
      </c>
    </row>
    <row r="354" spans="1:14">
      <c r="A354" s="14">
        <v>45034</v>
      </c>
      <c r="B354" s="13" t="str">
        <f t="shared" ref="B354" si="696">"(" &amp; TEXT(A354,"aaa") &amp; ")"</f>
        <v>(火)</v>
      </c>
      <c r="C354" s="1">
        <f t="shared" ref="C354" si="697">SUM(D354:G354)</f>
        <v>2433</v>
      </c>
      <c r="D354" s="1">
        <v>2337</v>
      </c>
      <c r="E354" s="1">
        <v>60</v>
      </c>
      <c r="F354" s="1">
        <v>36</v>
      </c>
      <c r="G354" s="48" t="s">
        <v>25</v>
      </c>
      <c r="H354" s="1">
        <v>126</v>
      </c>
      <c r="I354" s="1">
        <v>7</v>
      </c>
      <c r="J354" s="1">
        <v>5</v>
      </c>
      <c r="K354" s="48" t="s">
        <v>25</v>
      </c>
      <c r="L354" s="1">
        <v>265</v>
      </c>
      <c r="M354" s="39" t="s">
        <v>45</v>
      </c>
      <c r="N354" s="1">
        <v>556</v>
      </c>
    </row>
    <row r="355" spans="1:14">
      <c r="A355" s="14">
        <v>45033</v>
      </c>
      <c r="B355" s="13" t="str">
        <f t="shared" ref="B355" si="698">"(" &amp; TEXT(A355,"aaa") &amp; ")"</f>
        <v>(月)</v>
      </c>
      <c r="C355" s="1">
        <f t="shared" ref="C355" si="699">SUM(D355:G355)</f>
        <v>2078</v>
      </c>
      <c r="D355" s="1">
        <v>2008</v>
      </c>
      <c r="E355" s="1">
        <v>45</v>
      </c>
      <c r="F355" s="1">
        <v>25</v>
      </c>
      <c r="G355" s="48" t="s">
        <v>25</v>
      </c>
      <c r="H355" s="1">
        <v>121</v>
      </c>
      <c r="I355" s="1">
        <v>8</v>
      </c>
      <c r="J355" s="1">
        <v>5</v>
      </c>
      <c r="K355" s="48" t="s">
        <v>25</v>
      </c>
      <c r="L355" s="1">
        <v>223</v>
      </c>
      <c r="M355" s="39" t="s">
        <v>45</v>
      </c>
      <c r="N355" s="1">
        <v>267</v>
      </c>
    </row>
    <row r="356" spans="1:14">
      <c r="A356" s="14">
        <v>45032</v>
      </c>
      <c r="B356" s="13" t="str">
        <f t="shared" ref="B356" si="700">"(" &amp; TEXT(A356,"aaa") &amp; ")"</f>
        <v>(日)</v>
      </c>
      <c r="C356" s="1">
        <f t="shared" ref="C356" si="701">SUM(D356:G356)</f>
        <v>1131</v>
      </c>
      <c r="D356" s="1">
        <v>1011</v>
      </c>
      <c r="E356" s="1">
        <v>94</v>
      </c>
      <c r="F356" s="1">
        <v>26</v>
      </c>
      <c r="G356" s="48" t="s">
        <v>25</v>
      </c>
      <c r="H356" s="1">
        <v>21</v>
      </c>
      <c r="I356" s="1">
        <v>0</v>
      </c>
      <c r="J356" s="1">
        <v>1</v>
      </c>
      <c r="K356" s="48" t="s">
        <v>25</v>
      </c>
      <c r="L356" s="1">
        <v>199</v>
      </c>
      <c r="M356" s="39" t="s">
        <v>45</v>
      </c>
      <c r="N356" s="1">
        <v>131</v>
      </c>
    </row>
    <row r="357" spans="1:14">
      <c r="A357" s="14">
        <v>45031</v>
      </c>
      <c r="B357" s="13" t="str">
        <f t="shared" ref="B357" si="702">"(" &amp; TEXT(A357,"aaa") &amp; ")"</f>
        <v>(土)</v>
      </c>
      <c r="C357" s="1">
        <f t="shared" ref="C357" si="703">SUM(D357:G357)</f>
        <v>6893</v>
      </c>
      <c r="D357" s="1">
        <v>6606</v>
      </c>
      <c r="E357" s="1">
        <v>226</v>
      </c>
      <c r="F357" s="1">
        <v>61</v>
      </c>
      <c r="G357" s="48" t="s">
        <v>25</v>
      </c>
      <c r="H357" s="1">
        <v>177</v>
      </c>
      <c r="I357" s="1">
        <v>6</v>
      </c>
      <c r="J357" s="1">
        <v>6</v>
      </c>
      <c r="K357" s="48" t="s">
        <v>25</v>
      </c>
      <c r="L357" s="1">
        <v>1585</v>
      </c>
      <c r="M357" s="39" t="s">
        <v>45</v>
      </c>
      <c r="N357" s="1">
        <v>730</v>
      </c>
    </row>
    <row r="358" spans="1:14">
      <c r="A358" s="14">
        <v>45030</v>
      </c>
      <c r="B358" s="13" t="str">
        <f t="shared" ref="B358" si="704">"(" &amp; TEXT(A358,"aaa") &amp; ")"</f>
        <v>(金)</v>
      </c>
      <c r="C358" s="1">
        <f t="shared" ref="C358" si="705">SUM(D358:G358)</f>
        <v>5127</v>
      </c>
      <c r="D358" s="1">
        <v>4917</v>
      </c>
      <c r="E358" s="1">
        <v>139</v>
      </c>
      <c r="F358" s="1">
        <v>71</v>
      </c>
      <c r="G358" s="48" t="s">
        <v>25</v>
      </c>
      <c r="H358" s="1">
        <v>187</v>
      </c>
      <c r="I358" s="1">
        <v>7</v>
      </c>
      <c r="J358" s="1">
        <v>2</v>
      </c>
      <c r="K358" s="48" t="s">
        <v>25</v>
      </c>
      <c r="L358" s="1">
        <v>772</v>
      </c>
      <c r="M358" s="39" t="s">
        <v>45</v>
      </c>
      <c r="N358" s="1">
        <v>617</v>
      </c>
    </row>
    <row r="359" spans="1:14">
      <c r="A359" s="14">
        <v>45029</v>
      </c>
      <c r="B359" s="13" t="str">
        <f t="shared" ref="B359" si="706">"(" &amp; TEXT(A359,"aaa") &amp; ")"</f>
        <v>(木)</v>
      </c>
      <c r="C359" s="1">
        <f t="shared" ref="C359" si="707">SUM(D359:G359)</f>
        <v>1965</v>
      </c>
      <c r="D359" s="1">
        <v>1902</v>
      </c>
      <c r="E359" s="1">
        <v>41</v>
      </c>
      <c r="F359" s="1">
        <v>22</v>
      </c>
      <c r="G359" s="48" t="s">
        <v>25</v>
      </c>
      <c r="H359" s="1">
        <v>82</v>
      </c>
      <c r="I359" s="1">
        <v>2</v>
      </c>
      <c r="J359" s="1">
        <v>2</v>
      </c>
      <c r="K359" s="48" t="s">
        <v>25</v>
      </c>
      <c r="L359" s="1">
        <v>219</v>
      </c>
      <c r="M359" s="39" t="s">
        <v>45</v>
      </c>
      <c r="N359" s="1">
        <v>365</v>
      </c>
    </row>
    <row r="360" spans="1:14">
      <c r="A360" s="14">
        <v>45028</v>
      </c>
      <c r="B360" s="13" t="str">
        <f t="shared" ref="B360" si="708">"(" &amp; TEXT(A360,"aaa") &amp; ")"</f>
        <v>(水)</v>
      </c>
      <c r="C360" s="1">
        <f t="shared" ref="C360" si="709">SUM(D360:G360)</f>
        <v>2094</v>
      </c>
      <c r="D360" s="1">
        <v>2016</v>
      </c>
      <c r="E360" s="1">
        <v>53</v>
      </c>
      <c r="F360" s="1">
        <v>25</v>
      </c>
      <c r="G360" s="48" t="s">
        <v>25</v>
      </c>
      <c r="H360" s="1">
        <v>125</v>
      </c>
      <c r="I360" s="1">
        <v>5</v>
      </c>
      <c r="J360" s="1">
        <v>3</v>
      </c>
      <c r="K360" s="48" t="s">
        <v>25</v>
      </c>
      <c r="L360" s="1">
        <v>283</v>
      </c>
      <c r="M360" s="39" t="s">
        <v>45</v>
      </c>
      <c r="N360" s="1">
        <v>353</v>
      </c>
    </row>
    <row r="361" spans="1:14">
      <c r="A361" s="14">
        <v>45027</v>
      </c>
      <c r="B361" s="13" t="str">
        <f t="shared" ref="B361" si="710">"(" &amp; TEXT(A361,"aaa") &amp; ")"</f>
        <v>(火)</v>
      </c>
      <c r="C361" s="1">
        <f t="shared" ref="C361" si="711">SUM(D361:G361)</f>
        <v>2462</v>
      </c>
      <c r="D361" s="1">
        <v>2386</v>
      </c>
      <c r="E361" s="1">
        <v>62</v>
      </c>
      <c r="F361" s="1">
        <v>14</v>
      </c>
      <c r="G361" s="48" t="s">
        <v>25</v>
      </c>
      <c r="H361" s="1">
        <v>113</v>
      </c>
      <c r="I361" s="1">
        <v>7</v>
      </c>
      <c r="J361" s="1">
        <v>4</v>
      </c>
      <c r="K361" s="48" t="s">
        <v>25</v>
      </c>
      <c r="L361" s="1">
        <v>310</v>
      </c>
      <c r="M361" s="39" t="s">
        <v>45</v>
      </c>
      <c r="N361" s="1">
        <v>571</v>
      </c>
    </row>
    <row r="362" spans="1:14">
      <c r="A362" s="14">
        <v>45026</v>
      </c>
      <c r="B362" s="13" t="str">
        <f t="shared" ref="B362" si="712">"(" &amp; TEXT(A362,"aaa") &amp; ")"</f>
        <v>(月)</v>
      </c>
      <c r="C362" s="1">
        <f t="shared" ref="C362" si="713">SUM(D362:G362)</f>
        <v>2108</v>
      </c>
      <c r="D362" s="1">
        <v>2050</v>
      </c>
      <c r="E362" s="1">
        <v>34</v>
      </c>
      <c r="F362" s="1">
        <v>24</v>
      </c>
      <c r="G362" s="48" t="s">
        <v>25</v>
      </c>
      <c r="H362" s="1">
        <v>114</v>
      </c>
      <c r="I362" s="1">
        <v>5</v>
      </c>
      <c r="J362" s="1">
        <v>3</v>
      </c>
      <c r="K362" s="48" t="s">
        <v>25</v>
      </c>
      <c r="L362" s="1">
        <v>224</v>
      </c>
      <c r="M362" s="39" t="s">
        <v>45</v>
      </c>
      <c r="N362" s="1">
        <v>248</v>
      </c>
    </row>
    <row r="363" spans="1:14">
      <c r="A363" s="14">
        <v>45025</v>
      </c>
      <c r="B363" s="13" t="str">
        <f t="shared" ref="B363" si="714">"(" &amp; TEXT(A363,"aaa") &amp; ")"</f>
        <v>(日)</v>
      </c>
      <c r="C363" s="1">
        <f t="shared" ref="C363" si="715">SUM(D363:G363)</f>
        <v>884</v>
      </c>
      <c r="D363" s="1">
        <v>830</v>
      </c>
      <c r="E363" s="1">
        <v>31</v>
      </c>
      <c r="F363" s="1">
        <v>23</v>
      </c>
      <c r="G363" s="48" t="s">
        <v>25</v>
      </c>
      <c r="H363" s="1">
        <v>14</v>
      </c>
      <c r="I363" s="1">
        <v>0</v>
      </c>
      <c r="J363" s="1">
        <v>2</v>
      </c>
      <c r="K363" s="48" t="s">
        <v>25</v>
      </c>
      <c r="L363" s="1">
        <v>179</v>
      </c>
      <c r="M363" s="39" t="s">
        <v>45</v>
      </c>
      <c r="N363" s="1">
        <v>109</v>
      </c>
    </row>
    <row r="364" spans="1:14">
      <c r="A364" s="14">
        <v>45024</v>
      </c>
      <c r="B364" s="13" t="str">
        <f t="shared" ref="B364" si="716">"(" &amp; TEXT(A364,"aaa") &amp; ")"</f>
        <v>(土)</v>
      </c>
      <c r="C364" s="1">
        <f t="shared" ref="C364" si="717">SUM(D364:G364)</f>
        <v>6655</v>
      </c>
      <c r="D364" s="1">
        <v>6437</v>
      </c>
      <c r="E364" s="1">
        <v>147</v>
      </c>
      <c r="F364" s="1">
        <v>71</v>
      </c>
      <c r="G364" s="48" t="s">
        <v>25</v>
      </c>
      <c r="H364" s="1">
        <v>159</v>
      </c>
      <c r="I364" s="1">
        <v>6</v>
      </c>
      <c r="J364" s="1">
        <v>6</v>
      </c>
      <c r="K364" s="48" t="s">
        <v>25</v>
      </c>
      <c r="L364" s="1">
        <v>1636</v>
      </c>
      <c r="M364" s="39" t="s">
        <v>45</v>
      </c>
      <c r="N364" s="1">
        <v>454</v>
      </c>
    </row>
    <row r="365" spans="1:14">
      <c r="A365" s="14">
        <v>45023</v>
      </c>
      <c r="B365" s="13" t="str">
        <f t="shared" ref="B365" si="718">"(" &amp; TEXT(A365,"aaa") &amp; ")"</f>
        <v>(金)</v>
      </c>
      <c r="C365" s="1">
        <f t="shared" ref="C365" si="719">SUM(D365:G365)</f>
        <v>5345</v>
      </c>
      <c r="D365" s="1">
        <v>5117</v>
      </c>
      <c r="E365" s="1">
        <v>137</v>
      </c>
      <c r="F365" s="1">
        <v>91</v>
      </c>
      <c r="G365" s="48" t="s">
        <v>25</v>
      </c>
      <c r="H365" s="1">
        <v>169</v>
      </c>
      <c r="I365" s="1">
        <v>11</v>
      </c>
      <c r="J365" s="1">
        <v>11</v>
      </c>
      <c r="K365" s="48" t="s">
        <v>25</v>
      </c>
      <c r="L365" s="1">
        <v>1040</v>
      </c>
      <c r="M365" s="39" t="s">
        <v>45</v>
      </c>
      <c r="N365" s="1">
        <v>635</v>
      </c>
    </row>
    <row r="366" spans="1:14">
      <c r="A366" s="14">
        <v>45022</v>
      </c>
      <c r="B366" s="13" t="str">
        <f t="shared" ref="B366" si="720">"(" &amp; TEXT(A366,"aaa") &amp; ")"</f>
        <v>(木)</v>
      </c>
      <c r="C366" s="1">
        <f t="shared" ref="C366" si="721">SUM(D366:G366)</f>
        <v>2080</v>
      </c>
      <c r="D366" s="1">
        <v>2012</v>
      </c>
      <c r="E366" s="1">
        <v>46</v>
      </c>
      <c r="F366" s="1">
        <v>22</v>
      </c>
      <c r="G366" s="48" t="s">
        <v>25</v>
      </c>
      <c r="H366" s="1">
        <v>107</v>
      </c>
      <c r="I366" s="1">
        <v>1</v>
      </c>
      <c r="J366" s="1">
        <v>1</v>
      </c>
      <c r="K366" s="48" t="s">
        <v>25</v>
      </c>
      <c r="L366" s="1">
        <v>263</v>
      </c>
      <c r="M366" s="39" t="s">
        <v>45</v>
      </c>
      <c r="N366" s="1">
        <v>389</v>
      </c>
    </row>
    <row r="367" spans="1:14">
      <c r="A367" s="14">
        <v>45021</v>
      </c>
      <c r="B367" s="13" t="str">
        <f t="shared" ref="B367" si="722">"(" &amp; TEXT(A367,"aaa") &amp; ")"</f>
        <v>(水)</v>
      </c>
      <c r="C367" s="1">
        <f t="shared" ref="C367" si="723">SUM(D367:G367)</f>
        <v>2471</v>
      </c>
      <c r="D367" s="1">
        <v>2419</v>
      </c>
      <c r="E367" s="1">
        <v>33</v>
      </c>
      <c r="F367" s="1">
        <v>19</v>
      </c>
      <c r="G367" s="48" t="s">
        <v>25</v>
      </c>
      <c r="H367" s="1">
        <v>112</v>
      </c>
      <c r="I367" s="1">
        <v>4</v>
      </c>
      <c r="J367" s="1">
        <v>5</v>
      </c>
      <c r="K367" s="48" t="s">
        <v>25</v>
      </c>
      <c r="L367" s="1">
        <v>456</v>
      </c>
      <c r="M367" s="39" t="s">
        <v>45</v>
      </c>
      <c r="N367" s="1">
        <v>385</v>
      </c>
    </row>
    <row r="368" spans="1:14">
      <c r="A368" s="14">
        <v>45020</v>
      </c>
      <c r="B368" s="13" t="str">
        <f t="shared" ref="B368" si="724">"(" &amp; TEXT(A368,"aaa") &amp; ")"</f>
        <v>(火)</v>
      </c>
      <c r="C368" s="1">
        <f t="shared" ref="C368" si="725">SUM(D368:G368)</f>
        <v>3015</v>
      </c>
      <c r="D368" s="1">
        <v>2977</v>
      </c>
      <c r="E368" s="1">
        <v>29</v>
      </c>
      <c r="F368" s="1">
        <v>9</v>
      </c>
      <c r="G368" s="48" t="s">
        <v>25</v>
      </c>
      <c r="H368" s="1">
        <v>108</v>
      </c>
      <c r="I368" s="1">
        <v>0</v>
      </c>
      <c r="J368" s="1">
        <v>1</v>
      </c>
      <c r="K368" s="48" t="s">
        <v>25</v>
      </c>
      <c r="L368" s="1">
        <v>601</v>
      </c>
      <c r="M368" s="39" t="s">
        <v>45</v>
      </c>
      <c r="N368" s="1">
        <v>652</v>
      </c>
    </row>
    <row r="369" spans="1:14">
      <c r="A369" s="14">
        <v>45019</v>
      </c>
      <c r="B369" s="13" t="str">
        <f t="shared" ref="B369" si="726">"(" &amp; TEXT(A369,"aaa") &amp; ")"</f>
        <v>(月)</v>
      </c>
      <c r="C369" s="1">
        <f t="shared" ref="C369" si="727">SUM(D369:G369)</f>
        <v>2582</v>
      </c>
      <c r="D369" s="1">
        <v>2511</v>
      </c>
      <c r="E369" s="1">
        <v>29</v>
      </c>
      <c r="F369" s="1">
        <v>42</v>
      </c>
      <c r="G369" s="48" t="s">
        <v>25</v>
      </c>
      <c r="H369" s="1">
        <v>85</v>
      </c>
      <c r="I369" s="1">
        <v>2</v>
      </c>
      <c r="J369" s="1">
        <v>2</v>
      </c>
      <c r="K369" s="48" t="s">
        <v>25</v>
      </c>
      <c r="L369" s="1">
        <v>387</v>
      </c>
      <c r="M369" s="39" t="s">
        <v>45</v>
      </c>
      <c r="N369" s="1">
        <v>292</v>
      </c>
    </row>
    <row r="370" spans="1:14">
      <c r="A370" s="14">
        <v>45018</v>
      </c>
      <c r="B370" s="13" t="str">
        <f t="shared" ref="B370" si="728">"(" &amp; TEXT(A370,"aaa") &amp; ")"</f>
        <v>(日)</v>
      </c>
      <c r="C370" s="1">
        <f t="shared" ref="C370" si="729">SUM(D370:G370)</f>
        <v>806</v>
      </c>
      <c r="D370" s="1">
        <v>700</v>
      </c>
      <c r="E370" s="1">
        <v>81</v>
      </c>
      <c r="F370" s="1">
        <v>25</v>
      </c>
      <c r="G370" s="48" t="s">
        <v>25</v>
      </c>
      <c r="H370" s="1">
        <v>11</v>
      </c>
      <c r="I370" s="1">
        <v>2</v>
      </c>
      <c r="J370" s="1">
        <v>0</v>
      </c>
      <c r="K370" s="48" t="s">
        <v>25</v>
      </c>
      <c r="L370" s="1">
        <v>127</v>
      </c>
      <c r="M370" s="39" t="s">
        <v>45</v>
      </c>
      <c r="N370" s="1">
        <v>80</v>
      </c>
    </row>
    <row r="371" spans="1:14">
      <c r="A371" s="14">
        <v>45017</v>
      </c>
      <c r="B371" s="13" t="str">
        <f t="shared" ref="B371" si="730">"(" &amp; TEXT(A371,"aaa") &amp; ")"</f>
        <v>(土)</v>
      </c>
      <c r="C371" s="1">
        <f t="shared" ref="C371" si="731">SUM(D371:G371)</f>
        <v>5139</v>
      </c>
      <c r="D371" s="1">
        <v>4971</v>
      </c>
      <c r="E371" s="1">
        <v>135</v>
      </c>
      <c r="F371" s="1">
        <v>33</v>
      </c>
      <c r="G371" s="48" t="s">
        <v>25</v>
      </c>
      <c r="H371" s="1">
        <v>92</v>
      </c>
      <c r="I371" s="1">
        <v>2</v>
      </c>
      <c r="J371" s="1">
        <v>4</v>
      </c>
      <c r="K371" s="48" t="s">
        <v>25</v>
      </c>
      <c r="L371" s="1">
        <v>1342</v>
      </c>
      <c r="M371" s="39" t="s">
        <v>45</v>
      </c>
      <c r="N371" s="1">
        <v>647</v>
      </c>
    </row>
    <row r="372" spans="1:14">
      <c r="A372" s="14">
        <v>45016</v>
      </c>
      <c r="B372" s="13" t="str">
        <f t="shared" ref="B372" si="732">"(" &amp; TEXT(A372,"aaa") &amp; ")"</f>
        <v>(金)</v>
      </c>
      <c r="C372" s="1">
        <f t="shared" ref="C372" si="733">SUM(D372:G372)</f>
        <v>12995</v>
      </c>
      <c r="D372" s="1">
        <v>12684</v>
      </c>
      <c r="E372" s="1">
        <v>183</v>
      </c>
      <c r="F372" s="1">
        <v>128</v>
      </c>
      <c r="G372" s="48" t="s">
        <v>25</v>
      </c>
      <c r="H372" s="1">
        <v>471</v>
      </c>
      <c r="I372" s="1">
        <v>4</v>
      </c>
      <c r="J372" s="1">
        <v>21</v>
      </c>
      <c r="K372" s="48" t="s">
        <v>25</v>
      </c>
      <c r="L372" s="1">
        <v>1531</v>
      </c>
      <c r="M372" s="39" t="s">
        <v>45</v>
      </c>
      <c r="N372" s="1">
        <v>4353</v>
      </c>
    </row>
    <row r="373" spans="1:14">
      <c r="A373" s="14">
        <v>45015</v>
      </c>
      <c r="B373" s="13" t="str">
        <f t="shared" ref="B373" si="734">"(" &amp; TEXT(A373,"aaa") &amp; ")"</f>
        <v>(木)</v>
      </c>
      <c r="C373" s="1">
        <f t="shared" ref="C373" si="735">SUM(D373:G373)</f>
        <v>6792</v>
      </c>
      <c r="D373" s="1">
        <v>6619</v>
      </c>
      <c r="E373" s="1">
        <v>110</v>
      </c>
      <c r="F373" s="1">
        <v>63</v>
      </c>
      <c r="G373" s="48" t="s">
        <v>25</v>
      </c>
      <c r="H373" s="1">
        <v>258</v>
      </c>
      <c r="I373" s="1">
        <v>15</v>
      </c>
      <c r="J373" s="1">
        <v>17</v>
      </c>
      <c r="K373" s="48" t="s">
        <v>25</v>
      </c>
      <c r="L373" s="1">
        <v>738</v>
      </c>
      <c r="M373" s="39" t="s">
        <v>45</v>
      </c>
      <c r="N373" s="1">
        <v>2708</v>
      </c>
    </row>
    <row r="374" spans="1:14">
      <c r="A374" s="14">
        <v>45014</v>
      </c>
      <c r="B374" s="13" t="str">
        <f t="shared" ref="B374" si="736">"(" &amp; TEXT(A374,"aaa") &amp; ")"</f>
        <v>(水)</v>
      </c>
      <c r="C374" s="1">
        <f t="shared" ref="C374" si="737">SUM(D374:G374)</f>
        <v>7573</v>
      </c>
      <c r="D374" s="1">
        <v>7360</v>
      </c>
      <c r="E374" s="1">
        <v>128</v>
      </c>
      <c r="F374" s="1">
        <v>85</v>
      </c>
      <c r="G374" s="48" t="s">
        <v>25</v>
      </c>
      <c r="H374" s="1">
        <v>293</v>
      </c>
      <c r="I374" s="1">
        <v>22</v>
      </c>
      <c r="J374" s="1">
        <v>18</v>
      </c>
      <c r="K374" s="48" t="s">
        <v>25</v>
      </c>
      <c r="L374" s="1">
        <v>932</v>
      </c>
      <c r="M374" s="39" t="s">
        <v>45</v>
      </c>
      <c r="N374" s="1">
        <v>2812</v>
      </c>
    </row>
    <row r="375" spans="1:14">
      <c r="A375" s="14">
        <v>45013</v>
      </c>
      <c r="B375" s="13" t="str">
        <f t="shared" ref="B375" si="738">"(" &amp; TEXT(A375,"aaa") &amp; ")"</f>
        <v>(火)</v>
      </c>
      <c r="C375" s="1">
        <f t="shared" ref="C375" si="739">SUM(D375:G375)</f>
        <v>8912</v>
      </c>
      <c r="D375" s="1">
        <v>8698</v>
      </c>
      <c r="E375" s="1">
        <v>130</v>
      </c>
      <c r="F375" s="1">
        <v>84</v>
      </c>
      <c r="G375" s="48" t="s">
        <v>25</v>
      </c>
      <c r="H375" s="1">
        <v>365</v>
      </c>
      <c r="I375" s="1">
        <v>11</v>
      </c>
      <c r="J375" s="1">
        <v>23</v>
      </c>
      <c r="K375" s="48" t="s">
        <v>25</v>
      </c>
      <c r="L375" s="1">
        <v>1142</v>
      </c>
      <c r="M375" s="39" t="s">
        <v>45</v>
      </c>
      <c r="N375" s="1">
        <v>3417</v>
      </c>
    </row>
    <row r="376" spans="1:14">
      <c r="A376" s="14">
        <v>45012</v>
      </c>
      <c r="B376" s="13" t="str">
        <f t="shared" ref="B376" si="740">"(" &amp; TEXT(A376,"aaa") &amp; ")"</f>
        <v>(月)</v>
      </c>
      <c r="C376" s="1">
        <f t="shared" ref="C376" si="741">SUM(D376:G376)</f>
        <v>5693</v>
      </c>
      <c r="D376" s="1">
        <v>5498</v>
      </c>
      <c r="E376" s="1">
        <v>110</v>
      </c>
      <c r="F376" s="1">
        <v>85</v>
      </c>
      <c r="G376" s="48" t="s">
        <v>25</v>
      </c>
      <c r="H376" s="1">
        <v>289</v>
      </c>
      <c r="I376" s="1">
        <v>9</v>
      </c>
      <c r="J376" s="1">
        <v>30</v>
      </c>
      <c r="K376" s="48" t="s">
        <v>25</v>
      </c>
      <c r="L376" s="1">
        <v>697</v>
      </c>
      <c r="M376" s="39" t="s">
        <v>45</v>
      </c>
      <c r="N376" s="1">
        <v>676</v>
      </c>
    </row>
    <row r="377" spans="1:14">
      <c r="A377" s="14">
        <v>45011</v>
      </c>
      <c r="B377" s="13" t="str">
        <f t="shared" ref="B377" si="742">"(" &amp; TEXT(A377,"aaa") &amp; ")"</f>
        <v>(日)</v>
      </c>
      <c r="C377" s="1">
        <f t="shared" ref="C377" si="743">SUM(D377:G377)</f>
        <v>4741</v>
      </c>
      <c r="D377" s="1">
        <v>4376</v>
      </c>
      <c r="E377" s="1">
        <v>253</v>
      </c>
      <c r="F377" s="1">
        <v>112</v>
      </c>
      <c r="G377" s="48" t="s">
        <v>25</v>
      </c>
      <c r="H377" s="1">
        <v>108</v>
      </c>
      <c r="I377" s="1">
        <v>17</v>
      </c>
      <c r="J377" s="1">
        <v>23</v>
      </c>
      <c r="K377" s="48" t="s">
        <v>25</v>
      </c>
      <c r="L377" s="1">
        <v>765</v>
      </c>
      <c r="M377" s="39" t="s">
        <v>45</v>
      </c>
      <c r="N377" s="1">
        <v>1385</v>
      </c>
    </row>
    <row r="378" spans="1:14">
      <c r="A378" s="14">
        <v>45010</v>
      </c>
      <c r="B378" s="13" t="str">
        <f t="shared" ref="B378" si="744">"(" &amp; TEXT(A378,"aaa") &amp; ")"</f>
        <v>(土)</v>
      </c>
      <c r="C378" s="1">
        <f t="shared" ref="C378" si="745">SUM(D378:G378)</f>
        <v>16982</v>
      </c>
      <c r="D378" s="1">
        <v>15881</v>
      </c>
      <c r="E378" s="1">
        <v>920</v>
      </c>
      <c r="F378" s="1">
        <v>181</v>
      </c>
      <c r="G378" s="48" t="s">
        <v>25</v>
      </c>
      <c r="H378" s="1">
        <v>422</v>
      </c>
      <c r="I378" s="1">
        <v>28</v>
      </c>
      <c r="J378" s="1">
        <v>34</v>
      </c>
      <c r="K378" s="48" t="s">
        <v>25</v>
      </c>
      <c r="L378" s="1">
        <v>2880</v>
      </c>
      <c r="M378" s="39" t="s">
        <v>45</v>
      </c>
      <c r="N378" s="1">
        <v>3965</v>
      </c>
    </row>
    <row r="379" spans="1:14">
      <c r="A379" s="14">
        <v>45009</v>
      </c>
      <c r="B379" s="13" t="str">
        <f t="shared" ref="B379" si="746">"(" &amp; TEXT(A379,"aaa") &amp; ")"</f>
        <v>(金)</v>
      </c>
      <c r="C379" s="1">
        <f t="shared" ref="C379" si="747">SUM(D379:G379)</f>
        <v>13169</v>
      </c>
      <c r="D379" s="1">
        <v>12509</v>
      </c>
      <c r="E379" s="1">
        <v>549</v>
      </c>
      <c r="F379" s="1">
        <v>111</v>
      </c>
      <c r="G379" s="48" t="s">
        <v>25</v>
      </c>
      <c r="H379" s="1">
        <v>563</v>
      </c>
      <c r="I379" s="1">
        <v>18</v>
      </c>
      <c r="J379" s="1">
        <v>16</v>
      </c>
      <c r="K379" s="48" t="s">
        <v>25</v>
      </c>
      <c r="L379" s="1">
        <v>1601</v>
      </c>
      <c r="M379" s="39" t="s">
        <v>45</v>
      </c>
      <c r="N379" s="1">
        <v>3079</v>
      </c>
    </row>
    <row r="380" spans="1:14">
      <c r="A380" s="14">
        <v>45008</v>
      </c>
      <c r="B380" s="13" t="str">
        <f t="shared" ref="B380" si="748">"(" &amp; TEXT(A380,"aaa") &amp; ")"</f>
        <v>(木)</v>
      </c>
      <c r="C380" s="1">
        <f t="shared" ref="C380" si="749">SUM(D380:G380)</f>
        <v>5482</v>
      </c>
      <c r="D380" s="1">
        <v>5199</v>
      </c>
      <c r="E380" s="1">
        <v>224</v>
      </c>
      <c r="F380" s="1">
        <v>59</v>
      </c>
      <c r="G380" s="48" t="s">
        <v>25</v>
      </c>
      <c r="H380" s="1">
        <v>249</v>
      </c>
      <c r="I380" s="1">
        <v>17</v>
      </c>
      <c r="J380" s="1">
        <v>16</v>
      </c>
      <c r="K380" s="48" t="s">
        <v>25</v>
      </c>
      <c r="L380" s="1">
        <v>414</v>
      </c>
      <c r="M380" s="39" t="s">
        <v>45</v>
      </c>
      <c r="N380" s="1">
        <v>1698</v>
      </c>
    </row>
    <row r="381" spans="1:14">
      <c r="A381" s="14">
        <v>45007</v>
      </c>
      <c r="B381" s="13" t="str">
        <f t="shared" ref="B381" si="750">"(" &amp; TEXT(A381,"aaa") &amp; ")"</f>
        <v>(水)</v>
      </c>
      <c r="C381" s="1">
        <f t="shared" ref="C381" si="751">SUM(D381:G381)</f>
        <v>5296</v>
      </c>
      <c r="D381" s="1">
        <v>5109</v>
      </c>
      <c r="E381" s="1">
        <v>134</v>
      </c>
      <c r="F381" s="1">
        <v>53</v>
      </c>
      <c r="G381" s="48" t="s">
        <v>25</v>
      </c>
      <c r="H381" s="1">
        <v>228</v>
      </c>
      <c r="I381" s="1">
        <v>8</v>
      </c>
      <c r="J381" s="1">
        <v>7</v>
      </c>
      <c r="K381" s="48" t="s">
        <v>25</v>
      </c>
      <c r="L381" s="1">
        <v>398</v>
      </c>
      <c r="M381" s="39" t="s">
        <v>45</v>
      </c>
      <c r="N381" s="1">
        <v>1029</v>
      </c>
    </row>
    <row r="382" spans="1:14">
      <c r="A382" s="14">
        <v>45006</v>
      </c>
      <c r="B382" s="13" t="str">
        <f t="shared" ref="B382" si="752">"(" &amp; TEXT(A382,"aaa") &amp; ")"</f>
        <v>(火)</v>
      </c>
      <c r="C382" s="1">
        <f t="shared" ref="C382" si="753">SUM(D382:G382)</f>
        <v>1041</v>
      </c>
      <c r="D382" s="1">
        <v>895</v>
      </c>
      <c r="E382" s="1">
        <v>128</v>
      </c>
      <c r="F382" s="1">
        <v>18</v>
      </c>
      <c r="G382" s="48" t="s">
        <v>25</v>
      </c>
      <c r="H382" s="1">
        <v>26</v>
      </c>
      <c r="I382" s="1">
        <v>3</v>
      </c>
      <c r="J382" s="1">
        <v>1</v>
      </c>
      <c r="K382" s="48" t="s">
        <v>25</v>
      </c>
      <c r="L382" s="1">
        <v>74</v>
      </c>
      <c r="M382" s="39" t="s">
        <v>45</v>
      </c>
      <c r="N382" s="1">
        <v>57</v>
      </c>
    </row>
    <row r="383" spans="1:14">
      <c r="A383" s="14">
        <v>45005</v>
      </c>
      <c r="B383" s="13" t="str">
        <f t="shared" ref="B383" si="754">"(" &amp; TEXT(A383,"aaa") &amp; ")"</f>
        <v>(月)</v>
      </c>
      <c r="C383" s="1">
        <f t="shared" ref="C383" si="755">SUM(D383:G383)</f>
        <v>6602</v>
      </c>
      <c r="D383" s="1">
        <v>6095</v>
      </c>
      <c r="E383" s="1">
        <v>376</v>
      </c>
      <c r="F383" s="1">
        <v>131</v>
      </c>
      <c r="G383" s="48" t="s">
        <v>25</v>
      </c>
      <c r="H383" s="1">
        <v>258</v>
      </c>
      <c r="I383" s="1">
        <v>7</v>
      </c>
      <c r="J383" s="1">
        <v>32</v>
      </c>
      <c r="K383" s="48" t="s">
        <v>25</v>
      </c>
      <c r="L383" s="1">
        <v>440</v>
      </c>
      <c r="M383" s="39" t="s">
        <v>45</v>
      </c>
      <c r="N383" s="1">
        <v>628</v>
      </c>
    </row>
    <row r="384" spans="1:14">
      <c r="A384" s="14">
        <v>45004</v>
      </c>
      <c r="B384" s="13" t="str">
        <f t="shared" ref="B384" si="756">"(" &amp; TEXT(A384,"aaa") &amp; ")"</f>
        <v>(日)</v>
      </c>
      <c r="C384" s="1">
        <f t="shared" ref="C384" si="757">SUM(D384:G384)</f>
        <v>2904</v>
      </c>
      <c r="D384" s="1">
        <v>2546</v>
      </c>
      <c r="E384" s="1">
        <v>290</v>
      </c>
      <c r="F384" s="1">
        <v>68</v>
      </c>
      <c r="G384" s="48" t="s">
        <v>25</v>
      </c>
      <c r="H384" s="1">
        <v>58</v>
      </c>
      <c r="I384" s="1">
        <v>9</v>
      </c>
      <c r="J384" s="1">
        <v>11</v>
      </c>
      <c r="K384" s="48" t="s">
        <v>25</v>
      </c>
      <c r="L384" s="1">
        <v>227</v>
      </c>
      <c r="M384" s="39" t="s">
        <v>45</v>
      </c>
      <c r="N384" s="1">
        <v>305</v>
      </c>
    </row>
    <row r="385" spans="1:14">
      <c r="A385" s="14">
        <v>45003</v>
      </c>
      <c r="B385" s="13" t="str">
        <f t="shared" ref="B385" si="758">"(" &amp; TEXT(A385,"aaa") &amp; ")"</f>
        <v>(土)</v>
      </c>
      <c r="C385" s="1">
        <f t="shared" ref="C385" si="759">SUM(D385:G385)</f>
        <v>14207</v>
      </c>
      <c r="D385" s="1">
        <v>13294</v>
      </c>
      <c r="E385" s="1">
        <v>808</v>
      </c>
      <c r="F385" s="1">
        <v>105</v>
      </c>
      <c r="G385" s="48" t="s">
        <v>25</v>
      </c>
      <c r="H385" s="1">
        <v>378</v>
      </c>
      <c r="I385" s="1">
        <v>22</v>
      </c>
      <c r="J385" s="1">
        <v>10</v>
      </c>
      <c r="K385" s="48" t="s">
        <v>25</v>
      </c>
      <c r="L385" s="1">
        <v>2224</v>
      </c>
      <c r="M385" s="39" t="s">
        <v>45</v>
      </c>
      <c r="N385" s="1">
        <v>1341</v>
      </c>
    </row>
    <row r="386" spans="1:14">
      <c r="A386" s="14">
        <v>45002</v>
      </c>
      <c r="B386" s="13" t="str">
        <f t="shared" ref="B386" si="760">"(" &amp; TEXT(A386,"aaa") &amp; ")"</f>
        <v>(金)</v>
      </c>
      <c r="C386" s="1">
        <f t="shared" ref="C386" si="761">SUM(D386:G386)</f>
        <v>11761</v>
      </c>
      <c r="D386" s="1">
        <v>10990</v>
      </c>
      <c r="E386" s="1">
        <v>630</v>
      </c>
      <c r="F386" s="1">
        <v>141</v>
      </c>
      <c r="G386" s="48" t="s">
        <v>25</v>
      </c>
      <c r="H386" s="1">
        <v>475</v>
      </c>
      <c r="I386" s="1">
        <v>22</v>
      </c>
      <c r="J386" s="1">
        <v>16</v>
      </c>
      <c r="K386" s="48" t="s">
        <v>25</v>
      </c>
      <c r="L386" s="1">
        <v>1247</v>
      </c>
      <c r="M386" s="39" t="s">
        <v>45</v>
      </c>
      <c r="N386" s="1">
        <v>1479</v>
      </c>
    </row>
    <row r="387" spans="1:14">
      <c r="A387" s="14">
        <v>45001</v>
      </c>
      <c r="B387" s="13" t="str">
        <f t="shared" ref="B387" si="762">"(" &amp; TEXT(A387,"aaa") &amp; ")"</f>
        <v>(木)</v>
      </c>
      <c r="C387" s="1">
        <f t="shared" ref="C387" si="763">SUM(D387:G387)</f>
        <v>5044</v>
      </c>
      <c r="D387" s="1">
        <v>4672</v>
      </c>
      <c r="E387" s="1">
        <v>285</v>
      </c>
      <c r="F387" s="1">
        <v>87</v>
      </c>
      <c r="G387" s="48" t="s">
        <v>25</v>
      </c>
      <c r="H387" s="1">
        <v>244</v>
      </c>
      <c r="I387" s="1">
        <v>25</v>
      </c>
      <c r="J387" s="1">
        <v>14</v>
      </c>
      <c r="K387" s="48" t="s">
        <v>25</v>
      </c>
      <c r="L387" s="1">
        <v>344</v>
      </c>
      <c r="M387" s="39" t="s">
        <v>45</v>
      </c>
      <c r="N387" s="1">
        <v>992</v>
      </c>
    </row>
    <row r="388" spans="1:14">
      <c r="A388" s="14">
        <v>45000</v>
      </c>
      <c r="B388" s="13" t="str">
        <f t="shared" ref="B388" si="764">"(" &amp; TEXT(A388,"aaa") &amp; ")"</f>
        <v>(水)</v>
      </c>
      <c r="C388" s="1">
        <f t="shared" ref="C388" si="765">SUM(D388:G388)</f>
        <v>6243</v>
      </c>
      <c r="D388" s="1">
        <v>6013</v>
      </c>
      <c r="E388" s="1">
        <v>128</v>
      </c>
      <c r="F388" s="1">
        <v>102</v>
      </c>
      <c r="G388" s="48" t="s">
        <v>25</v>
      </c>
      <c r="H388" s="1">
        <v>276</v>
      </c>
      <c r="I388" s="1">
        <v>10</v>
      </c>
      <c r="J388" s="1">
        <v>25</v>
      </c>
      <c r="K388" s="48" t="s">
        <v>25</v>
      </c>
      <c r="L388" s="1">
        <v>387</v>
      </c>
      <c r="M388" s="39" t="s">
        <v>45</v>
      </c>
      <c r="N388" s="1">
        <v>1489</v>
      </c>
    </row>
    <row r="389" spans="1:14">
      <c r="A389" s="14">
        <v>44999</v>
      </c>
      <c r="B389" s="13" t="str">
        <f t="shared" ref="B389" si="766">"(" &amp; TEXT(A389,"aaa") &amp; ")"</f>
        <v>(火)</v>
      </c>
      <c r="C389" s="1">
        <f t="shared" ref="C389" si="767">SUM(D389:G389)</f>
        <v>7501</v>
      </c>
      <c r="D389" s="1">
        <v>7231</v>
      </c>
      <c r="E389" s="1">
        <v>215</v>
      </c>
      <c r="F389" s="1">
        <v>55</v>
      </c>
      <c r="G389" s="48" t="s">
        <v>25</v>
      </c>
      <c r="H389" s="1">
        <v>265</v>
      </c>
      <c r="I389" s="1">
        <v>15</v>
      </c>
      <c r="J389" s="1">
        <v>14</v>
      </c>
      <c r="K389" s="48" t="s">
        <v>25</v>
      </c>
      <c r="L389" s="1">
        <v>411</v>
      </c>
      <c r="M389" s="39" t="s">
        <v>45</v>
      </c>
      <c r="N389" s="1">
        <v>2564</v>
      </c>
    </row>
    <row r="390" spans="1:14">
      <c r="A390" s="14">
        <v>44998</v>
      </c>
      <c r="B390" s="13" t="str">
        <f t="shared" ref="B390" si="768">"(" &amp; TEXT(A390,"aaa") &amp; ")"</f>
        <v>(月)</v>
      </c>
      <c r="C390" s="1">
        <f t="shared" ref="C390" si="769">SUM(D390:G390)</f>
        <v>7129</v>
      </c>
      <c r="D390" s="1">
        <v>6784</v>
      </c>
      <c r="E390" s="1">
        <v>239</v>
      </c>
      <c r="F390" s="1">
        <v>106</v>
      </c>
      <c r="G390" s="48" t="s">
        <v>25</v>
      </c>
      <c r="H390" s="1">
        <v>263</v>
      </c>
      <c r="I390" s="1">
        <v>12</v>
      </c>
      <c r="J390" s="1">
        <v>32</v>
      </c>
      <c r="K390" s="48" t="s">
        <v>25</v>
      </c>
      <c r="L390" s="1">
        <v>239</v>
      </c>
      <c r="M390" s="39" t="s">
        <v>45</v>
      </c>
      <c r="N390" s="1">
        <v>1563</v>
      </c>
    </row>
    <row r="391" spans="1:14">
      <c r="A391" s="14">
        <v>44997</v>
      </c>
      <c r="B391" s="13" t="str">
        <f t="shared" ref="B391" si="770">"(" &amp; TEXT(A391,"aaa") &amp; ")"</f>
        <v>(日)</v>
      </c>
      <c r="C391" s="1">
        <f t="shared" ref="C391" si="771">SUM(D391:G391)</f>
        <v>3633</v>
      </c>
      <c r="D391" s="1">
        <v>3227</v>
      </c>
      <c r="E391" s="1">
        <v>312</v>
      </c>
      <c r="F391" s="1">
        <v>94</v>
      </c>
      <c r="G391" s="48" t="s">
        <v>25</v>
      </c>
      <c r="H391" s="1">
        <v>62</v>
      </c>
      <c r="I391" s="1">
        <v>3</v>
      </c>
      <c r="J391" s="1">
        <v>15</v>
      </c>
      <c r="K391" s="48" t="s">
        <v>25</v>
      </c>
      <c r="L391" s="1">
        <v>399</v>
      </c>
      <c r="M391" s="39" t="s">
        <v>45</v>
      </c>
      <c r="N391" s="1">
        <v>649</v>
      </c>
    </row>
    <row r="392" spans="1:14">
      <c r="A392" s="14">
        <v>44996</v>
      </c>
      <c r="B392" s="13" t="str">
        <f t="shared" ref="B392" si="772">"(" &amp; TEXT(A392,"aaa") &amp; ")"</f>
        <v>(土)</v>
      </c>
      <c r="C392" s="1">
        <f t="shared" ref="C392" si="773">SUM(D392:G392)</f>
        <v>17604</v>
      </c>
      <c r="D392" s="1">
        <v>16288</v>
      </c>
      <c r="E392" s="1">
        <v>1136</v>
      </c>
      <c r="F392" s="1">
        <v>180</v>
      </c>
      <c r="G392" s="48" t="s">
        <v>25</v>
      </c>
      <c r="H392" s="1">
        <v>370</v>
      </c>
      <c r="I392" s="1">
        <v>15</v>
      </c>
      <c r="J392" s="1">
        <v>14</v>
      </c>
      <c r="K392" s="48" t="s">
        <v>25</v>
      </c>
      <c r="L392" s="1">
        <v>2014</v>
      </c>
      <c r="M392" s="39" t="s">
        <v>45</v>
      </c>
      <c r="N392" s="1">
        <v>2961</v>
      </c>
    </row>
    <row r="393" spans="1:14">
      <c r="A393" s="14">
        <v>44995</v>
      </c>
      <c r="B393" s="13" t="str">
        <f t="shared" ref="B393" si="774">"(" &amp; TEXT(A393,"aaa") &amp; ")"</f>
        <v>(金)</v>
      </c>
      <c r="C393" s="1">
        <f t="shared" ref="C393" si="775">SUM(D393:G393)</f>
        <v>15361</v>
      </c>
      <c r="D393" s="1">
        <v>14477</v>
      </c>
      <c r="E393" s="1">
        <v>738</v>
      </c>
      <c r="F393" s="1">
        <v>146</v>
      </c>
      <c r="G393" s="48" t="s">
        <v>25</v>
      </c>
      <c r="H393" s="1">
        <v>497</v>
      </c>
      <c r="I393" s="1">
        <v>23</v>
      </c>
      <c r="J393" s="1">
        <v>16</v>
      </c>
      <c r="K393" s="48" t="s">
        <v>25</v>
      </c>
      <c r="L393" s="1">
        <v>1253</v>
      </c>
      <c r="M393" s="39" t="s">
        <v>45</v>
      </c>
      <c r="N393" s="1">
        <v>3109</v>
      </c>
    </row>
    <row r="394" spans="1:14">
      <c r="A394" s="14">
        <v>44994</v>
      </c>
      <c r="B394" s="13" t="str">
        <f t="shared" ref="B394" si="776">"(" &amp; TEXT(A394,"aaa") &amp; ")"</f>
        <v>(木)</v>
      </c>
      <c r="C394" s="1">
        <f t="shared" ref="C394" si="777">SUM(D394:G394)</f>
        <v>6625</v>
      </c>
      <c r="D394" s="1">
        <v>6230</v>
      </c>
      <c r="E394" s="1">
        <v>317</v>
      </c>
      <c r="F394" s="1">
        <v>78</v>
      </c>
      <c r="G394" s="48" t="s">
        <v>25</v>
      </c>
      <c r="H394" s="1">
        <v>238</v>
      </c>
      <c r="I394" s="1">
        <v>9</v>
      </c>
      <c r="J394" s="1">
        <v>7</v>
      </c>
      <c r="K394" s="48" t="s">
        <v>25</v>
      </c>
      <c r="L394" s="1">
        <v>405</v>
      </c>
      <c r="M394" s="39" t="s">
        <v>45</v>
      </c>
      <c r="N394" s="1">
        <v>1910</v>
      </c>
    </row>
    <row r="395" spans="1:14">
      <c r="A395" s="14">
        <v>44993</v>
      </c>
      <c r="B395" s="13" t="str">
        <f t="shared" ref="B395" si="778">"(" &amp; TEXT(A395,"aaa") &amp; ")"</f>
        <v>(水)</v>
      </c>
      <c r="C395" s="1">
        <f t="shared" ref="C395" si="779">SUM(D395:G395)</f>
        <v>7556</v>
      </c>
      <c r="D395" s="1">
        <v>7306</v>
      </c>
      <c r="E395" s="1">
        <v>176</v>
      </c>
      <c r="F395" s="1">
        <v>74</v>
      </c>
      <c r="G395" s="48" t="s">
        <v>25</v>
      </c>
      <c r="H395" s="1">
        <v>270</v>
      </c>
      <c r="I395" s="1">
        <v>8</v>
      </c>
      <c r="J395" s="1">
        <v>20</v>
      </c>
      <c r="K395" s="48" t="s">
        <v>25</v>
      </c>
      <c r="L395" s="1">
        <v>532</v>
      </c>
      <c r="M395" s="39" t="s">
        <v>45</v>
      </c>
      <c r="N395" s="1">
        <v>2248</v>
      </c>
    </row>
    <row r="396" spans="1:14">
      <c r="A396" s="14">
        <v>44992</v>
      </c>
      <c r="B396" s="13" t="str">
        <f t="shared" ref="B396" si="780">"(" &amp; TEXT(A396,"aaa") &amp; ")"</f>
        <v>(火)</v>
      </c>
      <c r="C396" s="1">
        <f t="shared" ref="C396" si="781">SUM(D396:G396)</f>
        <v>8497</v>
      </c>
      <c r="D396" s="1">
        <v>8145</v>
      </c>
      <c r="E396" s="1">
        <v>234</v>
      </c>
      <c r="F396" s="1">
        <v>118</v>
      </c>
      <c r="G396" s="48" t="s">
        <v>25</v>
      </c>
      <c r="H396" s="1">
        <v>257</v>
      </c>
      <c r="I396" s="1">
        <v>12</v>
      </c>
      <c r="J396" s="1">
        <v>42</v>
      </c>
      <c r="K396" s="48" t="s">
        <v>25</v>
      </c>
      <c r="L396" s="1">
        <v>510</v>
      </c>
      <c r="M396" s="39" t="s">
        <v>45</v>
      </c>
      <c r="N396" s="1">
        <v>2663</v>
      </c>
    </row>
    <row r="397" spans="1:14">
      <c r="A397" s="14">
        <v>44991</v>
      </c>
      <c r="B397" s="13" t="str">
        <f t="shared" ref="B397" si="782">"(" &amp; TEXT(A397,"aaa") &amp; ")"</f>
        <v>(月)</v>
      </c>
      <c r="C397" s="1">
        <f t="shared" ref="C397" si="783">SUM(D397:G397)</f>
        <v>6376</v>
      </c>
      <c r="D397" s="1">
        <v>6036</v>
      </c>
      <c r="E397" s="1">
        <v>257</v>
      </c>
      <c r="F397" s="1">
        <v>83</v>
      </c>
      <c r="G397" s="48" t="s">
        <v>25</v>
      </c>
      <c r="H397" s="1">
        <v>241</v>
      </c>
      <c r="I397" s="1">
        <v>5</v>
      </c>
      <c r="J397" s="1">
        <v>24</v>
      </c>
      <c r="K397" s="48" t="s">
        <v>25</v>
      </c>
      <c r="L397" s="1">
        <v>277</v>
      </c>
      <c r="M397" s="39" t="s">
        <v>45</v>
      </c>
      <c r="N397" s="1">
        <v>360</v>
      </c>
    </row>
    <row r="398" spans="1:14">
      <c r="A398" s="14">
        <v>44990</v>
      </c>
      <c r="B398" s="13" t="str">
        <f t="shared" ref="B398" si="784">"(" &amp; TEXT(A398,"aaa") &amp; ")"</f>
        <v>(日)</v>
      </c>
      <c r="C398" s="1">
        <f t="shared" ref="C398" si="785">SUM(D398:G398)</f>
        <v>4402</v>
      </c>
      <c r="D398" s="1">
        <v>4058</v>
      </c>
      <c r="E398" s="1">
        <v>283</v>
      </c>
      <c r="F398" s="1">
        <v>61</v>
      </c>
      <c r="G398" s="48" t="s">
        <v>25</v>
      </c>
      <c r="H398" s="1">
        <v>49</v>
      </c>
      <c r="I398" s="1">
        <v>4</v>
      </c>
      <c r="J398" s="1">
        <v>4</v>
      </c>
      <c r="K398" s="48" t="s">
        <v>25</v>
      </c>
      <c r="L398" s="1">
        <v>264</v>
      </c>
      <c r="M398" s="39" t="s">
        <v>45</v>
      </c>
      <c r="N398" s="1">
        <v>1296</v>
      </c>
    </row>
    <row r="399" spans="1:14">
      <c r="A399" s="14">
        <v>44989</v>
      </c>
      <c r="B399" s="13" t="str">
        <f t="shared" ref="B399" si="786">"(" &amp; TEXT(A399,"aaa") &amp; ")"</f>
        <v>(土)</v>
      </c>
      <c r="C399" s="1">
        <f t="shared" ref="C399" si="787">SUM(D399:G399)</f>
        <v>19621</v>
      </c>
      <c r="D399" s="1">
        <v>18524</v>
      </c>
      <c r="E399" s="1">
        <v>956</v>
      </c>
      <c r="F399" s="1">
        <v>141</v>
      </c>
      <c r="G399" s="48" t="s">
        <v>25</v>
      </c>
      <c r="H399" s="1">
        <v>350</v>
      </c>
      <c r="I399" s="1">
        <v>20</v>
      </c>
      <c r="J399" s="1">
        <v>17</v>
      </c>
      <c r="K399" s="48" t="s">
        <v>25</v>
      </c>
      <c r="L399" s="1">
        <v>2677</v>
      </c>
      <c r="M399" s="39" t="s">
        <v>45</v>
      </c>
      <c r="N399" s="1">
        <v>3191</v>
      </c>
    </row>
    <row r="400" spans="1:14">
      <c r="A400" s="14">
        <v>44988</v>
      </c>
      <c r="B400" s="13" t="str">
        <f t="shared" ref="B400" si="788">"(" &amp; TEXT(A400,"aaa") &amp; ")"</f>
        <v>(金)</v>
      </c>
      <c r="C400" s="1">
        <f t="shared" ref="C400" si="789">SUM(D400:G400)</f>
        <v>14653</v>
      </c>
      <c r="D400" s="1">
        <v>13757</v>
      </c>
      <c r="E400" s="1">
        <v>748</v>
      </c>
      <c r="F400" s="1">
        <v>148</v>
      </c>
      <c r="G400" s="48" t="s">
        <v>25</v>
      </c>
      <c r="H400" s="1">
        <v>412</v>
      </c>
      <c r="I400" s="1">
        <v>29</v>
      </c>
      <c r="J400" s="1">
        <v>23</v>
      </c>
      <c r="K400" s="48" t="s">
        <v>25</v>
      </c>
      <c r="L400" s="1">
        <v>1441</v>
      </c>
      <c r="M400" s="39" t="s">
        <v>45</v>
      </c>
      <c r="N400" s="1">
        <v>2408</v>
      </c>
    </row>
    <row r="401" spans="1:14">
      <c r="A401" s="14">
        <v>44987</v>
      </c>
      <c r="B401" s="13" t="str">
        <f t="shared" ref="B401" si="790">"(" &amp; TEXT(A401,"aaa") &amp; ")"</f>
        <v>(木)</v>
      </c>
      <c r="C401" s="1">
        <f t="shared" ref="C401" si="791">SUM(D401:G401)</f>
        <v>6466</v>
      </c>
      <c r="D401" s="1">
        <v>6102</v>
      </c>
      <c r="E401" s="1">
        <v>280</v>
      </c>
      <c r="F401" s="1">
        <v>84</v>
      </c>
      <c r="G401" s="48" t="s">
        <v>25</v>
      </c>
      <c r="H401" s="1">
        <v>231</v>
      </c>
      <c r="I401" s="1">
        <v>10</v>
      </c>
      <c r="J401" s="1">
        <v>23</v>
      </c>
      <c r="K401" s="48" t="s">
        <v>25</v>
      </c>
      <c r="L401" s="1">
        <v>519</v>
      </c>
      <c r="M401" s="39" t="s">
        <v>45</v>
      </c>
      <c r="N401" s="1">
        <v>1377</v>
      </c>
    </row>
    <row r="402" spans="1:14">
      <c r="A402" s="14">
        <v>44986</v>
      </c>
      <c r="B402" s="13" t="str">
        <f t="shared" ref="B402" si="792">"(" &amp; TEXT(A402,"aaa") &amp; ")"</f>
        <v>(水)</v>
      </c>
      <c r="C402" s="1">
        <f t="shared" ref="C402" si="793">SUM(D402:G402)</f>
        <v>6155</v>
      </c>
      <c r="D402" s="1">
        <v>5929</v>
      </c>
      <c r="E402" s="1">
        <v>145</v>
      </c>
      <c r="F402" s="1">
        <v>81</v>
      </c>
      <c r="G402" s="48" t="s">
        <v>25</v>
      </c>
      <c r="H402" s="1">
        <v>232</v>
      </c>
      <c r="I402" s="1">
        <v>8</v>
      </c>
      <c r="J402" s="1">
        <v>18</v>
      </c>
      <c r="K402" s="48" t="s">
        <v>25</v>
      </c>
      <c r="L402" s="1">
        <v>442</v>
      </c>
      <c r="M402" s="39" t="s">
        <v>45</v>
      </c>
      <c r="N402" s="1">
        <v>863</v>
      </c>
    </row>
    <row r="403" spans="1:14">
      <c r="A403" s="14">
        <v>44985</v>
      </c>
      <c r="B403" s="13" t="str">
        <f t="shared" ref="B403" si="794">"(" &amp; TEXT(A403,"aaa") &amp; ")"</f>
        <v>(火)</v>
      </c>
      <c r="C403" s="1">
        <f t="shared" ref="C403" si="795">SUM(D403:G403)</f>
        <v>7955</v>
      </c>
      <c r="D403" s="1">
        <v>7558</v>
      </c>
      <c r="E403" s="1">
        <v>311</v>
      </c>
      <c r="F403" s="1">
        <v>86</v>
      </c>
      <c r="G403" s="48" t="s">
        <v>25</v>
      </c>
      <c r="H403" s="1">
        <v>405</v>
      </c>
      <c r="I403" s="1">
        <v>17</v>
      </c>
      <c r="J403" s="1">
        <v>32</v>
      </c>
      <c r="K403" s="48" t="s">
        <v>25</v>
      </c>
      <c r="L403" s="1">
        <v>667</v>
      </c>
      <c r="M403" s="39" t="s">
        <v>45</v>
      </c>
      <c r="N403" s="1">
        <v>740</v>
      </c>
    </row>
    <row r="404" spans="1:14">
      <c r="A404" s="14">
        <v>44984</v>
      </c>
      <c r="B404" s="13" t="str">
        <f t="shared" ref="B404" si="796">"(" &amp; TEXT(A404,"aaa") &amp; ")"</f>
        <v>(月)</v>
      </c>
      <c r="C404" s="1">
        <f t="shared" ref="C404" si="797">SUM(D404:G404)</f>
        <v>7918</v>
      </c>
      <c r="D404" s="1">
        <v>7408</v>
      </c>
      <c r="E404" s="1">
        <v>386</v>
      </c>
      <c r="F404" s="1">
        <v>124</v>
      </c>
      <c r="G404" s="48" t="s">
        <v>25</v>
      </c>
      <c r="H404" s="1">
        <v>356</v>
      </c>
      <c r="I404" s="1">
        <v>17</v>
      </c>
      <c r="J404" s="1">
        <v>28</v>
      </c>
      <c r="K404" s="48" t="s">
        <v>25</v>
      </c>
      <c r="L404" s="1">
        <v>574</v>
      </c>
      <c r="M404" s="39" t="s">
        <v>45</v>
      </c>
      <c r="N404" s="1">
        <v>493</v>
      </c>
    </row>
    <row r="405" spans="1:14">
      <c r="A405" s="14">
        <v>44983</v>
      </c>
      <c r="B405" s="13" t="str">
        <f t="shared" ref="B405" si="798">"(" &amp; TEXT(A405,"aaa") &amp; ")"</f>
        <v>(日)</v>
      </c>
      <c r="C405" s="1">
        <f t="shared" ref="C405" si="799">SUM(D405:G405)</f>
        <v>4464</v>
      </c>
      <c r="D405" s="1">
        <v>3720</v>
      </c>
      <c r="E405" s="1">
        <v>608</v>
      </c>
      <c r="F405" s="1">
        <v>136</v>
      </c>
      <c r="G405" s="48" t="s">
        <v>25</v>
      </c>
      <c r="H405" s="1">
        <v>81</v>
      </c>
      <c r="I405" s="1">
        <v>11</v>
      </c>
      <c r="J405" s="1">
        <v>27</v>
      </c>
      <c r="K405" s="48" t="s">
        <v>25</v>
      </c>
      <c r="L405" s="1">
        <v>422</v>
      </c>
      <c r="M405" s="39" t="s">
        <v>45</v>
      </c>
      <c r="N405" s="1">
        <v>171</v>
      </c>
    </row>
    <row r="406" spans="1:14">
      <c r="A406" s="14">
        <v>44982</v>
      </c>
      <c r="B406" s="13" t="str">
        <f t="shared" ref="B406" si="800">"(" &amp; TEXT(A406,"aaa") &amp; ")"</f>
        <v>(土)</v>
      </c>
      <c r="C406" s="1">
        <f t="shared" ref="C406" si="801">SUM(D406:G406)</f>
        <v>22485</v>
      </c>
      <c r="D406" s="1">
        <v>20939</v>
      </c>
      <c r="E406" s="1">
        <v>1365</v>
      </c>
      <c r="F406" s="1">
        <v>181</v>
      </c>
      <c r="G406" s="48" t="s">
        <v>25</v>
      </c>
      <c r="H406" s="1">
        <v>507</v>
      </c>
      <c r="I406" s="1">
        <v>43</v>
      </c>
      <c r="J406" s="1">
        <v>31</v>
      </c>
      <c r="K406" s="48" t="s">
        <v>25</v>
      </c>
      <c r="L406" s="1">
        <v>4138</v>
      </c>
      <c r="M406" s="39" t="s">
        <v>45</v>
      </c>
      <c r="N406" s="1">
        <v>1135</v>
      </c>
    </row>
    <row r="407" spans="1:14">
      <c r="A407" s="14">
        <v>44981</v>
      </c>
      <c r="B407" s="13" t="str">
        <f t="shared" ref="B407" si="802">"(" &amp; TEXT(A407,"aaa") &amp; ")"</f>
        <v>(金)</v>
      </c>
      <c r="C407" s="1">
        <f t="shared" ref="C407" si="803">SUM(D407:G407)</f>
        <v>17785</v>
      </c>
      <c r="D407" s="1">
        <v>16456</v>
      </c>
      <c r="E407" s="1">
        <v>1117</v>
      </c>
      <c r="F407" s="1">
        <v>212</v>
      </c>
      <c r="G407" s="48" t="s">
        <v>25</v>
      </c>
      <c r="H407" s="1">
        <v>593</v>
      </c>
      <c r="I407" s="1">
        <v>35</v>
      </c>
      <c r="J407" s="1">
        <v>35</v>
      </c>
      <c r="K407" s="48" t="s">
        <v>25</v>
      </c>
      <c r="L407" s="1">
        <v>2004</v>
      </c>
      <c r="M407" s="39" t="s">
        <v>45</v>
      </c>
      <c r="N407" s="1">
        <v>1207</v>
      </c>
    </row>
    <row r="408" spans="1:14">
      <c r="A408" s="14">
        <v>44980</v>
      </c>
      <c r="B408" s="13" t="str">
        <f t="shared" ref="B408" si="804">"(" &amp; TEXT(A408,"aaa") &amp; ")"</f>
        <v>(木)</v>
      </c>
      <c r="C408" s="1">
        <f t="shared" ref="C408" si="805">SUM(D408:G408)</f>
        <v>2710</v>
      </c>
      <c r="D408" s="1">
        <v>2274</v>
      </c>
      <c r="E408" s="1">
        <v>409</v>
      </c>
      <c r="F408" s="1">
        <v>27</v>
      </c>
      <c r="G408" s="48" t="s">
        <v>25</v>
      </c>
      <c r="H408" s="1">
        <v>72</v>
      </c>
      <c r="I408" s="1">
        <v>6</v>
      </c>
      <c r="J408" s="1">
        <v>0</v>
      </c>
      <c r="K408" s="48" t="s">
        <v>25</v>
      </c>
      <c r="L408" s="1">
        <v>131</v>
      </c>
      <c r="M408" s="39" t="s">
        <v>45</v>
      </c>
      <c r="N408" s="1">
        <v>118</v>
      </c>
    </row>
    <row r="409" spans="1:14">
      <c r="A409" s="14">
        <v>44979</v>
      </c>
      <c r="B409" s="13" t="str">
        <f t="shared" ref="B409" si="806">"(" &amp; TEXT(A409,"aaa") &amp; ")"</f>
        <v>(水)</v>
      </c>
      <c r="C409" s="1">
        <f t="shared" ref="C409" si="807">SUM(D409:G409)</f>
        <v>11807</v>
      </c>
      <c r="D409" s="1">
        <v>11051</v>
      </c>
      <c r="E409" s="1">
        <v>620</v>
      </c>
      <c r="F409" s="1">
        <v>136</v>
      </c>
      <c r="G409" s="48" t="s">
        <v>25</v>
      </c>
      <c r="H409" s="1">
        <v>429</v>
      </c>
      <c r="I409" s="1">
        <v>35</v>
      </c>
      <c r="J409" s="1">
        <v>31</v>
      </c>
      <c r="K409" s="48" t="s">
        <v>25</v>
      </c>
      <c r="L409" s="1">
        <v>945</v>
      </c>
      <c r="M409" s="39" t="s">
        <v>45</v>
      </c>
      <c r="N409" s="1">
        <v>1638</v>
      </c>
    </row>
    <row r="410" spans="1:14">
      <c r="A410" s="14">
        <v>44978</v>
      </c>
      <c r="B410" s="13" t="str">
        <f t="shared" ref="B410" si="808">"(" &amp; TEXT(A410,"aaa") &amp; ")"</f>
        <v>(火)</v>
      </c>
      <c r="C410" s="1">
        <f t="shared" ref="C410" si="809">SUM(D410:G410)</f>
        <v>10589</v>
      </c>
      <c r="D410" s="1">
        <v>10182</v>
      </c>
      <c r="E410" s="1">
        <v>336</v>
      </c>
      <c r="F410" s="1">
        <v>71</v>
      </c>
      <c r="G410" s="48" t="s">
        <v>25</v>
      </c>
      <c r="H410" s="1">
        <v>460</v>
      </c>
      <c r="I410" s="1">
        <v>20</v>
      </c>
      <c r="J410" s="1">
        <v>17</v>
      </c>
      <c r="K410" s="48" t="s">
        <v>25</v>
      </c>
      <c r="L410" s="1">
        <v>682</v>
      </c>
      <c r="M410" s="39" t="s">
        <v>45</v>
      </c>
      <c r="N410" s="1">
        <v>2506</v>
      </c>
    </row>
    <row r="411" spans="1:14">
      <c r="A411" s="14">
        <v>44977</v>
      </c>
      <c r="B411" s="13" t="str">
        <f t="shared" ref="B411" si="810">"(" &amp; TEXT(A411,"aaa") &amp; ")"</f>
        <v>(月)</v>
      </c>
      <c r="C411" s="1">
        <f t="shared" ref="C411" si="811">SUM(D411:G411)</f>
        <v>9874</v>
      </c>
      <c r="D411" s="1">
        <v>9352</v>
      </c>
      <c r="E411" s="1">
        <v>394</v>
      </c>
      <c r="F411" s="1">
        <v>128</v>
      </c>
      <c r="G411" s="48" t="s">
        <v>25</v>
      </c>
      <c r="H411" s="1">
        <v>407</v>
      </c>
      <c r="I411" s="1">
        <v>22</v>
      </c>
      <c r="J411" s="1">
        <v>25</v>
      </c>
      <c r="K411" s="48" t="s">
        <v>25</v>
      </c>
      <c r="L411" s="1">
        <v>467</v>
      </c>
      <c r="M411" s="39" t="s">
        <v>45</v>
      </c>
      <c r="N411" s="1">
        <v>1639</v>
      </c>
    </row>
    <row r="412" spans="1:14">
      <c r="A412" s="14">
        <v>44976</v>
      </c>
      <c r="B412" s="13" t="str">
        <f t="shared" ref="B412" si="812">"(" &amp; TEXT(A412,"aaa") &amp; ")"</f>
        <v>(日)</v>
      </c>
      <c r="C412" s="1">
        <f t="shared" ref="C412" si="813">SUM(D412:G412)</f>
        <v>5750</v>
      </c>
      <c r="D412" s="1">
        <v>5173</v>
      </c>
      <c r="E412" s="1">
        <v>505</v>
      </c>
      <c r="F412" s="1">
        <v>72</v>
      </c>
      <c r="G412" s="48" t="s">
        <v>25</v>
      </c>
      <c r="H412" s="1">
        <v>97</v>
      </c>
      <c r="I412" s="1">
        <v>5</v>
      </c>
      <c r="J412" s="1">
        <v>10</v>
      </c>
      <c r="K412" s="48" t="s">
        <v>25</v>
      </c>
      <c r="L412" s="1">
        <v>733</v>
      </c>
      <c r="M412" s="39" t="s">
        <v>45</v>
      </c>
      <c r="N412" s="1">
        <v>1045</v>
      </c>
    </row>
    <row r="413" spans="1:14">
      <c r="A413" s="14">
        <v>44975</v>
      </c>
      <c r="B413" s="13" t="str">
        <f t="shared" ref="B413" si="814">"(" &amp; TEXT(A413,"aaa") &amp; ")"</f>
        <v>(土)</v>
      </c>
      <c r="C413" s="1">
        <f t="shared" ref="C413" si="815">SUM(D413:G413)</f>
        <v>28501</v>
      </c>
      <c r="D413" s="1">
        <v>26809</v>
      </c>
      <c r="E413" s="1">
        <v>1514</v>
      </c>
      <c r="F413" s="1">
        <v>178</v>
      </c>
      <c r="G413" s="48" t="s">
        <v>25</v>
      </c>
      <c r="H413" s="1">
        <v>552</v>
      </c>
      <c r="I413" s="1">
        <v>27</v>
      </c>
      <c r="J413" s="1">
        <v>26</v>
      </c>
      <c r="K413" s="48" t="s">
        <v>25</v>
      </c>
      <c r="L413" s="1">
        <v>4913</v>
      </c>
      <c r="M413" s="39" t="s">
        <v>45</v>
      </c>
      <c r="N413" s="1">
        <v>3978</v>
      </c>
    </row>
    <row r="414" spans="1:14">
      <c r="A414" s="14">
        <v>44974</v>
      </c>
      <c r="B414" s="13" t="str">
        <f t="shared" ref="B414" si="816">"(" &amp; TEXT(A414,"aaa") &amp; ")"</f>
        <v>(金)</v>
      </c>
      <c r="C414" s="1">
        <f t="shared" ref="C414" si="817">SUM(D414:G414)</f>
        <v>20148</v>
      </c>
      <c r="D414" s="1">
        <v>18926</v>
      </c>
      <c r="E414" s="1">
        <v>1064</v>
      </c>
      <c r="F414" s="1">
        <v>158</v>
      </c>
      <c r="G414" s="48" t="s">
        <v>25</v>
      </c>
      <c r="H414" s="1">
        <v>690</v>
      </c>
      <c r="I414" s="1">
        <v>27</v>
      </c>
      <c r="J414" s="1">
        <v>26</v>
      </c>
      <c r="K414" s="48" t="s">
        <v>25</v>
      </c>
      <c r="L414" s="1">
        <v>2191</v>
      </c>
      <c r="M414" s="39" t="s">
        <v>45</v>
      </c>
      <c r="N414" s="1">
        <v>2919</v>
      </c>
    </row>
    <row r="415" spans="1:14">
      <c r="A415" s="14">
        <v>44973</v>
      </c>
      <c r="B415" s="13" t="str">
        <f t="shared" ref="B415" si="818">"(" &amp; TEXT(A415,"aaa") &amp; ")"</f>
        <v>(木)</v>
      </c>
      <c r="C415" s="1">
        <f t="shared" ref="C415" si="819">SUM(D415:G415)</f>
        <v>9270</v>
      </c>
      <c r="D415" s="1">
        <v>8738</v>
      </c>
      <c r="E415" s="1">
        <v>456</v>
      </c>
      <c r="F415" s="1">
        <v>76</v>
      </c>
      <c r="G415" s="48" t="s">
        <v>25</v>
      </c>
      <c r="H415" s="1">
        <v>429</v>
      </c>
      <c r="I415" s="1">
        <v>21</v>
      </c>
      <c r="J415" s="1">
        <v>8</v>
      </c>
      <c r="K415" s="48" t="s">
        <v>25</v>
      </c>
      <c r="L415" s="1">
        <v>662</v>
      </c>
      <c r="M415" s="39" t="s">
        <v>45</v>
      </c>
      <c r="N415" s="1">
        <v>1886</v>
      </c>
    </row>
    <row r="416" spans="1:14">
      <c r="A416" s="14">
        <v>44972</v>
      </c>
      <c r="B416" s="13" t="str">
        <f t="shared" ref="B416" si="820">"(" &amp; TEXT(A416,"aaa") &amp; ")"</f>
        <v>(水)</v>
      </c>
      <c r="C416" s="1">
        <f t="shared" ref="C416" si="821">SUM(D416:G416)</f>
        <v>9615</v>
      </c>
      <c r="D416" s="1">
        <v>9154</v>
      </c>
      <c r="E416" s="1">
        <v>356</v>
      </c>
      <c r="F416" s="1">
        <v>105</v>
      </c>
      <c r="G416" s="48" t="s">
        <v>25</v>
      </c>
      <c r="H416" s="1">
        <v>420</v>
      </c>
      <c r="I416" s="1">
        <v>10</v>
      </c>
      <c r="J416" s="1">
        <v>22</v>
      </c>
      <c r="K416" s="48" t="s">
        <v>25</v>
      </c>
      <c r="L416" s="1">
        <v>764</v>
      </c>
      <c r="M416" s="39" t="s">
        <v>45</v>
      </c>
      <c r="N416" s="1">
        <v>1564</v>
      </c>
    </row>
    <row r="417" spans="1:14">
      <c r="A417" s="14">
        <v>44971</v>
      </c>
      <c r="B417" s="13" t="str">
        <f t="shared" ref="B417" si="822">"(" &amp; TEXT(A417,"aaa") &amp; ")"</f>
        <v>(火)</v>
      </c>
      <c r="C417" s="1">
        <f t="shared" ref="C417" si="823">SUM(D417:G417)</f>
        <v>10545</v>
      </c>
      <c r="D417" s="1">
        <v>10086</v>
      </c>
      <c r="E417" s="1">
        <v>389</v>
      </c>
      <c r="F417" s="1">
        <v>70</v>
      </c>
      <c r="G417" s="48" t="s">
        <v>25</v>
      </c>
      <c r="H417" s="1">
        <v>454</v>
      </c>
      <c r="I417" s="1">
        <v>21</v>
      </c>
      <c r="J417" s="1">
        <v>13</v>
      </c>
      <c r="K417" s="48" t="s">
        <v>25</v>
      </c>
      <c r="L417" s="1">
        <v>649</v>
      </c>
      <c r="M417" s="39" t="s">
        <v>45</v>
      </c>
      <c r="N417" s="1">
        <v>2293</v>
      </c>
    </row>
    <row r="418" spans="1:14">
      <c r="A418" s="14">
        <v>44970</v>
      </c>
      <c r="B418" s="13" t="str">
        <f t="shared" ref="B418" si="824">"(" &amp; TEXT(A418,"aaa") &amp; ")"</f>
        <v>(月)</v>
      </c>
      <c r="C418" s="1">
        <f t="shared" ref="C418" si="825">SUM(D418:G418)</f>
        <v>10380</v>
      </c>
      <c r="D418" s="1">
        <v>9839</v>
      </c>
      <c r="E418" s="1">
        <v>458</v>
      </c>
      <c r="F418" s="1">
        <v>83</v>
      </c>
      <c r="G418" s="48" t="s">
        <v>25</v>
      </c>
      <c r="H418" s="1">
        <v>443</v>
      </c>
      <c r="I418" s="1">
        <v>15</v>
      </c>
      <c r="J418" s="1">
        <v>17</v>
      </c>
      <c r="K418" s="48" t="s">
        <v>25</v>
      </c>
      <c r="L418" s="1">
        <v>544</v>
      </c>
      <c r="M418" s="39" t="s">
        <v>45</v>
      </c>
      <c r="N418" s="1">
        <v>1318</v>
      </c>
    </row>
    <row r="419" spans="1:14">
      <c r="A419" s="14">
        <v>44969</v>
      </c>
      <c r="B419" s="13" t="str">
        <f t="shared" ref="B419" si="826">"(" &amp; TEXT(A419,"aaa") &amp; ")"</f>
        <v>(日)</v>
      </c>
      <c r="C419" s="1">
        <f t="shared" ref="C419" si="827">SUM(D419:G419)</f>
        <v>5755</v>
      </c>
      <c r="D419" s="1">
        <v>4971</v>
      </c>
      <c r="E419" s="1">
        <v>706</v>
      </c>
      <c r="F419" s="1">
        <v>78</v>
      </c>
      <c r="G419" s="48" t="s">
        <v>25</v>
      </c>
      <c r="H419" s="1">
        <v>89</v>
      </c>
      <c r="I419" s="1">
        <v>10</v>
      </c>
      <c r="J419" s="1">
        <v>6</v>
      </c>
      <c r="K419" s="48" t="s">
        <v>25</v>
      </c>
      <c r="L419" s="1">
        <v>401</v>
      </c>
      <c r="M419" s="39" t="s">
        <v>45</v>
      </c>
      <c r="N419" s="1">
        <v>961</v>
      </c>
    </row>
    <row r="420" spans="1:14">
      <c r="A420" s="14">
        <v>44968</v>
      </c>
      <c r="B420" s="13" t="str">
        <f t="shared" ref="B420" si="828">"(" &amp; TEXT(A420,"aaa") &amp; ")"</f>
        <v>(土)</v>
      </c>
      <c r="C420" s="1">
        <f t="shared" ref="C420" si="829">SUM(D420:G420)</f>
        <v>11132</v>
      </c>
      <c r="D420" s="1">
        <v>9277</v>
      </c>
      <c r="E420" s="1">
        <v>1742</v>
      </c>
      <c r="F420" s="1">
        <v>113</v>
      </c>
      <c r="G420" s="48" t="s">
        <v>25</v>
      </c>
      <c r="H420" s="1">
        <v>151</v>
      </c>
      <c r="I420" s="1">
        <v>27</v>
      </c>
      <c r="J420" s="1">
        <v>13</v>
      </c>
      <c r="K420" s="48" t="s">
        <v>25</v>
      </c>
      <c r="L420" s="1">
        <v>1047</v>
      </c>
      <c r="M420" s="39" t="s">
        <v>45</v>
      </c>
      <c r="N420" s="1">
        <v>896</v>
      </c>
    </row>
    <row r="421" spans="1:14">
      <c r="A421" s="14">
        <v>44967</v>
      </c>
      <c r="B421" s="13" t="str">
        <f t="shared" ref="B421" si="830">"(" &amp; TEXT(A421,"aaa") &amp; ")"</f>
        <v>(金)</v>
      </c>
      <c r="C421" s="1">
        <f t="shared" ref="C421" si="831">SUM(D421:G421)</f>
        <v>23047</v>
      </c>
      <c r="D421" s="1">
        <v>21732</v>
      </c>
      <c r="E421" s="1">
        <v>1148</v>
      </c>
      <c r="F421" s="1">
        <v>167</v>
      </c>
      <c r="G421" s="48" t="s">
        <v>25</v>
      </c>
      <c r="H421" s="1">
        <v>795</v>
      </c>
      <c r="I421" s="1">
        <v>35</v>
      </c>
      <c r="J421" s="1">
        <v>27</v>
      </c>
      <c r="K421" s="48" t="s">
        <v>25</v>
      </c>
      <c r="L421" s="1">
        <v>2424</v>
      </c>
      <c r="M421" s="39" t="s">
        <v>45</v>
      </c>
      <c r="N421" s="1">
        <v>1950</v>
      </c>
    </row>
    <row r="422" spans="1:14">
      <c r="A422" s="14">
        <v>44966</v>
      </c>
      <c r="B422" s="13" t="str">
        <f t="shared" ref="B422" si="832">"(" &amp; TEXT(A422,"aaa") &amp; ")"</f>
        <v>(木)</v>
      </c>
      <c r="C422" s="1">
        <f t="shared" ref="C422" si="833">SUM(D422:G422)</f>
        <v>9624</v>
      </c>
      <c r="D422" s="1">
        <v>8908</v>
      </c>
      <c r="E422" s="1">
        <v>664</v>
      </c>
      <c r="F422" s="1">
        <v>52</v>
      </c>
      <c r="G422" s="48" t="s">
        <v>25</v>
      </c>
      <c r="H422" s="1">
        <v>445</v>
      </c>
      <c r="I422" s="1">
        <v>31</v>
      </c>
      <c r="J422" s="1">
        <v>9</v>
      </c>
      <c r="K422" s="48" t="s">
        <v>25</v>
      </c>
      <c r="L422" s="1">
        <v>737</v>
      </c>
      <c r="M422" s="39" t="s">
        <v>45</v>
      </c>
      <c r="N422" s="1">
        <v>1172</v>
      </c>
    </row>
    <row r="423" spans="1:14">
      <c r="A423" s="14">
        <v>44965</v>
      </c>
      <c r="B423" s="13" t="str">
        <f t="shared" ref="B423" si="834">"(" &amp; TEXT(A423,"aaa") &amp; ")"</f>
        <v>(水)</v>
      </c>
      <c r="C423" s="1">
        <f t="shared" ref="C423" si="835">SUM(D423:G423)</f>
        <v>9757</v>
      </c>
      <c r="D423" s="1">
        <v>9095</v>
      </c>
      <c r="E423" s="1">
        <v>502</v>
      </c>
      <c r="F423" s="1">
        <v>160</v>
      </c>
      <c r="G423" s="48" t="s">
        <v>25</v>
      </c>
      <c r="H423" s="1">
        <v>496</v>
      </c>
      <c r="I423" s="1">
        <v>25</v>
      </c>
      <c r="J423" s="1">
        <v>30</v>
      </c>
      <c r="K423" s="48" t="s">
        <v>25</v>
      </c>
      <c r="L423" s="1">
        <v>895</v>
      </c>
      <c r="M423" s="39" t="s">
        <v>45</v>
      </c>
      <c r="N423" s="1">
        <v>471</v>
      </c>
    </row>
    <row r="424" spans="1:14">
      <c r="A424" s="14">
        <v>44964</v>
      </c>
      <c r="B424" s="13" t="str">
        <f t="shared" ref="B424" si="836">"(" &amp; TEXT(A424,"aaa") &amp; ")"</f>
        <v>(火)</v>
      </c>
      <c r="C424" s="1">
        <f t="shared" ref="C424" si="837">SUM(D424:G424)</f>
        <v>11250</v>
      </c>
      <c r="D424" s="1">
        <v>10778</v>
      </c>
      <c r="E424" s="1">
        <v>381</v>
      </c>
      <c r="F424" s="1">
        <v>91</v>
      </c>
      <c r="G424" s="48" t="s">
        <v>25</v>
      </c>
      <c r="H424" s="1">
        <v>590</v>
      </c>
      <c r="I424" s="1">
        <v>16</v>
      </c>
      <c r="J424" s="1">
        <v>13</v>
      </c>
      <c r="K424" s="48" t="s">
        <v>25</v>
      </c>
      <c r="L424" s="1">
        <v>827</v>
      </c>
      <c r="M424" s="39" t="s">
        <v>45</v>
      </c>
      <c r="N424" s="1">
        <v>1467</v>
      </c>
    </row>
    <row r="425" spans="1:14">
      <c r="A425" s="14">
        <v>44963</v>
      </c>
      <c r="B425" s="13" t="str">
        <f t="shared" ref="B425" si="838">"(" &amp; TEXT(A425,"aaa") &amp; ")"</f>
        <v>(月)</v>
      </c>
      <c r="C425" s="1">
        <f t="shared" ref="C425" si="839">SUM(D425:G425)</f>
        <v>10721</v>
      </c>
      <c r="D425" s="1">
        <v>10079</v>
      </c>
      <c r="E425" s="1">
        <v>518</v>
      </c>
      <c r="F425" s="1">
        <v>124</v>
      </c>
      <c r="G425" s="48" t="s">
        <v>25</v>
      </c>
      <c r="H425" s="1">
        <v>452</v>
      </c>
      <c r="I425" s="1">
        <v>27</v>
      </c>
      <c r="J425" s="1">
        <v>23</v>
      </c>
      <c r="K425" s="48" t="s">
        <v>25</v>
      </c>
      <c r="L425" s="1">
        <v>634</v>
      </c>
      <c r="M425" s="39" t="s">
        <v>45</v>
      </c>
      <c r="N425" s="1">
        <v>929</v>
      </c>
    </row>
    <row r="426" spans="1:14">
      <c r="A426" s="14">
        <v>44962</v>
      </c>
      <c r="B426" s="13" t="str">
        <f t="shared" ref="B426" si="840">"(" &amp; TEXT(A426,"aaa") &amp; ")"</f>
        <v>(日)</v>
      </c>
      <c r="C426" s="1">
        <f t="shared" ref="C426" si="841">SUM(D426:G426)</f>
        <v>5985</v>
      </c>
      <c r="D426" s="1">
        <v>5245</v>
      </c>
      <c r="E426" s="1">
        <v>671</v>
      </c>
      <c r="F426" s="1">
        <v>69</v>
      </c>
      <c r="G426" s="48" t="s">
        <v>25</v>
      </c>
      <c r="H426" s="1">
        <v>101</v>
      </c>
      <c r="I426" s="1">
        <v>12</v>
      </c>
      <c r="J426" s="1">
        <v>6</v>
      </c>
      <c r="K426" s="48" t="s">
        <v>25</v>
      </c>
      <c r="L426" s="1">
        <v>571</v>
      </c>
      <c r="M426" s="39" t="s">
        <v>45</v>
      </c>
      <c r="N426" s="1">
        <v>433</v>
      </c>
    </row>
    <row r="427" spans="1:14">
      <c r="A427" s="14">
        <v>44961</v>
      </c>
      <c r="B427" s="13" t="str">
        <f t="shared" ref="B427" si="842">"(" &amp; TEXT(A427,"aaa") &amp; ")"</f>
        <v>(土)</v>
      </c>
      <c r="C427" s="1">
        <f t="shared" ref="C427" si="843">SUM(D427:G427)</f>
        <v>29634</v>
      </c>
      <c r="D427" s="1">
        <v>27839</v>
      </c>
      <c r="E427" s="1">
        <v>1603</v>
      </c>
      <c r="F427" s="1">
        <v>192</v>
      </c>
      <c r="G427" s="48" t="s">
        <v>25</v>
      </c>
      <c r="H427" s="1">
        <v>585</v>
      </c>
      <c r="I427" s="1">
        <v>23</v>
      </c>
      <c r="J427" s="1">
        <v>19</v>
      </c>
      <c r="K427" s="48" t="s">
        <v>25</v>
      </c>
      <c r="L427" s="1">
        <v>5645</v>
      </c>
      <c r="M427" s="39" t="s">
        <v>45</v>
      </c>
      <c r="N427" s="1">
        <v>1990</v>
      </c>
    </row>
    <row r="428" spans="1:14">
      <c r="A428" s="14">
        <v>44960</v>
      </c>
      <c r="B428" s="13" t="str">
        <f t="shared" ref="B428" si="844">"(" &amp; TEXT(A428,"aaa") &amp; ")"</f>
        <v>(金)</v>
      </c>
      <c r="C428" s="1">
        <f t="shared" ref="C428" si="845">SUM(D428:G428)</f>
        <v>20716</v>
      </c>
      <c r="D428" s="1">
        <v>19395</v>
      </c>
      <c r="E428" s="1">
        <v>1194</v>
      </c>
      <c r="F428" s="1">
        <v>127</v>
      </c>
      <c r="G428" s="48" t="s">
        <v>25</v>
      </c>
      <c r="H428" s="1">
        <v>696</v>
      </c>
      <c r="I428" s="1">
        <v>23</v>
      </c>
      <c r="J428" s="1">
        <v>15</v>
      </c>
      <c r="K428" s="48" t="s">
        <v>25</v>
      </c>
      <c r="L428" s="1">
        <v>2682</v>
      </c>
      <c r="M428" s="39" t="s">
        <v>45</v>
      </c>
      <c r="N428" s="1">
        <v>1200</v>
      </c>
    </row>
    <row r="429" spans="1:14">
      <c r="A429" s="14">
        <v>44959</v>
      </c>
      <c r="B429" s="13" t="str">
        <f t="shared" ref="B429" si="846">"(" &amp; TEXT(A429,"aaa") &amp; ")"</f>
        <v>(木)</v>
      </c>
      <c r="C429" s="1">
        <f t="shared" ref="C429" si="847">SUM(D429:G429)</f>
        <v>8851</v>
      </c>
      <c r="D429" s="1">
        <v>8106</v>
      </c>
      <c r="E429" s="1">
        <v>649</v>
      </c>
      <c r="F429" s="1">
        <v>96</v>
      </c>
      <c r="G429" s="48" t="s">
        <v>25</v>
      </c>
      <c r="H429" s="1">
        <v>439</v>
      </c>
      <c r="I429" s="1">
        <v>22</v>
      </c>
      <c r="J429" s="1">
        <v>13</v>
      </c>
      <c r="K429" s="48" t="s">
        <v>25</v>
      </c>
      <c r="L429" s="1">
        <v>865</v>
      </c>
      <c r="M429" s="39" t="s">
        <v>45</v>
      </c>
      <c r="N429" s="1">
        <v>627</v>
      </c>
    </row>
    <row r="430" spans="1:14">
      <c r="A430" s="14">
        <v>44958</v>
      </c>
      <c r="B430" s="13" t="str">
        <f t="shared" ref="B430" si="848">"(" &amp; TEXT(A430,"aaa") &amp; ")"</f>
        <v>(水)</v>
      </c>
      <c r="C430" s="1">
        <f t="shared" ref="C430" si="849">SUM(D430:G430)</f>
        <v>9951</v>
      </c>
      <c r="D430" s="1">
        <v>9510</v>
      </c>
      <c r="E430" s="1">
        <v>346</v>
      </c>
      <c r="F430" s="1">
        <v>95</v>
      </c>
      <c r="G430" s="48" t="s">
        <v>25</v>
      </c>
      <c r="H430" s="1">
        <v>524</v>
      </c>
      <c r="I430" s="1">
        <v>16</v>
      </c>
      <c r="J430" s="1">
        <v>11</v>
      </c>
      <c r="K430" s="48" t="s">
        <v>25</v>
      </c>
      <c r="L430" s="1">
        <v>939</v>
      </c>
      <c r="M430" s="39" t="s">
        <v>45</v>
      </c>
      <c r="N430" s="1">
        <v>797</v>
      </c>
    </row>
    <row r="431" spans="1:14">
      <c r="A431" s="14">
        <v>44957</v>
      </c>
      <c r="B431" s="13" t="str">
        <f t="shared" ref="B431" si="850">"(" &amp; TEXT(A431,"aaa") &amp; ")"</f>
        <v>(火)</v>
      </c>
      <c r="C431" s="1">
        <f t="shared" ref="C431" si="851">SUM(D431:G431)</f>
        <v>12916</v>
      </c>
      <c r="D431" s="1">
        <v>12383</v>
      </c>
      <c r="E431" s="1">
        <v>420</v>
      </c>
      <c r="F431" s="1">
        <v>113</v>
      </c>
      <c r="G431" s="48" t="s">
        <v>25</v>
      </c>
      <c r="H431" s="1">
        <v>755</v>
      </c>
      <c r="I431" s="1">
        <v>16</v>
      </c>
      <c r="J431" s="1">
        <v>22</v>
      </c>
      <c r="K431" s="48" t="s">
        <v>25</v>
      </c>
      <c r="L431" s="1">
        <v>1181</v>
      </c>
      <c r="M431" s="39" t="s">
        <v>45</v>
      </c>
      <c r="N431" s="1">
        <v>893</v>
      </c>
    </row>
    <row r="432" spans="1:14">
      <c r="A432" s="14">
        <v>44956</v>
      </c>
      <c r="B432" s="13" t="str">
        <f t="shared" ref="B432" si="852">"(" &amp; TEXT(A432,"aaa") &amp; ")"</f>
        <v>(月)</v>
      </c>
      <c r="C432" s="1">
        <f t="shared" ref="C432" si="853">SUM(D432:G432)</f>
        <v>12298</v>
      </c>
      <c r="D432" s="1">
        <v>11569</v>
      </c>
      <c r="E432" s="1">
        <v>612</v>
      </c>
      <c r="F432" s="1">
        <v>117</v>
      </c>
      <c r="G432" s="48" t="s">
        <v>25</v>
      </c>
      <c r="H432" s="1">
        <v>738</v>
      </c>
      <c r="I432" s="1">
        <v>28</v>
      </c>
      <c r="J432" s="1">
        <v>27</v>
      </c>
      <c r="K432" s="48" t="s">
        <v>25</v>
      </c>
      <c r="L432" s="1">
        <v>811</v>
      </c>
      <c r="M432" s="39" t="s">
        <v>45</v>
      </c>
      <c r="N432" s="1">
        <v>474</v>
      </c>
    </row>
    <row r="433" spans="1:14">
      <c r="A433" s="14">
        <v>44955</v>
      </c>
      <c r="B433" s="13" t="str">
        <f t="shared" ref="B433" si="854">"(" &amp; TEXT(A433,"aaa") &amp; ")"</f>
        <v>(日)</v>
      </c>
      <c r="C433" s="1">
        <f t="shared" ref="C433" si="855">SUM(D433:G433)</f>
        <v>9493</v>
      </c>
      <c r="D433" s="1">
        <v>8419</v>
      </c>
      <c r="E433" s="1">
        <v>904</v>
      </c>
      <c r="F433" s="1">
        <v>170</v>
      </c>
      <c r="G433" s="48" t="s">
        <v>25</v>
      </c>
      <c r="H433" s="1">
        <v>223</v>
      </c>
      <c r="I433" s="1">
        <v>18</v>
      </c>
      <c r="J433" s="1">
        <v>20</v>
      </c>
      <c r="K433" s="48" t="s">
        <v>25</v>
      </c>
      <c r="L433" s="1">
        <v>1015</v>
      </c>
      <c r="M433" s="39" t="s">
        <v>45</v>
      </c>
      <c r="N433" s="1">
        <v>218</v>
      </c>
    </row>
    <row r="434" spans="1:14">
      <c r="A434" s="14">
        <v>44954</v>
      </c>
      <c r="B434" s="13" t="str">
        <f t="shared" ref="B434" si="856">"(" &amp; TEXT(A434,"aaa") &amp; ")"</f>
        <v>(土)</v>
      </c>
      <c r="C434" s="1">
        <f t="shared" ref="C434" si="857">SUM(D434:G434)</f>
        <v>35247</v>
      </c>
      <c r="D434" s="1">
        <v>32946</v>
      </c>
      <c r="E434" s="1">
        <v>2051</v>
      </c>
      <c r="F434" s="1">
        <v>250</v>
      </c>
      <c r="G434" s="48" t="s">
        <v>25</v>
      </c>
      <c r="H434" s="1">
        <v>882</v>
      </c>
      <c r="I434" s="1">
        <v>48</v>
      </c>
      <c r="J434" s="1">
        <v>30</v>
      </c>
      <c r="K434" s="48" t="s">
        <v>25</v>
      </c>
      <c r="L434" s="1">
        <v>7343</v>
      </c>
      <c r="M434" s="39" t="s">
        <v>45</v>
      </c>
      <c r="N434" s="1">
        <v>709</v>
      </c>
    </row>
    <row r="435" spans="1:14">
      <c r="A435" s="14">
        <v>44953</v>
      </c>
      <c r="B435" s="13" t="str">
        <f t="shared" ref="B435" si="858">"(" &amp; TEXT(A435,"aaa") &amp; ")"</f>
        <v>(金)</v>
      </c>
      <c r="C435" s="1">
        <f t="shared" ref="C435" si="859">SUM(D435:G435)</f>
        <v>26277</v>
      </c>
      <c r="D435" s="1">
        <v>24551</v>
      </c>
      <c r="E435" s="1">
        <v>1567</v>
      </c>
      <c r="F435" s="1">
        <v>159</v>
      </c>
      <c r="G435" s="48" t="s">
        <v>25</v>
      </c>
      <c r="H435" s="1">
        <v>1105</v>
      </c>
      <c r="I435" s="1">
        <v>48</v>
      </c>
      <c r="J435" s="1">
        <v>31</v>
      </c>
      <c r="K435" s="48" t="s">
        <v>25</v>
      </c>
      <c r="L435" s="1">
        <v>3810</v>
      </c>
      <c r="M435" s="39" t="s">
        <v>45</v>
      </c>
      <c r="N435" s="1">
        <v>419</v>
      </c>
    </row>
    <row r="436" spans="1:14">
      <c r="A436" s="14">
        <v>44952</v>
      </c>
      <c r="B436" s="13" t="str">
        <f t="shared" ref="B436" si="860">"(" &amp; TEXT(A436,"aaa") &amp; ")"</f>
        <v>(木)</v>
      </c>
      <c r="C436" s="1">
        <f t="shared" ref="C436" si="861">SUM(D436:G436)</f>
        <v>11508</v>
      </c>
      <c r="D436" s="1">
        <v>10751</v>
      </c>
      <c r="E436" s="1">
        <v>682</v>
      </c>
      <c r="F436" s="1">
        <v>75</v>
      </c>
      <c r="G436" s="48" t="s">
        <v>25</v>
      </c>
      <c r="H436" s="1">
        <v>804</v>
      </c>
      <c r="I436" s="1">
        <v>50</v>
      </c>
      <c r="J436" s="1">
        <v>16</v>
      </c>
      <c r="K436" s="48" t="s">
        <v>25</v>
      </c>
      <c r="L436" s="1">
        <v>938</v>
      </c>
      <c r="M436" s="39" t="s">
        <v>45</v>
      </c>
      <c r="N436" s="1">
        <v>199</v>
      </c>
    </row>
    <row r="437" spans="1:14">
      <c r="A437" s="14">
        <v>44951</v>
      </c>
      <c r="B437" s="13" t="str">
        <f t="shared" ref="B437" si="862">"(" &amp; TEXT(A437,"aaa") &amp; ")"</f>
        <v>(水)</v>
      </c>
      <c r="C437" s="1">
        <f t="shared" ref="C437" si="863">SUM(D437:G437)</f>
        <v>11828</v>
      </c>
      <c r="D437" s="1">
        <v>11189</v>
      </c>
      <c r="E437" s="1">
        <v>571</v>
      </c>
      <c r="F437" s="1">
        <v>68</v>
      </c>
      <c r="G437" s="48" t="s">
        <v>25</v>
      </c>
      <c r="H437" s="1">
        <v>781</v>
      </c>
      <c r="I437" s="1">
        <v>32</v>
      </c>
      <c r="J437" s="1">
        <v>9</v>
      </c>
      <c r="K437" s="48" t="s">
        <v>25</v>
      </c>
      <c r="L437" s="1">
        <v>1044</v>
      </c>
      <c r="M437" s="39" t="s">
        <v>45</v>
      </c>
      <c r="N437" s="1">
        <v>275</v>
      </c>
    </row>
    <row r="438" spans="1:14">
      <c r="A438" s="14">
        <v>44950</v>
      </c>
      <c r="B438" s="13" t="str">
        <f t="shared" ref="B438" si="864">"(" &amp; TEXT(A438,"aaa") &amp; ")"</f>
        <v>(火)</v>
      </c>
      <c r="C438" s="1">
        <f t="shared" ref="C438" si="865">SUM(D438:G438)</f>
        <v>12798</v>
      </c>
      <c r="D438" s="1">
        <v>12199</v>
      </c>
      <c r="E438" s="1">
        <v>500</v>
      </c>
      <c r="F438" s="1">
        <v>99</v>
      </c>
      <c r="G438" s="48" t="s">
        <v>25</v>
      </c>
      <c r="H438" s="1">
        <v>933</v>
      </c>
      <c r="I438" s="1">
        <v>43</v>
      </c>
      <c r="J438" s="1">
        <v>17</v>
      </c>
      <c r="K438" s="48" t="s">
        <v>25</v>
      </c>
      <c r="L438" s="1">
        <v>1264</v>
      </c>
      <c r="M438" s="39" t="s">
        <v>45</v>
      </c>
      <c r="N438" s="1">
        <v>293</v>
      </c>
    </row>
    <row r="439" spans="1:14">
      <c r="A439" s="14">
        <v>44949</v>
      </c>
      <c r="B439" s="13" t="str">
        <f t="shared" ref="B439" si="866">"(" &amp; TEXT(A439,"aaa") &amp; ")"</f>
        <v>(月)</v>
      </c>
      <c r="C439" s="1">
        <f t="shared" ref="C439" si="867">SUM(D439:G439)</f>
        <v>12816</v>
      </c>
      <c r="D439" s="1">
        <v>12107</v>
      </c>
      <c r="E439" s="1">
        <v>611</v>
      </c>
      <c r="F439" s="1">
        <v>98</v>
      </c>
      <c r="G439" s="48" t="s">
        <v>25</v>
      </c>
      <c r="H439" s="1">
        <v>835</v>
      </c>
      <c r="I439" s="1">
        <v>44</v>
      </c>
      <c r="J439" s="1">
        <v>14</v>
      </c>
      <c r="K439" s="48" t="s">
        <v>25</v>
      </c>
      <c r="L439" s="1">
        <v>934</v>
      </c>
      <c r="M439" s="39" t="s">
        <v>45</v>
      </c>
      <c r="N439" s="1">
        <v>147</v>
      </c>
    </row>
    <row r="440" spans="1:14">
      <c r="A440" s="14">
        <v>44948</v>
      </c>
      <c r="B440" s="13" t="str">
        <f t="shared" ref="B440" si="868">"(" &amp; TEXT(A440,"aaa") &amp; ")"</f>
        <v>(日)</v>
      </c>
      <c r="C440" s="1">
        <f t="shared" ref="C440" si="869">SUM(D440:G440)</f>
        <v>9088</v>
      </c>
      <c r="D440" s="1">
        <v>8108</v>
      </c>
      <c r="E440" s="1">
        <v>914</v>
      </c>
      <c r="F440" s="1">
        <v>66</v>
      </c>
      <c r="G440" s="48" t="s">
        <v>25</v>
      </c>
      <c r="H440" s="1">
        <v>344</v>
      </c>
      <c r="I440" s="1">
        <v>19</v>
      </c>
      <c r="J440" s="1">
        <v>6</v>
      </c>
      <c r="K440" s="48" t="s">
        <v>25</v>
      </c>
      <c r="L440" s="1">
        <v>453</v>
      </c>
      <c r="M440" s="39" t="s">
        <v>45</v>
      </c>
      <c r="N440" s="1">
        <v>95</v>
      </c>
    </row>
    <row r="441" spans="1:14">
      <c r="A441" s="14">
        <v>44947</v>
      </c>
      <c r="B441" s="13" t="str">
        <f t="shared" ref="B441" si="870">"(" &amp; TEXT(A441,"aaa") &amp; ")"</f>
        <v>(土)</v>
      </c>
      <c r="C441" s="1">
        <f t="shared" ref="C441" si="871">SUM(D441:G441)</f>
        <v>34917</v>
      </c>
      <c r="D441" s="1">
        <v>32282</v>
      </c>
      <c r="E441" s="1">
        <v>2461</v>
      </c>
      <c r="F441" s="1">
        <v>174</v>
      </c>
      <c r="G441" s="48" t="s">
        <v>25</v>
      </c>
      <c r="H441" s="1">
        <v>913</v>
      </c>
      <c r="I441" s="1">
        <v>63</v>
      </c>
      <c r="J441" s="1">
        <v>15</v>
      </c>
      <c r="K441" s="48" t="s">
        <v>25</v>
      </c>
      <c r="L441" s="1">
        <v>6199</v>
      </c>
      <c r="M441" s="39" t="s">
        <v>45</v>
      </c>
      <c r="N441" s="1">
        <v>237</v>
      </c>
    </row>
    <row r="442" spans="1:14">
      <c r="A442" s="14">
        <v>44946</v>
      </c>
      <c r="B442" s="13" t="str">
        <f t="shared" ref="B442" si="872">"(" &amp; TEXT(A442,"aaa") &amp; ")"</f>
        <v>(金)</v>
      </c>
      <c r="C442" s="1">
        <f t="shared" ref="C442" si="873">SUM(D442:G442)</f>
        <v>26062</v>
      </c>
      <c r="D442" s="1">
        <v>24281</v>
      </c>
      <c r="E442" s="1">
        <v>1617</v>
      </c>
      <c r="F442" s="1">
        <v>164</v>
      </c>
      <c r="G442" s="48" t="s">
        <v>25</v>
      </c>
      <c r="H442" s="1">
        <v>1289</v>
      </c>
      <c r="I442" s="1">
        <v>70</v>
      </c>
      <c r="J442" s="1">
        <v>17</v>
      </c>
      <c r="K442" s="48" t="s">
        <v>25</v>
      </c>
      <c r="L442" s="1">
        <v>3653</v>
      </c>
      <c r="M442" s="39" t="s">
        <v>45</v>
      </c>
      <c r="N442" s="1">
        <v>97</v>
      </c>
    </row>
    <row r="443" spans="1:14">
      <c r="A443" s="14">
        <v>44945</v>
      </c>
      <c r="B443" s="13" t="str">
        <f t="shared" ref="B443" si="874">"(" &amp; TEXT(A443,"aaa") &amp; ")"</f>
        <v>(木)</v>
      </c>
      <c r="C443" s="1">
        <f t="shared" ref="C443" si="875">SUM(D443:G443)</f>
        <v>11316</v>
      </c>
      <c r="D443" s="1">
        <v>10552</v>
      </c>
      <c r="E443" s="1">
        <v>687</v>
      </c>
      <c r="F443" s="1">
        <v>77</v>
      </c>
      <c r="G443" s="48" t="s">
        <v>25</v>
      </c>
      <c r="H443" s="1">
        <v>836</v>
      </c>
      <c r="I443" s="1">
        <v>29</v>
      </c>
      <c r="J443" s="1">
        <v>13</v>
      </c>
      <c r="K443" s="48" t="s">
        <v>25</v>
      </c>
      <c r="L443" s="1">
        <v>1014</v>
      </c>
      <c r="M443" s="39" t="s">
        <v>45</v>
      </c>
      <c r="N443" s="1">
        <v>13</v>
      </c>
    </row>
    <row r="444" spans="1:14">
      <c r="A444" s="14">
        <v>44944</v>
      </c>
      <c r="B444" s="13" t="str">
        <f t="shared" ref="B444" si="876">"(" &amp; TEXT(A444,"aaa") &amp; ")"</f>
        <v>(水)</v>
      </c>
      <c r="C444" s="1">
        <f t="shared" ref="C444" si="877">SUM(D444:G444)</f>
        <v>13133</v>
      </c>
      <c r="D444" s="1">
        <v>12399</v>
      </c>
      <c r="E444" s="1">
        <v>609</v>
      </c>
      <c r="F444" s="1">
        <v>125</v>
      </c>
      <c r="G444" s="48" t="s">
        <v>25</v>
      </c>
      <c r="H444" s="1">
        <v>1001</v>
      </c>
      <c r="I444" s="1">
        <v>51</v>
      </c>
      <c r="J444" s="1">
        <v>30</v>
      </c>
      <c r="K444" s="48" t="s">
        <v>25</v>
      </c>
      <c r="L444" s="1">
        <v>1393</v>
      </c>
      <c r="M444" s="39" t="s">
        <v>45</v>
      </c>
      <c r="N444" s="1">
        <v>5</v>
      </c>
    </row>
    <row r="445" spans="1:14">
      <c r="A445" s="14">
        <v>44943</v>
      </c>
      <c r="B445" s="13" t="str">
        <f t="shared" ref="B445" si="878">"(" &amp; TEXT(A445,"aaa") &amp; ")"</f>
        <v>(火)</v>
      </c>
      <c r="C445" s="1">
        <f t="shared" ref="C445" si="879">SUM(D445:G445)</f>
        <v>13605</v>
      </c>
      <c r="D445" s="1">
        <v>12947</v>
      </c>
      <c r="E445" s="1">
        <v>557</v>
      </c>
      <c r="F445" s="1">
        <v>101</v>
      </c>
      <c r="G445" s="48" t="s">
        <v>25</v>
      </c>
      <c r="H445" s="1">
        <v>1094</v>
      </c>
      <c r="I445" s="1">
        <v>40</v>
      </c>
      <c r="J445" s="1">
        <v>15</v>
      </c>
      <c r="K445" s="48" t="s">
        <v>25</v>
      </c>
      <c r="L445" s="1">
        <v>1526</v>
      </c>
      <c r="M445" s="39" t="s">
        <v>45</v>
      </c>
      <c r="N445" s="1">
        <v>20</v>
      </c>
    </row>
    <row r="446" spans="1:14">
      <c r="A446" s="14">
        <v>44942</v>
      </c>
      <c r="B446" s="13" t="str">
        <f t="shared" ref="B446" si="880">"(" &amp; TEXT(A446,"aaa") &amp; ")"</f>
        <v>(月)</v>
      </c>
      <c r="C446" s="1">
        <f t="shared" ref="C446" si="881">SUM(D446:G446)</f>
        <v>13209</v>
      </c>
      <c r="D446" s="1">
        <v>12442</v>
      </c>
      <c r="E446" s="1">
        <v>671</v>
      </c>
      <c r="F446" s="1">
        <v>96</v>
      </c>
      <c r="G446" s="48" t="s">
        <v>25</v>
      </c>
      <c r="H446" s="1">
        <v>952</v>
      </c>
      <c r="I446" s="1">
        <v>23</v>
      </c>
      <c r="J446" s="1">
        <v>30</v>
      </c>
      <c r="K446" s="48" t="s">
        <v>25</v>
      </c>
      <c r="L446" s="1">
        <v>1146</v>
      </c>
      <c r="M446" s="39" t="s">
        <v>45</v>
      </c>
      <c r="N446" s="1">
        <v>10</v>
      </c>
    </row>
    <row r="447" spans="1:14">
      <c r="A447" s="14">
        <v>44941</v>
      </c>
      <c r="B447" s="13" t="str">
        <f t="shared" ref="B447" si="882">"(" &amp; TEXT(A447,"aaa") &amp; ")"</f>
        <v>(日)</v>
      </c>
      <c r="C447" s="1">
        <f t="shared" ref="C447" si="883">SUM(D447:G447)</f>
        <v>9881</v>
      </c>
      <c r="D447" s="1">
        <v>8775</v>
      </c>
      <c r="E447" s="1">
        <v>954</v>
      </c>
      <c r="F447" s="1">
        <v>152</v>
      </c>
      <c r="G447" s="48" t="s">
        <v>25</v>
      </c>
      <c r="H447" s="1">
        <v>340</v>
      </c>
      <c r="I447" s="1">
        <v>25</v>
      </c>
      <c r="J447" s="1">
        <v>16</v>
      </c>
      <c r="K447" s="48" t="s">
        <v>25</v>
      </c>
      <c r="L447" s="1">
        <v>796</v>
      </c>
      <c r="M447" s="39" t="s">
        <v>45</v>
      </c>
      <c r="N447" s="1">
        <v>3</v>
      </c>
    </row>
    <row r="448" spans="1:14">
      <c r="A448" s="14">
        <v>44940</v>
      </c>
      <c r="B448" s="13" t="str">
        <f t="shared" ref="B448" si="884">"(" &amp; TEXT(A448,"aaa") &amp; ")"</f>
        <v>(土)</v>
      </c>
      <c r="C448" s="1">
        <f t="shared" ref="C448" si="885">SUM(D448:G448)</f>
        <v>36815</v>
      </c>
      <c r="D448" s="1">
        <v>34020</v>
      </c>
      <c r="E448" s="1">
        <v>2588</v>
      </c>
      <c r="F448" s="1">
        <v>207</v>
      </c>
      <c r="G448" s="48" t="s">
        <v>25</v>
      </c>
      <c r="H448" s="1">
        <v>1041</v>
      </c>
      <c r="I448" s="1">
        <v>64</v>
      </c>
      <c r="J448" s="1">
        <v>19</v>
      </c>
      <c r="K448" s="48" t="s">
        <v>25</v>
      </c>
      <c r="L448" s="1">
        <v>7438</v>
      </c>
      <c r="M448" s="39" t="s">
        <v>45</v>
      </c>
      <c r="N448" s="1">
        <v>17</v>
      </c>
    </row>
    <row r="449" spans="1:14">
      <c r="A449" s="14">
        <v>44939</v>
      </c>
      <c r="B449" s="13" t="str">
        <f t="shared" ref="B449" si="886">"(" &amp; TEXT(A449,"aaa") &amp; ")"</f>
        <v>(金)</v>
      </c>
      <c r="C449" s="1">
        <f t="shared" ref="C449" si="887">SUM(D449:G449)</f>
        <v>25467</v>
      </c>
      <c r="D449" s="1">
        <v>23560</v>
      </c>
      <c r="E449" s="1">
        <v>1715</v>
      </c>
      <c r="F449" s="1">
        <v>192</v>
      </c>
      <c r="G449" s="48" t="s">
        <v>25</v>
      </c>
      <c r="H449" s="1">
        <v>1285</v>
      </c>
      <c r="I449" s="1">
        <v>63</v>
      </c>
      <c r="J449" s="1">
        <v>34</v>
      </c>
      <c r="K449" s="48" t="s">
        <v>25</v>
      </c>
      <c r="L449" s="1">
        <v>3647</v>
      </c>
      <c r="M449" s="39" t="s">
        <v>45</v>
      </c>
      <c r="N449" s="1">
        <v>10</v>
      </c>
    </row>
    <row r="450" spans="1:14">
      <c r="A450" s="14">
        <v>44938</v>
      </c>
      <c r="B450" s="13" t="str">
        <f t="shared" ref="B450" si="888">"(" &amp; TEXT(A450,"aaa") &amp; ")"</f>
        <v>(木)</v>
      </c>
      <c r="C450" s="1">
        <f t="shared" ref="C450" si="889">SUM(D450:G450)</f>
        <v>11758</v>
      </c>
      <c r="D450" s="1">
        <v>10942</v>
      </c>
      <c r="E450" s="1">
        <v>720</v>
      </c>
      <c r="F450" s="1">
        <v>96</v>
      </c>
      <c r="G450" s="48" t="s">
        <v>25</v>
      </c>
      <c r="H450" s="1">
        <v>916</v>
      </c>
      <c r="I450" s="1">
        <v>37</v>
      </c>
      <c r="J450" s="1">
        <v>16</v>
      </c>
      <c r="K450" s="48" t="s">
        <v>25</v>
      </c>
      <c r="L450" s="1">
        <v>1227</v>
      </c>
      <c r="M450" s="39" t="s">
        <v>45</v>
      </c>
      <c r="N450" s="1">
        <v>0</v>
      </c>
    </row>
    <row r="451" spans="1:14">
      <c r="A451" s="14">
        <v>44937</v>
      </c>
      <c r="B451" s="13" t="str">
        <f t="shared" ref="B451" si="890">"(" &amp; TEXT(A451,"aaa") &amp; ")"</f>
        <v>(水)</v>
      </c>
      <c r="C451" s="1">
        <f t="shared" ref="C451" si="891">SUM(D451:G451)</f>
        <v>12632</v>
      </c>
      <c r="D451" s="1">
        <v>11999</v>
      </c>
      <c r="E451" s="1">
        <v>539</v>
      </c>
      <c r="F451" s="1">
        <v>94</v>
      </c>
      <c r="G451" s="48" t="s">
        <v>25</v>
      </c>
      <c r="H451" s="1">
        <v>1011</v>
      </c>
      <c r="I451" s="1">
        <v>30</v>
      </c>
      <c r="J451" s="1">
        <v>17</v>
      </c>
      <c r="K451" s="48" t="s">
        <v>25</v>
      </c>
      <c r="L451" s="1">
        <v>1287</v>
      </c>
      <c r="M451" s="39" t="s">
        <v>45</v>
      </c>
      <c r="N451" s="1">
        <v>4</v>
      </c>
    </row>
    <row r="452" spans="1:14">
      <c r="A452" s="14">
        <v>44936</v>
      </c>
      <c r="B452" s="13" t="str">
        <f t="shared" ref="B452" si="892">"(" &amp; TEXT(A452,"aaa") &amp; ")"</f>
        <v>(火)</v>
      </c>
      <c r="C452" s="1">
        <f t="shared" ref="C452" si="893">SUM(D452:G452)</f>
        <v>12705</v>
      </c>
      <c r="D452" s="1">
        <v>12042</v>
      </c>
      <c r="E452" s="1">
        <v>522</v>
      </c>
      <c r="F452" s="1">
        <v>141</v>
      </c>
      <c r="G452" s="48" t="s">
        <v>25</v>
      </c>
      <c r="H452" s="1">
        <v>925</v>
      </c>
      <c r="I452" s="1">
        <v>29</v>
      </c>
      <c r="J452" s="1">
        <v>30</v>
      </c>
      <c r="K452" s="48" t="s">
        <v>25</v>
      </c>
      <c r="L452" s="1">
        <v>1356</v>
      </c>
      <c r="M452" s="39" t="s">
        <v>45</v>
      </c>
      <c r="N452" s="1">
        <v>19</v>
      </c>
    </row>
    <row r="453" spans="1:14">
      <c r="A453" s="14">
        <v>44935</v>
      </c>
      <c r="B453" s="13" t="str">
        <f t="shared" ref="B453" si="894">"(" &amp; TEXT(A453,"aaa") &amp; ")"</f>
        <v>(月)</v>
      </c>
      <c r="C453" s="1">
        <f t="shared" ref="C453" si="895">SUM(D453:G453)</f>
        <v>2404</v>
      </c>
      <c r="D453" s="1">
        <v>2069</v>
      </c>
      <c r="E453" s="1">
        <v>301</v>
      </c>
      <c r="F453" s="1">
        <v>34</v>
      </c>
      <c r="G453" s="48" t="s">
        <v>25</v>
      </c>
      <c r="H453" s="1">
        <v>82</v>
      </c>
      <c r="I453" s="1">
        <v>6</v>
      </c>
      <c r="J453" s="1">
        <v>1</v>
      </c>
      <c r="K453" s="48" t="s">
        <v>25</v>
      </c>
      <c r="L453" s="1">
        <v>60</v>
      </c>
      <c r="M453" s="39" t="s">
        <v>45</v>
      </c>
      <c r="N453" s="1">
        <v>0</v>
      </c>
    </row>
    <row r="454" spans="1:14">
      <c r="A454" s="14">
        <v>44934</v>
      </c>
      <c r="B454" s="13" t="str">
        <f t="shared" ref="B454" si="896">"(" &amp; TEXT(A454,"aaa") &amp; ")"</f>
        <v>(日)</v>
      </c>
      <c r="C454" s="1">
        <f t="shared" ref="C454" si="897">SUM(D454:G454)</f>
        <v>9916</v>
      </c>
      <c r="D454" s="1">
        <v>9049</v>
      </c>
      <c r="E454" s="1">
        <v>768</v>
      </c>
      <c r="F454" s="1">
        <v>99</v>
      </c>
      <c r="G454" s="48" t="s">
        <v>25</v>
      </c>
      <c r="H454" s="1">
        <v>270</v>
      </c>
      <c r="I454" s="1">
        <v>16</v>
      </c>
      <c r="J454" s="1">
        <v>8</v>
      </c>
      <c r="K454" s="48" t="s">
        <v>25</v>
      </c>
      <c r="L454" s="1">
        <v>1271</v>
      </c>
      <c r="M454" s="39" t="s">
        <v>45</v>
      </c>
      <c r="N454" s="1">
        <v>0</v>
      </c>
    </row>
    <row r="455" spans="1:14">
      <c r="A455" s="14">
        <v>44933</v>
      </c>
      <c r="B455" s="13" t="str">
        <f t="shared" ref="B455" si="898">"(" &amp; TEXT(A455,"aaa") &amp; ")"</f>
        <v>(土)</v>
      </c>
      <c r="C455" s="1">
        <f t="shared" ref="C455" si="899">SUM(D455:G455)</f>
        <v>28595</v>
      </c>
      <c r="D455" s="1">
        <v>26543</v>
      </c>
      <c r="E455" s="1">
        <v>1856</v>
      </c>
      <c r="F455" s="1">
        <v>196</v>
      </c>
      <c r="G455" s="48" t="s">
        <v>25</v>
      </c>
      <c r="H455" s="1">
        <v>694</v>
      </c>
      <c r="I455" s="1">
        <v>40</v>
      </c>
      <c r="J455" s="1">
        <v>22</v>
      </c>
      <c r="K455" s="48" t="s">
        <v>25</v>
      </c>
      <c r="L455" s="1">
        <v>7079</v>
      </c>
      <c r="M455" s="39" t="s">
        <v>45</v>
      </c>
      <c r="N455" s="1">
        <v>1</v>
      </c>
    </row>
    <row r="456" spans="1:14">
      <c r="A456" s="14">
        <v>44932</v>
      </c>
      <c r="B456" s="13" t="str">
        <f t="shared" ref="B456" si="900">"(" &amp; TEXT(A456,"aaa") &amp; ")"</f>
        <v>(金)</v>
      </c>
      <c r="C456" s="1">
        <f t="shared" ref="C456" si="901">SUM(D456:G456)</f>
        <v>20446</v>
      </c>
      <c r="D456" s="1">
        <v>19074</v>
      </c>
      <c r="E456" s="1">
        <v>1252</v>
      </c>
      <c r="F456" s="1">
        <v>120</v>
      </c>
      <c r="G456" s="48" t="s">
        <v>25</v>
      </c>
      <c r="H456" s="1">
        <v>873</v>
      </c>
      <c r="I456" s="1">
        <v>36</v>
      </c>
      <c r="J456" s="1">
        <v>19</v>
      </c>
      <c r="K456" s="48" t="s">
        <v>25</v>
      </c>
      <c r="L456" s="1">
        <v>3675</v>
      </c>
      <c r="M456" s="39" t="s">
        <v>45</v>
      </c>
      <c r="N456" s="1">
        <v>0</v>
      </c>
    </row>
    <row r="457" spans="1:14">
      <c r="A457" s="14">
        <v>44931</v>
      </c>
      <c r="B457" s="13" t="str">
        <f t="shared" ref="B457" si="902">"(" &amp; TEXT(A457,"aaa") &amp; ")"</f>
        <v>(木)</v>
      </c>
      <c r="C457" s="1">
        <f t="shared" ref="C457" si="903">SUM(D457:G457)</f>
        <v>9564</v>
      </c>
      <c r="D457" s="1">
        <v>8907</v>
      </c>
      <c r="E457" s="1">
        <v>625</v>
      </c>
      <c r="F457" s="1">
        <v>32</v>
      </c>
      <c r="G457" s="48" t="s">
        <v>25</v>
      </c>
      <c r="H457" s="1">
        <v>510</v>
      </c>
      <c r="I457" s="1">
        <v>17</v>
      </c>
      <c r="J457" s="1">
        <v>4</v>
      </c>
      <c r="K457" s="48" t="s">
        <v>25</v>
      </c>
      <c r="L457" s="1">
        <v>1071</v>
      </c>
      <c r="M457" s="39" t="s">
        <v>45</v>
      </c>
      <c r="N457" s="1">
        <v>0</v>
      </c>
    </row>
    <row r="458" spans="1:14">
      <c r="A458" s="14">
        <v>44930</v>
      </c>
      <c r="B458" s="13" t="str">
        <f t="shared" ref="B458" si="904">"(" &amp; TEXT(A458,"aaa") &amp; ")"</f>
        <v>(水)</v>
      </c>
      <c r="C458" s="1">
        <f t="shared" ref="C458" si="905">SUM(D458:G458)</f>
        <v>6815</v>
      </c>
      <c r="D458" s="1">
        <v>6483</v>
      </c>
      <c r="E458" s="1">
        <v>271</v>
      </c>
      <c r="F458" s="1">
        <v>61</v>
      </c>
      <c r="G458" s="48" t="s">
        <v>25</v>
      </c>
      <c r="H458" s="1">
        <v>266</v>
      </c>
      <c r="I458" s="1">
        <v>6</v>
      </c>
      <c r="J458" s="1">
        <v>10</v>
      </c>
      <c r="K458" s="48" t="s">
        <v>25</v>
      </c>
      <c r="L458" s="1">
        <v>706</v>
      </c>
      <c r="M458" s="39" t="s">
        <v>45</v>
      </c>
      <c r="N458" s="1">
        <v>0</v>
      </c>
    </row>
    <row r="459" spans="1:14">
      <c r="A459" s="14">
        <v>44929</v>
      </c>
      <c r="B459" s="13" t="str">
        <f t="shared" ref="B459" si="906">"(" &amp; TEXT(A459,"aaa") &amp; ")"</f>
        <v>(火)</v>
      </c>
      <c r="C459" s="1">
        <f t="shared" ref="C459" si="907">SUM(D459:G459)</f>
        <v>575</v>
      </c>
      <c r="D459" s="1">
        <v>516</v>
      </c>
      <c r="E459" s="1">
        <v>34</v>
      </c>
      <c r="F459" s="1">
        <v>25</v>
      </c>
      <c r="G459" s="48" t="s">
        <v>25</v>
      </c>
      <c r="H459" s="1">
        <v>6</v>
      </c>
      <c r="I459" s="1">
        <v>0</v>
      </c>
      <c r="J459" s="1">
        <v>3</v>
      </c>
      <c r="K459" s="48" t="s">
        <v>25</v>
      </c>
      <c r="L459" s="1">
        <v>74</v>
      </c>
      <c r="M459" s="39" t="s">
        <v>45</v>
      </c>
      <c r="N459" s="1">
        <v>0</v>
      </c>
    </row>
    <row r="460" spans="1:14">
      <c r="A460" s="14">
        <v>44928</v>
      </c>
      <c r="B460" s="13" t="str">
        <f t="shared" ref="B460" si="908">"(" &amp; TEXT(A460,"aaa") &amp; ")"</f>
        <v>(月)</v>
      </c>
      <c r="C460" s="1">
        <f t="shared" ref="C460" si="909">SUM(D460:G460)</f>
        <v>531</v>
      </c>
      <c r="D460" s="1">
        <v>445</v>
      </c>
      <c r="E460" s="1">
        <v>65</v>
      </c>
      <c r="F460" s="1">
        <v>21</v>
      </c>
      <c r="G460" s="48" t="s">
        <v>25</v>
      </c>
      <c r="H460" s="1">
        <v>2</v>
      </c>
      <c r="I460" s="1">
        <v>0</v>
      </c>
      <c r="J460" s="1">
        <v>2</v>
      </c>
      <c r="K460" s="48" t="s">
        <v>25</v>
      </c>
      <c r="L460" s="1">
        <v>7</v>
      </c>
      <c r="M460" s="39" t="s">
        <v>45</v>
      </c>
      <c r="N460" s="1">
        <v>0</v>
      </c>
    </row>
    <row r="461" spans="1:14">
      <c r="A461" s="14">
        <v>44927</v>
      </c>
      <c r="B461" s="13" t="str">
        <f t="shared" ref="B461" si="910">"(" &amp; TEXT(A461,"aaa") &amp; ")"</f>
        <v>(日)</v>
      </c>
      <c r="C461" s="1">
        <f t="shared" ref="C461" si="911">SUM(D461:G461)</f>
        <v>51</v>
      </c>
      <c r="D461" s="1">
        <v>51</v>
      </c>
      <c r="E461" s="1">
        <v>0</v>
      </c>
      <c r="F461" s="1">
        <v>0</v>
      </c>
      <c r="G461" s="48" t="s">
        <v>25</v>
      </c>
      <c r="H461" s="1">
        <v>0</v>
      </c>
      <c r="I461" s="1">
        <v>0</v>
      </c>
      <c r="J461" s="1">
        <v>0</v>
      </c>
      <c r="K461" s="48" t="s">
        <v>25</v>
      </c>
      <c r="L461" s="1">
        <v>1</v>
      </c>
      <c r="M461" s="39" t="s">
        <v>45</v>
      </c>
      <c r="N461" s="1">
        <v>0</v>
      </c>
    </row>
    <row r="462" spans="1:14">
      <c r="A462" s="14">
        <v>44926</v>
      </c>
      <c r="B462" s="13" t="str">
        <f t="shared" ref="B462" si="912">"(" &amp; TEXT(A462,"aaa") &amp; ")"</f>
        <v>(土)</v>
      </c>
      <c r="C462" s="1">
        <f t="shared" ref="C462" si="913">SUM(D462:G462)</f>
        <v>643</v>
      </c>
      <c r="D462" s="1">
        <v>565</v>
      </c>
      <c r="E462" s="1">
        <v>61</v>
      </c>
      <c r="F462" s="1">
        <v>17</v>
      </c>
      <c r="G462" s="48" t="s">
        <v>25</v>
      </c>
      <c r="H462" s="1">
        <v>10</v>
      </c>
      <c r="I462" s="1">
        <v>2</v>
      </c>
      <c r="J462" s="1">
        <v>0</v>
      </c>
      <c r="K462" s="48" t="s">
        <v>25</v>
      </c>
      <c r="L462" s="1">
        <v>29</v>
      </c>
      <c r="M462" s="39" t="s">
        <v>45</v>
      </c>
      <c r="N462" s="1">
        <v>0</v>
      </c>
    </row>
    <row r="463" spans="1:14">
      <c r="A463" s="14">
        <v>44925</v>
      </c>
      <c r="B463" s="13" t="str">
        <f t="shared" ref="B463" si="914">"(" &amp; TEXT(A463,"aaa") &amp; ")"</f>
        <v>(金)</v>
      </c>
      <c r="C463" s="1">
        <f t="shared" ref="C463" si="915">SUM(D463:G463)</f>
        <v>3715</v>
      </c>
      <c r="D463" s="1">
        <v>3494</v>
      </c>
      <c r="E463" s="1">
        <v>181</v>
      </c>
      <c r="F463" s="1">
        <v>40</v>
      </c>
      <c r="G463" s="48" t="s">
        <v>25</v>
      </c>
      <c r="H463" s="1">
        <v>79</v>
      </c>
      <c r="I463" s="1">
        <v>2</v>
      </c>
      <c r="J463" s="1">
        <v>3</v>
      </c>
      <c r="K463" s="48" t="s">
        <v>25</v>
      </c>
      <c r="L463" s="1">
        <v>299</v>
      </c>
      <c r="M463" s="39" t="s">
        <v>45</v>
      </c>
      <c r="N463" s="1">
        <v>0</v>
      </c>
    </row>
    <row r="464" spans="1:14">
      <c r="A464" s="14">
        <v>44924</v>
      </c>
      <c r="B464" s="13" t="str">
        <f t="shared" ref="B464" si="916">"(" &amp; TEXT(A464,"aaa") &amp; ")"</f>
        <v>(木)</v>
      </c>
      <c r="C464" s="1">
        <f t="shared" ref="C464" si="917">SUM(D464:G464)</f>
        <v>11401</v>
      </c>
      <c r="D464" s="1">
        <v>10856</v>
      </c>
      <c r="E464" s="1">
        <v>476</v>
      </c>
      <c r="F464" s="1">
        <v>69</v>
      </c>
      <c r="G464" s="48" t="s">
        <v>25</v>
      </c>
      <c r="H464" s="1">
        <v>359</v>
      </c>
      <c r="I464" s="1">
        <v>16</v>
      </c>
      <c r="J464" s="1">
        <v>9</v>
      </c>
      <c r="K464" s="48" t="s">
        <v>25</v>
      </c>
      <c r="L464" s="1">
        <v>958</v>
      </c>
      <c r="M464" s="39" t="s">
        <v>45</v>
      </c>
      <c r="N464" s="1">
        <v>0</v>
      </c>
    </row>
    <row r="465" spans="1:14">
      <c r="A465" s="14">
        <v>44923</v>
      </c>
      <c r="B465" s="13" t="str">
        <f t="shared" ref="B465" si="918">"(" &amp; TEXT(A465,"aaa") &amp; ")"</f>
        <v>(水)</v>
      </c>
      <c r="C465" s="1">
        <f t="shared" ref="C465" si="919">SUM(D465:G465)</f>
        <v>22904</v>
      </c>
      <c r="D465" s="1">
        <v>22007</v>
      </c>
      <c r="E465" s="1">
        <v>794</v>
      </c>
      <c r="F465" s="1">
        <v>103</v>
      </c>
      <c r="G465" s="48" t="s">
        <v>25</v>
      </c>
      <c r="H465" s="1">
        <v>965</v>
      </c>
      <c r="I465" s="1">
        <v>23</v>
      </c>
      <c r="J465" s="1">
        <v>7</v>
      </c>
      <c r="K465" s="48" t="s">
        <v>25</v>
      </c>
      <c r="L465" s="1">
        <v>2064</v>
      </c>
      <c r="M465" s="39" t="s">
        <v>45</v>
      </c>
      <c r="N465" s="1">
        <v>0</v>
      </c>
    </row>
    <row r="466" spans="1:14">
      <c r="A466" s="14">
        <v>44922</v>
      </c>
      <c r="B466" s="13" t="str">
        <f t="shared" ref="B466" si="920">"(" &amp; TEXT(A466,"aaa") &amp; ")"</f>
        <v>(火)</v>
      </c>
      <c r="C466" s="1">
        <f t="shared" ref="C466" si="921">SUM(D466:G466)</f>
        <v>27489</v>
      </c>
      <c r="D466" s="1">
        <v>26093</v>
      </c>
      <c r="E466" s="1">
        <v>1274</v>
      </c>
      <c r="F466" s="1">
        <v>122</v>
      </c>
      <c r="G466" s="48" t="s">
        <v>25</v>
      </c>
      <c r="H466" s="1">
        <v>1355</v>
      </c>
      <c r="I466" s="1">
        <v>81</v>
      </c>
      <c r="J466" s="1">
        <v>11</v>
      </c>
      <c r="K466" s="48" t="s">
        <v>25</v>
      </c>
      <c r="L466" s="1">
        <v>3299</v>
      </c>
      <c r="M466" s="39" t="s">
        <v>45</v>
      </c>
      <c r="N466" s="1">
        <v>0</v>
      </c>
    </row>
    <row r="467" spans="1:14">
      <c r="A467" s="14">
        <v>44921</v>
      </c>
      <c r="B467" s="13" t="str">
        <f t="shared" ref="B467" si="922">"(" &amp; TEXT(A467,"aaa") &amp; ")"</f>
        <v>(月)</v>
      </c>
      <c r="C467" s="1">
        <f t="shared" ref="C467" si="923">SUM(D467:G467)</f>
        <v>27441</v>
      </c>
      <c r="D467" s="1">
        <v>26121</v>
      </c>
      <c r="E467" s="1">
        <v>1201</v>
      </c>
      <c r="F467" s="1">
        <v>119</v>
      </c>
      <c r="G467" s="48" t="s">
        <v>25</v>
      </c>
      <c r="H467" s="1">
        <v>1339</v>
      </c>
      <c r="I467" s="1">
        <v>58</v>
      </c>
      <c r="J467" s="1">
        <v>20</v>
      </c>
      <c r="K467" s="48" t="s">
        <v>25</v>
      </c>
      <c r="L467" s="1">
        <v>3181</v>
      </c>
      <c r="M467" s="39" t="s">
        <v>45</v>
      </c>
      <c r="N467" s="1">
        <v>0</v>
      </c>
    </row>
    <row r="468" spans="1:14">
      <c r="A468" s="14">
        <v>44920</v>
      </c>
      <c r="B468" s="13" t="str">
        <f t="shared" ref="B468" si="924">"(" &amp; TEXT(A468,"aaa") &amp; ")"</f>
        <v>(日)</v>
      </c>
      <c r="C468" s="1">
        <f t="shared" ref="C468" si="925">SUM(D468:G468)</f>
        <v>18454</v>
      </c>
      <c r="D468" s="1">
        <v>16873</v>
      </c>
      <c r="E468" s="1">
        <v>1485</v>
      </c>
      <c r="F468" s="1">
        <v>96</v>
      </c>
      <c r="G468" s="48" t="s">
        <v>25</v>
      </c>
      <c r="H468" s="1">
        <v>691</v>
      </c>
      <c r="I468" s="1">
        <v>73</v>
      </c>
      <c r="J468" s="1">
        <v>6</v>
      </c>
      <c r="K468" s="48" t="s">
        <v>25</v>
      </c>
      <c r="L468" s="1">
        <v>1917</v>
      </c>
      <c r="M468" s="39" t="s">
        <v>45</v>
      </c>
      <c r="N468" s="1">
        <v>0</v>
      </c>
    </row>
    <row r="469" spans="1:14">
      <c r="A469" s="14">
        <v>44919</v>
      </c>
      <c r="B469" s="13" t="str">
        <f t="shared" ref="B469" si="926">"(" &amp; TEXT(A469,"aaa") &amp; ")"</f>
        <v>(土)</v>
      </c>
      <c r="C469" s="1">
        <f t="shared" ref="C469" si="927">SUM(D469:G469)</f>
        <v>40316</v>
      </c>
      <c r="D469" s="1">
        <v>37630</v>
      </c>
      <c r="E469" s="1">
        <v>2543</v>
      </c>
      <c r="F469" s="1">
        <v>143</v>
      </c>
      <c r="G469" s="48" t="s">
        <v>25</v>
      </c>
      <c r="H469" s="1">
        <v>1353</v>
      </c>
      <c r="I469" s="1">
        <v>82</v>
      </c>
      <c r="J469" s="1">
        <v>18</v>
      </c>
      <c r="K469" s="48" t="s">
        <v>25</v>
      </c>
      <c r="L469" s="1">
        <v>9060</v>
      </c>
      <c r="M469" s="39" t="s">
        <v>45</v>
      </c>
      <c r="N469" s="1">
        <v>0</v>
      </c>
    </row>
    <row r="470" spans="1:14">
      <c r="A470" s="14">
        <v>44918</v>
      </c>
      <c r="B470" s="13" t="str">
        <f t="shared" ref="B470" si="928">"(" &amp; TEXT(A470,"aaa") &amp; ")"</f>
        <v>(金)</v>
      </c>
      <c r="C470" s="1">
        <f t="shared" ref="C470" si="929">SUM(D470:G470)</f>
        <v>37387</v>
      </c>
      <c r="D470" s="1">
        <v>34714</v>
      </c>
      <c r="E470" s="1">
        <v>2505</v>
      </c>
      <c r="F470" s="1">
        <v>168</v>
      </c>
      <c r="G470" s="48" t="s">
        <v>25</v>
      </c>
      <c r="H470" s="1">
        <v>1789</v>
      </c>
      <c r="I470" s="1">
        <v>113</v>
      </c>
      <c r="J470" s="1">
        <v>18</v>
      </c>
      <c r="K470" s="48" t="s">
        <v>25</v>
      </c>
      <c r="L470" s="1">
        <v>6846</v>
      </c>
      <c r="M470" s="39" t="s">
        <v>45</v>
      </c>
      <c r="N470" s="1">
        <v>0</v>
      </c>
    </row>
    <row r="471" spans="1:14">
      <c r="A471" s="14">
        <v>44917</v>
      </c>
      <c r="B471" s="13" t="str">
        <f t="shared" ref="B471" si="930">"(" &amp; TEXT(A471,"aaa") &amp; ")"</f>
        <v>(木)</v>
      </c>
      <c r="C471" s="1">
        <f t="shared" ref="C471" si="931">SUM(D471:G471)</f>
        <v>22167</v>
      </c>
      <c r="D471" s="1">
        <v>20221</v>
      </c>
      <c r="E471" s="1">
        <v>1871</v>
      </c>
      <c r="F471" s="1">
        <v>75</v>
      </c>
      <c r="G471" s="48" t="s">
        <v>25</v>
      </c>
      <c r="H471" s="1">
        <v>1631</v>
      </c>
      <c r="I471" s="1">
        <v>126</v>
      </c>
      <c r="J471" s="1">
        <v>6</v>
      </c>
      <c r="K471" s="48" t="s">
        <v>25</v>
      </c>
      <c r="L471" s="1">
        <v>1974</v>
      </c>
      <c r="M471" s="39" t="s">
        <v>45</v>
      </c>
      <c r="N471" s="1">
        <v>0</v>
      </c>
    </row>
    <row r="472" spans="1:14">
      <c r="A472" s="14">
        <v>44916</v>
      </c>
      <c r="B472" s="13" t="str">
        <f t="shared" ref="B472" si="932">"(" &amp; TEXT(A472,"aaa") &amp; ")"</f>
        <v>(水)</v>
      </c>
      <c r="C472" s="1">
        <f t="shared" ref="C472" si="933">SUM(D472:G472)</f>
        <v>24464</v>
      </c>
      <c r="D472" s="1">
        <v>22821</v>
      </c>
      <c r="E472" s="1">
        <v>1526</v>
      </c>
      <c r="F472" s="1">
        <v>117</v>
      </c>
      <c r="G472" s="48" t="s">
        <v>25</v>
      </c>
      <c r="H472" s="1">
        <v>1751</v>
      </c>
      <c r="I472" s="1">
        <v>88</v>
      </c>
      <c r="J472" s="1">
        <v>8</v>
      </c>
      <c r="K472" s="48" t="s">
        <v>25</v>
      </c>
      <c r="L472" s="1">
        <v>2496</v>
      </c>
      <c r="M472" s="39" t="s">
        <v>45</v>
      </c>
      <c r="N472" s="1">
        <v>0</v>
      </c>
    </row>
    <row r="473" spans="1:14">
      <c r="A473" s="14">
        <v>44915</v>
      </c>
      <c r="B473" s="13" t="str">
        <f t="shared" ref="B473" si="934">"(" &amp; TEXT(A473,"aaa") &amp; ")"</f>
        <v>(火)</v>
      </c>
      <c r="C473" s="1">
        <f t="shared" ref="C473" si="935">SUM(D473:G473)</f>
        <v>26000</v>
      </c>
      <c r="D473" s="1">
        <v>24181</v>
      </c>
      <c r="E473" s="1">
        <v>1691</v>
      </c>
      <c r="F473" s="1">
        <v>128</v>
      </c>
      <c r="G473" s="48" t="s">
        <v>25</v>
      </c>
      <c r="H473" s="1">
        <v>1894</v>
      </c>
      <c r="I473" s="1">
        <v>106</v>
      </c>
      <c r="J473" s="1">
        <v>4</v>
      </c>
      <c r="K473" s="48" t="s">
        <v>25</v>
      </c>
      <c r="L473" s="1">
        <v>2733</v>
      </c>
      <c r="M473" s="39" t="s">
        <v>45</v>
      </c>
      <c r="N473" s="1">
        <v>0</v>
      </c>
    </row>
    <row r="474" spans="1:14">
      <c r="A474" s="14">
        <v>44914</v>
      </c>
      <c r="B474" s="13" t="str">
        <f t="shared" ref="B474" si="936">"(" &amp; TEXT(A474,"aaa") &amp; ")"</f>
        <v>(月)</v>
      </c>
      <c r="C474" s="1">
        <f t="shared" ref="C474" si="937">SUM(D474:G474)</f>
        <v>23596</v>
      </c>
      <c r="D474" s="1">
        <v>22012</v>
      </c>
      <c r="E474" s="1">
        <v>1484</v>
      </c>
      <c r="F474" s="1">
        <v>100</v>
      </c>
      <c r="G474" s="48" t="s">
        <v>25</v>
      </c>
      <c r="H474" s="1">
        <v>1668</v>
      </c>
      <c r="I474" s="1">
        <v>70</v>
      </c>
      <c r="J474" s="1">
        <v>4</v>
      </c>
      <c r="K474" s="48" t="s">
        <v>25</v>
      </c>
      <c r="L474" s="1">
        <v>1857</v>
      </c>
      <c r="M474" s="39" t="s">
        <v>45</v>
      </c>
      <c r="N474" s="1">
        <v>0</v>
      </c>
    </row>
    <row r="475" spans="1:14">
      <c r="A475" s="14">
        <v>44913</v>
      </c>
      <c r="B475" s="13" t="str">
        <f t="shared" ref="B475" si="938">"(" &amp; TEXT(A475,"aaa") &amp; ")"</f>
        <v>(日)</v>
      </c>
      <c r="C475" s="1">
        <f t="shared" ref="C475" si="939">SUM(D475:G475)</f>
        <v>26354</v>
      </c>
      <c r="D475" s="1">
        <v>24064</v>
      </c>
      <c r="E475" s="1">
        <v>2159</v>
      </c>
      <c r="F475" s="1">
        <v>131</v>
      </c>
      <c r="G475" s="48" t="s">
        <v>25</v>
      </c>
      <c r="H475" s="1">
        <v>898</v>
      </c>
      <c r="I475" s="1">
        <v>100</v>
      </c>
      <c r="J475" s="1">
        <v>3</v>
      </c>
      <c r="K475" s="48" t="s">
        <v>25</v>
      </c>
      <c r="L475" s="1">
        <v>2076</v>
      </c>
      <c r="M475" s="39" t="s">
        <v>45</v>
      </c>
      <c r="N475" s="1">
        <v>0</v>
      </c>
    </row>
    <row r="476" spans="1:14">
      <c r="A476" s="14">
        <v>44912</v>
      </c>
      <c r="B476" s="13" t="str">
        <f t="shared" ref="B476" si="940">"(" &amp; TEXT(A476,"aaa") &amp; ")"</f>
        <v>(土)</v>
      </c>
      <c r="C476" s="1">
        <f t="shared" ref="C476" si="941">SUM(D476:G476)</f>
        <v>60585</v>
      </c>
      <c r="D476" s="1">
        <v>56348</v>
      </c>
      <c r="E476" s="1">
        <v>4014</v>
      </c>
      <c r="F476" s="1">
        <v>223</v>
      </c>
      <c r="G476" s="48" t="s">
        <v>25</v>
      </c>
      <c r="H476" s="1">
        <v>1424</v>
      </c>
      <c r="I476" s="1">
        <v>109</v>
      </c>
      <c r="J476" s="1">
        <v>8</v>
      </c>
      <c r="K476" s="48" t="s">
        <v>25</v>
      </c>
      <c r="L476" s="1">
        <v>14171</v>
      </c>
      <c r="M476" s="39" t="s">
        <v>45</v>
      </c>
      <c r="N476" s="1">
        <v>0</v>
      </c>
    </row>
    <row r="477" spans="1:14">
      <c r="A477" s="14">
        <v>44911</v>
      </c>
      <c r="B477" s="13" t="str">
        <f t="shared" ref="B477" si="942">"(" &amp; TEXT(A477,"aaa") &amp; ")"</f>
        <v>(金)</v>
      </c>
      <c r="C477" s="1">
        <f t="shared" ref="C477" si="943">SUM(D477:G477)</f>
        <v>45061</v>
      </c>
      <c r="D477" s="1">
        <v>40929</v>
      </c>
      <c r="E477" s="1">
        <v>3954</v>
      </c>
      <c r="F477" s="1">
        <v>178</v>
      </c>
      <c r="G477" s="48" t="s">
        <v>25</v>
      </c>
      <c r="H477" s="1">
        <v>1884</v>
      </c>
      <c r="I477" s="1">
        <v>109</v>
      </c>
      <c r="J477" s="1">
        <v>6</v>
      </c>
      <c r="K477" s="48" t="s">
        <v>25</v>
      </c>
      <c r="L477" s="1">
        <v>7015</v>
      </c>
      <c r="M477" s="39" t="s">
        <v>45</v>
      </c>
      <c r="N477" s="1">
        <v>0</v>
      </c>
    </row>
    <row r="478" spans="1:14">
      <c r="A478" s="14">
        <v>44910</v>
      </c>
      <c r="B478" s="13" t="str">
        <f t="shared" ref="B478" si="944">"(" &amp; TEXT(A478,"aaa") &amp; ")"</f>
        <v>(木)</v>
      </c>
      <c r="C478" s="1">
        <f t="shared" ref="C478" si="945">SUM(D478:G478)</f>
        <v>23754</v>
      </c>
      <c r="D478" s="1">
        <v>21397</v>
      </c>
      <c r="E478" s="1">
        <v>2283</v>
      </c>
      <c r="F478" s="1">
        <v>74</v>
      </c>
      <c r="G478" s="48" t="s">
        <v>25</v>
      </c>
      <c r="H478" s="1">
        <v>1741</v>
      </c>
      <c r="I478" s="1">
        <v>90</v>
      </c>
      <c r="J478" s="1">
        <v>5</v>
      </c>
      <c r="K478" s="48" t="s">
        <v>25</v>
      </c>
      <c r="L478" s="1">
        <v>1975</v>
      </c>
      <c r="M478" s="39" t="s">
        <v>45</v>
      </c>
      <c r="N478" s="1">
        <v>0</v>
      </c>
    </row>
    <row r="479" spans="1:14">
      <c r="A479" s="14">
        <v>44909</v>
      </c>
      <c r="B479" s="13" t="str">
        <f t="shared" ref="B479" si="946">"(" &amp; TEXT(A479,"aaa") &amp; ")"</f>
        <v>(水)</v>
      </c>
      <c r="C479" s="1">
        <f t="shared" ref="C479" si="947">SUM(D479:G479)</f>
        <v>25475</v>
      </c>
      <c r="D479" s="1">
        <v>23661</v>
      </c>
      <c r="E479" s="1">
        <v>1701</v>
      </c>
      <c r="F479" s="1">
        <v>113</v>
      </c>
      <c r="G479" s="48" t="s">
        <v>25</v>
      </c>
      <c r="H479" s="1">
        <v>1914</v>
      </c>
      <c r="I479" s="1">
        <v>99</v>
      </c>
      <c r="J479" s="1">
        <v>8</v>
      </c>
      <c r="K479" s="48" t="s">
        <v>25</v>
      </c>
      <c r="L479" s="1">
        <v>2409</v>
      </c>
      <c r="M479" s="39" t="s">
        <v>45</v>
      </c>
      <c r="N479" s="1">
        <v>0</v>
      </c>
    </row>
    <row r="480" spans="1:14">
      <c r="A480" s="14">
        <v>44908</v>
      </c>
      <c r="B480" s="13" t="str">
        <f t="shared" ref="B480" si="948">"(" &amp; TEXT(A480,"aaa") &amp; ")"</f>
        <v>(火)</v>
      </c>
      <c r="C480" s="1">
        <f t="shared" ref="C480" si="949">SUM(D480:G480)</f>
        <v>25528</v>
      </c>
      <c r="D480" s="1">
        <v>23628</v>
      </c>
      <c r="E480" s="1">
        <v>1744</v>
      </c>
      <c r="F480" s="1">
        <v>156</v>
      </c>
      <c r="G480" s="48" t="s">
        <v>25</v>
      </c>
      <c r="H480" s="1">
        <v>1878</v>
      </c>
      <c r="I480" s="1">
        <v>105</v>
      </c>
      <c r="J480" s="1">
        <v>7</v>
      </c>
      <c r="K480" s="48" t="s">
        <v>25</v>
      </c>
      <c r="L480" s="1">
        <v>2517</v>
      </c>
      <c r="M480" s="39" t="s">
        <v>45</v>
      </c>
      <c r="N480" s="1">
        <v>0</v>
      </c>
    </row>
    <row r="481" spans="1:14">
      <c r="A481" s="14">
        <v>44907</v>
      </c>
      <c r="B481" s="13" t="str">
        <f t="shared" ref="B481" si="950">"(" &amp; TEXT(A481,"aaa") &amp; ")"</f>
        <v>(月)</v>
      </c>
      <c r="C481" s="1">
        <f t="shared" ref="C481" si="951">SUM(D481:G481)</f>
        <v>23069</v>
      </c>
      <c r="D481" s="1">
        <v>21276</v>
      </c>
      <c r="E481" s="1">
        <v>1738</v>
      </c>
      <c r="F481" s="1">
        <v>55</v>
      </c>
      <c r="G481" s="48" t="s">
        <v>25</v>
      </c>
      <c r="H481" s="1">
        <v>1632</v>
      </c>
      <c r="I481" s="1">
        <v>89</v>
      </c>
      <c r="J481" s="1">
        <v>4</v>
      </c>
      <c r="K481" s="48" t="s">
        <v>25</v>
      </c>
      <c r="L481" s="1">
        <v>1670</v>
      </c>
      <c r="M481" s="39" t="s">
        <v>45</v>
      </c>
      <c r="N481" s="1">
        <v>0</v>
      </c>
    </row>
    <row r="482" spans="1:14">
      <c r="A482" s="14">
        <v>44906</v>
      </c>
      <c r="B482" s="13" t="str">
        <f t="shared" ref="B482" si="952">"(" &amp; TEXT(A482,"aaa") &amp; ")"</f>
        <v>(日)</v>
      </c>
      <c r="C482" s="1">
        <f t="shared" ref="C482" si="953">SUM(D482:G482)</f>
        <v>25995</v>
      </c>
      <c r="D482" s="1">
        <v>23587</v>
      </c>
      <c r="E482" s="1">
        <v>2232</v>
      </c>
      <c r="F482" s="1">
        <v>176</v>
      </c>
      <c r="G482" s="48" t="s">
        <v>25</v>
      </c>
      <c r="H482" s="1">
        <v>917</v>
      </c>
      <c r="I482" s="1">
        <v>79</v>
      </c>
      <c r="J482" s="1">
        <v>5</v>
      </c>
      <c r="K482" s="48" t="s">
        <v>25</v>
      </c>
      <c r="L482" s="1">
        <v>2130</v>
      </c>
      <c r="M482" s="39" t="s">
        <v>45</v>
      </c>
      <c r="N482" s="1">
        <v>0</v>
      </c>
    </row>
    <row r="483" spans="1:14">
      <c r="A483" s="14">
        <v>44905</v>
      </c>
      <c r="B483" s="13" t="str">
        <f t="shared" ref="B483" si="954">"(" &amp; TEXT(A483,"aaa") &amp; ")"</f>
        <v>(土)</v>
      </c>
      <c r="C483" s="1">
        <f t="shared" ref="C483" si="955">SUM(D483:G483)</f>
        <v>58597</v>
      </c>
      <c r="D483" s="1">
        <v>54412</v>
      </c>
      <c r="E483" s="1">
        <v>3941</v>
      </c>
      <c r="F483" s="1">
        <v>244</v>
      </c>
      <c r="G483" s="48" t="s">
        <v>25</v>
      </c>
      <c r="H483" s="1">
        <v>1438</v>
      </c>
      <c r="I483" s="1">
        <v>112</v>
      </c>
      <c r="J483" s="1">
        <v>8</v>
      </c>
      <c r="K483" s="48" t="s">
        <v>25</v>
      </c>
      <c r="L483" s="1">
        <v>13218</v>
      </c>
      <c r="M483" s="39" t="s">
        <v>45</v>
      </c>
      <c r="N483" s="1">
        <v>0</v>
      </c>
    </row>
    <row r="484" spans="1:14">
      <c r="A484" s="14">
        <v>44904</v>
      </c>
      <c r="B484" s="13" t="str">
        <f t="shared" ref="B484" si="956">"(" &amp; TEXT(A484,"aaa") &amp; ")"</f>
        <v>(金)</v>
      </c>
      <c r="C484" s="1">
        <f t="shared" ref="C484" si="957">SUM(D484:G484)</f>
        <v>43832</v>
      </c>
      <c r="D484" s="1">
        <v>39786</v>
      </c>
      <c r="E484" s="1">
        <v>3869</v>
      </c>
      <c r="F484" s="1">
        <v>177</v>
      </c>
      <c r="G484" s="48" t="s">
        <v>25</v>
      </c>
      <c r="H484" s="1">
        <v>1927</v>
      </c>
      <c r="I484" s="1">
        <v>116</v>
      </c>
      <c r="J484" s="1">
        <v>6</v>
      </c>
      <c r="K484" s="48" t="s">
        <v>25</v>
      </c>
      <c r="L484" s="1">
        <v>7146</v>
      </c>
      <c r="M484" s="39" t="s">
        <v>45</v>
      </c>
      <c r="N484" s="1">
        <v>0</v>
      </c>
    </row>
    <row r="485" spans="1:14">
      <c r="A485" s="14">
        <v>44903</v>
      </c>
      <c r="B485" s="13" t="str">
        <f t="shared" ref="B485" si="958">"(" &amp; TEXT(A485,"aaa") &amp; ")"</f>
        <v>(木)</v>
      </c>
      <c r="C485" s="1">
        <f t="shared" ref="C485" si="959">SUM(D485:G485)</f>
        <v>23069</v>
      </c>
      <c r="D485" s="1">
        <v>20810</v>
      </c>
      <c r="E485" s="1">
        <v>2176</v>
      </c>
      <c r="F485" s="1">
        <v>83</v>
      </c>
      <c r="G485" s="48" t="s">
        <v>25</v>
      </c>
      <c r="H485" s="1">
        <v>1678</v>
      </c>
      <c r="I485" s="1">
        <v>91</v>
      </c>
      <c r="J485" s="1">
        <v>3</v>
      </c>
      <c r="K485" s="48" t="s">
        <v>25</v>
      </c>
      <c r="L485" s="1">
        <v>2076</v>
      </c>
      <c r="M485" s="39" t="s">
        <v>45</v>
      </c>
      <c r="N485" s="1">
        <v>0</v>
      </c>
    </row>
    <row r="486" spans="1:14">
      <c r="A486" s="14">
        <v>44902</v>
      </c>
      <c r="B486" s="13" t="str">
        <f t="shared" ref="B486" si="960">"(" &amp; TEXT(A486,"aaa") &amp; ")"</f>
        <v>(水)</v>
      </c>
      <c r="C486" s="1">
        <f t="shared" ref="C486" si="961">SUM(D486:G486)</f>
        <v>23676</v>
      </c>
      <c r="D486" s="1">
        <v>21810</v>
      </c>
      <c r="E486" s="1">
        <v>1720</v>
      </c>
      <c r="F486" s="1">
        <v>146</v>
      </c>
      <c r="G486" s="48" t="s">
        <v>25</v>
      </c>
      <c r="H486" s="1">
        <v>1811</v>
      </c>
      <c r="I486" s="1">
        <v>83</v>
      </c>
      <c r="J486" s="1">
        <v>7</v>
      </c>
      <c r="K486" s="48" t="s">
        <v>25</v>
      </c>
      <c r="L486" s="1">
        <v>2320</v>
      </c>
      <c r="M486" s="39" t="s">
        <v>45</v>
      </c>
      <c r="N486" s="1">
        <v>0</v>
      </c>
    </row>
    <row r="487" spans="1:14">
      <c r="A487" s="14">
        <v>44901</v>
      </c>
      <c r="B487" s="13" t="str">
        <f t="shared" ref="B487" si="962">"(" &amp; TEXT(A487,"aaa") &amp; ")"</f>
        <v>(火)</v>
      </c>
      <c r="C487" s="1">
        <f t="shared" ref="C487" si="963">SUM(D487:G487)</f>
        <v>23738</v>
      </c>
      <c r="D487" s="1">
        <v>21741</v>
      </c>
      <c r="E487" s="1">
        <v>1827</v>
      </c>
      <c r="F487" s="1">
        <v>170</v>
      </c>
      <c r="G487" s="48" t="s">
        <v>25</v>
      </c>
      <c r="H487" s="1">
        <v>1823</v>
      </c>
      <c r="I487" s="1">
        <v>78</v>
      </c>
      <c r="J487" s="1">
        <v>6</v>
      </c>
      <c r="K487" s="48" t="s">
        <v>25</v>
      </c>
      <c r="L487" s="1">
        <v>2584</v>
      </c>
      <c r="M487" s="39" t="s">
        <v>45</v>
      </c>
      <c r="N487" s="1">
        <v>0</v>
      </c>
    </row>
    <row r="488" spans="1:14">
      <c r="A488" s="14">
        <v>44900</v>
      </c>
      <c r="B488" s="13" t="str">
        <f t="shared" ref="B488" si="964">"(" &amp; TEXT(A488,"aaa") &amp; ")"</f>
        <v>(月)</v>
      </c>
      <c r="C488" s="1">
        <f t="shared" ref="C488" si="965">SUM(D488:G488)</f>
        <v>21793</v>
      </c>
      <c r="D488" s="1">
        <v>19817</v>
      </c>
      <c r="E488" s="1">
        <v>1866</v>
      </c>
      <c r="F488" s="1">
        <v>110</v>
      </c>
      <c r="G488" s="48" t="s">
        <v>25</v>
      </c>
      <c r="H488" s="1">
        <v>1537</v>
      </c>
      <c r="I488" s="1">
        <v>79</v>
      </c>
      <c r="J488" s="1">
        <v>4</v>
      </c>
      <c r="K488" s="48" t="s">
        <v>25</v>
      </c>
      <c r="L488" s="1">
        <v>1972</v>
      </c>
      <c r="M488" s="39" t="s">
        <v>45</v>
      </c>
      <c r="N488" s="1">
        <v>0</v>
      </c>
    </row>
    <row r="489" spans="1:14">
      <c r="A489" s="14">
        <v>44899</v>
      </c>
      <c r="B489" s="13" t="str">
        <f t="shared" ref="B489" si="966">"(" &amp; TEXT(A489,"aaa") &amp; ")"</f>
        <v>(日)</v>
      </c>
      <c r="C489" s="1">
        <f t="shared" ref="C489" si="967">SUM(D489:G489)</f>
        <v>23733</v>
      </c>
      <c r="D489" s="1">
        <v>21366</v>
      </c>
      <c r="E489" s="1">
        <v>2147</v>
      </c>
      <c r="F489" s="1">
        <v>220</v>
      </c>
      <c r="G489" s="48" t="s">
        <v>25</v>
      </c>
      <c r="H489" s="1">
        <v>811</v>
      </c>
      <c r="I489" s="1">
        <v>72</v>
      </c>
      <c r="J489" s="1">
        <v>8</v>
      </c>
      <c r="K489" s="48" t="s">
        <v>25</v>
      </c>
      <c r="L489" s="1">
        <v>2172</v>
      </c>
      <c r="M489" s="39" t="s">
        <v>45</v>
      </c>
      <c r="N489" s="1">
        <v>0</v>
      </c>
    </row>
    <row r="490" spans="1:14">
      <c r="A490" s="14">
        <v>44898</v>
      </c>
      <c r="B490" s="13" t="str">
        <f t="shared" ref="B490" si="968">"(" &amp; TEXT(A490,"aaa") &amp; ")"</f>
        <v>(土)</v>
      </c>
      <c r="C490" s="1">
        <f t="shared" ref="C490" si="969">SUM(D490:G490)</f>
        <v>53059</v>
      </c>
      <c r="D490" s="1">
        <v>49235</v>
      </c>
      <c r="E490" s="1">
        <v>3548</v>
      </c>
      <c r="F490" s="1">
        <v>276</v>
      </c>
      <c r="G490" s="48" t="s">
        <v>25</v>
      </c>
      <c r="H490" s="1">
        <v>1338</v>
      </c>
      <c r="I490" s="1">
        <v>109</v>
      </c>
      <c r="J490" s="1">
        <v>9</v>
      </c>
      <c r="K490" s="48" t="s">
        <v>25</v>
      </c>
      <c r="L490" s="1">
        <v>12438</v>
      </c>
      <c r="M490" s="39" t="s">
        <v>45</v>
      </c>
      <c r="N490" s="1">
        <v>0</v>
      </c>
    </row>
    <row r="491" spans="1:14">
      <c r="A491" s="14">
        <v>44897</v>
      </c>
      <c r="B491" s="13" t="str">
        <f t="shared" ref="B491" si="970">"(" &amp; TEXT(A491,"aaa") &amp; ")"</f>
        <v>(金)</v>
      </c>
      <c r="C491" s="1">
        <f t="shared" ref="C491" si="971">SUM(D491:G491)</f>
        <v>39456</v>
      </c>
      <c r="D491" s="1">
        <v>35426</v>
      </c>
      <c r="E491" s="1">
        <v>3737</v>
      </c>
      <c r="F491" s="1">
        <v>293</v>
      </c>
      <c r="G491" s="48" t="s">
        <v>25</v>
      </c>
      <c r="H491" s="1">
        <v>1688</v>
      </c>
      <c r="I491" s="1">
        <v>98</v>
      </c>
      <c r="J491" s="1">
        <v>12</v>
      </c>
      <c r="K491" s="48" t="s">
        <v>25</v>
      </c>
      <c r="L491" s="1">
        <v>6967</v>
      </c>
      <c r="M491" s="39" t="s">
        <v>45</v>
      </c>
      <c r="N491" s="1">
        <v>0</v>
      </c>
    </row>
    <row r="492" spans="1:14">
      <c r="A492" s="14">
        <v>44896</v>
      </c>
      <c r="B492" s="13" t="str">
        <f t="shared" ref="B492" si="972">"(" &amp; TEXT(A492,"aaa") &amp; ")"</f>
        <v>(木)</v>
      </c>
      <c r="C492" s="1">
        <f t="shared" ref="C492" si="973">SUM(D492:G492)</f>
        <v>20685</v>
      </c>
      <c r="D492" s="1">
        <v>18436</v>
      </c>
      <c r="E492" s="1">
        <v>2142</v>
      </c>
      <c r="F492" s="1">
        <v>107</v>
      </c>
      <c r="G492" s="48" t="s">
        <v>25</v>
      </c>
      <c r="H492" s="1">
        <v>1524</v>
      </c>
      <c r="I492" s="1">
        <v>72</v>
      </c>
      <c r="J492" s="1">
        <v>2</v>
      </c>
      <c r="K492" s="48" t="s">
        <v>25</v>
      </c>
      <c r="L492" s="1">
        <v>1740</v>
      </c>
      <c r="M492" s="39" t="s">
        <v>45</v>
      </c>
      <c r="N492" s="1">
        <v>0</v>
      </c>
    </row>
    <row r="493" spans="1:14">
      <c r="A493" s="14">
        <v>44895</v>
      </c>
      <c r="B493" s="13" t="str">
        <f t="shared" ref="B493" si="974">"(" &amp; TEXT(A493,"aaa") &amp; ")"</f>
        <v>(水)</v>
      </c>
      <c r="C493" s="1">
        <f t="shared" ref="C493" si="975">SUM(D493:G493)</f>
        <v>24713</v>
      </c>
      <c r="D493" s="1">
        <v>22736</v>
      </c>
      <c r="E493" s="1">
        <v>1819</v>
      </c>
      <c r="F493" s="1">
        <v>158</v>
      </c>
      <c r="G493" s="48" t="s">
        <v>25</v>
      </c>
      <c r="H493" s="1">
        <v>1524</v>
      </c>
      <c r="I493" s="1">
        <v>78</v>
      </c>
      <c r="J493" s="1">
        <v>4</v>
      </c>
      <c r="K493" s="48" t="s">
        <v>25</v>
      </c>
      <c r="L493" s="1">
        <v>3808</v>
      </c>
      <c r="M493" s="39" t="s">
        <v>45</v>
      </c>
      <c r="N493" s="1">
        <v>0</v>
      </c>
    </row>
    <row r="494" spans="1:14">
      <c r="A494" s="14">
        <v>44894</v>
      </c>
      <c r="B494" s="13" t="str">
        <f t="shared" ref="B494" si="976">"(" &amp; TEXT(A494,"aaa") &amp; ")"</f>
        <v>(火)</v>
      </c>
      <c r="C494" s="1">
        <f t="shared" ref="C494" si="977">SUM(D494:G494)</f>
        <v>25197</v>
      </c>
      <c r="D494" s="1">
        <v>22961</v>
      </c>
      <c r="E494" s="1">
        <v>2046</v>
      </c>
      <c r="F494" s="1">
        <v>190</v>
      </c>
      <c r="G494" s="48" t="s">
        <v>25</v>
      </c>
      <c r="H494" s="1">
        <v>1622</v>
      </c>
      <c r="I494" s="1">
        <v>90</v>
      </c>
      <c r="J494" s="1">
        <v>6</v>
      </c>
      <c r="K494" s="48" t="s">
        <v>25</v>
      </c>
      <c r="L494" s="1">
        <v>3879</v>
      </c>
      <c r="M494" s="39" t="s">
        <v>45</v>
      </c>
      <c r="N494" s="1">
        <v>0</v>
      </c>
    </row>
    <row r="495" spans="1:14">
      <c r="A495" s="14">
        <v>44893</v>
      </c>
      <c r="B495" s="13" t="str">
        <f t="shared" ref="B495" si="978">"(" &amp; TEXT(A495,"aaa") &amp; ")"</f>
        <v>(月)</v>
      </c>
      <c r="C495" s="1">
        <f t="shared" ref="C495" si="979">SUM(D495:G495)</f>
        <v>23069</v>
      </c>
      <c r="D495" s="1">
        <v>20831</v>
      </c>
      <c r="E495" s="1">
        <v>2068</v>
      </c>
      <c r="F495" s="1">
        <v>170</v>
      </c>
      <c r="G495" s="48" t="s">
        <v>25</v>
      </c>
      <c r="H495" s="1">
        <v>1424</v>
      </c>
      <c r="I495" s="1">
        <v>103</v>
      </c>
      <c r="J495" s="1">
        <v>6</v>
      </c>
      <c r="K495" s="48" t="s">
        <v>25</v>
      </c>
      <c r="L495" s="1">
        <v>3148</v>
      </c>
      <c r="M495" s="39" t="s">
        <v>45</v>
      </c>
      <c r="N495" s="1">
        <v>0</v>
      </c>
    </row>
    <row r="496" spans="1:14">
      <c r="A496" s="14">
        <v>44892</v>
      </c>
      <c r="B496" s="13" t="str">
        <f t="shared" ref="B496" si="980">"(" &amp; TEXT(A496,"aaa") &amp; ")"</f>
        <v>(日)</v>
      </c>
      <c r="C496" s="1">
        <f t="shared" ref="C496" si="981">SUM(D496:G496)</f>
        <v>26965</v>
      </c>
      <c r="D496" s="1">
        <v>24464</v>
      </c>
      <c r="E496" s="1">
        <v>2211</v>
      </c>
      <c r="F496" s="1">
        <v>290</v>
      </c>
      <c r="G496" s="48" t="s">
        <v>25</v>
      </c>
      <c r="H496" s="1">
        <v>926</v>
      </c>
      <c r="I496" s="1">
        <v>106</v>
      </c>
      <c r="J496" s="1">
        <v>10</v>
      </c>
      <c r="K496" s="48" t="s">
        <v>25</v>
      </c>
      <c r="L496" s="1">
        <v>4694</v>
      </c>
      <c r="M496" s="39" t="s">
        <v>45</v>
      </c>
      <c r="N496" s="1">
        <v>0</v>
      </c>
    </row>
    <row r="497" spans="1:14">
      <c r="A497" s="14">
        <v>44891</v>
      </c>
      <c r="B497" s="13" t="str">
        <f t="shared" ref="B497" si="982">"(" &amp; TEXT(A497,"aaa") &amp; ")"</f>
        <v>(土)</v>
      </c>
      <c r="C497" s="1">
        <f t="shared" ref="C497" si="983">SUM(D497:G497)</f>
        <v>60121</v>
      </c>
      <c r="D497" s="1">
        <v>55619</v>
      </c>
      <c r="E497" s="1">
        <v>4178</v>
      </c>
      <c r="F497" s="1">
        <v>324</v>
      </c>
      <c r="G497" s="48" t="s">
        <v>25</v>
      </c>
      <c r="H497" s="1">
        <v>1359</v>
      </c>
      <c r="I497" s="1">
        <v>137</v>
      </c>
      <c r="J497" s="1">
        <v>9</v>
      </c>
      <c r="K497" s="48" t="s">
        <v>25</v>
      </c>
      <c r="L497" s="1">
        <v>18277</v>
      </c>
      <c r="M497" s="39" t="s">
        <v>45</v>
      </c>
      <c r="N497" s="1">
        <v>0</v>
      </c>
    </row>
    <row r="498" spans="1:14">
      <c r="A498" s="14">
        <v>44890</v>
      </c>
      <c r="B498" s="13" t="str">
        <f t="shared" ref="B498" si="984">"(" &amp; TEXT(A498,"aaa") &amp; ")"</f>
        <v>(金)</v>
      </c>
      <c r="C498" s="1">
        <f t="shared" ref="C498" si="985">SUM(D498:G498)</f>
        <v>42101</v>
      </c>
      <c r="D498" s="1">
        <v>37531</v>
      </c>
      <c r="E498" s="1">
        <v>4212</v>
      </c>
      <c r="F498" s="1">
        <v>358</v>
      </c>
      <c r="G498" s="48" t="s">
        <v>25</v>
      </c>
      <c r="H498" s="1">
        <v>1681</v>
      </c>
      <c r="I498" s="1">
        <v>151</v>
      </c>
      <c r="J498" s="1">
        <v>8</v>
      </c>
      <c r="K498" s="48" t="s">
        <v>25</v>
      </c>
      <c r="L498" s="1">
        <v>8890</v>
      </c>
      <c r="M498" s="39" t="s">
        <v>45</v>
      </c>
      <c r="N498" s="1">
        <v>0</v>
      </c>
    </row>
    <row r="499" spans="1:14">
      <c r="A499" s="14">
        <v>44889</v>
      </c>
      <c r="B499" s="13" t="str">
        <f t="shared" ref="B499" si="986">"(" &amp; TEXT(A499,"aaa") &amp; ")"</f>
        <v>(木)</v>
      </c>
      <c r="C499" s="1">
        <f t="shared" ref="C499" si="987">SUM(D499:G499)</f>
        <v>22625</v>
      </c>
      <c r="D499" s="1">
        <v>20123</v>
      </c>
      <c r="E499" s="1">
        <v>2398</v>
      </c>
      <c r="F499" s="1">
        <v>104</v>
      </c>
      <c r="G499" s="48" t="s">
        <v>25</v>
      </c>
      <c r="H499" s="1">
        <v>1541</v>
      </c>
      <c r="I499" s="1">
        <v>69</v>
      </c>
      <c r="J499" s="1">
        <v>6</v>
      </c>
      <c r="K499" s="48" t="s">
        <v>25</v>
      </c>
      <c r="L499" s="1">
        <v>2735</v>
      </c>
      <c r="M499" s="39" t="s">
        <v>45</v>
      </c>
      <c r="N499" s="1">
        <v>0</v>
      </c>
    </row>
    <row r="500" spans="1:14">
      <c r="A500" s="14">
        <v>44888</v>
      </c>
      <c r="B500" s="13" t="str">
        <f t="shared" ref="B500" si="988">"(" &amp; TEXT(A500,"aaa") &amp; ")"</f>
        <v>(水)</v>
      </c>
      <c r="C500" s="1">
        <f t="shared" ref="C500" si="989">SUM(D500:G500)</f>
        <v>16120</v>
      </c>
      <c r="D500" s="1">
        <v>14393</v>
      </c>
      <c r="E500" s="1">
        <v>1520</v>
      </c>
      <c r="F500" s="1">
        <v>207</v>
      </c>
      <c r="G500" s="48" t="s">
        <v>25</v>
      </c>
      <c r="H500" s="1">
        <v>596</v>
      </c>
      <c r="I500" s="1">
        <v>49</v>
      </c>
      <c r="J500" s="1">
        <v>9</v>
      </c>
      <c r="K500" s="48" t="s">
        <v>25</v>
      </c>
      <c r="L500" s="1">
        <v>1610</v>
      </c>
      <c r="M500" s="39" t="s">
        <v>45</v>
      </c>
      <c r="N500" s="1">
        <v>0</v>
      </c>
    </row>
    <row r="501" spans="1:14">
      <c r="A501" s="14">
        <v>44887</v>
      </c>
      <c r="B501" s="13" t="str">
        <f t="shared" ref="B501" si="990">"(" &amp; TEXT(A501,"aaa") &amp; ")"</f>
        <v>(火)</v>
      </c>
      <c r="C501" s="1">
        <f t="shared" ref="C501" si="991">SUM(D501:G501)</f>
        <v>30967</v>
      </c>
      <c r="D501" s="1">
        <v>28091</v>
      </c>
      <c r="E501" s="1">
        <v>2574</v>
      </c>
      <c r="F501" s="1">
        <v>302</v>
      </c>
      <c r="G501" s="48" t="s">
        <v>25</v>
      </c>
      <c r="H501" s="1">
        <v>1504</v>
      </c>
      <c r="I501" s="1">
        <v>77</v>
      </c>
      <c r="J501" s="1">
        <v>10</v>
      </c>
      <c r="K501" s="48" t="s">
        <v>25</v>
      </c>
      <c r="L501" s="1">
        <v>4483</v>
      </c>
      <c r="M501" s="39" t="s">
        <v>45</v>
      </c>
      <c r="N501" s="1">
        <v>0</v>
      </c>
    </row>
    <row r="502" spans="1:14">
      <c r="A502" s="14">
        <v>44886</v>
      </c>
      <c r="B502" s="13" t="str">
        <f t="shared" ref="B502" si="992">"(" &amp; TEXT(A502,"aaa") &amp; ")"</f>
        <v>(月)</v>
      </c>
      <c r="C502" s="1">
        <f t="shared" ref="C502" si="993">SUM(D502:G502)</f>
        <v>22784</v>
      </c>
      <c r="D502" s="1">
        <v>20447</v>
      </c>
      <c r="E502" s="1">
        <v>2205</v>
      </c>
      <c r="F502" s="1">
        <v>132</v>
      </c>
      <c r="G502" s="48" t="s">
        <v>25</v>
      </c>
      <c r="H502" s="1">
        <v>1411</v>
      </c>
      <c r="I502" s="1">
        <v>66</v>
      </c>
      <c r="J502" s="1">
        <v>6</v>
      </c>
      <c r="K502" s="48" t="s">
        <v>25</v>
      </c>
      <c r="L502" s="1">
        <v>2818</v>
      </c>
      <c r="M502" s="39" t="s">
        <v>45</v>
      </c>
      <c r="N502" s="1">
        <v>0</v>
      </c>
    </row>
    <row r="503" spans="1:14">
      <c r="A503" s="14">
        <v>44885</v>
      </c>
      <c r="B503" s="13" t="str">
        <f t="shared" ref="B503" si="994">"(" &amp; TEXT(A503,"aaa") &amp; ")"</f>
        <v>(日)</v>
      </c>
      <c r="C503" s="1">
        <f t="shared" ref="C503" si="995">SUM(D503:G503)</f>
        <v>27054</v>
      </c>
      <c r="D503" s="1">
        <v>24133</v>
      </c>
      <c r="E503" s="1">
        <v>2701</v>
      </c>
      <c r="F503" s="1">
        <v>220</v>
      </c>
      <c r="G503" s="48" t="s">
        <v>25</v>
      </c>
      <c r="H503" s="1">
        <v>863</v>
      </c>
      <c r="I503" s="1">
        <v>112</v>
      </c>
      <c r="J503" s="1">
        <v>8</v>
      </c>
      <c r="K503" s="48" t="s">
        <v>25</v>
      </c>
      <c r="L503" s="1">
        <v>4268</v>
      </c>
      <c r="M503" s="39" t="s">
        <v>45</v>
      </c>
      <c r="N503" s="1">
        <v>0</v>
      </c>
    </row>
    <row r="504" spans="1:14">
      <c r="A504" s="14">
        <v>44884</v>
      </c>
      <c r="B504" s="13" t="str">
        <f t="shared" ref="B504" si="996">"(" &amp; TEXT(A504,"aaa") &amp; ")"</f>
        <v>(土)</v>
      </c>
      <c r="C504" s="1">
        <f t="shared" ref="C504" si="997">SUM(D504:G504)</f>
        <v>60050</v>
      </c>
      <c r="D504" s="1">
        <v>55158</v>
      </c>
      <c r="E504" s="1">
        <v>4512</v>
      </c>
      <c r="F504" s="1">
        <v>380</v>
      </c>
      <c r="G504" s="48" t="s">
        <v>25</v>
      </c>
      <c r="H504" s="1">
        <v>1495</v>
      </c>
      <c r="I504" s="1">
        <v>122</v>
      </c>
      <c r="J504" s="1">
        <v>12</v>
      </c>
      <c r="K504" s="48" t="s">
        <v>25</v>
      </c>
      <c r="L504" s="1">
        <v>18080</v>
      </c>
      <c r="M504" s="39" t="s">
        <v>45</v>
      </c>
      <c r="N504" s="1">
        <v>0</v>
      </c>
    </row>
    <row r="505" spans="1:14">
      <c r="A505" s="14">
        <v>44883</v>
      </c>
      <c r="B505" s="13" t="str">
        <f t="shared" ref="B505" si="998">"(" &amp; TEXT(A505,"aaa") &amp; ")"</f>
        <v>(金)</v>
      </c>
      <c r="C505" s="1">
        <f t="shared" ref="C505" si="999">SUM(D505:G505)</f>
        <v>43621</v>
      </c>
      <c r="D505" s="1">
        <v>39031</v>
      </c>
      <c r="E505" s="1">
        <v>4293</v>
      </c>
      <c r="F505" s="1">
        <v>297</v>
      </c>
      <c r="G505" s="48" t="s">
        <v>25</v>
      </c>
      <c r="H505" s="1">
        <v>1727</v>
      </c>
      <c r="I505" s="1">
        <v>86</v>
      </c>
      <c r="J505" s="1">
        <v>6</v>
      </c>
      <c r="K505" s="48" t="s">
        <v>25</v>
      </c>
      <c r="L505" s="1">
        <v>8808</v>
      </c>
      <c r="M505" s="39" t="s">
        <v>45</v>
      </c>
      <c r="N505" s="1">
        <v>0</v>
      </c>
    </row>
    <row r="506" spans="1:14">
      <c r="A506" s="14">
        <v>44882</v>
      </c>
      <c r="B506" s="13" t="str">
        <f t="shared" ref="B506" si="1000">"(" &amp; TEXT(A506,"aaa") &amp; ")"</f>
        <v>(木)</v>
      </c>
      <c r="C506" s="1">
        <f t="shared" ref="C506" si="1001">SUM(D506:G506)</f>
        <v>22977</v>
      </c>
      <c r="D506" s="1">
        <v>20373</v>
      </c>
      <c r="E506" s="1">
        <v>2504</v>
      </c>
      <c r="F506" s="1">
        <v>100</v>
      </c>
      <c r="G506" s="48" t="s">
        <v>25</v>
      </c>
      <c r="H506" s="1">
        <v>1420</v>
      </c>
      <c r="I506" s="1">
        <v>95</v>
      </c>
      <c r="J506" s="1">
        <v>2</v>
      </c>
      <c r="K506" s="48" t="s">
        <v>25</v>
      </c>
      <c r="L506" s="1">
        <v>2598</v>
      </c>
      <c r="M506" s="39" t="s">
        <v>45</v>
      </c>
      <c r="N506" s="1">
        <v>0</v>
      </c>
    </row>
    <row r="507" spans="1:14">
      <c r="A507" s="14">
        <v>44881</v>
      </c>
      <c r="B507" s="13" t="str">
        <f t="shared" ref="B507" si="1002">"(" &amp; TEXT(A507,"aaa") &amp; ")"</f>
        <v>(水)</v>
      </c>
      <c r="C507" s="1">
        <f t="shared" ref="C507" si="1003">SUM(D507:G507)</f>
        <v>24274</v>
      </c>
      <c r="D507" s="1">
        <v>22122</v>
      </c>
      <c r="E507" s="1">
        <v>2017</v>
      </c>
      <c r="F507" s="1">
        <v>135</v>
      </c>
      <c r="G507" s="48" t="s">
        <v>25</v>
      </c>
      <c r="H507" s="1">
        <v>1509</v>
      </c>
      <c r="I507" s="1">
        <v>75</v>
      </c>
      <c r="J507" s="1">
        <v>8</v>
      </c>
      <c r="K507" s="48" t="s">
        <v>25</v>
      </c>
      <c r="L507" s="1">
        <v>2934</v>
      </c>
      <c r="M507" s="39" t="s">
        <v>45</v>
      </c>
      <c r="N507" s="1">
        <v>0</v>
      </c>
    </row>
    <row r="508" spans="1:14">
      <c r="A508" s="14">
        <v>44880</v>
      </c>
      <c r="B508" s="13" t="str">
        <f t="shared" ref="B508" si="1004">"(" &amp; TEXT(A508,"aaa") &amp; ")"</f>
        <v>(火)</v>
      </c>
      <c r="C508" s="1">
        <f t="shared" ref="C508" si="1005">SUM(D508:G508)</f>
        <v>24571</v>
      </c>
      <c r="D508" s="1">
        <v>22128</v>
      </c>
      <c r="E508" s="1">
        <v>2247</v>
      </c>
      <c r="F508" s="1">
        <v>196</v>
      </c>
      <c r="G508" s="48" t="s">
        <v>25</v>
      </c>
      <c r="H508" s="1">
        <v>1611</v>
      </c>
      <c r="I508" s="1">
        <v>106</v>
      </c>
      <c r="J508" s="1">
        <v>4</v>
      </c>
      <c r="K508" s="48" t="s">
        <v>25</v>
      </c>
      <c r="L508" s="1">
        <v>3126</v>
      </c>
      <c r="M508" s="39" t="s">
        <v>45</v>
      </c>
      <c r="N508" s="1">
        <v>0</v>
      </c>
    </row>
    <row r="509" spans="1:14">
      <c r="A509" s="14">
        <v>44879</v>
      </c>
      <c r="B509" s="13" t="str">
        <f t="shared" ref="B509:B572" si="1006">"(" &amp; TEXT(A509,"aaa") &amp; ")"</f>
        <v>(月)</v>
      </c>
      <c r="C509" s="1">
        <f t="shared" ref="C509:C562" si="1007">SUM(D509:G509)</f>
        <v>23236</v>
      </c>
      <c r="D509" s="1">
        <v>20962</v>
      </c>
      <c r="E509" s="1">
        <v>2146</v>
      </c>
      <c r="F509" s="1">
        <v>128</v>
      </c>
      <c r="G509" s="48" t="s">
        <v>25</v>
      </c>
      <c r="H509" s="1">
        <v>1430</v>
      </c>
      <c r="I509" s="1">
        <v>67</v>
      </c>
      <c r="J509" s="1">
        <v>6</v>
      </c>
      <c r="K509" s="48" t="s">
        <v>25</v>
      </c>
      <c r="L509" s="1">
        <v>2613</v>
      </c>
      <c r="M509" s="39" t="s">
        <v>45</v>
      </c>
      <c r="N509" s="1">
        <v>0</v>
      </c>
    </row>
    <row r="510" spans="1:14">
      <c r="A510" s="14">
        <v>44878</v>
      </c>
      <c r="B510" s="13" t="str">
        <f t="shared" si="1006"/>
        <v>(日)</v>
      </c>
      <c r="C510" s="1">
        <f t="shared" si="1007"/>
        <v>26370</v>
      </c>
      <c r="D510" s="1">
        <v>22968</v>
      </c>
      <c r="E510" s="1">
        <v>3137</v>
      </c>
      <c r="F510" s="1">
        <v>265</v>
      </c>
      <c r="G510" s="48" t="s">
        <v>25</v>
      </c>
      <c r="H510" s="1">
        <v>936</v>
      </c>
      <c r="I510" s="1">
        <v>121</v>
      </c>
      <c r="J510" s="1">
        <v>12</v>
      </c>
      <c r="K510" s="48" t="s">
        <v>25</v>
      </c>
      <c r="L510" s="1">
        <v>3348</v>
      </c>
      <c r="M510" s="39" t="s">
        <v>45</v>
      </c>
      <c r="N510" s="1">
        <v>0</v>
      </c>
    </row>
    <row r="511" spans="1:14">
      <c r="A511" s="14">
        <v>44877</v>
      </c>
      <c r="B511" s="13" t="str">
        <f t="shared" si="1006"/>
        <v>(土)</v>
      </c>
      <c r="C511" s="1">
        <f t="shared" si="1007"/>
        <v>60101</v>
      </c>
      <c r="D511" s="1">
        <v>54640</v>
      </c>
      <c r="E511" s="1">
        <v>5100</v>
      </c>
      <c r="F511" s="1">
        <v>361</v>
      </c>
      <c r="G511" s="48" t="s">
        <v>25</v>
      </c>
      <c r="H511" s="1">
        <v>1771</v>
      </c>
      <c r="I511" s="1">
        <v>136</v>
      </c>
      <c r="J511" s="1">
        <v>8</v>
      </c>
      <c r="K511" s="48" t="s">
        <v>25</v>
      </c>
      <c r="L511" s="1">
        <v>15138</v>
      </c>
      <c r="M511" s="39" t="s">
        <v>45</v>
      </c>
      <c r="N511" s="1">
        <v>0</v>
      </c>
    </row>
    <row r="512" spans="1:14">
      <c r="A512" s="14">
        <v>44876</v>
      </c>
      <c r="B512" s="13" t="str">
        <f t="shared" si="1006"/>
        <v>(金)</v>
      </c>
      <c r="C512" s="1">
        <f t="shared" si="1007"/>
        <v>44307</v>
      </c>
      <c r="D512" s="1">
        <v>39579</v>
      </c>
      <c r="E512" s="1">
        <v>4453</v>
      </c>
      <c r="F512" s="1">
        <v>275</v>
      </c>
      <c r="G512" s="48" t="s">
        <v>25</v>
      </c>
      <c r="H512" s="1">
        <v>1704</v>
      </c>
      <c r="I512" s="1">
        <v>110</v>
      </c>
      <c r="J512" s="1">
        <v>13</v>
      </c>
      <c r="K512" s="48" t="s">
        <v>25</v>
      </c>
      <c r="L512" s="1">
        <v>8655</v>
      </c>
      <c r="M512" s="39" t="s">
        <v>45</v>
      </c>
      <c r="N512" s="1">
        <v>0</v>
      </c>
    </row>
    <row r="513" spans="1:14">
      <c r="A513" s="14">
        <v>44875</v>
      </c>
      <c r="B513" s="13" t="str">
        <f t="shared" si="1006"/>
        <v>(木)</v>
      </c>
      <c r="C513" s="1">
        <f t="shared" si="1007"/>
        <v>23411</v>
      </c>
      <c r="D513" s="1">
        <v>20845</v>
      </c>
      <c r="E513" s="1">
        <v>2446</v>
      </c>
      <c r="F513" s="1">
        <v>120</v>
      </c>
      <c r="G513" s="48" t="s">
        <v>25</v>
      </c>
      <c r="H513" s="1">
        <v>1464</v>
      </c>
      <c r="I513" s="1">
        <v>118</v>
      </c>
      <c r="J513" s="1">
        <v>7</v>
      </c>
      <c r="K513" s="48" t="s">
        <v>25</v>
      </c>
      <c r="L513" s="1">
        <v>2825</v>
      </c>
      <c r="M513" s="39" t="s">
        <v>45</v>
      </c>
      <c r="N513" s="1">
        <v>0</v>
      </c>
    </row>
    <row r="514" spans="1:14">
      <c r="A514" s="14">
        <v>44874</v>
      </c>
      <c r="B514" s="13" t="str">
        <f t="shared" si="1006"/>
        <v>(水)</v>
      </c>
      <c r="C514" s="1">
        <f t="shared" si="1007"/>
        <v>24561</v>
      </c>
      <c r="D514" s="1">
        <v>22261</v>
      </c>
      <c r="E514" s="1">
        <v>2134</v>
      </c>
      <c r="F514" s="1">
        <v>166</v>
      </c>
      <c r="G514" s="48" t="s">
        <v>25</v>
      </c>
      <c r="H514" s="1">
        <v>1487</v>
      </c>
      <c r="I514" s="1">
        <v>86</v>
      </c>
      <c r="J514" s="1">
        <v>3</v>
      </c>
      <c r="K514" s="48" t="s">
        <v>25</v>
      </c>
      <c r="L514" s="1">
        <v>2843</v>
      </c>
      <c r="M514" s="39" t="s">
        <v>45</v>
      </c>
      <c r="N514" s="1">
        <v>0</v>
      </c>
    </row>
    <row r="515" spans="1:14">
      <c r="A515" s="14">
        <v>44873</v>
      </c>
      <c r="B515" s="13" t="str">
        <f t="shared" si="1006"/>
        <v>(火)</v>
      </c>
      <c r="C515" s="1">
        <f t="shared" si="1007"/>
        <v>25392</v>
      </c>
      <c r="D515" s="1">
        <v>23345</v>
      </c>
      <c r="E515" s="1">
        <v>1861</v>
      </c>
      <c r="F515" s="1">
        <v>186</v>
      </c>
      <c r="G515" s="48" t="s">
        <v>25</v>
      </c>
      <c r="H515" s="1">
        <v>1691</v>
      </c>
      <c r="I515" s="1">
        <v>72</v>
      </c>
      <c r="J515" s="1">
        <v>9</v>
      </c>
      <c r="K515" s="48" t="s">
        <v>25</v>
      </c>
      <c r="L515" s="1">
        <v>3152</v>
      </c>
      <c r="M515" s="39" t="s">
        <v>45</v>
      </c>
      <c r="N515" s="1">
        <v>0</v>
      </c>
    </row>
    <row r="516" spans="1:14">
      <c r="A516" s="14">
        <v>44872</v>
      </c>
      <c r="B516" s="13" t="str">
        <f t="shared" si="1006"/>
        <v>(月)</v>
      </c>
      <c r="C516" s="1">
        <f t="shared" si="1007"/>
        <v>24362</v>
      </c>
      <c r="D516" s="1">
        <v>22295</v>
      </c>
      <c r="E516" s="1">
        <v>1910</v>
      </c>
      <c r="F516" s="1">
        <v>157</v>
      </c>
      <c r="G516" s="48" t="s">
        <v>25</v>
      </c>
      <c r="H516" s="1">
        <v>1712</v>
      </c>
      <c r="I516" s="1">
        <v>81</v>
      </c>
      <c r="J516" s="1">
        <v>9</v>
      </c>
      <c r="K516" s="48" t="s">
        <v>25</v>
      </c>
      <c r="L516" s="1">
        <v>2364</v>
      </c>
      <c r="M516" s="39" t="s">
        <v>45</v>
      </c>
      <c r="N516" s="1">
        <v>0</v>
      </c>
    </row>
    <row r="517" spans="1:14">
      <c r="A517" s="14">
        <v>44871</v>
      </c>
      <c r="B517" s="13" t="str">
        <f t="shared" si="1006"/>
        <v>(日)</v>
      </c>
      <c r="C517" s="1">
        <f t="shared" si="1007"/>
        <v>25085</v>
      </c>
      <c r="D517" s="1">
        <v>22210</v>
      </c>
      <c r="E517" s="1">
        <v>2623</v>
      </c>
      <c r="F517" s="1">
        <v>252</v>
      </c>
      <c r="G517" s="48" t="s">
        <v>25</v>
      </c>
      <c r="H517" s="1">
        <v>837</v>
      </c>
      <c r="I517" s="1">
        <v>96</v>
      </c>
      <c r="J517" s="1">
        <v>9</v>
      </c>
      <c r="K517" s="48" t="s">
        <v>25</v>
      </c>
      <c r="L517" s="1">
        <v>4264</v>
      </c>
      <c r="M517" s="39" t="s">
        <v>45</v>
      </c>
      <c r="N517" s="1">
        <v>0</v>
      </c>
    </row>
    <row r="518" spans="1:14">
      <c r="A518" s="14">
        <v>44870</v>
      </c>
      <c r="B518" s="13" t="str">
        <f t="shared" si="1006"/>
        <v>(土)</v>
      </c>
      <c r="C518" s="1">
        <f t="shared" si="1007"/>
        <v>61978</v>
      </c>
      <c r="D518" s="1">
        <v>56451</v>
      </c>
      <c r="E518" s="1">
        <v>5095</v>
      </c>
      <c r="F518" s="1">
        <v>432</v>
      </c>
      <c r="G518" s="48" t="s">
        <v>25</v>
      </c>
      <c r="H518" s="1">
        <v>1783</v>
      </c>
      <c r="I518" s="1">
        <v>162</v>
      </c>
      <c r="J518" s="1">
        <v>11</v>
      </c>
      <c r="K518" s="48" t="s">
        <v>25</v>
      </c>
      <c r="L518" s="1">
        <v>15659</v>
      </c>
      <c r="M518" s="39" t="s">
        <v>45</v>
      </c>
      <c r="N518" s="1">
        <v>0</v>
      </c>
    </row>
    <row r="519" spans="1:14">
      <c r="A519" s="14">
        <v>44869</v>
      </c>
      <c r="B519" s="13" t="str">
        <f t="shared" si="1006"/>
        <v>(金)</v>
      </c>
      <c r="C519" s="1">
        <f t="shared" si="1007"/>
        <v>44356</v>
      </c>
      <c r="D519" s="1">
        <v>40035</v>
      </c>
      <c r="E519" s="1">
        <v>3985</v>
      </c>
      <c r="F519" s="1">
        <v>336</v>
      </c>
      <c r="G519" s="48" t="s">
        <v>25</v>
      </c>
      <c r="H519" s="1">
        <v>1879</v>
      </c>
      <c r="I519" s="1">
        <v>132</v>
      </c>
      <c r="J519" s="1">
        <v>9</v>
      </c>
      <c r="K519" s="48" t="s">
        <v>25</v>
      </c>
      <c r="L519" s="1">
        <v>7384</v>
      </c>
      <c r="M519" s="39" t="s">
        <v>45</v>
      </c>
      <c r="N519" s="1">
        <v>0</v>
      </c>
    </row>
    <row r="520" spans="1:14">
      <c r="A520" s="14">
        <v>44868</v>
      </c>
      <c r="B520" s="13" t="str">
        <f t="shared" si="1006"/>
        <v>(木)</v>
      </c>
      <c r="C520" s="1">
        <f t="shared" si="1007"/>
        <v>15402</v>
      </c>
      <c r="D520" s="1">
        <v>12773</v>
      </c>
      <c r="E520" s="1">
        <v>2579</v>
      </c>
      <c r="F520" s="1">
        <v>50</v>
      </c>
      <c r="G520" s="48" t="s">
        <v>25</v>
      </c>
      <c r="H520" s="1">
        <v>465</v>
      </c>
      <c r="I520" s="1">
        <v>99</v>
      </c>
      <c r="J520" s="1">
        <v>1</v>
      </c>
      <c r="K520" s="48" t="s">
        <v>25</v>
      </c>
      <c r="L520" s="1">
        <v>1416</v>
      </c>
      <c r="M520" s="39" t="s">
        <v>45</v>
      </c>
      <c r="N520" s="1">
        <v>0</v>
      </c>
    </row>
    <row r="521" spans="1:14">
      <c r="A521" s="14">
        <v>44867</v>
      </c>
      <c r="B521" s="13" t="str">
        <f t="shared" si="1006"/>
        <v>(水)</v>
      </c>
      <c r="C521" s="1">
        <f t="shared" si="1007"/>
        <v>32577</v>
      </c>
      <c r="D521" s="1">
        <v>29307</v>
      </c>
      <c r="E521" s="1">
        <v>2955</v>
      </c>
      <c r="F521" s="1">
        <v>315</v>
      </c>
      <c r="G521" s="48" t="s">
        <v>25</v>
      </c>
      <c r="H521" s="1">
        <v>1662</v>
      </c>
      <c r="I521" s="1">
        <v>103</v>
      </c>
      <c r="J521" s="1">
        <v>13</v>
      </c>
      <c r="K521" s="48" t="s">
        <v>25</v>
      </c>
      <c r="L521" s="1">
        <v>3166</v>
      </c>
      <c r="M521" s="39" t="s">
        <v>45</v>
      </c>
      <c r="N521" s="1">
        <v>0</v>
      </c>
    </row>
    <row r="522" spans="1:14">
      <c r="A522" s="14">
        <v>44866</v>
      </c>
      <c r="B522" s="13" t="str">
        <f t="shared" si="1006"/>
        <v>(火)</v>
      </c>
      <c r="C522" s="1">
        <f t="shared" si="1007"/>
        <v>27395</v>
      </c>
      <c r="D522" s="1">
        <v>25109</v>
      </c>
      <c r="E522" s="1">
        <v>2000</v>
      </c>
      <c r="F522" s="1">
        <v>286</v>
      </c>
      <c r="G522" s="48" t="s">
        <v>25</v>
      </c>
      <c r="H522" s="1">
        <v>1912</v>
      </c>
      <c r="I522" s="1">
        <v>93</v>
      </c>
      <c r="J522" s="1">
        <v>10</v>
      </c>
      <c r="K522" s="48" t="s">
        <v>25</v>
      </c>
      <c r="L522" s="1">
        <v>2899</v>
      </c>
      <c r="M522" s="39" t="s">
        <v>45</v>
      </c>
      <c r="N522" s="1">
        <v>0</v>
      </c>
    </row>
    <row r="523" spans="1:14">
      <c r="A523" s="14">
        <v>44865</v>
      </c>
      <c r="B523" s="13" t="str">
        <f t="shared" si="1006"/>
        <v>(月)</v>
      </c>
      <c r="C523" s="1">
        <f t="shared" si="1007"/>
        <v>27402</v>
      </c>
      <c r="D523" s="1">
        <v>25183</v>
      </c>
      <c r="E523" s="1">
        <v>2043</v>
      </c>
      <c r="F523" s="1">
        <v>176</v>
      </c>
      <c r="G523" s="48" t="s">
        <v>25</v>
      </c>
      <c r="H523" s="1">
        <v>1804</v>
      </c>
      <c r="I523" s="1">
        <v>92</v>
      </c>
      <c r="J523" s="1">
        <v>7</v>
      </c>
      <c r="K523" s="48" t="s">
        <v>25</v>
      </c>
      <c r="L523" s="1">
        <v>3291</v>
      </c>
      <c r="M523" s="39" t="s">
        <v>45</v>
      </c>
      <c r="N523" s="1">
        <v>0</v>
      </c>
    </row>
    <row r="524" spans="1:14">
      <c r="A524" s="14">
        <v>44864</v>
      </c>
      <c r="B524" s="13" t="str">
        <f t="shared" si="1006"/>
        <v>(日)</v>
      </c>
      <c r="C524" s="1">
        <f t="shared" si="1007"/>
        <v>29240</v>
      </c>
      <c r="D524" s="1">
        <v>24918</v>
      </c>
      <c r="E524" s="1">
        <v>3800</v>
      </c>
      <c r="F524" s="1">
        <v>522</v>
      </c>
      <c r="G524" s="48" t="s">
        <v>25</v>
      </c>
      <c r="H524" s="1">
        <v>986</v>
      </c>
      <c r="I524" s="1">
        <v>212</v>
      </c>
      <c r="J524" s="1">
        <v>23</v>
      </c>
      <c r="K524" s="48" t="s">
        <v>25</v>
      </c>
      <c r="L524" s="1">
        <v>6168</v>
      </c>
      <c r="M524" s="39" t="s">
        <v>45</v>
      </c>
      <c r="N524" s="1">
        <v>0</v>
      </c>
    </row>
    <row r="525" spans="1:14">
      <c r="A525" s="14">
        <v>44863</v>
      </c>
      <c r="B525" s="13" t="str">
        <f t="shared" si="1006"/>
        <v>(土)</v>
      </c>
      <c r="C525" s="1">
        <f t="shared" si="1007"/>
        <v>73471</v>
      </c>
      <c r="D525" s="1">
        <v>66653</v>
      </c>
      <c r="E525" s="1">
        <v>6170</v>
      </c>
      <c r="F525" s="1">
        <v>648</v>
      </c>
      <c r="G525" s="48" t="s">
        <v>25</v>
      </c>
      <c r="H525" s="1">
        <v>2156</v>
      </c>
      <c r="I525" s="1">
        <v>267</v>
      </c>
      <c r="J525" s="1">
        <v>23</v>
      </c>
      <c r="K525" s="48" t="s">
        <v>25</v>
      </c>
      <c r="L525" s="1">
        <v>21019</v>
      </c>
      <c r="M525" s="39" t="s">
        <v>45</v>
      </c>
      <c r="N525" s="1">
        <v>0</v>
      </c>
    </row>
    <row r="526" spans="1:14">
      <c r="A526" s="14">
        <v>44862</v>
      </c>
      <c r="B526" s="13" t="str">
        <f t="shared" si="1006"/>
        <v>(金)</v>
      </c>
      <c r="C526" s="1">
        <f t="shared" si="1007"/>
        <v>52431</v>
      </c>
      <c r="D526" s="1">
        <v>47776</v>
      </c>
      <c r="E526" s="1">
        <v>4205</v>
      </c>
      <c r="F526" s="1">
        <v>450</v>
      </c>
      <c r="G526" s="48" t="s">
        <v>25</v>
      </c>
      <c r="H526" s="1">
        <v>2358</v>
      </c>
      <c r="I526" s="1">
        <v>154</v>
      </c>
      <c r="J526" s="1">
        <v>16</v>
      </c>
      <c r="K526" s="48" t="s">
        <v>25</v>
      </c>
      <c r="L526" s="1">
        <v>10905</v>
      </c>
      <c r="M526" s="39" t="s">
        <v>45</v>
      </c>
      <c r="N526" s="1">
        <v>0</v>
      </c>
    </row>
    <row r="527" spans="1:14">
      <c r="A527" s="14">
        <v>44861</v>
      </c>
      <c r="B527" s="13" t="str">
        <f t="shared" si="1006"/>
        <v>(木)</v>
      </c>
      <c r="C527" s="1">
        <f t="shared" si="1007"/>
        <v>26595</v>
      </c>
      <c r="D527" s="1">
        <v>23842</v>
      </c>
      <c r="E527" s="1">
        <v>2446</v>
      </c>
      <c r="F527" s="1">
        <v>307</v>
      </c>
      <c r="G527" s="48" t="s">
        <v>25</v>
      </c>
      <c r="H527" s="1">
        <v>1807</v>
      </c>
      <c r="I527" s="1">
        <v>167</v>
      </c>
      <c r="J527" s="1">
        <v>15</v>
      </c>
      <c r="K527" s="48" t="s">
        <v>25</v>
      </c>
      <c r="L527" s="1">
        <v>3232</v>
      </c>
      <c r="M527" s="39" t="s">
        <v>45</v>
      </c>
      <c r="N527" s="1">
        <v>0</v>
      </c>
    </row>
    <row r="528" spans="1:14">
      <c r="A528" s="14">
        <v>44860</v>
      </c>
      <c r="B528" s="13" t="str">
        <f t="shared" si="1006"/>
        <v>(水)</v>
      </c>
      <c r="C528" s="1">
        <f t="shared" si="1007"/>
        <v>29422</v>
      </c>
      <c r="D528" s="1">
        <v>26987</v>
      </c>
      <c r="E528" s="1">
        <v>2165</v>
      </c>
      <c r="F528" s="1">
        <v>270</v>
      </c>
      <c r="G528" s="48" t="s">
        <v>25</v>
      </c>
      <c r="H528" s="1">
        <v>2103</v>
      </c>
      <c r="I528" s="1">
        <v>139</v>
      </c>
      <c r="J528" s="1">
        <v>22</v>
      </c>
      <c r="K528" s="48" t="s">
        <v>25</v>
      </c>
      <c r="L528" s="1">
        <v>3691</v>
      </c>
      <c r="M528" s="39" t="s">
        <v>45</v>
      </c>
      <c r="N528" s="1">
        <v>0</v>
      </c>
    </row>
    <row r="529" spans="1:14">
      <c r="A529" s="14">
        <v>44859</v>
      </c>
      <c r="B529" s="13" t="str">
        <f t="shared" si="1006"/>
        <v>(火)</v>
      </c>
      <c r="C529" s="1">
        <f t="shared" si="1007"/>
        <v>31580</v>
      </c>
      <c r="D529" s="1">
        <v>29189</v>
      </c>
      <c r="E529" s="1">
        <v>2035</v>
      </c>
      <c r="F529" s="1">
        <v>356</v>
      </c>
      <c r="G529" s="48" t="s">
        <v>25</v>
      </c>
      <c r="H529" s="1">
        <v>2117</v>
      </c>
      <c r="I529" s="1">
        <v>126</v>
      </c>
      <c r="J529" s="1">
        <v>7</v>
      </c>
      <c r="K529" s="48" t="s">
        <v>25</v>
      </c>
      <c r="L529" s="1">
        <v>4277</v>
      </c>
      <c r="M529" s="39" t="s">
        <v>45</v>
      </c>
      <c r="N529" s="1">
        <v>0</v>
      </c>
    </row>
    <row r="530" spans="1:14">
      <c r="A530" s="14">
        <v>44858</v>
      </c>
      <c r="B530" s="13" t="str">
        <f t="shared" si="1006"/>
        <v>(月)</v>
      </c>
      <c r="C530" s="1">
        <f t="shared" si="1007"/>
        <v>31471</v>
      </c>
      <c r="D530" s="1">
        <v>29102</v>
      </c>
      <c r="E530" s="1">
        <v>2102</v>
      </c>
      <c r="F530" s="1">
        <v>267</v>
      </c>
      <c r="G530" s="48" t="s">
        <v>25</v>
      </c>
      <c r="H530" s="1">
        <v>2029</v>
      </c>
      <c r="I530" s="1">
        <v>122</v>
      </c>
      <c r="J530" s="1">
        <v>8</v>
      </c>
      <c r="K530" s="48" t="s">
        <v>25</v>
      </c>
      <c r="L530" s="1">
        <v>3877</v>
      </c>
      <c r="M530" s="39" t="s">
        <v>45</v>
      </c>
      <c r="N530" s="1">
        <v>0</v>
      </c>
    </row>
    <row r="531" spans="1:14">
      <c r="A531" s="14">
        <v>44857</v>
      </c>
      <c r="B531" s="13" t="str">
        <f t="shared" si="1006"/>
        <v>(日)</v>
      </c>
      <c r="C531" s="1">
        <f t="shared" si="1007"/>
        <v>29347</v>
      </c>
      <c r="D531" s="1">
        <v>24800</v>
      </c>
      <c r="E531" s="1">
        <v>4229</v>
      </c>
      <c r="F531" s="1">
        <v>318</v>
      </c>
      <c r="G531" s="48" t="s">
        <v>25</v>
      </c>
      <c r="H531" s="1">
        <v>1014</v>
      </c>
      <c r="I531" s="1">
        <v>216</v>
      </c>
      <c r="J531" s="1">
        <v>11</v>
      </c>
      <c r="K531" s="48" t="s">
        <v>25</v>
      </c>
      <c r="L531" s="1">
        <v>6232</v>
      </c>
      <c r="M531" s="39" t="s">
        <v>45</v>
      </c>
      <c r="N531" s="39" t="s">
        <v>45</v>
      </c>
    </row>
    <row r="532" spans="1:14">
      <c r="A532" s="14">
        <v>44856</v>
      </c>
      <c r="B532" s="13" t="str">
        <f t="shared" si="1006"/>
        <v>(土)</v>
      </c>
      <c r="C532" s="1">
        <f t="shared" si="1007"/>
        <v>77018</v>
      </c>
      <c r="D532" s="1">
        <v>69407</v>
      </c>
      <c r="E532" s="1">
        <v>6921</v>
      </c>
      <c r="F532" s="1">
        <v>690</v>
      </c>
      <c r="G532" s="48" t="s">
        <v>25</v>
      </c>
      <c r="H532" s="1">
        <v>2246</v>
      </c>
      <c r="I532" s="1">
        <v>282</v>
      </c>
      <c r="J532" s="1">
        <v>26</v>
      </c>
      <c r="K532" s="48" t="s">
        <v>25</v>
      </c>
      <c r="L532" s="1">
        <v>21247</v>
      </c>
      <c r="M532" s="39" t="s">
        <v>45</v>
      </c>
      <c r="N532" s="39" t="s">
        <v>45</v>
      </c>
    </row>
    <row r="533" spans="1:14">
      <c r="A533" s="14">
        <v>44855</v>
      </c>
      <c r="B533" s="13" t="str">
        <f t="shared" si="1006"/>
        <v>(金)</v>
      </c>
      <c r="C533" s="1">
        <f t="shared" si="1007"/>
        <v>52706</v>
      </c>
      <c r="D533" s="1">
        <v>47851</v>
      </c>
      <c r="E533" s="1">
        <v>4435</v>
      </c>
      <c r="F533" s="1">
        <v>420</v>
      </c>
      <c r="G533" s="48" t="s">
        <v>25</v>
      </c>
      <c r="H533" s="1">
        <v>2544</v>
      </c>
      <c r="I533" s="1">
        <v>173</v>
      </c>
      <c r="J533" s="1">
        <v>14</v>
      </c>
      <c r="K533" s="48" t="s">
        <v>25</v>
      </c>
      <c r="L533" s="1">
        <v>10174</v>
      </c>
      <c r="M533" s="39" t="s">
        <v>45</v>
      </c>
      <c r="N533" s="39" t="s">
        <v>45</v>
      </c>
    </row>
    <row r="534" spans="1:14">
      <c r="A534" s="14">
        <v>44854</v>
      </c>
      <c r="B534" s="13" t="str">
        <f t="shared" si="1006"/>
        <v>(木)</v>
      </c>
      <c r="C534" s="1">
        <f t="shared" si="1007"/>
        <v>26476</v>
      </c>
      <c r="D534" s="1">
        <v>23721</v>
      </c>
      <c r="E534" s="1">
        <v>2544</v>
      </c>
      <c r="F534" s="1">
        <v>211</v>
      </c>
      <c r="G534" s="48" t="s">
        <v>25</v>
      </c>
      <c r="H534" s="1">
        <v>1875</v>
      </c>
      <c r="I534" s="1">
        <v>160</v>
      </c>
      <c r="J534" s="1">
        <v>10</v>
      </c>
      <c r="K534" s="48" t="s">
        <v>25</v>
      </c>
      <c r="L534" s="1">
        <v>3267</v>
      </c>
      <c r="M534" s="39" t="s">
        <v>45</v>
      </c>
      <c r="N534" s="39" t="s">
        <v>45</v>
      </c>
    </row>
    <row r="535" spans="1:14">
      <c r="A535" s="14">
        <v>44853</v>
      </c>
      <c r="B535" s="13" t="str">
        <f t="shared" si="1006"/>
        <v>(水)</v>
      </c>
      <c r="C535" s="1">
        <f t="shared" si="1007"/>
        <v>29527</v>
      </c>
      <c r="D535" s="1">
        <v>26742</v>
      </c>
      <c r="E535" s="1">
        <v>2451</v>
      </c>
      <c r="F535" s="1">
        <v>334</v>
      </c>
      <c r="G535" s="48" t="s">
        <v>25</v>
      </c>
      <c r="H535" s="1">
        <v>2008</v>
      </c>
      <c r="I535" s="1">
        <v>170</v>
      </c>
      <c r="J535" s="1">
        <v>16</v>
      </c>
      <c r="K535" s="48" t="s">
        <v>25</v>
      </c>
      <c r="L535" s="1">
        <v>3640</v>
      </c>
      <c r="M535" s="39" t="s">
        <v>45</v>
      </c>
      <c r="N535" s="39" t="s">
        <v>45</v>
      </c>
    </row>
    <row r="536" spans="1:14">
      <c r="A536" s="14">
        <v>44852</v>
      </c>
      <c r="B536" s="13" t="str">
        <f t="shared" si="1006"/>
        <v>(火)</v>
      </c>
      <c r="C536" s="1">
        <f t="shared" si="1007"/>
        <v>31779</v>
      </c>
      <c r="D536" s="1">
        <v>29140</v>
      </c>
      <c r="E536" s="1">
        <v>2396</v>
      </c>
      <c r="F536" s="1">
        <v>243</v>
      </c>
      <c r="G536" s="48" t="s">
        <v>25</v>
      </c>
      <c r="H536" s="1">
        <v>2272</v>
      </c>
      <c r="I536" s="1">
        <v>157</v>
      </c>
      <c r="J536" s="1">
        <v>16</v>
      </c>
      <c r="K536" s="48" t="s">
        <v>25</v>
      </c>
      <c r="L536" s="1">
        <v>4279</v>
      </c>
      <c r="M536" s="39" t="s">
        <v>45</v>
      </c>
      <c r="N536" s="39" t="s">
        <v>45</v>
      </c>
    </row>
    <row r="537" spans="1:14">
      <c r="A537" s="14">
        <v>44851</v>
      </c>
      <c r="B537" s="13" t="str">
        <f t="shared" si="1006"/>
        <v>(月)</v>
      </c>
      <c r="C537" s="1">
        <f t="shared" si="1007"/>
        <v>30670</v>
      </c>
      <c r="D537" s="1">
        <v>28027</v>
      </c>
      <c r="E537" s="1">
        <v>2351</v>
      </c>
      <c r="F537" s="1">
        <v>292</v>
      </c>
      <c r="G537" s="48" t="s">
        <v>25</v>
      </c>
      <c r="H537" s="1">
        <v>2235</v>
      </c>
      <c r="I537" s="1">
        <v>153</v>
      </c>
      <c r="J537" s="1">
        <v>21</v>
      </c>
      <c r="K537" s="48" t="s">
        <v>25</v>
      </c>
      <c r="L537" s="1">
        <v>3519</v>
      </c>
      <c r="M537" s="39" t="s">
        <v>45</v>
      </c>
      <c r="N537" s="39" t="s">
        <v>45</v>
      </c>
    </row>
    <row r="538" spans="1:14">
      <c r="A538" s="14">
        <v>44850</v>
      </c>
      <c r="B538" s="13" t="str">
        <f t="shared" si="1006"/>
        <v>(日)</v>
      </c>
      <c r="C538" s="1">
        <f t="shared" si="1007"/>
        <v>25831</v>
      </c>
      <c r="D538" s="1">
        <v>22076</v>
      </c>
      <c r="E538" s="1">
        <v>3391</v>
      </c>
      <c r="F538" s="1">
        <v>364</v>
      </c>
      <c r="G538" s="48" t="s">
        <v>25</v>
      </c>
      <c r="H538" s="1">
        <v>850</v>
      </c>
      <c r="I538" s="1">
        <v>163</v>
      </c>
      <c r="J538" s="1">
        <v>18</v>
      </c>
      <c r="K538" s="48" t="s">
        <v>25</v>
      </c>
      <c r="L538" s="1">
        <v>5225</v>
      </c>
      <c r="M538" s="39" t="s">
        <v>45</v>
      </c>
      <c r="N538" s="39" t="s">
        <v>45</v>
      </c>
    </row>
    <row r="539" spans="1:14">
      <c r="A539" s="14">
        <v>44849</v>
      </c>
      <c r="B539" s="13" t="str">
        <f t="shared" si="1006"/>
        <v>(土)</v>
      </c>
      <c r="C539" s="1">
        <f t="shared" si="1007"/>
        <v>69417</v>
      </c>
      <c r="D539" s="1">
        <v>62008</v>
      </c>
      <c r="E539" s="1">
        <v>6557</v>
      </c>
      <c r="F539" s="1">
        <v>852</v>
      </c>
      <c r="G539" s="48" t="s">
        <v>25</v>
      </c>
      <c r="H539" s="1">
        <v>2081</v>
      </c>
      <c r="I539" s="1">
        <v>295</v>
      </c>
      <c r="J539" s="1">
        <v>22</v>
      </c>
      <c r="K539" s="48" t="s">
        <v>25</v>
      </c>
      <c r="L539" s="1">
        <v>20662</v>
      </c>
      <c r="M539" s="39" t="s">
        <v>45</v>
      </c>
      <c r="N539" s="39" t="s">
        <v>45</v>
      </c>
    </row>
    <row r="540" spans="1:14">
      <c r="A540" s="14">
        <v>44848</v>
      </c>
      <c r="B540" s="13" t="str">
        <f t="shared" si="1006"/>
        <v>(金)</v>
      </c>
      <c r="C540" s="1">
        <f t="shared" si="1007"/>
        <v>46959</v>
      </c>
      <c r="D540" s="1">
        <v>41999</v>
      </c>
      <c r="E540" s="1">
        <v>4389</v>
      </c>
      <c r="F540" s="1">
        <v>571</v>
      </c>
      <c r="G540" s="48" t="s">
        <v>25</v>
      </c>
      <c r="H540" s="1">
        <v>2376</v>
      </c>
      <c r="I540" s="1">
        <v>232</v>
      </c>
      <c r="J540" s="1">
        <v>24</v>
      </c>
      <c r="K540" s="48" t="s">
        <v>25</v>
      </c>
      <c r="L540" s="1">
        <v>10187</v>
      </c>
      <c r="M540" s="39" t="s">
        <v>45</v>
      </c>
      <c r="N540" s="39" t="s">
        <v>45</v>
      </c>
    </row>
    <row r="541" spans="1:14">
      <c r="A541" s="14">
        <v>44847</v>
      </c>
      <c r="B541" s="13" t="str">
        <f t="shared" si="1006"/>
        <v>(木)</v>
      </c>
      <c r="C541" s="1">
        <f t="shared" si="1007"/>
        <v>22031</v>
      </c>
      <c r="D541" s="1">
        <v>19381</v>
      </c>
      <c r="E541" s="1">
        <v>2427</v>
      </c>
      <c r="F541" s="1">
        <v>223</v>
      </c>
      <c r="G541" s="48" t="s">
        <v>25</v>
      </c>
      <c r="H541" s="1">
        <v>1561</v>
      </c>
      <c r="I541" s="1">
        <v>188</v>
      </c>
      <c r="J541" s="1">
        <v>13</v>
      </c>
      <c r="K541" s="48" t="s">
        <v>25</v>
      </c>
      <c r="L541" s="1">
        <v>3111</v>
      </c>
      <c r="M541" s="39" t="s">
        <v>45</v>
      </c>
      <c r="N541" s="39" t="s">
        <v>45</v>
      </c>
    </row>
    <row r="542" spans="1:14">
      <c r="A542" s="14">
        <v>44846</v>
      </c>
      <c r="B542" s="13" t="str">
        <f t="shared" si="1006"/>
        <v>(水)</v>
      </c>
      <c r="C542" s="1">
        <f t="shared" si="1007"/>
        <v>22352</v>
      </c>
      <c r="D542" s="1">
        <v>20076</v>
      </c>
      <c r="E542" s="1">
        <v>1871</v>
      </c>
      <c r="F542" s="1">
        <v>405</v>
      </c>
      <c r="G542" s="48" t="s">
        <v>25</v>
      </c>
      <c r="H542" s="1">
        <v>1689</v>
      </c>
      <c r="I542" s="1">
        <v>154</v>
      </c>
      <c r="J542" s="1">
        <v>15</v>
      </c>
      <c r="K542" s="48" t="s">
        <v>25</v>
      </c>
      <c r="L542" s="1">
        <v>3398</v>
      </c>
      <c r="M542" s="39" t="s">
        <v>45</v>
      </c>
      <c r="N542" s="39" t="s">
        <v>45</v>
      </c>
    </row>
    <row r="543" spans="1:14">
      <c r="A543" s="14">
        <v>44845</v>
      </c>
      <c r="B543" s="13" t="str">
        <f t="shared" si="1006"/>
        <v>(火)</v>
      </c>
      <c r="C543" s="1">
        <f t="shared" si="1007"/>
        <v>21025</v>
      </c>
      <c r="D543" s="1">
        <v>19386</v>
      </c>
      <c r="E543" s="1">
        <v>1395</v>
      </c>
      <c r="F543" s="1">
        <v>244</v>
      </c>
      <c r="G543" s="48" t="s">
        <v>25</v>
      </c>
      <c r="H543" s="1">
        <v>1800</v>
      </c>
      <c r="I543" s="1">
        <v>103</v>
      </c>
      <c r="J543" s="1">
        <v>12</v>
      </c>
      <c r="K543" s="48" t="s">
        <v>25</v>
      </c>
      <c r="L543" s="1">
        <v>3671</v>
      </c>
      <c r="M543" s="39" t="s">
        <v>45</v>
      </c>
      <c r="N543" s="39" t="s">
        <v>45</v>
      </c>
    </row>
    <row r="544" spans="1:14">
      <c r="A544" s="14">
        <v>44844</v>
      </c>
      <c r="B544" s="13" t="str">
        <f t="shared" si="1006"/>
        <v>(月)</v>
      </c>
      <c r="C544" s="1">
        <f t="shared" si="1007"/>
        <v>4695</v>
      </c>
      <c r="D544" s="1">
        <v>3771</v>
      </c>
      <c r="E544" s="1">
        <v>773</v>
      </c>
      <c r="F544" s="1">
        <v>151</v>
      </c>
      <c r="G544" s="48" t="s">
        <v>25</v>
      </c>
      <c r="H544" s="1">
        <v>194</v>
      </c>
      <c r="I544" s="1">
        <v>30</v>
      </c>
      <c r="J544" s="1">
        <v>5</v>
      </c>
      <c r="K544" s="48" t="s">
        <v>25</v>
      </c>
      <c r="L544" s="1">
        <v>468</v>
      </c>
      <c r="M544" s="39" t="s">
        <v>45</v>
      </c>
      <c r="N544" s="39" t="s">
        <v>45</v>
      </c>
    </row>
    <row r="545" spans="1:14">
      <c r="A545" s="14">
        <v>44843</v>
      </c>
      <c r="B545" s="13" t="str">
        <f t="shared" si="1006"/>
        <v>(日)</v>
      </c>
      <c r="C545" s="1">
        <f t="shared" si="1007"/>
        <v>18545</v>
      </c>
      <c r="D545" s="1">
        <v>16203</v>
      </c>
      <c r="E545" s="1">
        <v>1963</v>
      </c>
      <c r="F545" s="1">
        <v>379</v>
      </c>
      <c r="G545" s="48" t="s">
        <v>25</v>
      </c>
      <c r="H545" s="1">
        <v>453</v>
      </c>
      <c r="I545" s="1">
        <v>79</v>
      </c>
      <c r="J545" s="1">
        <v>18</v>
      </c>
      <c r="K545" s="48" t="s">
        <v>25</v>
      </c>
      <c r="L545" s="1">
        <v>6626</v>
      </c>
      <c r="M545" s="39" t="s">
        <v>45</v>
      </c>
      <c r="N545" s="39" t="s">
        <v>45</v>
      </c>
    </row>
    <row r="546" spans="1:14">
      <c r="A546" s="14">
        <v>44842</v>
      </c>
      <c r="B546" s="13" t="str">
        <f t="shared" si="1006"/>
        <v>(土)</v>
      </c>
      <c r="C546" s="1">
        <f t="shared" si="1007"/>
        <v>50926</v>
      </c>
      <c r="D546" s="1">
        <v>46135</v>
      </c>
      <c r="E546" s="1">
        <v>4107</v>
      </c>
      <c r="F546" s="1">
        <v>684</v>
      </c>
      <c r="G546" s="48" t="s">
        <v>25</v>
      </c>
      <c r="H546" s="1">
        <v>1390</v>
      </c>
      <c r="I546" s="1">
        <v>227</v>
      </c>
      <c r="J546" s="1">
        <v>24</v>
      </c>
      <c r="K546" s="48" t="s">
        <v>25</v>
      </c>
      <c r="L546" s="1">
        <v>19522</v>
      </c>
      <c r="M546" s="39" t="s">
        <v>45</v>
      </c>
      <c r="N546" s="39" t="s">
        <v>45</v>
      </c>
    </row>
    <row r="547" spans="1:14">
      <c r="A547" s="14">
        <v>44841</v>
      </c>
      <c r="B547" s="13" t="str">
        <f t="shared" si="1006"/>
        <v>(金)</v>
      </c>
      <c r="C547" s="1">
        <f t="shared" si="1007"/>
        <v>32680</v>
      </c>
      <c r="D547" s="1">
        <v>29556</v>
      </c>
      <c r="E547" s="1">
        <v>2683</v>
      </c>
      <c r="F547" s="1">
        <v>441</v>
      </c>
      <c r="G547" s="48" t="s">
        <v>25</v>
      </c>
      <c r="H547" s="1">
        <v>1605</v>
      </c>
      <c r="I547" s="1">
        <v>179</v>
      </c>
      <c r="J547" s="1">
        <v>17</v>
      </c>
      <c r="K547" s="48" t="s">
        <v>25</v>
      </c>
      <c r="L547" s="1">
        <v>9915</v>
      </c>
      <c r="M547" s="39" t="s">
        <v>45</v>
      </c>
      <c r="N547" s="39" t="s">
        <v>45</v>
      </c>
    </row>
    <row r="548" spans="1:14">
      <c r="A548" s="14">
        <v>44840</v>
      </c>
      <c r="B548" s="13" t="str">
        <f t="shared" si="1006"/>
        <v>(木)</v>
      </c>
      <c r="C548" s="1">
        <f t="shared" si="1007"/>
        <v>13320</v>
      </c>
      <c r="D548" s="1">
        <v>11757</v>
      </c>
      <c r="E548" s="1">
        <v>1333</v>
      </c>
      <c r="F548" s="1">
        <v>230</v>
      </c>
      <c r="G548" s="48" t="s">
        <v>25</v>
      </c>
      <c r="H548" s="1">
        <v>1054</v>
      </c>
      <c r="I548" s="1">
        <v>137</v>
      </c>
      <c r="J548" s="1">
        <v>13</v>
      </c>
      <c r="K548" s="48" t="s">
        <v>25</v>
      </c>
      <c r="L548" s="1">
        <v>2757</v>
      </c>
      <c r="M548" s="39" t="s">
        <v>45</v>
      </c>
      <c r="N548" s="39" t="s">
        <v>45</v>
      </c>
    </row>
    <row r="549" spans="1:14">
      <c r="A549" s="14">
        <v>44839</v>
      </c>
      <c r="B549" s="13" t="str">
        <f t="shared" si="1006"/>
        <v>(水)</v>
      </c>
      <c r="C549" s="1">
        <f t="shared" si="1007"/>
        <v>14166</v>
      </c>
      <c r="D549" s="1">
        <v>12929</v>
      </c>
      <c r="E549" s="1">
        <v>1060</v>
      </c>
      <c r="F549" s="1">
        <v>177</v>
      </c>
      <c r="G549" s="48" t="s">
        <v>25</v>
      </c>
      <c r="H549" s="1">
        <v>1084</v>
      </c>
      <c r="I549" s="1">
        <v>130</v>
      </c>
      <c r="J549" s="1">
        <v>15</v>
      </c>
      <c r="K549" s="48" t="s">
        <v>25</v>
      </c>
      <c r="L549" s="1">
        <v>3246</v>
      </c>
      <c r="M549" s="39" t="s">
        <v>45</v>
      </c>
      <c r="N549" s="39" t="s">
        <v>45</v>
      </c>
    </row>
    <row r="550" spans="1:14">
      <c r="A550" s="14">
        <v>44838</v>
      </c>
      <c r="B550" s="13" t="str">
        <f t="shared" si="1006"/>
        <v>(火)</v>
      </c>
      <c r="C550" s="1">
        <f t="shared" si="1007"/>
        <v>14509</v>
      </c>
      <c r="D550" s="1">
        <v>13053</v>
      </c>
      <c r="E550" s="1">
        <v>1206</v>
      </c>
      <c r="F550" s="1">
        <v>250</v>
      </c>
      <c r="G550" s="48" t="s">
        <v>25</v>
      </c>
      <c r="H550" s="1">
        <v>1182</v>
      </c>
      <c r="I550" s="1">
        <v>151</v>
      </c>
      <c r="J550" s="1">
        <v>12</v>
      </c>
      <c r="K550" s="48" t="s">
        <v>25</v>
      </c>
      <c r="L550" s="1">
        <v>3402</v>
      </c>
      <c r="M550" s="39" t="s">
        <v>45</v>
      </c>
      <c r="N550" s="39" t="s">
        <v>45</v>
      </c>
    </row>
    <row r="551" spans="1:14">
      <c r="A551" s="14">
        <v>44837</v>
      </c>
      <c r="B551" s="13" t="str">
        <f t="shared" si="1006"/>
        <v>(月)</v>
      </c>
      <c r="C551" s="1">
        <f t="shared" si="1007"/>
        <v>12959</v>
      </c>
      <c r="D551" s="1">
        <v>11904</v>
      </c>
      <c r="E551" s="1">
        <v>857</v>
      </c>
      <c r="F551" s="1">
        <v>198</v>
      </c>
      <c r="G551" s="48" t="s">
        <v>25</v>
      </c>
      <c r="H551" s="1">
        <v>1122</v>
      </c>
      <c r="I551" s="1">
        <v>92</v>
      </c>
      <c r="J551" s="1">
        <v>6</v>
      </c>
      <c r="K551" s="48" t="s">
        <v>25</v>
      </c>
      <c r="L551" s="1">
        <v>2845</v>
      </c>
      <c r="M551" s="39" t="s">
        <v>45</v>
      </c>
      <c r="N551" s="39" t="s">
        <v>45</v>
      </c>
    </row>
    <row r="552" spans="1:14">
      <c r="A552" s="14">
        <v>44836</v>
      </c>
      <c r="B552" s="13" t="str">
        <f t="shared" si="1006"/>
        <v>(日)</v>
      </c>
      <c r="C552" s="1">
        <f t="shared" si="1007"/>
        <v>8695</v>
      </c>
      <c r="D552" s="1">
        <v>7728</v>
      </c>
      <c r="E552" s="1">
        <v>851</v>
      </c>
      <c r="F552" s="1">
        <v>116</v>
      </c>
      <c r="G552" s="48" t="s">
        <v>25</v>
      </c>
      <c r="H552" s="1">
        <v>315</v>
      </c>
      <c r="I552" s="1">
        <v>52</v>
      </c>
      <c r="J552" s="1">
        <v>7</v>
      </c>
      <c r="K552" s="48" t="s">
        <v>25</v>
      </c>
      <c r="L552" s="1">
        <v>3175</v>
      </c>
      <c r="M552" s="39" t="s">
        <v>45</v>
      </c>
      <c r="N552" s="39" t="s">
        <v>45</v>
      </c>
    </row>
    <row r="553" spans="1:14">
      <c r="A553" s="14">
        <v>44835</v>
      </c>
      <c r="B553" s="13" t="str">
        <f t="shared" si="1006"/>
        <v>(土)</v>
      </c>
      <c r="C553" s="1">
        <f t="shared" si="1007"/>
        <v>33721</v>
      </c>
      <c r="D553" s="1">
        <v>30848</v>
      </c>
      <c r="E553" s="1">
        <v>2502</v>
      </c>
      <c r="F553" s="1">
        <v>371</v>
      </c>
      <c r="G553" s="48" t="s">
        <v>25</v>
      </c>
      <c r="H553" s="1">
        <v>988</v>
      </c>
      <c r="I553" s="1">
        <v>159</v>
      </c>
      <c r="J553" s="1">
        <v>17</v>
      </c>
      <c r="K553" s="48" t="s">
        <v>25</v>
      </c>
      <c r="L553" s="1">
        <v>15377</v>
      </c>
      <c r="M553" s="39" t="s">
        <v>45</v>
      </c>
      <c r="N553" s="39" t="s">
        <v>45</v>
      </c>
    </row>
    <row r="554" spans="1:14">
      <c r="A554" s="14">
        <v>44834</v>
      </c>
      <c r="B554" s="13" t="str">
        <f t="shared" si="1006"/>
        <v>(金)</v>
      </c>
      <c r="C554" s="1">
        <f t="shared" si="1007"/>
        <v>38197</v>
      </c>
      <c r="D554" s="1">
        <v>30601</v>
      </c>
      <c r="E554" s="1">
        <v>6769</v>
      </c>
      <c r="F554" s="1">
        <v>827</v>
      </c>
      <c r="G554" s="48" t="s">
        <v>25</v>
      </c>
      <c r="H554" s="1">
        <v>2139</v>
      </c>
      <c r="I554" s="1">
        <v>748</v>
      </c>
      <c r="J554" s="1">
        <v>51</v>
      </c>
      <c r="K554" s="48" t="s">
        <v>25</v>
      </c>
      <c r="L554" s="1">
        <v>6749</v>
      </c>
      <c r="M554" s="39" t="s">
        <v>45</v>
      </c>
      <c r="N554" s="39" t="s">
        <v>45</v>
      </c>
    </row>
    <row r="555" spans="1:14">
      <c r="A555" s="14">
        <v>44833</v>
      </c>
      <c r="B555" s="13" t="str">
        <f t="shared" si="1006"/>
        <v>(木)</v>
      </c>
      <c r="C555" s="1">
        <f t="shared" si="1007"/>
        <v>15750</v>
      </c>
      <c r="D555" s="1">
        <v>12255</v>
      </c>
      <c r="E555" s="1">
        <v>3127</v>
      </c>
      <c r="F555" s="1">
        <v>368</v>
      </c>
      <c r="G555" s="48" t="s">
        <v>25</v>
      </c>
      <c r="H555" s="1">
        <v>1215</v>
      </c>
      <c r="I555" s="1">
        <v>492</v>
      </c>
      <c r="J555" s="1">
        <v>16</v>
      </c>
      <c r="K555" s="48" t="s">
        <v>25</v>
      </c>
      <c r="L555" s="1">
        <v>1924</v>
      </c>
      <c r="M555" s="39" t="s">
        <v>45</v>
      </c>
      <c r="N555" s="39" t="s">
        <v>45</v>
      </c>
    </row>
    <row r="556" spans="1:14">
      <c r="A556" s="14">
        <v>44832</v>
      </c>
      <c r="B556" s="13" t="str">
        <f t="shared" si="1006"/>
        <v>(水)</v>
      </c>
      <c r="C556" s="1">
        <f t="shared" si="1007"/>
        <v>16696</v>
      </c>
      <c r="D556" s="1">
        <v>12960</v>
      </c>
      <c r="E556" s="1">
        <v>3377</v>
      </c>
      <c r="F556" s="1">
        <v>359</v>
      </c>
      <c r="G556" s="48" t="s">
        <v>25</v>
      </c>
      <c r="H556" s="1">
        <v>1349</v>
      </c>
      <c r="I556" s="1">
        <v>532</v>
      </c>
      <c r="J556" s="1">
        <v>16</v>
      </c>
      <c r="K556" s="48" t="s">
        <v>25</v>
      </c>
      <c r="L556" s="1">
        <v>2135</v>
      </c>
      <c r="M556" s="39" t="s">
        <v>45</v>
      </c>
      <c r="N556" s="39" t="s">
        <v>45</v>
      </c>
    </row>
    <row r="557" spans="1:14">
      <c r="A557" s="14">
        <v>44831</v>
      </c>
      <c r="B557" s="13" t="str">
        <f t="shared" si="1006"/>
        <v>(火)</v>
      </c>
      <c r="C557" s="1">
        <f t="shared" si="1007"/>
        <v>17157</v>
      </c>
      <c r="D557" s="1">
        <v>13308</v>
      </c>
      <c r="E557" s="1">
        <v>3499</v>
      </c>
      <c r="F557" s="1">
        <v>350</v>
      </c>
      <c r="G557" s="48" t="s">
        <v>25</v>
      </c>
      <c r="H557" s="1">
        <v>1327</v>
      </c>
      <c r="I557" s="1">
        <v>565</v>
      </c>
      <c r="J557" s="1">
        <v>42</v>
      </c>
      <c r="K557" s="48" t="s">
        <v>25</v>
      </c>
      <c r="L557" s="1">
        <v>2284</v>
      </c>
      <c r="M557" s="39" t="s">
        <v>45</v>
      </c>
      <c r="N557" s="39" t="s">
        <v>45</v>
      </c>
    </row>
    <row r="558" spans="1:14">
      <c r="A558" s="14">
        <v>44830</v>
      </c>
      <c r="B558" s="13" t="str">
        <f t="shared" si="1006"/>
        <v>(月)</v>
      </c>
      <c r="C558" s="1">
        <f t="shared" si="1007"/>
        <v>17438</v>
      </c>
      <c r="D558" s="1">
        <v>13517</v>
      </c>
      <c r="E558" s="1">
        <v>3615</v>
      </c>
      <c r="F558" s="1">
        <v>306</v>
      </c>
      <c r="G558" s="48" t="s">
        <v>25</v>
      </c>
      <c r="H558" s="1">
        <v>1300</v>
      </c>
      <c r="I558" s="1">
        <v>545</v>
      </c>
      <c r="J558" s="1">
        <v>25</v>
      </c>
      <c r="K558" s="48" t="s">
        <v>25</v>
      </c>
      <c r="L558" s="1">
        <v>1880</v>
      </c>
      <c r="M558" s="39" t="s">
        <v>45</v>
      </c>
      <c r="N558" s="39" t="s">
        <v>45</v>
      </c>
    </row>
    <row r="559" spans="1:14">
      <c r="A559" s="14">
        <v>44829</v>
      </c>
      <c r="B559" s="13" t="str">
        <f t="shared" si="1006"/>
        <v>(日)</v>
      </c>
      <c r="C559" s="1">
        <f t="shared" si="1007"/>
        <v>13120</v>
      </c>
      <c r="D559" s="1">
        <v>9771</v>
      </c>
      <c r="E559" s="1">
        <v>2788</v>
      </c>
      <c r="F559" s="1">
        <v>561</v>
      </c>
      <c r="G559" s="48" t="s">
        <v>25</v>
      </c>
      <c r="H559" s="1">
        <v>431</v>
      </c>
      <c r="I559" s="1">
        <v>275</v>
      </c>
      <c r="J559" s="1">
        <v>38</v>
      </c>
      <c r="K559" s="48" t="s">
        <v>25</v>
      </c>
      <c r="L559" s="1">
        <v>3122</v>
      </c>
      <c r="M559" s="39" t="s">
        <v>45</v>
      </c>
      <c r="N559" s="39" t="s">
        <v>45</v>
      </c>
    </row>
    <row r="560" spans="1:14">
      <c r="A560" s="14">
        <v>44828</v>
      </c>
      <c r="B560" s="13" t="str">
        <f t="shared" si="1006"/>
        <v>(土)</v>
      </c>
      <c r="C560" s="1">
        <f t="shared" si="1007"/>
        <v>44316</v>
      </c>
      <c r="D560" s="1">
        <v>35242</v>
      </c>
      <c r="E560" s="1">
        <v>7764</v>
      </c>
      <c r="F560" s="1">
        <v>1310</v>
      </c>
      <c r="G560" s="48" t="s">
        <v>25</v>
      </c>
      <c r="H560" s="1">
        <v>1434</v>
      </c>
      <c r="I560" s="1">
        <v>646</v>
      </c>
      <c r="J560" s="1">
        <v>86</v>
      </c>
      <c r="K560" s="48" t="s">
        <v>25</v>
      </c>
      <c r="L560" s="1">
        <v>8707</v>
      </c>
      <c r="M560" s="39" t="s">
        <v>45</v>
      </c>
      <c r="N560" s="39" t="s">
        <v>45</v>
      </c>
    </row>
    <row r="561" spans="1:14">
      <c r="A561" s="14">
        <v>44827</v>
      </c>
      <c r="B561" s="13" t="str">
        <f t="shared" si="1006"/>
        <v>(金)</v>
      </c>
      <c r="C561" s="1">
        <f t="shared" si="1007"/>
        <v>14549</v>
      </c>
      <c r="D561" s="1">
        <v>10384</v>
      </c>
      <c r="E561" s="1">
        <v>3683</v>
      </c>
      <c r="F561" s="1">
        <v>482</v>
      </c>
      <c r="G561" s="48" t="s">
        <v>25</v>
      </c>
      <c r="H561" s="1">
        <v>319</v>
      </c>
      <c r="I561" s="1">
        <v>184</v>
      </c>
      <c r="J561" s="1">
        <v>19</v>
      </c>
      <c r="K561" s="48" t="s">
        <v>25</v>
      </c>
      <c r="L561" s="1">
        <v>2171</v>
      </c>
      <c r="M561" s="39" t="s">
        <v>45</v>
      </c>
      <c r="N561" s="39" t="s">
        <v>45</v>
      </c>
    </row>
    <row r="562" spans="1:14">
      <c r="A562" s="14">
        <v>44826</v>
      </c>
      <c r="B562" s="13" t="str">
        <f t="shared" si="1006"/>
        <v>(木)</v>
      </c>
      <c r="C562" s="1">
        <f t="shared" si="1007"/>
        <v>21431</v>
      </c>
      <c r="D562" s="1">
        <v>15199</v>
      </c>
      <c r="E562" s="1">
        <v>5623</v>
      </c>
      <c r="F562" s="1">
        <v>609</v>
      </c>
      <c r="G562" s="48" t="s">
        <v>25</v>
      </c>
      <c r="H562" s="1">
        <v>1165</v>
      </c>
      <c r="I562" s="1">
        <v>634</v>
      </c>
      <c r="J562" s="1">
        <v>39</v>
      </c>
      <c r="K562" s="48" t="s">
        <v>25</v>
      </c>
      <c r="L562" s="1">
        <v>1370</v>
      </c>
      <c r="M562" s="39" t="s">
        <v>45</v>
      </c>
      <c r="N562" s="39" t="s">
        <v>45</v>
      </c>
    </row>
    <row r="563" spans="1:14">
      <c r="A563" s="14">
        <v>44825</v>
      </c>
      <c r="B563" s="13" t="str">
        <f t="shared" si="1006"/>
        <v>(水)</v>
      </c>
      <c r="C563" s="1">
        <f>SUM(D563:G563)</f>
        <v>16800</v>
      </c>
      <c r="D563" s="1">
        <v>12045</v>
      </c>
      <c r="E563" s="1">
        <v>4430</v>
      </c>
      <c r="F563" s="1">
        <v>325</v>
      </c>
      <c r="G563" s="48" t="s">
        <v>25</v>
      </c>
      <c r="H563" s="1">
        <v>1302</v>
      </c>
      <c r="I563" s="1">
        <v>668</v>
      </c>
      <c r="J563" s="1">
        <v>30</v>
      </c>
      <c r="K563" s="48" t="s">
        <v>25</v>
      </c>
      <c r="L563" s="1">
        <v>956</v>
      </c>
      <c r="M563" s="39" t="s">
        <v>45</v>
      </c>
      <c r="N563" s="39" t="s">
        <v>45</v>
      </c>
    </row>
    <row r="564" spans="1:14">
      <c r="A564" s="14">
        <v>44824</v>
      </c>
      <c r="B564" s="13" t="str">
        <f t="shared" si="1006"/>
        <v>(火)</v>
      </c>
      <c r="C564" s="1">
        <f>SUM(D564:G564)</f>
        <v>17621</v>
      </c>
      <c r="D564" s="1">
        <v>13035</v>
      </c>
      <c r="E564" s="1">
        <v>4273</v>
      </c>
      <c r="F564" s="1">
        <v>313</v>
      </c>
      <c r="G564" s="48" t="s">
        <v>25</v>
      </c>
      <c r="H564" s="1">
        <v>1284</v>
      </c>
      <c r="I564" s="1">
        <v>561</v>
      </c>
      <c r="J564" s="1">
        <v>22</v>
      </c>
      <c r="K564" s="48" t="s">
        <v>25</v>
      </c>
      <c r="L564" s="1">
        <v>879</v>
      </c>
      <c r="M564" s="39" t="s">
        <v>45</v>
      </c>
      <c r="N564" s="39" t="s">
        <v>45</v>
      </c>
    </row>
    <row r="565" spans="1:14">
      <c r="A565" s="14">
        <v>44823</v>
      </c>
      <c r="B565" s="13" t="str">
        <f t="shared" si="1006"/>
        <v>(月)</v>
      </c>
      <c r="C565" s="1">
        <f t="shared" ref="C565:C628" si="1008">SUM(D565:G565)</f>
        <v>3061</v>
      </c>
      <c r="D565" s="1">
        <v>2095</v>
      </c>
      <c r="E565" s="1">
        <v>844</v>
      </c>
      <c r="F565" s="1">
        <v>122</v>
      </c>
      <c r="G565" s="48" t="s">
        <v>25</v>
      </c>
      <c r="H565" s="1">
        <v>122</v>
      </c>
      <c r="I565" s="1">
        <v>69</v>
      </c>
      <c r="J565" s="1">
        <v>7</v>
      </c>
      <c r="K565" s="48" t="s">
        <v>25</v>
      </c>
      <c r="L565" s="1">
        <v>464</v>
      </c>
      <c r="M565" s="39" t="s">
        <v>45</v>
      </c>
      <c r="N565" s="39" t="s">
        <v>45</v>
      </c>
    </row>
    <row r="566" spans="1:14">
      <c r="A566" s="14">
        <v>44822</v>
      </c>
      <c r="B566" s="13" t="str">
        <f t="shared" si="1006"/>
        <v>(日)</v>
      </c>
      <c r="C566" s="1">
        <f t="shared" si="1008"/>
        <v>13365</v>
      </c>
      <c r="D566" s="1">
        <v>8692</v>
      </c>
      <c r="E566" s="1">
        <v>4243</v>
      </c>
      <c r="F566" s="1">
        <v>430</v>
      </c>
      <c r="G566" s="48" t="s">
        <v>25</v>
      </c>
      <c r="H566" s="1">
        <v>383</v>
      </c>
      <c r="I566" s="1">
        <v>250</v>
      </c>
      <c r="J566" s="1">
        <v>32</v>
      </c>
      <c r="K566" s="48" t="s">
        <v>25</v>
      </c>
      <c r="L566" s="1">
        <v>1374</v>
      </c>
      <c r="M566" s="39" t="s">
        <v>45</v>
      </c>
      <c r="N566" s="39" t="s">
        <v>45</v>
      </c>
    </row>
    <row r="567" spans="1:14">
      <c r="A567" s="14">
        <v>44821</v>
      </c>
      <c r="B567" s="13" t="str">
        <f t="shared" si="1006"/>
        <v>(土)</v>
      </c>
      <c r="C567" s="1">
        <f t="shared" si="1008"/>
        <v>54043</v>
      </c>
      <c r="D567" s="1">
        <v>39139</v>
      </c>
      <c r="E567" s="1">
        <v>13177</v>
      </c>
      <c r="F567" s="1">
        <v>1727</v>
      </c>
      <c r="G567" s="48" t="s">
        <v>25</v>
      </c>
      <c r="H567" s="1">
        <v>1890</v>
      </c>
      <c r="I567" s="1">
        <v>887</v>
      </c>
      <c r="J567" s="1">
        <v>116</v>
      </c>
      <c r="K567" s="48" t="s">
        <v>25</v>
      </c>
      <c r="L567" s="1">
        <v>4465</v>
      </c>
      <c r="M567" s="39" t="s">
        <v>45</v>
      </c>
      <c r="N567" s="39" t="s">
        <v>45</v>
      </c>
    </row>
    <row r="568" spans="1:14">
      <c r="A568" s="14">
        <v>44820</v>
      </c>
      <c r="B568" s="13" t="str">
        <f t="shared" si="1006"/>
        <v>(金)</v>
      </c>
      <c r="C568" s="1">
        <f t="shared" si="1008"/>
        <v>40778</v>
      </c>
      <c r="D568" s="1">
        <v>28131</v>
      </c>
      <c r="E568" s="1">
        <v>11619</v>
      </c>
      <c r="F568" s="1">
        <v>1028</v>
      </c>
      <c r="G568" s="48" t="s">
        <v>25</v>
      </c>
      <c r="H568" s="1">
        <v>2225</v>
      </c>
      <c r="I568" s="1">
        <v>1145</v>
      </c>
      <c r="J568" s="1">
        <v>71</v>
      </c>
      <c r="K568" s="48" t="s">
        <v>25</v>
      </c>
      <c r="L568" s="1">
        <v>1247</v>
      </c>
      <c r="M568" s="39" t="s">
        <v>45</v>
      </c>
      <c r="N568" s="39" t="s">
        <v>45</v>
      </c>
    </row>
    <row r="569" spans="1:14">
      <c r="A569" s="14">
        <v>44819</v>
      </c>
      <c r="B569" s="13" t="str">
        <f t="shared" si="1006"/>
        <v>(木)</v>
      </c>
      <c r="C569" s="1">
        <f t="shared" si="1008"/>
        <v>16947</v>
      </c>
      <c r="D569" s="1">
        <v>11618</v>
      </c>
      <c r="E569" s="1">
        <v>4967</v>
      </c>
      <c r="F569" s="1">
        <v>362</v>
      </c>
      <c r="G569" s="48" t="s">
        <v>25</v>
      </c>
      <c r="H569" s="1">
        <v>1358</v>
      </c>
      <c r="I569" s="1">
        <v>729</v>
      </c>
      <c r="J569" s="1">
        <v>29</v>
      </c>
      <c r="K569" s="48" t="s">
        <v>25</v>
      </c>
      <c r="L569" s="1">
        <v>241</v>
      </c>
      <c r="M569" s="39" t="s">
        <v>45</v>
      </c>
      <c r="N569" s="39" t="s">
        <v>45</v>
      </c>
    </row>
    <row r="570" spans="1:14">
      <c r="A570" s="14">
        <v>44818</v>
      </c>
      <c r="B570" s="13" t="str">
        <f t="shared" si="1006"/>
        <v>(水)</v>
      </c>
      <c r="C570" s="1">
        <f t="shared" si="1008"/>
        <v>19166</v>
      </c>
      <c r="D570" s="1">
        <v>13063</v>
      </c>
      <c r="E570" s="1">
        <v>5656</v>
      </c>
      <c r="F570" s="1">
        <v>447</v>
      </c>
      <c r="G570" s="48" t="s">
        <v>25</v>
      </c>
      <c r="H570" s="1">
        <v>1579</v>
      </c>
      <c r="I570" s="1">
        <v>806</v>
      </c>
      <c r="J570" s="1">
        <v>33</v>
      </c>
      <c r="K570" s="48" t="s">
        <v>25</v>
      </c>
      <c r="L570" s="1">
        <v>194</v>
      </c>
      <c r="M570" s="39" t="s">
        <v>45</v>
      </c>
      <c r="N570" s="39" t="s">
        <v>45</v>
      </c>
    </row>
    <row r="571" spans="1:14">
      <c r="A571" s="14">
        <v>44817</v>
      </c>
      <c r="B571" s="13" t="str">
        <f t="shared" si="1006"/>
        <v>(火)</v>
      </c>
      <c r="C571" s="1">
        <f t="shared" si="1008"/>
        <v>20258</v>
      </c>
      <c r="D571" s="1">
        <v>13996</v>
      </c>
      <c r="E571" s="1">
        <v>5904</v>
      </c>
      <c r="F571" s="1">
        <v>358</v>
      </c>
      <c r="G571" s="48" t="s">
        <v>25</v>
      </c>
      <c r="H571" s="1">
        <v>1657</v>
      </c>
      <c r="I571" s="1">
        <v>826</v>
      </c>
      <c r="J571" s="1">
        <v>30</v>
      </c>
      <c r="K571" s="48" t="s">
        <v>25</v>
      </c>
      <c r="L571" s="1">
        <v>147</v>
      </c>
      <c r="M571" s="39" t="s">
        <v>45</v>
      </c>
      <c r="N571" s="39" t="s">
        <v>45</v>
      </c>
    </row>
    <row r="572" spans="1:14">
      <c r="A572" s="14">
        <v>44816</v>
      </c>
      <c r="B572" s="13" t="str">
        <f t="shared" si="1006"/>
        <v>(月)</v>
      </c>
      <c r="C572" s="1">
        <f t="shared" si="1008"/>
        <v>21524</v>
      </c>
      <c r="D572" s="1">
        <v>15483</v>
      </c>
      <c r="E572" s="1">
        <v>5608</v>
      </c>
      <c r="F572" s="1">
        <v>433</v>
      </c>
      <c r="G572" s="48" t="s">
        <v>25</v>
      </c>
      <c r="H572" s="1">
        <v>1614</v>
      </c>
      <c r="I572" s="1">
        <v>737</v>
      </c>
      <c r="J572" s="1">
        <v>25</v>
      </c>
      <c r="K572" s="48" t="s">
        <v>25</v>
      </c>
      <c r="L572" s="1">
        <v>167</v>
      </c>
      <c r="M572" s="39" t="s">
        <v>45</v>
      </c>
      <c r="N572" s="39" t="s">
        <v>45</v>
      </c>
    </row>
    <row r="573" spans="1:14">
      <c r="A573" s="14">
        <v>44815</v>
      </c>
      <c r="B573" s="13" t="str">
        <f t="shared" ref="B573:B636" si="1009">"(" &amp; TEXT(A573,"aaa") &amp; ")"</f>
        <v>(日)</v>
      </c>
      <c r="C573" s="1">
        <f t="shared" si="1008"/>
        <v>14218</v>
      </c>
      <c r="D573" s="1">
        <v>8807</v>
      </c>
      <c r="E573" s="1">
        <v>4813</v>
      </c>
      <c r="F573" s="1">
        <v>598</v>
      </c>
      <c r="G573" s="48" t="s">
        <v>25</v>
      </c>
      <c r="H573" s="1">
        <v>564</v>
      </c>
      <c r="I573" s="1">
        <v>381</v>
      </c>
      <c r="J573" s="1">
        <v>29</v>
      </c>
      <c r="K573" s="48" t="s">
        <v>25</v>
      </c>
      <c r="L573" s="1">
        <v>319</v>
      </c>
      <c r="M573" s="39" t="s">
        <v>45</v>
      </c>
      <c r="N573" s="39" t="s">
        <v>45</v>
      </c>
    </row>
    <row r="574" spans="1:14">
      <c r="A574" s="14">
        <v>44814</v>
      </c>
      <c r="B574" s="13" t="str">
        <f t="shared" si="1009"/>
        <v>(土)</v>
      </c>
      <c r="C574" s="1">
        <f t="shared" si="1008"/>
        <v>52981</v>
      </c>
      <c r="D574" s="1">
        <v>37009</v>
      </c>
      <c r="E574" s="1">
        <v>14512</v>
      </c>
      <c r="F574" s="1">
        <v>1460</v>
      </c>
      <c r="G574" s="48" t="s">
        <v>25</v>
      </c>
      <c r="H574" s="1">
        <v>2118</v>
      </c>
      <c r="I574" s="1">
        <v>1088</v>
      </c>
      <c r="J574" s="1">
        <v>112</v>
      </c>
      <c r="K574" s="48" t="s">
        <v>25</v>
      </c>
      <c r="L574" s="1">
        <v>414</v>
      </c>
      <c r="M574" s="39" t="s">
        <v>45</v>
      </c>
      <c r="N574" s="39" t="s">
        <v>45</v>
      </c>
    </row>
    <row r="575" spans="1:14">
      <c r="A575" s="14">
        <v>44813</v>
      </c>
      <c r="B575" s="13" t="str">
        <f t="shared" si="1009"/>
        <v>(金)</v>
      </c>
      <c r="C575" s="1">
        <f t="shared" si="1008"/>
        <v>43362</v>
      </c>
      <c r="D575" s="1">
        <v>29387</v>
      </c>
      <c r="E575" s="1">
        <v>12559</v>
      </c>
      <c r="F575" s="1">
        <v>1416</v>
      </c>
      <c r="G575" s="48" t="s">
        <v>25</v>
      </c>
      <c r="H575" s="1">
        <v>2400</v>
      </c>
      <c r="I575" s="1">
        <v>1093</v>
      </c>
      <c r="J575" s="1">
        <v>84</v>
      </c>
      <c r="K575" s="48" t="s">
        <v>25</v>
      </c>
      <c r="L575" s="1">
        <v>77</v>
      </c>
      <c r="M575" s="39" t="s">
        <v>45</v>
      </c>
      <c r="N575" s="39" t="s">
        <v>45</v>
      </c>
    </row>
    <row r="576" spans="1:14">
      <c r="A576" s="14">
        <v>44812</v>
      </c>
      <c r="B576" s="13" t="str">
        <f t="shared" si="1009"/>
        <v>(木)</v>
      </c>
      <c r="C576" s="1">
        <f t="shared" si="1008"/>
        <v>19146</v>
      </c>
      <c r="D576" s="1">
        <v>12349</v>
      </c>
      <c r="E576" s="1">
        <v>6074</v>
      </c>
      <c r="F576" s="1">
        <v>723</v>
      </c>
      <c r="G576" s="48" t="s">
        <v>25</v>
      </c>
      <c r="H576" s="1">
        <v>1468</v>
      </c>
      <c r="I576" s="1">
        <v>771</v>
      </c>
      <c r="J576" s="1">
        <v>32</v>
      </c>
      <c r="K576" s="48" t="s">
        <v>25</v>
      </c>
      <c r="L576" s="1">
        <v>2</v>
      </c>
      <c r="M576" s="39" t="s">
        <v>45</v>
      </c>
      <c r="N576" s="39" t="s">
        <v>45</v>
      </c>
    </row>
    <row r="577" spans="1:14">
      <c r="A577" s="14">
        <v>44811</v>
      </c>
      <c r="B577" s="13" t="str">
        <f t="shared" si="1009"/>
        <v>(水)</v>
      </c>
      <c r="C577" s="1">
        <f t="shared" si="1008"/>
        <v>21783</v>
      </c>
      <c r="D577" s="1">
        <v>14420</v>
      </c>
      <c r="E577" s="1">
        <v>6742</v>
      </c>
      <c r="F577" s="1">
        <v>621</v>
      </c>
      <c r="G577" s="48" t="s">
        <v>25</v>
      </c>
      <c r="H577" s="1">
        <v>1604</v>
      </c>
      <c r="I577" s="1">
        <v>945</v>
      </c>
      <c r="J577" s="1">
        <v>43</v>
      </c>
      <c r="K577" s="48" t="s">
        <v>25</v>
      </c>
      <c r="L577" s="7">
        <v>1</v>
      </c>
      <c r="M577" s="39" t="s">
        <v>45</v>
      </c>
      <c r="N577" s="39" t="s">
        <v>45</v>
      </c>
    </row>
    <row r="578" spans="1:14">
      <c r="A578" s="14">
        <v>44810</v>
      </c>
      <c r="B578" s="13" t="str">
        <f t="shared" si="1009"/>
        <v>(火)</v>
      </c>
      <c r="C578" s="1">
        <f t="shared" si="1008"/>
        <v>22186</v>
      </c>
      <c r="D578" s="1">
        <v>15523</v>
      </c>
      <c r="E578" s="1">
        <v>6075</v>
      </c>
      <c r="F578" s="1">
        <v>588</v>
      </c>
      <c r="G578" s="48" t="s">
        <v>25</v>
      </c>
      <c r="H578" s="1">
        <v>1818</v>
      </c>
      <c r="I578" s="1">
        <v>849</v>
      </c>
      <c r="J578" s="1">
        <v>52</v>
      </c>
      <c r="K578" s="48" t="s">
        <v>25</v>
      </c>
      <c r="L578" s="7">
        <v>0</v>
      </c>
      <c r="M578" s="39" t="s">
        <v>45</v>
      </c>
      <c r="N578" s="39" t="s">
        <v>45</v>
      </c>
    </row>
    <row r="579" spans="1:14">
      <c r="A579" s="14">
        <v>44809</v>
      </c>
      <c r="B579" s="13" t="str">
        <f t="shared" si="1009"/>
        <v>(月)</v>
      </c>
      <c r="C579" s="1">
        <f t="shared" si="1008"/>
        <v>22370</v>
      </c>
      <c r="D579" s="1">
        <v>15423</v>
      </c>
      <c r="E579" s="1">
        <v>6460</v>
      </c>
      <c r="F579" s="1">
        <v>487</v>
      </c>
      <c r="G579" s="48" t="s">
        <v>25</v>
      </c>
      <c r="H579" s="1">
        <v>1698</v>
      </c>
      <c r="I579" s="1">
        <v>804</v>
      </c>
      <c r="J579" s="1">
        <v>40</v>
      </c>
      <c r="K579" s="48" t="s">
        <v>25</v>
      </c>
      <c r="L579" s="39" t="s">
        <v>45</v>
      </c>
      <c r="M579" s="39" t="s">
        <v>45</v>
      </c>
      <c r="N579" s="39" t="s">
        <v>45</v>
      </c>
    </row>
    <row r="580" spans="1:14">
      <c r="A580" s="14">
        <v>44808</v>
      </c>
      <c r="B580" s="13" t="str">
        <f t="shared" si="1009"/>
        <v>(日)</v>
      </c>
      <c r="C580" s="1">
        <f t="shared" si="1008"/>
        <v>16208</v>
      </c>
      <c r="D580" s="1">
        <v>9399</v>
      </c>
      <c r="E580" s="1">
        <v>5841</v>
      </c>
      <c r="F580" s="1">
        <v>968</v>
      </c>
      <c r="G580" s="48" t="s">
        <v>25</v>
      </c>
      <c r="H580" s="1">
        <v>673</v>
      </c>
      <c r="I580" s="1">
        <v>454</v>
      </c>
      <c r="J580" s="1">
        <v>77</v>
      </c>
      <c r="K580" s="48" t="s">
        <v>25</v>
      </c>
      <c r="L580" s="39" t="s">
        <v>45</v>
      </c>
      <c r="M580" s="39" t="s">
        <v>45</v>
      </c>
      <c r="N580" s="39" t="s">
        <v>45</v>
      </c>
    </row>
    <row r="581" spans="1:14">
      <c r="A581" s="14">
        <v>44807</v>
      </c>
      <c r="B581" s="13" t="str">
        <f t="shared" si="1009"/>
        <v>(土)</v>
      </c>
      <c r="C581" s="1">
        <f t="shared" si="1008"/>
        <v>56718</v>
      </c>
      <c r="D581" s="1">
        <v>38520</v>
      </c>
      <c r="E581" s="1">
        <v>15406</v>
      </c>
      <c r="F581" s="1">
        <v>2792</v>
      </c>
      <c r="G581" s="48" t="s">
        <v>25</v>
      </c>
      <c r="H581" s="1">
        <v>2282</v>
      </c>
      <c r="I581" s="1">
        <v>944</v>
      </c>
      <c r="J581" s="1">
        <v>184</v>
      </c>
      <c r="K581" s="48" t="s">
        <v>25</v>
      </c>
      <c r="L581" s="39" t="s">
        <v>45</v>
      </c>
      <c r="M581" s="39" t="s">
        <v>45</v>
      </c>
      <c r="N581" s="39" t="s">
        <v>45</v>
      </c>
    </row>
    <row r="582" spans="1:14">
      <c r="A582" s="14">
        <v>44806</v>
      </c>
      <c r="B582" s="13" t="str">
        <f t="shared" si="1009"/>
        <v>(金)</v>
      </c>
      <c r="C582" s="1">
        <f t="shared" si="1008"/>
        <v>45080</v>
      </c>
      <c r="D582" s="1">
        <v>30455</v>
      </c>
      <c r="E582" s="1">
        <v>13102</v>
      </c>
      <c r="F582" s="1">
        <v>1523</v>
      </c>
      <c r="G582" s="48" t="s">
        <v>25</v>
      </c>
      <c r="H582" s="1">
        <v>2585</v>
      </c>
      <c r="I582" s="1">
        <v>1177</v>
      </c>
      <c r="J582" s="1">
        <v>96</v>
      </c>
      <c r="K582" s="48" t="s">
        <v>25</v>
      </c>
      <c r="L582" s="39" t="s">
        <v>45</v>
      </c>
      <c r="M582" s="39" t="s">
        <v>45</v>
      </c>
      <c r="N582" s="39" t="s">
        <v>45</v>
      </c>
    </row>
    <row r="583" spans="1:14">
      <c r="A583" s="14">
        <v>44805</v>
      </c>
      <c r="B583" s="13" t="str">
        <f t="shared" si="1009"/>
        <v>(木)</v>
      </c>
      <c r="C583" s="1">
        <f t="shared" si="1008"/>
        <v>20698</v>
      </c>
      <c r="D583" s="1">
        <v>13649</v>
      </c>
      <c r="E583" s="1">
        <v>6411</v>
      </c>
      <c r="F583" s="1">
        <v>638</v>
      </c>
      <c r="G583" s="48" t="s">
        <v>25</v>
      </c>
      <c r="H583" s="1">
        <v>1685</v>
      </c>
      <c r="I583" s="1">
        <v>789</v>
      </c>
      <c r="J583" s="1">
        <v>39</v>
      </c>
      <c r="K583" s="48" t="s">
        <v>25</v>
      </c>
      <c r="L583" s="39" t="s">
        <v>45</v>
      </c>
      <c r="M583" s="39" t="s">
        <v>45</v>
      </c>
      <c r="N583" s="39" t="s">
        <v>45</v>
      </c>
    </row>
    <row r="584" spans="1:14">
      <c r="A584" s="14">
        <v>44804</v>
      </c>
      <c r="B584" s="13" t="str">
        <f t="shared" si="1009"/>
        <v>(水)</v>
      </c>
      <c r="C584" s="1">
        <f t="shared" si="1008"/>
        <v>27695</v>
      </c>
      <c r="D584" s="1">
        <v>19445</v>
      </c>
      <c r="E584" s="1">
        <v>7624</v>
      </c>
      <c r="F584" s="1">
        <v>626</v>
      </c>
      <c r="G584" s="48" t="s">
        <v>25</v>
      </c>
      <c r="H584" s="1">
        <v>2201</v>
      </c>
      <c r="I584" s="1">
        <v>1085</v>
      </c>
      <c r="J584" s="1">
        <v>45</v>
      </c>
      <c r="K584" s="48" t="s">
        <v>25</v>
      </c>
      <c r="L584" s="39" t="s">
        <v>45</v>
      </c>
      <c r="M584" s="39" t="s">
        <v>45</v>
      </c>
      <c r="N584" s="39" t="s">
        <v>45</v>
      </c>
    </row>
    <row r="585" spans="1:14">
      <c r="A585" s="14">
        <v>44803</v>
      </c>
      <c r="B585" s="13" t="str">
        <f t="shared" si="1009"/>
        <v>(火)</v>
      </c>
      <c r="C585" s="1">
        <f t="shared" si="1008"/>
        <v>31877</v>
      </c>
      <c r="D585" s="1">
        <v>23267</v>
      </c>
      <c r="E585" s="1">
        <v>7905</v>
      </c>
      <c r="F585" s="1">
        <v>705</v>
      </c>
      <c r="G585" s="48" t="s">
        <v>25</v>
      </c>
      <c r="H585" s="1">
        <v>2513</v>
      </c>
      <c r="I585" s="1">
        <v>1113</v>
      </c>
      <c r="J585" s="1">
        <v>54</v>
      </c>
      <c r="K585" s="48" t="s">
        <v>25</v>
      </c>
      <c r="L585" s="39" t="s">
        <v>45</v>
      </c>
      <c r="M585" s="39" t="s">
        <v>45</v>
      </c>
      <c r="N585" s="39" t="s">
        <v>45</v>
      </c>
    </row>
    <row r="586" spans="1:14">
      <c r="A586" s="14">
        <v>44802</v>
      </c>
      <c r="B586" s="13" t="str">
        <f t="shared" si="1009"/>
        <v>(月)</v>
      </c>
      <c r="C586" s="1">
        <f t="shared" si="1008"/>
        <v>32577</v>
      </c>
      <c r="D586" s="1">
        <v>24471</v>
      </c>
      <c r="E586" s="1">
        <v>7515</v>
      </c>
      <c r="F586" s="1">
        <v>591</v>
      </c>
      <c r="G586" s="48" t="s">
        <v>25</v>
      </c>
      <c r="H586" s="1">
        <v>2316</v>
      </c>
      <c r="I586" s="1">
        <v>933</v>
      </c>
      <c r="J586" s="1">
        <v>45</v>
      </c>
      <c r="K586" s="48" t="s">
        <v>25</v>
      </c>
      <c r="L586" s="39" t="s">
        <v>45</v>
      </c>
      <c r="M586" s="39" t="s">
        <v>45</v>
      </c>
      <c r="N586" s="39" t="s">
        <v>45</v>
      </c>
    </row>
    <row r="587" spans="1:14">
      <c r="A587" s="14">
        <v>44801</v>
      </c>
      <c r="B587" s="13" t="str">
        <f t="shared" si="1009"/>
        <v>(日)</v>
      </c>
      <c r="C587" s="1">
        <f t="shared" si="1008"/>
        <v>28654</v>
      </c>
      <c r="D587" s="1">
        <v>17523</v>
      </c>
      <c r="E587" s="1">
        <v>9589</v>
      </c>
      <c r="F587" s="1">
        <v>1542</v>
      </c>
      <c r="G587" s="48" t="s">
        <v>25</v>
      </c>
      <c r="H587" s="1">
        <v>1148</v>
      </c>
      <c r="I587" s="1">
        <v>814</v>
      </c>
      <c r="J587" s="1">
        <v>105</v>
      </c>
      <c r="K587" s="48" t="s">
        <v>25</v>
      </c>
      <c r="L587" s="39" t="s">
        <v>45</v>
      </c>
      <c r="M587" s="39" t="s">
        <v>45</v>
      </c>
      <c r="N587" s="39" t="s">
        <v>45</v>
      </c>
    </row>
    <row r="588" spans="1:14">
      <c r="A588" s="14">
        <v>44800</v>
      </c>
      <c r="B588" s="13" t="str">
        <f t="shared" si="1009"/>
        <v>(土)</v>
      </c>
      <c r="C588" s="1">
        <f t="shared" si="1008"/>
        <v>77841</v>
      </c>
      <c r="D588" s="1">
        <v>55997</v>
      </c>
      <c r="E588" s="1">
        <v>18810</v>
      </c>
      <c r="F588" s="1">
        <v>3034</v>
      </c>
      <c r="G588" s="48" t="s">
        <v>25</v>
      </c>
      <c r="H588" s="1">
        <v>3173</v>
      </c>
      <c r="I588" s="1">
        <v>1378</v>
      </c>
      <c r="J588" s="1">
        <v>184</v>
      </c>
      <c r="K588" s="48" t="s">
        <v>25</v>
      </c>
      <c r="L588" s="39" t="s">
        <v>45</v>
      </c>
      <c r="M588" s="39" t="s">
        <v>45</v>
      </c>
      <c r="N588" s="39" t="s">
        <v>45</v>
      </c>
    </row>
    <row r="589" spans="1:14">
      <c r="A589" s="14">
        <v>44799</v>
      </c>
      <c r="B589" s="13" t="str">
        <f t="shared" si="1009"/>
        <v>(金)</v>
      </c>
      <c r="C589" s="1">
        <f t="shared" si="1008"/>
        <v>66303</v>
      </c>
      <c r="D589" s="1">
        <v>47344</v>
      </c>
      <c r="E589" s="1">
        <v>16395</v>
      </c>
      <c r="F589" s="1">
        <v>2564</v>
      </c>
      <c r="G589" s="48" t="s">
        <v>25</v>
      </c>
      <c r="H589" s="1">
        <v>3502</v>
      </c>
      <c r="I589" s="1">
        <v>1406</v>
      </c>
      <c r="J589" s="1">
        <v>160</v>
      </c>
      <c r="K589" s="48" t="s">
        <v>25</v>
      </c>
      <c r="L589" s="39" t="s">
        <v>45</v>
      </c>
      <c r="M589" s="39" t="s">
        <v>45</v>
      </c>
      <c r="N589" s="39" t="s">
        <v>45</v>
      </c>
    </row>
    <row r="590" spans="1:14">
      <c r="A590" s="14">
        <v>44798</v>
      </c>
      <c r="B590" s="13" t="str">
        <f t="shared" si="1009"/>
        <v>(木)</v>
      </c>
      <c r="C590" s="1">
        <f t="shared" si="1008"/>
        <v>35190</v>
      </c>
      <c r="D590" s="1">
        <v>24334</v>
      </c>
      <c r="E590" s="1">
        <v>9603</v>
      </c>
      <c r="F590" s="1">
        <v>1253</v>
      </c>
      <c r="G590" s="48" t="s">
        <v>25</v>
      </c>
      <c r="H590" s="1">
        <v>2430</v>
      </c>
      <c r="I590" s="1">
        <v>1183</v>
      </c>
      <c r="J590" s="1">
        <v>95</v>
      </c>
      <c r="K590" s="48" t="s">
        <v>25</v>
      </c>
      <c r="L590" s="39" t="s">
        <v>45</v>
      </c>
      <c r="M590" s="39" t="s">
        <v>45</v>
      </c>
      <c r="N590" s="39" t="s">
        <v>45</v>
      </c>
    </row>
    <row r="591" spans="1:14">
      <c r="A591" s="14">
        <v>44797</v>
      </c>
      <c r="B591" s="13" t="str">
        <f t="shared" si="1009"/>
        <v>(水)</v>
      </c>
      <c r="C591" s="1">
        <f t="shared" si="1008"/>
        <v>35821</v>
      </c>
      <c r="D591" s="1">
        <v>26054</v>
      </c>
      <c r="E591" s="1">
        <v>9061</v>
      </c>
      <c r="F591" s="1">
        <v>706</v>
      </c>
      <c r="G591" s="48" t="s">
        <v>25</v>
      </c>
      <c r="H591" s="1">
        <v>2476</v>
      </c>
      <c r="I591" s="1">
        <v>1179</v>
      </c>
      <c r="J591" s="1">
        <v>47</v>
      </c>
      <c r="K591" s="48" t="s">
        <v>25</v>
      </c>
      <c r="L591" s="39" t="s">
        <v>45</v>
      </c>
      <c r="M591" s="39" t="s">
        <v>45</v>
      </c>
      <c r="N591" s="39" t="s">
        <v>45</v>
      </c>
    </row>
    <row r="592" spans="1:14">
      <c r="A592" s="14">
        <v>44796</v>
      </c>
      <c r="B592" s="13" t="str">
        <f t="shared" si="1009"/>
        <v>(火)</v>
      </c>
      <c r="C592" s="1">
        <f t="shared" si="1008"/>
        <v>39331</v>
      </c>
      <c r="D592" s="1">
        <v>29902</v>
      </c>
      <c r="E592" s="1">
        <v>8559</v>
      </c>
      <c r="F592" s="1">
        <v>870</v>
      </c>
      <c r="G592" s="48" t="s">
        <v>25</v>
      </c>
      <c r="H592" s="1">
        <v>2970</v>
      </c>
      <c r="I592" s="1">
        <v>1166</v>
      </c>
      <c r="J592" s="1">
        <v>76</v>
      </c>
      <c r="K592" s="48" t="s">
        <v>25</v>
      </c>
      <c r="L592" s="39" t="s">
        <v>45</v>
      </c>
      <c r="M592" s="39" t="s">
        <v>45</v>
      </c>
      <c r="N592" s="39" t="s">
        <v>45</v>
      </c>
    </row>
    <row r="593" spans="1:14">
      <c r="A593" s="14">
        <v>44795</v>
      </c>
      <c r="B593" s="13" t="str">
        <f t="shared" si="1009"/>
        <v>(月)</v>
      </c>
      <c r="C593" s="1">
        <f t="shared" si="1008"/>
        <v>38607</v>
      </c>
      <c r="D593" s="1">
        <v>29147</v>
      </c>
      <c r="E593" s="1">
        <v>8513</v>
      </c>
      <c r="F593" s="1">
        <v>947</v>
      </c>
      <c r="G593" s="48" t="s">
        <v>25</v>
      </c>
      <c r="H593" s="1">
        <v>2575</v>
      </c>
      <c r="I593" s="1">
        <v>981</v>
      </c>
      <c r="J593" s="1">
        <v>59</v>
      </c>
      <c r="K593" s="48" t="s">
        <v>25</v>
      </c>
      <c r="L593" s="39" t="s">
        <v>45</v>
      </c>
      <c r="M593" s="39" t="s">
        <v>45</v>
      </c>
      <c r="N593" s="39" t="s">
        <v>45</v>
      </c>
    </row>
    <row r="594" spans="1:14">
      <c r="A594" s="14">
        <v>44794</v>
      </c>
      <c r="B594" s="13" t="str">
        <f t="shared" si="1009"/>
        <v>(日)</v>
      </c>
      <c r="C594" s="1">
        <f t="shared" si="1008"/>
        <v>31943</v>
      </c>
      <c r="D594" s="1">
        <v>19809</v>
      </c>
      <c r="E594" s="1">
        <v>10313</v>
      </c>
      <c r="F594" s="1">
        <v>1821</v>
      </c>
      <c r="G594" s="48" t="s">
        <v>25</v>
      </c>
      <c r="H594" s="1">
        <v>1179</v>
      </c>
      <c r="I594" s="1">
        <v>891</v>
      </c>
      <c r="J594" s="1">
        <v>119</v>
      </c>
      <c r="K594" s="48" t="s">
        <v>25</v>
      </c>
      <c r="L594" s="39" t="s">
        <v>45</v>
      </c>
      <c r="M594" s="39" t="s">
        <v>45</v>
      </c>
      <c r="N594" s="39" t="s">
        <v>45</v>
      </c>
    </row>
    <row r="595" spans="1:14">
      <c r="A595" s="14">
        <v>44793</v>
      </c>
      <c r="B595" s="13" t="str">
        <f t="shared" si="1009"/>
        <v>(土)</v>
      </c>
      <c r="C595" s="1">
        <f t="shared" si="1008"/>
        <v>82727</v>
      </c>
      <c r="D595" s="1">
        <v>59091</v>
      </c>
      <c r="E595" s="1">
        <v>20639</v>
      </c>
      <c r="F595" s="1">
        <v>2997</v>
      </c>
      <c r="G595" s="48" t="s">
        <v>25</v>
      </c>
      <c r="H595" s="1">
        <v>3218</v>
      </c>
      <c r="I595" s="1">
        <v>1411</v>
      </c>
      <c r="J595" s="1">
        <v>209</v>
      </c>
      <c r="K595" s="48" t="s">
        <v>25</v>
      </c>
      <c r="L595" s="39" t="s">
        <v>45</v>
      </c>
      <c r="M595" s="39" t="s">
        <v>45</v>
      </c>
      <c r="N595" s="39" t="s">
        <v>45</v>
      </c>
    </row>
    <row r="596" spans="1:14">
      <c r="A596" s="14">
        <v>44792</v>
      </c>
      <c r="B596" s="13" t="str">
        <f t="shared" si="1009"/>
        <v>(金)</v>
      </c>
      <c r="C596" s="1">
        <f t="shared" si="1008"/>
        <v>69225</v>
      </c>
      <c r="D596" s="1">
        <v>49966</v>
      </c>
      <c r="E596" s="1">
        <v>16647</v>
      </c>
      <c r="F596" s="1">
        <v>2612</v>
      </c>
      <c r="G596" s="48" t="s">
        <v>25</v>
      </c>
      <c r="H596" s="1">
        <v>3457</v>
      </c>
      <c r="I596" s="1">
        <v>1396</v>
      </c>
      <c r="J596" s="1">
        <v>196</v>
      </c>
      <c r="K596" s="48" t="s">
        <v>25</v>
      </c>
      <c r="L596" s="39" t="s">
        <v>45</v>
      </c>
      <c r="M596" s="39" t="s">
        <v>45</v>
      </c>
      <c r="N596" s="39" t="s">
        <v>45</v>
      </c>
    </row>
    <row r="597" spans="1:14">
      <c r="A597" s="14">
        <v>44791</v>
      </c>
      <c r="B597" s="13" t="str">
        <f t="shared" si="1009"/>
        <v>(木)</v>
      </c>
      <c r="C597" s="1">
        <f t="shared" si="1008"/>
        <v>37318</v>
      </c>
      <c r="D597" s="1">
        <v>25466</v>
      </c>
      <c r="E597" s="1">
        <v>11009</v>
      </c>
      <c r="F597" s="1">
        <v>843</v>
      </c>
      <c r="G597" s="48" t="s">
        <v>25</v>
      </c>
      <c r="H597" s="1">
        <v>2319</v>
      </c>
      <c r="I597" s="1">
        <v>1215</v>
      </c>
      <c r="J597" s="1">
        <v>57</v>
      </c>
      <c r="K597" s="48" t="s">
        <v>25</v>
      </c>
      <c r="L597" s="39" t="s">
        <v>45</v>
      </c>
      <c r="M597" s="39" t="s">
        <v>45</v>
      </c>
      <c r="N597" s="39" t="s">
        <v>45</v>
      </c>
    </row>
    <row r="598" spans="1:14">
      <c r="A598" s="14">
        <v>44790</v>
      </c>
      <c r="B598" s="13" t="str">
        <f t="shared" si="1009"/>
        <v>(水)</v>
      </c>
      <c r="C598" s="1">
        <f t="shared" si="1008"/>
        <v>38582</v>
      </c>
      <c r="D598" s="1">
        <v>26883</v>
      </c>
      <c r="E598" s="1">
        <v>10500</v>
      </c>
      <c r="F598" s="1">
        <v>1199</v>
      </c>
      <c r="G598" s="48" t="s">
        <v>25</v>
      </c>
      <c r="H598" s="1">
        <v>2331</v>
      </c>
      <c r="I598" s="1">
        <v>1116</v>
      </c>
      <c r="J598" s="1">
        <v>79</v>
      </c>
      <c r="K598" s="48" t="s">
        <v>25</v>
      </c>
      <c r="L598" s="39" t="s">
        <v>45</v>
      </c>
      <c r="M598" s="39" t="s">
        <v>45</v>
      </c>
      <c r="N598" s="39" t="s">
        <v>45</v>
      </c>
    </row>
    <row r="599" spans="1:14">
      <c r="A599" s="14">
        <v>44789</v>
      </c>
      <c r="B599" s="13" t="str">
        <f t="shared" si="1009"/>
        <v>(火)</v>
      </c>
      <c r="C599" s="1">
        <f t="shared" si="1008"/>
        <v>33613</v>
      </c>
      <c r="D599" s="1">
        <v>24791</v>
      </c>
      <c r="E599" s="1">
        <v>7980</v>
      </c>
      <c r="F599" s="1">
        <v>842</v>
      </c>
      <c r="G599" s="48" t="s">
        <v>25</v>
      </c>
      <c r="H599" s="1">
        <v>1918</v>
      </c>
      <c r="I599" s="1">
        <v>757</v>
      </c>
      <c r="J599" s="1">
        <v>56</v>
      </c>
      <c r="K599" s="48" t="s">
        <v>25</v>
      </c>
      <c r="L599" s="39" t="s">
        <v>45</v>
      </c>
      <c r="M599" s="39" t="s">
        <v>45</v>
      </c>
      <c r="N599" s="39" t="s">
        <v>45</v>
      </c>
    </row>
    <row r="600" spans="1:14">
      <c r="A600" s="14">
        <v>44788</v>
      </c>
      <c r="B600" s="13" t="str">
        <f t="shared" si="1009"/>
        <v>(月)</v>
      </c>
      <c r="C600" s="1">
        <f t="shared" si="1008"/>
        <v>22701</v>
      </c>
      <c r="D600" s="1">
        <v>15742</v>
      </c>
      <c r="E600" s="1">
        <v>6142</v>
      </c>
      <c r="F600" s="1">
        <v>817</v>
      </c>
      <c r="G600" s="48" t="s">
        <v>25</v>
      </c>
      <c r="H600" s="1">
        <v>1135</v>
      </c>
      <c r="I600" s="1">
        <v>473</v>
      </c>
      <c r="J600" s="1">
        <v>38</v>
      </c>
      <c r="K600" s="48" t="s">
        <v>25</v>
      </c>
      <c r="L600" s="39" t="s">
        <v>45</v>
      </c>
      <c r="M600" s="39" t="s">
        <v>45</v>
      </c>
      <c r="N600" s="39" t="s">
        <v>45</v>
      </c>
    </row>
    <row r="601" spans="1:14">
      <c r="A601" s="14">
        <v>44787</v>
      </c>
      <c r="B601" s="13" t="str">
        <f t="shared" si="1009"/>
        <v>(日)</v>
      </c>
      <c r="C601" s="1">
        <f t="shared" si="1008"/>
        <v>25110</v>
      </c>
      <c r="D601" s="1">
        <v>16277</v>
      </c>
      <c r="E601" s="1">
        <v>7313</v>
      </c>
      <c r="F601" s="1">
        <v>1520</v>
      </c>
      <c r="G601" s="48" t="s">
        <v>25</v>
      </c>
      <c r="H601" s="1">
        <v>631</v>
      </c>
      <c r="I601" s="1">
        <v>352</v>
      </c>
      <c r="J601" s="1">
        <v>86</v>
      </c>
      <c r="K601" s="48" t="s">
        <v>25</v>
      </c>
      <c r="L601" s="39" t="s">
        <v>45</v>
      </c>
      <c r="M601" s="39" t="s">
        <v>45</v>
      </c>
      <c r="N601" s="39" t="s">
        <v>45</v>
      </c>
    </row>
    <row r="602" spans="1:14">
      <c r="A602" s="14">
        <v>44786</v>
      </c>
      <c r="B602" s="13" t="str">
        <f t="shared" si="1009"/>
        <v>(土)</v>
      </c>
      <c r="C602" s="1">
        <f t="shared" si="1008"/>
        <v>51336</v>
      </c>
      <c r="D602" s="1">
        <v>34528</v>
      </c>
      <c r="E602" s="1">
        <v>14619</v>
      </c>
      <c r="F602" s="1">
        <v>2189</v>
      </c>
      <c r="G602" s="48" t="s">
        <v>25</v>
      </c>
      <c r="H602" s="1">
        <v>1404</v>
      </c>
      <c r="I602" s="1">
        <v>604</v>
      </c>
      <c r="J602" s="1">
        <v>121</v>
      </c>
      <c r="K602" s="48" t="s">
        <v>25</v>
      </c>
      <c r="L602" s="39" t="s">
        <v>45</v>
      </c>
      <c r="M602" s="39" t="s">
        <v>45</v>
      </c>
      <c r="N602" s="39" t="s">
        <v>45</v>
      </c>
    </row>
    <row r="603" spans="1:14">
      <c r="A603" s="14">
        <v>44785</v>
      </c>
      <c r="B603" s="13" t="str">
        <f t="shared" si="1009"/>
        <v>(金)</v>
      </c>
      <c r="C603" s="1">
        <f t="shared" si="1008"/>
        <v>69126</v>
      </c>
      <c r="D603" s="1">
        <v>47248</v>
      </c>
      <c r="E603" s="1">
        <v>18555</v>
      </c>
      <c r="F603" s="1">
        <v>3323</v>
      </c>
      <c r="G603" s="48" t="s">
        <v>25</v>
      </c>
      <c r="H603" s="1">
        <v>2466</v>
      </c>
      <c r="I603" s="1">
        <v>996</v>
      </c>
      <c r="J603" s="1">
        <v>147</v>
      </c>
      <c r="K603" s="48" t="s">
        <v>25</v>
      </c>
      <c r="L603" s="39" t="s">
        <v>45</v>
      </c>
      <c r="M603" s="39" t="s">
        <v>45</v>
      </c>
      <c r="N603" s="39" t="s">
        <v>45</v>
      </c>
    </row>
    <row r="604" spans="1:14">
      <c r="A604" s="14">
        <v>44784</v>
      </c>
      <c r="B604" s="13" t="str">
        <f t="shared" si="1009"/>
        <v>(木)</v>
      </c>
      <c r="C604" s="1">
        <f t="shared" si="1008"/>
        <v>28956</v>
      </c>
      <c r="D604" s="1">
        <v>16947</v>
      </c>
      <c r="E604" s="1">
        <v>11283</v>
      </c>
      <c r="F604" s="1">
        <v>726</v>
      </c>
      <c r="G604" s="48" t="s">
        <v>25</v>
      </c>
      <c r="H604" s="1">
        <v>665</v>
      </c>
      <c r="I604" s="1">
        <v>576</v>
      </c>
      <c r="J604" s="1">
        <v>28</v>
      </c>
      <c r="K604" s="48" t="s">
        <v>25</v>
      </c>
      <c r="L604" s="39" t="s">
        <v>45</v>
      </c>
      <c r="M604" s="39" t="s">
        <v>45</v>
      </c>
      <c r="N604" s="39" t="s">
        <v>45</v>
      </c>
    </row>
    <row r="605" spans="1:14">
      <c r="A605" s="14">
        <v>44783</v>
      </c>
      <c r="B605" s="13" t="str">
        <f t="shared" si="1009"/>
        <v>(水)</v>
      </c>
      <c r="C605" s="1">
        <f t="shared" si="1008"/>
        <v>64313</v>
      </c>
      <c r="D605" s="1">
        <v>45532</v>
      </c>
      <c r="E605" s="1">
        <v>16701</v>
      </c>
      <c r="F605" s="1">
        <v>2080</v>
      </c>
      <c r="G605" s="48" t="s">
        <v>25</v>
      </c>
      <c r="H605" s="1">
        <v>2794</v>
      </c>
      <c r="I605" s="1">
        <v>1208</v>
      </c>
      <c r="J605" s="1">
        <v>141</v>
      </c>
      <c r="K605" s="48" t="s">
        <v>25</v>
      </c>
      <c r="L605" s="39" t="s">
        <v>45</v>
      </c>
      <c r="M605" s="39" t="s">
        <v>45</v>
      </c>
      <c r="N605" s="39" t="s">
        <v>45</v>
      </c>
    </row>
    <row r="606" spans="1:14">
      <c r="A606" s="14">
        <v>44782</v>
      </c>
      <c r="B606" s="13" t="str">
        <f t="shared" si="1009"/>
        <v>(火)</v>
      </c>
      <c r="C606" s="1">
        <f t="shared" si="1008"/>
        <v>58568</v>
      </c>
      <c r="D606" s="1">
        <v>43588</v>
      </c>
      <c r="E606" s="1">
        <v>13259</v>
      </c>
      <c r="F606" s="1">
        <v>1721</v>
      </c>
      <c r="G606" s="48" t="s">
        <v>25</v>
      </c>
      <c r="H606" s="1">
        <v>3266</v>
      </c>
      <c r="I606" s="1">
        <v>1186</v>
      </c>
      <c r="J606" s="1">
        <v>121</v>
      </c>
      <c r="K606" s="48" t="s">
        <v>25</v>
      </c>
      <c r="L606" s="39" t="s">
        <v>45</v>
      </c>
      <c r="M606" s="39" t="s">
        <v>45</v>
      </c>
      <c r="N606" s="39" t="s">
        <v>45</v>
      </c>
    </row>
    <row r="607" spans="1:14">
      <c r="A607" s="14">
        <v>44781</v>
      </c>
      <c r="B607" s="13" t="str">
        <f t="shared" si="1009"/>
        <v>(月)</v>
      </c>
      <c r="C607" s="1">
        <f t="shared" si="1008"/>
        <v>54852</v>
      </c>
      <c r="D607" s="1">
        <v>40960</v>
      </c>
      <c r="E607" s="1">
        <v>12233</v>
      </c>
      <c r="F607" s="1">
        <v>1659</v>
      </c>
      <c r="G607" s="48" t="s">
        <v>25</v>
      </c>
      <c r="H607" s="1">
        <v>2897</v>
      </c>
      <c r="I607" s="1">
        <v>1013</v>
      </c>
      <c r="J607" s="1">
        <v>108</v>
      </c>
      <c r="K607" s="48" t="s">
        <v>25</v>
      </c>
      <c r="L607" s="39" t="s">
        <v>45</v>
      </c>
      <c r="M607" s="39" t="s">
        <v>45</v>
      </c>
      <c r="N607" s="39" t="s">
        <v>45</v>
      </c>
    </row>
    <row r="608" spans="1:14">
      <c r="A608" s="14">
        <v>44780</v>
      </c>
      <c r="B608" s="13" t="str">
        <f t="shared" si="1009"/>
        <v>(日)</v>
      </c>
      <c r="C608" s="1">
        <f t="shared" si="1008"/>
        <v>49344</v>
      </c>
      <c r="D608" s="1">
        <v>29590</v>
      </c>
      <c r="E608" s="1">
        <v>16902</v>
      </c>
      <c r="F608" s="1">
        <v>2852</v>
      </c>
      <c r="G608" s="48" t="s">
        <v>25</v>
      </c>
      <c r="H608" s="1">
        <v>1448</v>
      </c>
      <c r="I608" s="1">
        <v>1084</v>
      </c>
      <c r="J608" s="1">
        <v>165</v>
      </c>
      <c r="K608" s="48" t="s">
        <v>25</v>
      </c>
      <c r="L608" s="39" t="s">
        <v>45</v>
      </c>
      <c r="M608" s="39" t="s">
        <v>45</v>
      </c>
      <c r="N608" s="39" t="s">
        <v>45</v>
      </c>
    </row>
    <row r="609" spans="1:14">
      <c r="A609" s="14">
        <v>44779</v>
      </c>
      <c r="B609" s="13" t="str">
        <f t="shared" si="1009"/>
        <v>(土)</v>
      </c>
      <c r="C609" s="1">
        <f t="shared" si="1008"/>
        <v>116711</v>
      </c>
      <c r="D609" s="1">
        <v>81471</v>
      </c>
      <c r="E609" s="1">
        <v>29603</v>
      </c>
      <c r="F609" s="1">
        <v>5637</v>
      </c>
      <c r="G609" s="48" t="s">
        <v>25</v>
      </c>
      <c r="H609" s="1">
        <v>3878</v>
      </c>
      <c r="I609" s="1">
        <v>1576</v>
      </c>
      <c r="J609" s="1">
        <v>305</v>
      </c>
      <c r="K609" s="48" t="s">
        <v>25</v>
      </c>
      <c r="L609" s="39" t="s">
        <v>45</v>
      </c>
      <c r="M609" s="39" t="s">
        <v>45</v>
      </c>
      <c r="N609" s="39" t="s">
        <v>45</v>
      </c>
    </row>
    <row r="610" spans="1:14">
      <c r="A610" s="14">
        <v>44778</v>
      </c>
      <c r="B610" s="13" t="str">
        <f t="shared" si="1009"/>
        <v>(金)</v>
      </c>
      <c r="C610" s="1">
        <f t="shared" si="1008"/>
        <v>100026</v>
      </c>
      <c r="D610" s="1">
        <v>70377</v>
      </c>
      <c r="E610" s="1">
        <v>25462</v>
      </c>
      <c r="F610" s="1">
        <v>4187</v>
      </c>
      <c r="G610" s="48" t="s">
        <v>25</v>
      </c>
      <c r="H610" s="1">
        <v>4312</v>
      </c>
      <c r="I610" s="1">
        <v>1436</v>
      </c>
      <c r="J610" s="1">
        <v>254</v>
      </c>
      <c r="K610" s="48" t="s">
        <v>25</v>
      </c>
      <c r="L610" s="39" t="s">
        <v>45</v>
      </c>
      <c r="M610" s="39" t="s">
        <v>45</v>
      </c>
      <c r="N610" s="39" t="s">
        <v>45</v>
      </c>
    </row>
    <row r="611" spans="1:14">
      <c r="A611" s="14">
        <v>44777</v>
      </c>
      <c r="B611" s="13" t="str">
        <f t="shared" si="1009"/>
        <v>(木)</v>
      </c>
      <c r="C611" s="1">
        <f t="shared" si="1008"/>
        <v>53069</v>
      </c>
      <c r="D611" s="1">
        <v>36520</v>
      </c>
      <c r="E611" s="1">
        <v>15107</v>
      </c>
      <c r="F611" s="1">
        <v>1442</v>
      </c>
      <c r="G611" s="48" t="s">
        <v>25</v>
      </c>
      <c r="H611" s="1">
        <v>2969</v>
      </c>
      <c r="I611" s="1">
        <v>1394</v>
      </c>
      <c r="J611" s="1">
        <v>105</v>
      </c>
      <c r="K611" s="48" t="s">
        <v>25</v>
      </c>
      <c r="L611" s="39" t="s">
        <v>45</v>
      </c>
      <c r="M611" s="39" t="s">
        <v>45</v>
      </c>
      <c r="N611" s="39" t="s">
        <v>45</v>
      </c>
    </row>
    <row r="612" spans="1:14">
      <c r="A612" s="14">
        <v>44776</v>
      </c>
      <c r="B612" s="13" t="str">
        <f t="shared" si="1009"/>
        <v>(水)</v>
      </c>
      <c r="C612" s="1">
        <f t="shared" si="1008"/>
        <v>54991</v>
      </c>
      <c r="D612" s="1">
        <v>39405</v>
      </c>
      <c r="E612" s="1">
        <v>14266</v>
      </c>
      <c r="F612" s="1">
        <v>1320</v>
      </c>
      <c r="G612" s="48" t="s">
        <v>25</v>
      </c>
      <c r="H612" s="1">
        <v>3146</v>
      </c>
      <c r="I612" s="1">
        <v>1337</v>
      </c>
      <c r="J612" s="1">
        <v>88</v>
      </c>
      <c r="K612" s="48" t="s">
        <v>25</v>
      </c>
      <c r="L612" s="39" t="s">
        <v>45</v>
      </c>
      <c r="M612" s="39" t="s">
        <v>45</v>
      </c>
      <c r="N612" s="39" t="s">
        <v>45</v>
      </c>
    </row>
    <row r="613" spans="1:14">
      <c r="A613" s="14">
        <v>44775</v>
      </c>
      <c r="B613" s="13" t="str">
        <f t="shared" si="1009"/>
        <v>(火)</v>
      </c>
      <c r="C613" s="1">
        <f t="shared" si="1008"/>
        <v>58241</v>
      </c>
      <c r="D613" s="1">
        <v>43944</v>
      </c>
      <c r="E613" s="1">
        <v>12912</v>
      </c>
      <c r="F613" s="1">
        <v>1385</v>
      </c>
      <c r="G613" s="48" t="s">
        <v>25</v>
      </c>
      <c r="H613" s="1">
        <v>3572</v>
      </c>
      <c r="I613" s="1">
        <v>1172</v>
      </c>
      <c r="J613" s="1">
        <v>95</v>
      </c>
      <c r="K613" s="48" t="s">
        <v>25</v>
      </c>
      <c r="L613" s="39" t="s">
        <v>45</v>
      </c>
      <c r="M613" s="39" t="s">
        <v>45</v>
      </c>
      <c r="N613" s="39" t="s">
        <v>45</v>
      </c>
    </row>
    <row r="614" spans="1:14">
      <c r="A614" s="14">
        <v>44774</v>
      </c>
      <c r="B614" s="13" t="str">
        <f t="shared" si="1009"/>
        <v>(月)</v>
      </c>
      <c r="C614" s="1">
        <f t="shared" si="1008"/>
        <v>55150</v>
      </c>
      <c r="D614" s="1">
        <v>41203</v>
      </c>
      <c r="E614" s="1">
        <v>12241</v>
      </c>
      <c r="F614" s="1">
        <v>1706</v>
      </c>
      <c r="G614" s="48" t="s">
        <v>25</v>
      </c>
      <c r="H614" s="1">
        <v>3067</v>
      </c>
      <c r="I614" s="1">
        <v>980</v>
      </c>
      <c r="J614" s="1">
        <v>125</v>
      </c>
      <c r="K614" s="48" t="s">
        <v>25</v>
      </c>
      <c r="L614" s="39" t="s">
        <v>45</v>
      </c>
      <c r="M614" s="39" t="s">
        <v>45</v>
      </c>
      <c r="N614" s="39" t="s">
        <v>45</v>
      </c>
    </row>
    <row r="615" spans="1:14">
      <c r="A615" s="14">
        <v>44773</v>
      </c>
      <c r="B615" s="13" t="str">
        <f t="shared" si="1009"/>
        <v>(日)</v>
      </c>
      <c r="C615" s="1">
        <f t="shared" si="1008"/>
        <v>51180</v>
      </c>
      <c r="D615" s="1">
        <v>29997</v>
      </c>
      <c r="E615" s="1">
        <v>19023</v>
      </c>
      <c r="F615" s="1">
        <v>2160</v>
      </c>
      <c r="G615" s="48" t="s">
        <v>25</v>
      </c>
      <c r="H615" s="1">
        <v>1558</v>
      </c>
      <c r="I615" s="1">
        <v>1296</v>
      </c>
      <c r="J615" s="1">
        <v>140</v>
      </c>
      <c r="K615" s="48" t="s">
        <v>25</v>
      </c>
      <c r="L615" s="39" t="s">
        <v>45</v>
      </c>
      <c r="M615" s="39" t="s">
        <v>45</v>
      </c>
      <c r="N615" s="39" t="s">
        <v>45</v>
      </c>
    </row>
    <row r="616" spans="1:14">
      <c r="A616" s="14">
        <v>44772</v>
      </c>
      <c r="B616" s="13" t="str">
        <f t="shared" si="1009"/>
        <v>(土)</v>
      </c>
      <c r="C616" s="1">
        <f t="shared" si="1008"/>
        <v>123835</v>
      </c>
      <c r="D616" s="1">
        <v>83280</v>
      </c>
      <c r="E616" s="1">
        <v>36931</v>
      </c>
      <c r="F616" s="1">
        <v>3624</v>
      </c>
      <c r="G616" s="48" t="s">
        <v>25</v>
      </c>
      <c r="H616" s="1">
        <v>3896</v>
      </c>
      <c r="I616" s="1">
        <v>1894</v>
      </c>
      <c r="J616" s="1">
        <v>188</v>
      </c>
      <c r="K616" s="48" t="s">
        <v>25</v>
      </c>
      <c r="L616" s="39" t="s">
        <v>45</v>
      </c>
      <c r="M616" s="39" t="s">
        <v>45</v>
      </c>
      <c r="N616" s="39" t="s">
        <v>45</v>
      </c>
    </row>
    <row r="617" spans="1:14">
      <c r="A617" s="14">
        <v>44771</v>
      </c>
      <c r="B617" s="13" t="str">
        <f t="shared" si="1009"/>
        <v>(金)</v>
      </c>
      <c r="C617" s="1">
        <f t="shared" si="1008"/>
        <v>103754</v>
      </c>
      <c r="D617" s="1">
        <v>69859</v>
      </c>
      <c r="E617" s="1">
        <v>29740</v>
      </c>
      <c r="F617" s="1">
        <v>4155</v>
      </c>
      <c r="G617" s="48" t="s">
        <v>25</v>
      </c>
      <c r="H617" s="1">
        <v>4265</v>
      </c>
      <c r="I617" s="1">
        <v>1743</v>
      </c>
      <c r="J617" s="1">
        <v>215</v>
      </c>
      <c r="K617" s="48" t="s">
        <v>25</v>
      </c>
      <c r="L617" s="39" t="s">
        <v>45</v>
      </c>
      <c r="M617" s="39" t="s">
        <v>45</v>
      </c>
      <c r="N617" s="39" t="s">
        <v>45</v>
      </c>
    </row>
    <row r="618" spans="1:14">
      <c r="A618" s="14">
        <v>44770</v>
      </c>
      <c r="B618" s="13" t="str">
        <f t="shared" si="1009"/>
        <v>(木)</v>
      </c>
      <c r="C618" s="1">
        <f t="shared" si="1008"/>
        <v>52389</v>
      </c>
      <c r="D618" s="1">
        <v>34457</v>
      </c>
      <c r="E618" s="1">
        <v>16620</v>
      </c>
      <c r="F618" s="1">
        <v>1312</v>
      </c>
      <c r="G618" s="48" t="s">
        <v>25</v>
      </c>
      <c r="H618" s="1">
        <v>2784</v>
      </c>
      <c r="I618" s="1">
        <v>1515</v>
      </c>
      <c r="J618" s="1">
        <v>107</v>
      </c>
      <c r="K618" s="48" t="s">
        <v>25</v>
      </c>
      <c r="L618" s="39" t="s">
        <v>45</v>
      </c>
      <c r="M618" s="39" t="s">
        <v>45</v>
      </c>
      <c r="N618" s="39" t="s">
        <v>45</v>
      </c>
    </row>
    <row r="619" spans="1:14">
      <c r="A619" s="14">
        <v>44769</v>
      </c>
      <c r="B619" s="13" t="str">
        <f t="shared" si="1009"/>
        <v>(水)</v>
      </c>
      <c r="C619" s="1">
        <f t="shared" si="1008"/>
        <v>55617</v>
      </c>
      <c r="D619" s="1">
        <v>38319</v>
      </c>
      <c r="E619" s="1">
        <v>15554</v>
      </c>
      <c r="F619" s="1">
        <v>1744</v>
      </c>
      <c r="G619" s="48" t="s">
        <v>25</v>
      </c>
      <c r="H619" s="1">
        <v>3052</v>
      </c>
      <c r="I619" s="1">
        <v>1421</v>
      </c>
      <c r="J619" s="1">
        <v>108</v>
      </c>
      <c r="K619" s="48" t="s">
        <v>25</v>
      </c>
      <c r="L619" s="39" t="s">
        <v>45</v>
      </c>
      <c r="M619" s="39" t="s">
        <v>45</v>
      </c>
      <c r="N619" s="39" t="s">
        <v>45</v>
      </c>
    </row>
    <row r="620" spans="1:14">
      <c r="A620" s="14">
        <v>44768</v>
      </c>
      <c r="B620" s="13" t="str">
        <f t="shared" si="1009"/>
        <v>(火)</v>
      </c>
      <c r="C620" s="1">
        <f t="shared" si="1008"/>
        <v>55214</v>
      </c>
      <c r="D620" s="1">
        <v>40184</v>
      </c>
      <c r="E620" s="1">
        <v>13880</v>
      </c>
      <c r="F620" s="1">
        <v>1150</v>
      </c>
      <c r="G620" s="48" t="s">
        <v>25</v>
      </c>
      <c r="H620" s="1">
        <v>3270</v>
      </c>
      <c r="I620" s="1">
        <v>1315</v>
      </c>
      <c r="J620" s="1">
        <v>63</v>
      </c>
      <c r="K620" s="48" t="s">
        <v>25</v>
      </c>
      <c r="L620" s="39" t="s">
        <v>45</v>
      </c>
      <c r="M620" s="39" t="s">
        <v>45</v>
      </c>
      <c r="N620" s="39" t="s">
        <v>45</v>
      </c>
    </row>
    <row r="621" spans="1:14">
      <c r="A621" s="14">
        <v>44767</v>
      </c>
      <c r="B621" s="13" t="str">
        <f t="shared" si="1009"/>
        <v>(月)</v>
      </c>
      <c r="C621" s="1">
        <f t="shared" si="1008"/>
        <v>50660</v>
      </c>
      <c r="D621" s="1">
        <v>37433</v>
      </c>
      <c r="E621" s="1">
        <v>12046</v>
      </c>
      <c r="F621" s="1">
        <v>1181</v>
      </c>
      <c r="G621" s="48" t="s">
        <v>25</v>
      </c>
      <c r="H621" s="1">
        <v>2838</v>
      </c>
      <c r="I621" s="1">
        <v>1157</v>
      </c>
      <c r="J621" s="1">
        <v>92</v>
      </c>
      <c r="K621" s="48" t="s">
        <v>25</v>
      </c>
      <c r="L621" s="39" t="s">
        <v>45</v>
      </c>
      <c r="M621" s="39" t="s">
        <v>45</v>
      </c>
      <c r="N621" s="39" t="s">
        <v>45</v>
      </c>
    </row>
    <row r="622" spans="1:14">
      <c r="A622" s="14">
        <v>44766</v>
      </c>
      <c r="B622" s="13" t="str">
        <f t="shared" si="1009"/>
        <v>(日)</v>
      </c>
      <c r="C622" s="1">
        <f t="shared" si="1008"/>
        <v>48068</v>
      </c>
      <c r="D622" s="1">
        <v>27536</v>
      </c>
      <c r="E622" s="1">
        <v>18562</v>
      </c>
      <c r="F622" s="1">
        <v>1970</v>
      </c>
      <c r="G622" s="48" t="s">
        <v>25</v>
      </c>
      <c r="H622" s="1">
        <v>1376</v>
      </c>
      <c r="I622" s="1">
        <v>1252</v>
      </c>
      <c r="J622" s="1">
        <v>132</v>
      </c>
      <c r="K622" s="48" t="s">
        <v>25</v>
      </c>
      <c r="L622" s="39" t="s">
        <v>45</v>
      </c>
      <c r="M622" s="39" t="s">
        <v>45</v>
      </c>
      <c r="N622" s="39" t="s">
        <v>45</v>
      </c>
    </row>
    <row r="623" spans="1:14">
      <c r="A623" s="14">
        <v>44765</v>
      </c>
      <c r="B623" s="13" t="str">
        <f t="shared" si="1009"/>
        <v>(土)</v>
      </c>
      <c r="C623" s="1">
        <f t="shared" si="1008"/>
        <v>122203</v>
      </c>
      <c r="D623" s="1">
        <v>82325</v>
      </c>
      <c r="E623" s="1">
        <v>36079</v>
      </c>
      <c r="F623" s="1">
        <v>3799</v>
      </c>
      <c r="G623" s="48" t="s">
        <v>25</v>
      </c>
      <c r="H623" s="1">
        <v>3867</v>
      </c>
      <c r="I623" s="1">
        <v>1879</v>
      </c>
      <c r="J623" s="1">
        <v>218</v>
      </c>
      <c r="K623" s="48" t="s">
        <v>25</v>
      </c>
      <c r="L623" s="39" t="s">
        <v>45</v>
      </c>
      <c r="M623" s="39" t="s">
        <v>45</v>
      </c>
      <c r="N623" s="39" t="s">
        <v>45</v>
      </c>
    </row>
    <row r="624" spans="1:14">
      <c r="A624" s="14">
        <v>44764</v>
      </c>
      <c r="B624" s="13" t="str">
        <f t="shared" si="1009"/>
        <v>(金)</v>
      </c>
      <c r="C624" s="1">
        <f t="shared" si="1008"/>
        <v>95496</v>
      </c>
      <c r="D624" s="1">
        <v>66939</v>
      </c>
      <c r="E624" s="1">
        <v>26006</v>
      </c>
      <c r="F624" s="1">
        <v>2551</v>
      </c>
      <c r="G624" s="48" t="s">
        <v>25</v>
      </c>
      <c r="H624" s="1">
        <v>3965</v>
      </c>
      <c r="I624" s="1">
        <v>1613</v>
      </c>
      <c r="J624" s="1">
        <v>167</v>
      </c>
      <c r="K624" s="48" t="s">
        <v>25</v>
      </c>
      <c r="L624" s="39" t="s">
        <v>45</v>
      </c>
      <c r="M624" s="39" t="s">
        <v>45</v>
      </c>
      <c r="N624" s="39" t="s">
        <v>45</v>
      </c>
    </row>
    <row r="625" spans="1:14">
      <c r="A625" s="14">
        <v>44763</v>
      </c>
      <c r="B625" s="13" t="str">
        <f t="shared" si="1009"/>
        <v>(木)</v>
      </c>
      <c r="C625" s="1">
        <f t="shared" si="1008"/>
        <v>44451</v>
      </c>
      <c r="D625" s="1">
        <v>29881</v>
      </c>
      <c r="E625" s="1">
        <v>13907</v>
      </c>
      <c r="F625" s="1">
        <v>663</v>
      </c>
      <c r="G625" s="48" t="s">
        <v>25</v>
      </c>
      <c r="H625" s="1">
        <v>2557</v>
      </c>
      <c r="I625" s="1">
        <v>1281</v>
      </c>
      <c r="J625" s="1">
        <v>35</v>
      </c>
      <c r="K625" s="48" t="s">
        <v>25</v>
      </c>
      <c r="L625" s="39" t="s">
        <v>45</v>
      </c>
      <c r="M625" s="39" t="s">
        <v>45</v>
      </c>
      <c r="N625" s="39" t="s">
        <v>45</v>
      </c>
    </row>
    <row r="626" spans="1:14">
      <c r="A626" s="14">
        <v>44762</v>
      </c>
      <c r="B626" s="13" t="str">
        <f t="shared" si="1009"/>
        <v>(水)</v>
      </c>
      <c r="C626" s="1">
        <f t="shared" si="1008"/>
        <v>42647</v>
      </c>
      <c r="D626" s="1">
        <v>30146</v>
      </c>
      <c r="E626" s="1">
        <v>11861</v>
      </c>
      <c r="F626" s="1">
        <v>640</v>
      </c>
      <c r="G626" s="48" t="s">
        <v>25</v>
      </c>
      <c r="H626" s="1">
        <v>2752</v>
      </c>
      <c r="I626" s="1">
        <v>1139</v>
      </c>
      <c r="J626" s="1">
        <v>52</v>
      </c>
      <c r="K626" s="48" t="s">
        <v>25</v>
      </c>
      <c r="L626" s="39" t="s">
        <v>45</v>
      </c>
      <c r="M626" s="39" t="s">
        <v>45</v>
      </c>
      <c r="N626" s="39" t="s">
        <v>45</v>
      </c>
    </row>
    <row r="627" spans="1:14">
      <c r="A627" s="14">
        <v>44761</v>
      </c>
      <c r="B627" s="13" t="str">
        <f t="shared" si="1009"/>
        <v>(火)</v>
      </c>
      <c r="C627" s="1">
        <f t="shared" si="1008"/>
        <v>40061</v>
      </c>
      <c r="D627" s="1">
        <v>29422</v>
      </c>
      <c r="E627" s="1">
        <v>9715</v>
      </c>
      <c r="F627" s="1">
        <v>924</v>
      </c>
      <c r="G627" s="48" t="s">
        <v>25</v>
      </c>
      <c r="H627" s="1">
        <v>2640</v>
      </c>
      <c r="I627" s="1">
        <v>903</v>
      </c>
      <c r="J627" s="1">
        <v>56</v>
      </c>
      <c r="K627" s="48" t="s">
        <v>25</v>
      </c>
      <c r="L627" s="39" t="s">
        <v>45</v>
      </c>
      <c r="M627" s="39" t="s">
        <v>45</v>
      </c>
      <c r="N627" s="39" t="s">
        <v>45</v>
      </c>
    </row>
    <row r="628" spans="1:14">
      <c r="A628" s="14">
        <v>44760</v>
      </c>
      <c r="B628" s="13" t="str">
        <f t="shared" si="1009"/>
        <v>(月)</v>
      </c>
      <c r="C628" s="1">
        <f t="shared" si="1008"/>
        <v>13224</v>
      </c>
      <c r="D628" s="1">
        <v>7761</v>
      </c>
      <c r="E628" s="1">
        <v>5011</v>
      </c>
      <c r="F628" s="1">
        <v>452</v>
      </c>
      <c r="G628" s="48" t="s">
        <v>25</v>
      </c>
      <c r="H628" s="1">
        <v>428</v>
      </c>
      <c r="I628" s="1">
        <v>302</v>
      </c>
      <c r="J628" s="1">
        <v>16</v>
      </c>
      <c r="K628" s="48" t="s">
        <v>25</v>
      </c>
      <c r="L628" s="39" t="s">
        <v>45</v>
      </c>
      <c r="M628" s="39" t="s">
        <v>45</v>
      </c>
      <c r="N628" s="39" t="s">
        <v>45</v>
      </c>
    </row>
    <row r="629" spans="1:14">
      <c r="A629" s="14">
        <v>44759</v>
      </c>
      <c r="B629" s="13" t="str">
        <f t="shared" si="1009"/>
        <v>(日)</v>
      </c>
      <c r="C629" s="1">
        <f t="shared" ref="C629:C680" si="1010">SUM(D629:G629)</f>
        <v>46860</v>
      </c>
      <c r="D629" s="1">
        <v>25809</v>
      </c>
      <c r="E629" s="1">
        <v>19351</v>
      </c>
      <c r="F629" s="1">
        <v>1700</v>
      </c>
      <c r="G629" s="48" t="s">
        <v>25</v>
      </c>
      <c r="H629" s="1">
        <v>1114</v>
      </c>
      <c r="I629" s="1">
        <v>937</v>
      </c>
      <c r="J629" s="1">
        <v>88</v>
      </c>
      <c r="K629" s="48" t="s">
        <v>25</v>
      </c>
      <c r="L629" s="39" t="s">
        <v>45</v>
      </c>
      <c r="M629" s="39" t="s">
        <v>45</v>
      </c>
      <c r="N629" s="39" t="s">
        <v>45</v>
      </c>
    </row>
    <row r="630" spans="1:14">
      <c r="A630" s="14">
        <v>44758</v>
      </c>
      <c r="B630" s="13" t="str">
        <f t="shared" si="1009"/>
        <v>(土)</v>
      </c>
      <c r="C630" s="1">
        <f t="shared" si="1010"/>
        <v>123873</v>
      </c>
      <c r="D630" s="1">
        <v>85218</v>
      </c>
      <c r="E630" s="1">
        <v>34433</v>
      </c>
      <c r="F630" s="1">
        <v>4222</v>
      </c>
      <c r="G630" s="48" t="s">
        <v>25</v>
      </c>
      <c r="H630" s="1">
        <v>3303</v>
      </c>
      <c r="I630" s="1">
        <v>1542</v>
      </c>
      <c r="J630" s="1">
        <v>222</v>
      </c>
      <c r="K630" s="48" t="s">
        <v>25</v>
      </c>
      <c r="L630" s="39" t="s">
        <v>45</v>
      </c>
      <c r="M630" s="39" t="s">
        <v>45</v>
      </c>
      <c r="N630" s="39" t="s">
        <v>45</v>
      </c>
    </row>
    <row r="631" spans="1:14">
      <c r="A631" s="14">
        <v>44757</v>
      </c>
      <c r="B631" s="13" t="str">
        <f t="shared" si="1009"/>
        <v>(金)</v>
      </c>
      <c r="C631" s="1">
        <f t="shared" si="1010"/>
        <v>92363</v>
      </c>
      <c r="D631" s="1">
        <v>65807</v>
      </c>
      <c r="E631" s="1">
        <v>23918</v>
      </c>
      <c r="F631" s="1">
        <v>2638</v>
      </c>
      <c r="G631" s="48" t="s">
        <v>25</v>
      </c>
      <c r="H631" s="1">
        <v>3655</v>
      </c>
      <c r="I631" s="1">
        <v>1237</v>
      </c>
      <c r="J631" s="1">
        <v>141</v>
      </c>
      <c r="K631" s="48" t="s">
        <v>25</v>
      </c>
      <c r="L631" s="39" t="s">
        <v>45</v>
      </c>
      <c r="M631" s="39" t="s">
        <v>45</v>
      </c>
      <c r="N631" s="39" t="s">
        <v>45</v>
      </c>
    </row>
    <row r="632" spans="1:14">
      <c r="A632" s="14">
        <v>44756</v>
      </c>
      <c r="B632" s="13" t="str">
        <f t="shared" si="1009"/>
        <v>(木)</v>
      </c>
      <c r="C632" s="1">
        <f t="shared" si="1010"/>
        <v>38808</v>
      </c>
      <c r="D632" s="1">
        <v>26998</v>
      </c>
      <c r="E632" s="1">
        <v>10829</v>
      </c>
      <c r="F632" s="1">
        <v>981</v>
      </c>
      <c r="G632" s="48" t="s">
        <v>25</v>
      </c>
      <c r="H632" s="1">
        <v>2288</v>
      </c>
      <c r="I632" s="1">
        <v>944</v>
      </c>
      <c r="J632" s="1">
        <v>70</v>
      </c>
      <c r="K632" s="48" t="s">
        <v>25</v>
      </c>
      <c r="L632" s="39" t="s">
        <v>45</v>
      </c>
      <c r="M632" s="39" t="s">
        <v>45</v>
      </c>
      <c r="N632" s="39" t="s">
        <v>45</v>
      </c>
    </row>
    <row r="633" spans="1:14">
      <c r="A633" s="14">
        <v>44755</v>
      </c>
      <c r="B633" s="13" t="str">
        <f t="shared" si="1009"/>
        <v>(水)</v>
      </c>
      <c r="C633" s="1">
        <f t="shared" si="1010"/>
        <v>40587</v>
      </c>
      <c r="D633" s="1">
        <v>30375</v>
      </c>
      <c r="E633" s="1">
        <v>9473</v>
      </c>
      <c r="F633" s="1">
        <v>739</v>
      </c>
      <c r="G633" s="48" t="s">
        <v>25</v>
      </c>
      <c r="H633" s="1">
        <v>2669</v>
      </c>
      <c r="I633" s="1">
        <v>842</v>
      </c>
      <c r="J633" s="1">
        <v>43</v>
      </c>
      <c r="K633" s="48" t="s">
        <v>25</v>
      </c>
      <c r="L633" s="39" t="s">
        <v>45</v>
      </c>
      <c r="M633" s="39" t="s">
        <v>45</v>
      </c>
      <c r="N633" s="39" t="s">
        <v>45</v>
      </c>
    </row>
    <row r="634" spans="1:14">
      <c r="A634" s="14">
        <v>44754</v>
      </c>
      <c r="B634" s="13" t="str">
        <f t="shared" si="1009"/>
        <v>(火)</v>
      </c>
      <c r="C634" s="1">
        <f t="shared" si="1010"/>
        <v>40042</v>
      </c>
      <c r="D634" s="1">
        <v>30968</v>
      </c>
      <c r="E634" s="1">
        <v>8358</v>
      </c>
      <c r="F634" s="1">
        <v>716</v>
      </c>
      <c r="G634" s="48" t="s">
        <v>25</v>
      </c>
      <c r="H634" s="1">
        <v>2627</v>
      </c>
      <c r="I634" s="1">
        <v>832</v>
      </c>
      <c r="J634" s="1">
        <v>49</v>
      </c>
      <c r="K634" s="48" t="s">
        <v>25</v>
      </c>
      <c r="L634" s="39" t="s">
        <v>45</v>
      </c>
      <c r="M634" s="39" t="s">
        <v>45</v>
      </c>
      <c r="N634" s="39" t="s">
        <v>45</v>
      </c>
    </row>
    <row r="635" spans="1:14">
      <c r="A635" s="14">
        <v>44753</v>
      </c>
      <c r="B635" s="13" t="str">
        <f t="shared" si="1009"/>
        <v>(月)</v>
      </c>
      <c r="C635" s="1">
        <f t="shared" si="1010"/>
        <v>40475</v>
      </c>
      <c r="D635" s="1">
        <v>31751</v>
      </c>
      <c r="E635" s="1">
        <v>7755</v>
      </c>
      <c r="F635" s="1">
        <v>969</v>
      </c>
      <c r="G635" s="48" t="s">
        <v>25</v>
      </c>
      <c r="H635" s="1">
        <v>2551</v>
      </c>
      <c r="I635" s="1">
        <v>692</v>
      </c>
      <c r="J635" s="1">
        <v>82</v>
      </c>
      <c r="K635" s="48" t="s">
        <v>25</v>
      </c>
      <c r="L635" s="39" t="s">
        <v>45</v>
      </c>
      <c r="M635" s="39" t="s">
        <v>45</v>
      </c>
      <c r="N635" s="39" t="s">
        <v>45</v>
      </c>
    </row>
    <row r="636" spans="1:14">
      <c r="A636" s="14">
        <v>44752</v>
      </c>
      <c r="B636" s="13" t="str">
        <f t="shared" si="1009"/>
        <v>(日)</v>
      </c>
      <c r="C636" s="1">
        <f t="shared" si="1010"/>
        <v>28903</v>
      </c>
      <c r="D636" s="1">
        <v>19945</v>
      </c>
      <c r="E636" s="1">
        <v>8003</v>
      </c>
      <c r="F636" s="1">
        <v>955</v>
      </c>
      <c r="G636" s="48" t="s">
        <v>25</v>
      </c>
      <c r="H636" s="1">
        <v>930</v>
      </c>
      <c r="I636" s="1">
        <v>429</v>
      </c>
      <c r="J636" s="1">
        <v>66</v>
      </c>
      <c r="K636" s="48" t="s">
        <v>25</v>
      </c>
      <c r="L636" s="39" t="s">
        <v>45</v>
      </c>
      <c r="M636" s="39" t="s">
        <v>45</v>
      </c>
      <c r="N636" s="39" t="s">
        <v>45</v>
      </c>
    </row>
    <row r="637" spans="1:14">
      <c r="A637" s="14">
        <v>44751</v>
      </c>
      <c r="B637" s="13" t="str">
        <f t="shared" ref="B637:B700" si="1011">"(" &amp; TEXT(A637,"aaa") &amp; ")"</f>
        <v>(土)</v>
      </c>
      <c r="C637" s="1">
        <f t="shared" si="1010"/>
        <v>100489</v>
      </c>
      <c r="D637" s="1">
        <v>77431</v>
      </c>
      <c r="E637" s="1">
        <v>20937</v>
      </c>
      <c r="F637" s="1">
        <v>2121</v>
      </c>
      <c r="G637" s="48" t="s">
        <v>25</v>
      </c>
      <c r="H637" s="1">
        <v>3367</v>
      </c>
      <c r="I637" s="1">
        <v>949</v>
      </c>
      <c r="J637" s="1">
        <v>116</v>
      </c>
      <c r="K637" s="48" t="s">
        <v>25</v>
      </c>
      <c r="L637" s="39" t="s">
        <v>45</v>
      </c>
      <c r="M637" s="39" t="s">
        <v>45</v>
      </c>
      <c r="N637" s="39" t="s">
        <v>45</v>
      </c>
    </row>
    <row r="638" spans="1:14">
      <c r="A638" s="14">
        <v>44750</v>
      </c>
      <c r="B638" s="13" t="str">
        <f t="shared" si="1011"/>
        <v>(金)</v>
      </c>
      <c r="C638" s="1">
        <f t="shared" si="1010"/>
        <v>84694</v>
      </c>
      <c r="D638" s="1">
        <v>63550</v>
      </c>
      <c r="E638" s="1">
        <v>19278</v>
      </c>
      <c r="F638" s="1">
        <v>1866</v>
      </c>
      <c r="G638" s="48" t="s">
        <v>25</v>
      </c>
      <c r="H638" s="1">
        <v>3558</v>
      </c>
      <c r="I638" s="1">
        <v>1048</v>
      </c>
      <c r="J638" s="1">
        <v>111</v>
      </c>
      <c r="K638" s="48" t="s">
        <v>25</v>
      </c>
      <c r="L638" s="39" t="s">
        <v>45</v>
      </c>
      <c r="M638" s="39" t="s">
        <v>45</v>
      </c>
      <c r="N638" s="39" t="s">
        <v>45</v>
      </c>
    </row>
    <row r="639" spans="1:14">
      <c r="A639" s="14">
        <v>44749</v>
      </c>
      <c r="B639" s="13" t="str">
        <f t="shared" si="1011"/>
        <v>(木)</v>
      </c>
      <c r="C639" s="1">
        <f t="shared" si="1010"/>
        <v>34822</v>
      </c>
      <c r="D639" s="1">
        <v>24708</v>
      </c>
      <c r="E639" s="1">
        <v>9478</v>
      </c>
      <c r="F639" s="1">
        <v>636</v>
      </c>
      <c r="G639" s="48" t="s">
        <v>25</v>
      </c>
      <c r="H639" s="1">
        <v>2142</v>
      </c>
      <c r="I639" s="1">
        <v>778</v>
      </c>
      <c r="J639" s="1">
        <v>66</v>
      </c>
      <c r="K639" s="48" t="s">
        <v>25</v>
      </c>
      <c r="L639" s="39" t="s">
        <v>45</v>
      </c>
      <c r="M639" s="39" t="s">
        <v>45</v>
      </c>
      <c r="N639" s="39" t="s">
        <v>45</v>
      </c>
    </row>
    <row r="640" spans="1:14">
      <c r="A640" s="14">
        <v>44748</v>
      </c>
      <c r="B640" s="13" t="str">
        <f t="shared" si="1011"/>
        <v>(水)</v>
      </c>
      <c r="C640" s="1">
        <f t="shared" si="1010"/>
        <v>33844</v>
      </c>
      <c r="D640" s="1">
        <v>25173</v>
      </c>
      <c r="E640" s="1">
        <v>7886</v>
      </c>
      <c r="F640" s="1">
        <v>785</v>
      </c>
      <c r="G640" s="48" t="s">
        <v>25</v>
      </c>
      <c r="H640" s="1">
        <v>2270</v>
      </c>
      <c r="I640" s="1">
        <v>674</v>
      </c>
      <c r="J640" s="1">
        <v>59</v>
      </c>
      <c r="K640" s="48" t="s">
        <v>25</v>
      </c>
      <c r="L640" s="39" t="s">
        <v>45</v>
      </c>
      <c r="M640" s="39" t="s">
        <v>45</v>
      </c>
      <c r="N640" s="39" t="s">
        <v>45</v>
      </c>
    </row>
    <row r="641" spans="1:14">
      <c r="A641" s="14">
        <v>44747</v>
      </c>
      <c r="B641" s="13" t="str">
        <f t="shared" si="1011"/>
        <v>(火)</v>
      </c>
      <c r="C641" s="1">
        <f t="shared" si="1010"/>
        <v>33264</v>
      </c>
      <c r="D641" s="1">
        <v>26125</v>
      </c>
      <c r="E641" s="1">
        <v>6677</v>
      </c>
      <c r="F641" s="1">
        <v>462</v>
      </c>
      <c r="G641" s="48" t="s">
        <v>25</v>
      </c>
      <c r="H641" s="1">
        <v>2405</v>
      </c>
      <c r="I641" s="1">
        <v>502</v>
      </c>
      <c r="J641" s="1">
        <v>40</v>
      </c>
      <c r="K641" s="48" t="s">
        <v>25</v>
      </c>
      <c r="L641" s="39" t="s">
        <v>45</v>
      </c>
      <c r="M641" s="39" t="s">
        <v>45</v>
      </c>
      <c r="N641" s="39" t="s">
        <v>45</v>
      </c>
    </row>
    <row r="642" spans="1:14">
      <c r="A642" s="14">
        <v>44746</v>
      </c>
      <c r="B642" s="13" t="str">
        <f t="shared" si="1011"/>
        <v>(月)</v>
      </c>
      <c r="C642" s="1">
        <f t="shared" si="1010"/>
        <v>33994</v>
      </c>
      <c r="D642" s="1">
        <v>26766</v>
      </c>
      <c r="E642" s="1">
        <v>6534</v>
      </c>
      <c r="F642" s="1">
        <v>694</v>
      </c>
      <c r="G642" s="48" t="s">
        <v>25</v>
      </c>
      <c r="H642" s="1">
        <v>2240</v>
      </c>
      <c r="I642" s="1">
        <v>542</v>
      </c>
      <c r="J642" s="1">
        <v>52</v>
      </c>
      <c r="K642" s="48" t="s">
        <v>25</v>
      </c>
      <c r="L642" s="39" t="s">
        <v>45</v>
      </c>
      <c r="M642" s="39" t="s">
        <v>45</v>
      </c>
      <c r="N642" s="39" t="s">
        <v>45</v>
      </c>
    </row>
    <row r="643" spans="1:14">
      <c r="A643" s="14">
        <v>44745</v>
      </c>
      <c r="B643" s="13" t="str">
        <f t="shared" si="1011"/>
        <v>(日)</v>
      </c>
      <c r="C643" s="1">
        <f t="shared" si="1010"/>
        <v>24648</v>
      </c>
      <c r="D643" s="1">
        <v>16372</v>
      </c>
      <c r="E643" s="1">
        <v>6915</v>
      </c>
      <c r="F643" s="1">
        <v>1361</v>
      </c>
      <c r="G643" s="48" t="s">
        <v>25</v>
      </c>
      <c r="H643" s="1">
        <v>901</v>
      </c>
      <c r="I643" s="1">
        <v>339</v>
      </c>
      <c r="J643" s="1">
        <v>87</v>
      </c>
      <c r="K643" s="48" t="s">
        <v>25</v>
      </c>
      <c r="L643" s="39" t="s">
        <v>45</v>
      </c>
      <c r="M643" s="39" t="s">
        <v>45</v>
      </c>
      <c r="N643" s="39" t="s">
        <v>45</v>
      </c>
    </row>
    <row r="644" spans="1:14">
      <c r="A644" s="14">
        <v>44744</v>
      </c>
      <c r="B644" s="13" t="str">
        <f t="shared" si="1011"/>
        <v>(土)</v>
      </c>
      <c r="C644" s="1">
        <f t="shared" si="1010"/>
        <v>96047</v>
      </c>
      <c r="D644" s="1">
        <v>76121</v>
      </c>
      <c r="E644" s="1">
        <v>18215</v>
      </c>
      <c r="F644" s="1">
        <v>1711</v>
      </c>
      <c r="G644" s="48" t="s">
        <v>25</v>
      </c>
      <c r="H644" s="1">
        <v>3816</v>
      </c>
      <c r="I644" s="1">
        <v>695</v>
      </c>
      <c r="J644" s="1">
        <v>110</v>
      </c>
      <c r="K644" s="48" t="s">
        <v>25</v>
      </c>
      <c r="L644" s="39" t="s">
        <v>45</v>
      </c>
      <c r="M644" s="39" t="s">
        <v>45</v>
      </c>
      <c r="N644" s="39" t="s">
        <v>45</v>
      </c>
    </row>
    <row r="645" spans="1:14">
      <c r="A645" s="14">
        <v>44743</v>
      </c>
      <c r="B645" s="13" t="str">
        <f t="shared" si="1011"/>
        <v>(金)</v>
      </c>
      <c r="C645" s="1">
        <f t="shared" si="1010"/>
        <v>82164</v>
      </c>
      <c r="D645" s="1">
        <v>62591</v>
      </c>
      <c r="E645" s="1">
        <v>18035</v>
      </c>
      <c r="F645" s="1">
        <v>1538</v>
      </c>
      <c r="G645" s="48" t="s">
        <v>25</v>
      </c>
      <c r="H645" s="1">
        <v>4156</v>
      </c>
      <c r="I645" s="1">
        <v>809</v>
      </c>
      <c r="J645" s="1">
        <v>87</v>
      </c>
      <c r="K645" s="48" t="s">
        <v>25</v>
      </c>
      <c r="L645" s="39" t="s">
        <v>45</v>
      </c>
      <c r="M645" s="39" t="s">
        <v>45</v>
      </c>
      <c r="N645" s="39" t="s">
        <v>45</v>
      </c>
    </row>
    <row r="646" spans="1:14">
      <c r="A646" s="14">
        <v>44742</v>
      </c>
      <c r="B646" s="13" t="str">
        <f t="shared" si="1011"/>
        <v>(木)</v>
      </c>
      <c r="C646" s="1">
        <f t="shared" si="1010"/>
        <v>38838</v>
      </c>
      <c r="D646" s="1">
        <v>29955</v>
      </c>
      <c r="E646" s="1">
        <v>8319</v>
      </c>
      <c r="F646" s="1">
        <v>564</v>
      </c>
      <c r="G646" s="48" t="s">
        <v>25</v>
      </c>
      <c r="H646" s="1">
        <v>2617</v>
      </c>
      <c r="I646" s="1">
        <v>488</v>
      </c>
      <c r="J646" s="1">
        <v>40</v>
      </c>
      <c r="K646" s="48" t="s">
        <v>25</v>
      </c>
      <c r="L646" s="39" t="s">
        <v>45</v>
      </c>
      <c r="M646" s="39" t="s">
        <v>45</v>
      </c>
      <c r="N646" s="39" t="s">
        <v>45</v>
      </c>
    </row>
    <row r="647" spans="1:14">
      <c r="A647" s="14">
        <v>44741</v>
      </c>
      <c r="B647" s="13" t="str">
        <f t="shared" si="1011"/>
        <v>(水)</v>
      </c>
      <c r="C647" s="1">
        <f t="shared" si="1010"/>
        <v>39819</v>
      </c>
      <c r="D647" s="1">
        <v>30943</v>
      </c>
      <c r="E647" s="1">
        <v>8263</v>
      </c>
      <c r="F647" s="1">
        <v>613</v>
      </c>
      <c r="G647" s="48" t="s">
        <v>25</v>
      </c>
      <c r="H647" s="1">
        <v>2712</v>
      </c>
      <c r="I647" s="1">
        <v>536</v>
      </c>
      <c r="J647" s="1">
        <v>64</v>
      </c>
      <c r="K647" s="48" t="s">
        <v>25</v>
      </c>
      <c r="L647" s="39" t="s">
        <v>45</v>
      </c>
      <c r="M647" s="39" t="s">
        <v>45</v>
      </c>
      <c r="N647" s="39" t="s">
        <v>45</v>
      </c>
    </row>
    <row r="648" spans="1:14">
      <c r="A648" s="14">
        <v>44740</v>
      </c>
      <c r="B648" s="13" t="str">
        <f t="shared" si="1011"/>
        <v>(火)</v>
      </c>
      <c r="C648" s="1">
        <f t="shared" si="1010"/>
        <v>41289</v>
      </c>
      <c r="D648" s="1">
        <v>33846</v>
      </c>
      <c r="E648" s="1">
        <v>7053</v>
      </c>
      <c r="F648" s="1">
        <v>390</v>
      </c>
      <c r="G648" s="48" t="s">
        <v>25</v>
      </c>
      <c r="H648" s="1">
        <v>2912</v>
      </c>
      <c r="I648" s="1">
        <v>512</v>
      </c>
      <c r="J648" s="1">
        <v>30</v>
      </c>
      <c r="K648" s="48" t="s">
        <v>25</v>
      </c>
      <c r="L648" s="39" t="s">
        <v>45</v>
      </c>
      <c r="M648" s="39" t="s">
        <v>45</v>
      </c>
      <c r="N648" s="39" t="s">
        <v>45</v>
      </c>
    </row>
    <row r="649" spans="1:14">
      <c r="A649" s="14">
        <v>44739</v>
      </c>
      <c r="B649" s="13" t="str">
        <f t="shared" si="1011"/>
        <v>(月)</v>
      </c>
      <c r="C649" s="1">
        <f t="shared" si="1010"/>
        <v>42802</v>
      </c>
      <c r="D649" s="1">
        <v>34897</v>
      </c>
      <c r="E649" s="1">
        <v>7420</v>
      </c>
      <c r="F649" s="1">
        <v>485</v>
      </c>
      <c r="G649" s="48" t="s">
        <v>25</v>
      </c>
      <c r="H649" s="1">
        <v>2829</v>
      </c>
      <c r="I649" s="1">
        <v>491</v>
      </c>
      <c r="J649" s="1">
        <v>48</v>
      </c>
      <c r="K649" s="48" t="s">
        <v>25</v>
      </c>
      <c r="L649" s="39" t="s">
        <v>45</v>
      </c>
      <c r="M649" s="39" t="s">
        <v>45</v>
      </c>
      <c r="N649" s="39" t="s">
        <v>45</v>
      </c>
    </row>
    <row r="650" spans="1:14">
      <c r="A650" s="14">
        <v>44738</v>
      </c>
      <c r="B650" s="13" t="str">
        <f t="shared" si="1011"/>
        <v>(日)</v>
      </c>
      <c r="C650" s="1">
        <f t="shared" si="1010"/>
        <v>38676</v>
      </c>
      <c r="D650" s="1">
        <v>28948</v>
      </c>
      <c r="E650" s="1">
        <v>8765</v>
      </c>
      <c r="F650" s="1">
        <v>963</v>
      </c>
      <c r="G650" s="48" t="s">
        <v>25</v>
      </c>
      <c r="H650" s="1">
        <v>1568</v>
      </c>
      <c r="I650" s="1">
        <v>508</v>
      </c>
      <c r="J650" s="1">
        <v>65</v>
      </c>
      <c r="K650" s="48" t="s">
        <v>25</v>
      </c>
      <c r="L650" s="39" t="s">
        <v>45</v>
      </c>
      <c r="M650" s="39" t="s">
        <v>45</v>
      </c>
      <c r="N650" s="39" t="s">
        <v>45</v>
      </c>
    </row>
    <row r="651" spans="1:14">
      <c r="A651" s="14">
        <v>44737</v>
      </c>
      <c r="B651" s="13" t="str">
        <f t="shared" si="1011"/>
        <v>(土)</v>
      </c>
      <c r="C651" s="1">
        <f t="shared" si="1010"/>
        <v>165307</v>
      </c>
      <c r="D651" s="1">
        <v>134144</v>
      </c>
      <c r="E651" s="1">
        <v>28521</v>
      </c>
      <c r="F651" s="1">
        <v>2642</v>
      </c>
      <c r="G651" s="48" t="s">
        <v>25</v>
      </c>
      <c r="H651" s="1">
        <v>6964</v>
      </c>
      <c r="I651" s="1">
        <v>1352</v>
      </c>
      <c r="J651" s="1">
        <v>199</v>
      </c>
      <c r="K651" s="48" t="s">
        <v>25</v>
      </c>
      <c r="L651" s="39" t="s">
        <v>45</v>
      </c>
      <c r="M651" s="39" t="s">
        <v>45</v>
      </c>
      <c r="N651" s="39" t="s">
        <v>45</v>
      </c>
    </row>
    <row r="652" spans="1:14">
      <c r="A652" s="14">
        <v>44736</v>
      </c>
      <c r="B652" s="13" t="str">
        <f t="shared" si="1011"/>
        <v>(金)</v>
      </c>
      <c r="C652" s="1">
        <f t="shared" si="1010"/>
        <v>139208</v>
      </c>
      <c r="D652" s="1">
        <v>108580</v>
      </c>
      <c r="E652" s="1">
        <v>28974</v>
      </c>
      <c r="F652" s="1">
        <v>1654</v>
      </c>
      <c r="G652" s="48" t="s">
        <v>25</v>
      </c>
      <c r="H652" s="1">
        <v>6520</v>
      </c>
      <c r="I652" s="1">
        <v>1161</v>
      </c>
      <c r="J652" s="1">
        <v>94</v>
      </c>
      <c r="K652" s="48" t="s">
        <v>25</v>
      </c>
      <c r="L652" s="39" t="s">
        <v>45</v>
      </c>
      <c r="M652" s="39" t="s">
        <v>45</v>
      </c>
      <c r="N652" s="39" t="s">
        <v>45</v>
      </c>
    </row>
    <row r="653" spans="1:14">
      <c r="A653" s="14">
        <v>44735</v>
      </c>
      <c r="B653" s="13" t="str">
        <f t="shared" si="1011"/>
        <v>(木)</v>
      </c>
      <c r="C653" s="1">
        <f t="shared" si="1010"/>
        <v>49034</v>
      </c>
      <c r="D653" s="1">
        <v>37284</v>
      </c>
      <c r="E653" s="1">
        <v>11180</v>
      </c>
      <c r="F653" s="1">
        <v>570</v>
      </c>
      <c r="G653" s="48" t="s">
        <v>25</v>
      </c>
      <c r="H653" s="1">
        <v>3022</v>
      </c>
      <c r="I653" s="1">
        <v>627</v>
      </c>
      <c r="J653" s="1">
        <v>51</v>
      </c>
      <c r="K653" s="48" t="s">
        <v>25</v>
      </c>
      <c r="L653" s="39" t="s">
        <v>45</v>
      </c>
      <c r="M653" s="39" t="s">
        <v>45</v>
      </c>
      <c r="N653" s="39" t="s">
        <v>45</v>
      </c>
    </row>
    <row r="654" spans="1:14">
      <c r="A654" s="14">
        <v>44734</v>
      </c>
      <c r="B654" s="13" t="str">
        <f t="shared" si="1011"/>
        <v>(水)</v>
      </c>
      <c r="C654" s="1">
        <f t="shared" si="1010"/>
        <v>49512</v>
      </c>
      <c r="D654" s="1">
        <v>37700</v>
      </c>
      <c r="E654" s="1">
        <v>11284</v>
      </c>
      <c r="F654" s="1">
        <v>528</v>
      </c>
      <c r="G654" s="48" t="s">
        <v>25</v>
      </c>
      <c r="H654" s="1">
        <v>3168</v>
      </c>
      <c r="I654" s="1">
        <v>722</v>
      </c>
      <c r="J654" s="1">
        <v>58</v>
      </c>
      <c r="K654" s="48" t="s">
        <v>25</v>
      </c>
      <c r="L654" s="39" t="s">
        <v>45</v>
      </c>
      <c r="M654" s="39" t="s">
        <v>45</v>
      </c>
      <c r="N654" s="39" t="s">
        <v>45</v>
      </c>
    </row>
    <row r="655" spans="1:14">
      <c r="A655" s="14">
        <v>44733</v>
      </c>
      <c r="B655" s="13" t="str">
        <f t="shared" si="1011"/>
        <v>(火)</v>
      </c>
      <c r="C655" s="1">
        <f t="shared" si="1010"/>
        <v>49908</v>
      </c>
      <c r="D655" s="1">
        <v>40058</v>
      </c>
      <c r="E655" s="1">
        <v>9316</v>
      </c>
      <c r="F655" s="1">
        <v>534</v>
      </c>
      <c r="G655" s="48" t="s">
        <v>25</v>
      </c>
      <c r="H655" s="1">
        <v>3492</v>
      </c>
      <c r="I655" s="1">
        <v>692</v>
      </c>
      <c r="J655" s="1">
        <v>51</v>
      </c>
      <c r="K655" s="48" t="s">
        <v>25</v>
      </c>
      <c r="L655" s="39" t="s">
        <v>45</v>
      </c>
      <c r="M655" s="39" t="s">
        <v>45</v>
      </c>
      <c r="N655" s="39" t="s">
        <v>45</v>
      </c>
    </row>
    <row r="656" spans="1:14">
      <c r="A656" s="14">
        <v>44732</v>
      </c>
      <c r="B656" s="13" t="str">
        <f t="shared" si="1011"/>
        <v>(月)</v>
      </c>
      <c r="C656" s="1">
        <f t="shared" si="1010"/>
        <v>53473</v>
      </c>
      <c r="D656" s="1">
        <v>43973</v>
      </c>
      <c r="E656" s="1">
        <v>8968</v>
      </c>
      <c r="F656" s="1">
        <v>532</v>
      </c>
      <c r="G656" s="48" t="s">
        <v>25</v>
      </c>
      <c r="H656" s="1">
        <v>3599</v>
      </c>
      <c r="I656" s="1">
        <v>615</v>
      </c>
      <c r="J656" s="1">
        <v>58</v>
      </c>
      <c r="K656" s="48" t="s">
        <v>25</v>
      </c>
      <c r="L656" s="39" t="s">
        <v>45</v>
      </c>
      <c r="M656" s="39" t="s">
        <v>45</v>
      </c>
      <c r="N656" s="39" t="s">
        <v>45</v>
      </c>
    </row>
    <row r="657" spans="1:14">
      <c r="A657" s="14">
        <v>44731</v>
      </c>
      <c r="B657" s="13" t="str">
        <f t="shared" si="1011"/>
        <v>(日)</v>
      </c>
      <c r="C657" s="1">
        <f t="shared" si="1010"/>
        <v>44288</v>
      </c>
      <c r="D657" s="1">
        <v>31588</v>
      </c>
      <c r="E657" s="1">
        <v>11294</v>
      </c>
      <c r="F657" s="1">
        <v>1406</v>
      </c>
      <c r="G657" s="48" t="s">
        <v>25</v>
      </c>
      <c r="H657" s="1">
        <v>1802</v>
      </c>
      <c r="I657" s="1">
        <v>669</v>
      </c>
      <c r="J657" s="1">
        <v>85</v>
      </c>
      <c r="K657" s="48" t="s">
        <v>25</v>
      </c>
      <c r="L657" s="39" t="s">
        <v>45</v>
      </c>
      <c r="M657" s="39" t="s">
        <v>45</v>
      </c>
      <c r="N657" s="39" t="s">
        <v>45</v>
      </c>
    </row>
    <row r="658" spans="1:14">
      <c r="A658" s="14">
        <v>44730</v>
      </c>
      <c r="B658" s="13" t="str">
        <f t="shared" si="1011"/>
        <v>(土)</v>
      </c>
      <c r="C658" s="1">
        <f t="shared" si="1010"/>
        <v>180731</v>
      </c>
      <c r="D658" s="1">
        <v>145611</v>
      </c>
      <c r="E658" s="1">
        <v>33613</v>
      </c>
      <c r="F658" s="1">
        <v>1507</v>
      </c>
      <c r="G658" s="48" t="s">
        <v>25</v>
      </c>
      <c r="H658" s="1">
        <v>7668</v>
      </c>
      <c r="I658" s="1">
        <v>1622</v>
      </c>
      <c r="J658" s="1">
        <v>95</v>
      </c>
      <c r="K658" s="48" t="s">
        <v>25</v>
      </c>
      <c r="L658" s="39" t="s">
        <v>45</v>
      </c>
      <c r="M658" s="39" t="s">
        <v>45</v>
      </c>
      <c r="N658" s="39" t="s">
        <v>45</v>
      </c>
    </row>
    <row r="659" spans="1:14">
      <c r="A659" s="14">
        <v>44729</v>
      </c>
      <c r="B659" s="13" t="str">
        <f t="shared" si="1011"/>
        <v>(金)</v>
      </c>
      <c r="C659" s="1">
        <f t="shared" si="1010"/>
        <v>165898</v>
      </c>
      <c r="D659" s="1">
        <v>125524</v>
      </c>
      <c r="E659" s="1">
        <v>39395</v>
      </c>
      <c r="F659" s="1">
        <v>979</v>
      </c>
      <c r="G659" s="48" t="s">
        <v>25</v>
      </c>
      <c r="H659" s="1">
        <v>7884</v>
      </c>
      <c r="I659" s="1">
        <v>1660</v>
      </c>
      <c r="J659" s="1">
        <v>56</v>
      </c>
      <c r="K659" s="48" t="s">
        <v>25</v>
      </c>
      <c r="L659" s="39" t="s">
        <v>45</v>
      </c>
      <c r="M659" s="39" t="s">
        <v>45</v>
      </c>
      <c r="N659" s="39" t="s">
        <v>45</v>
      </c>
    </row>
    <row r="660" spans="1:14">
      <c r="A660" s="14">
        <v>44728</v>
      </c>
      <c r="B660" s="13" t="str">
        <f t="shared" si="1011"/>
        <v>(木)</v>
      </c>
      <c r="C660" s="1">
        <f t="shared" si="1010"/>
        <v>55983</v>
      </c>
      <c r="D660" s="1">
        <v>41795</v>
      </c>
      <c r="E660" s="1">
        <v>13856</v>
      </c>
      <c r="F660" s="1">
        <v>332</v>
      </c>
      <c r="G660" s="48" t="s">
        <v>25</v>
      </c>
      <c r="H660" s="1">
        <v>3335</v>
      </c>
      <c r="I660" s="1">
        <v>822</v>
      </c>
      <c r="J660" s="1">
        <v>25</v>
      </c>
      <c r="K660" s="48" t="s">
        <v>25</v>
      </c>
      <c r="L660" s="39" t="s">
        <v>45</v>
      </c>
      <c r="M660" s="39" t="s">
        <v>45</v>
      </c>
      <c r="N660" s="39" t="s">
        <v>45</v>
      </c>
    </row>
    <row r="661" spans="1:14">
      <c r="A661" s="14">
        <v>44727</v>
      </c>
      <c r="B661" s="13" t="str">
        <f t="shared" si="1011"/>
        <v>(水)</v>
      </c>
      <c r="C661" s="1">
        <f t="shared" si="1010"/>
        <v>57225</v>
      </c>
      <c r="D661" s="1">
        <v>43034</v>
      </c>
      <c r="E661" s="1">
        <v>13650</v>
      </c>
      <c r="F661" s="1">
        <v>541</v>
      </c>
      <c r="G661" s="48" t="s">
        <v>25</v>
      </c>
      <c r="H661" s="1">
        <v>3793</v>
      </c>
      <c r="I661" s="1">
        <v>939</v>
      </c>
      <c r="J661" s="1">
        <v>60</v>
      </c>
      <c r="K661" s="48" t="s">
        <v>25</v>
      </c>
      <c r="L661" s="39" t="s">
        <v>45</v>
      </c>
      <c r="M661" s="39" t="s">
        <v>45</v>
      </c>
      <c r="N661" s="39" t="s">
        <v>45</v>
      </c>
    </row>
    <row r="662" spans="1:14">
      <c r="A662" s="14">
        <v>44726</v>
      </c>
      <c r="B662" s="13" t="str">
        <f t="shared" si="1011"/>
        <v>(火)</v>
      </c>
      <c r="C662" s="1">
        <f t="shared" si="1010"/>
        <v>61059</v>
      </c>
      <c r="D662" s="1">
        <v>49500</v>
      </c>
      <c r="E662" s="1">
        <v>11144</v>
      </c>
      <c r="F662" s="1">
        <v>415</v>
      </c>
      <c r="G662" s="48" t="s">
        <v>25</v>
      </c>
      <c r="H662" s="1">
        <v>4387</v>
      </c>
      <c r="I662" s="1">
        <v>691</v>
      </c>
      <c r="J662" s="1">
        <v>38</v>
      </c>
      <c r="K662" s="48" t="s">
        <v>25</v>
      </c>
      <c r="L662" s="39" t="s">
        <v>45</v>
      </c>
      <c r="M662" s="39" t="s">
        <v>45</v>
      </c>
      <c r="N662" s="39" t="s">
        <v>45</v>
      </c>
    </row>
    <row r="663" spans="1:14">
      <c r="A663" s="14">
        <v>44725</v>
      </c>
      <c r="B663" s="13" t="str">
        <f t="shared" si="1011"/>
        <v>(月)</v>
      </c>
      <c r="C663" s="1">
        <f t="shared" si="1010"/>
        <v>63186</v>
      </c>
      <c r="D663" s="1">
        <v>50457</v>
      </c>
      <c r="E663" s="1">
        <v>12332</v>
      </c>
      <c r="F663" s="1">
        <v>397</v>
      </c>
      <c r="G663" s="48" t="s">
        <v>25</v>
      </c>
      <c r="H663" s="1">
        <v>4143</v>
      </c>
      <c r="I663" s="1">
        <v>713</v>
      </c>
      <c r="J663" s="1">
        <v>39</v>
      </c>
      <c r="K663" s="48" t="s">
        <v>25</v>
      </c>
      <c r="L663" s="39" t="s">
        <v>45</v>
      </c>
      <c r="M663" s="39" t="s">
        <v>45</v>
      </c>
      <c r="N663" s="39" t="s">
        <v>45</v>
      </c>
    </row>
    <row r="664" spans="1:14">
      <c r="A664" s="14">
        <v>44724</v>
      </c>
      <c r="B664" s="13" t="str">
        <f t="shared" si="1011"/>
        <v>(日)</v>
      </c>
      <c r="C664" s="1">
        <f t="shared" si="1010"/>
        <v>52723</v>
      </c>
      <c r="D664" s="1">
        <v>37696</v>
      </c>
      <c r="E664" s="1">
        <v>14356</v>
      </c>
      <c r="F664" s="1">
        <v>671</v>
      </c>
      <c r="G664" s="48" t="s">
        <v>25</v>
      </c>
      <c r="H664" s="1">
        <v>2158</v>
      </c>
      <c r="I664" s="1">
        <v>818</v>
      </c>
      <c r="J664" s="1">
        <v>48</v>
      </c>
      <c r="K664" s="48" t="s">
        <v>25</v>
      </c>
      <c r="L664" s="39" t="s">
        <v>45</v>
      </c>
      <c r="M664" s="39" t="s">
        <v>45</v>
      </c>
      <c r="N664" s="39" t="s">
        <v>45</v>
      </c>
    </row>
    <row r="665" spans="1:14">
      <c r="A665" s="14">
        <v>44723</v>
      </c>
      <c r="B665" s="13" t="str">
        <f t="shared" si="1011"/>
        <v>(土)</v>
      </c>
      <c r="C665" s="1">
        <f t="shared" si="1010"/>
        <v>218397</v>
      </c>
      <c r="D665" s="1">
        <v>172325</v>
      </c>
      <c r="E665" s="1">
        <v>44715</v>
      </c>
      <c r="F665" s="1">
        <v>1357</v>
      </c>
      <c r="G665" s="48" t="s">
        <v>25</v>
      </c>
      <c r="H665" s="1">
        <v>8851</v>
      </c>
      <c r="I665" s="1">
        <v>1989</v>
      </c>
      <c r="J665" s="1">
        <v>97</v>
      </c>
      <c r="K665" s="48" t="s">
        <v>25</v>
      </c>
      <c r="L665" s="39" t="s">
        <v>45</v>
      </c>
      <c r="M665" s="39" t="s">
        <v>45</v>
      </c>
      <c r="N665" s="39" t="s">
        <v>45</v>
      </c>
    </row>
    <row r="666" spans="1:14">
      <c r="A666" s="14">
        <v>44722</v>
      </c>
      <c r="B666" s="13" t="str">
        <f t="shared" si="1011"/>
        <v>(金)</v>
      </c>
      <c r="C666" s="1">
        <f t="shared" si="1010"/>
        <v>189491</v>
      </c>
      <c r="D666" s="1">
        <v>143883</v>
      </c>
      <c r="E666" s="1">
        <v>44893</v>
      </c>
      <c r="F666" s="1">
        <v>715</v>
      </c>
      <c r="G666" s="48" t="s">
        <v>25</v>
      </c>
      <c r="H666" s="1">
        <v>8593</v>
      </c>
      <c r="I666" s="1">
        <v>1777</v>
      </c>
      <c r="J666" s="1">
        <v>58</v>
      </c>
      <c r="K666" s="48" t="s">
        <v>25</v>
      </c>
      <c r="L666" s="39" t="s">
        <v>45</v>
      </c>
      <c r="M666" s="39" t="s">
        <v>45</v>
      </c>
      <c r="N666" s="39" t="s">
        <v>45</v>
      </c>
    </row>
    <row r="667" spans="1:14">
      <c r="A667" s="14">
        <v>44721</v>
      </c>
      <c r="B667" s="13" t="str">
        <f t="shared" si="1011"/>
        <v>(木)</v>
      </c>
      <c r="C667" s="1">
        <f t="shared" si="1010"/>
        <v>67288</v>
      </c>
      <c r="D667" s="1">
        <v>48015</v>
      </c>
      <c r="E667" s="1">
        <v>18848</v>
      </c>
      <c r="F667" s="1">
        <v>425</v>
      </c>
      <c r="G667" s="48" t="s">
        <v>25</v>
      </c>
      <c r="H667" s="1">
        <v>3804</v>
      </c>
      <c r="I667" s="1">
        <v>889</v>
      </c>
      <c r="J667" s="1">
        <v>49</v>
      </c>
      <c r="K667" s="48" t="s">
        <v>25</v>
      </c>
      <c r="L667" s="39" t="s">
        <v>45</v>
      </c>
      <c r="M667" s="39" t="s">
        <v>45</v>
      </c>
      <c r="N667" s="39" t="s">
        <v>45</v>
      </c>
    </row>
    <row r="668" spans="1:14">
      <c r="A668" s="14">
        <v>44720</v>
      </c>
      <c r="B668" s="13" t="str">
        <f t="shared" si="1011"/>
        <v>(水)</v>
      </c>
      <c r="C668" s="1">
        <f t="shared" si="1010"/>
        <v>67858</v>
      </c>
      <c r="D668" s="1">
        <v>50108</v>
      </c>
      <c r="E668" s="1">
        <v>17243</v>
      </c>
      <c r="F668" s="1">
        <v>507</v>
      </c>
      <c r="G668" s="48" t="s">
        <v>25</v>
      </c>
      <c r="H668" s="1">
        <v>4462</v>
      </c>
      <c r="I668" s="1">
        <v>1248</v>
      </c>
      <c r="J668" s="1">
        <v>60</v>
      </c>
      <c r="K668" s="48" t="s">
        <v>25</v>
      </c>
      <c r="L668" s="39" t="s">
        <v>45</v>
      </c>
      <c r="M668" s="39" t="s">
        <v>45</v>
      </c>
      <c r="N668" s="39" t="s">
        <v>45</v>
      </c>
    </row>
    <row r="669" spans="1:14">
      <c r="A669" s="14">
        <v>44719</v>
      </c>
      <c r="B669" s="13" t="str">
        <f t="shared" si="1011"/>
        <v>(火)</v>
      </c>
      <c r="C669" s="1">
        <f t="shared" si="1010"/>
        <v>73184</v>
      </c>
      <c r="D669" s="1">
        <v>57011</v>
      </c>
      <c r="E669" s="1">
        <v>15687</v>
      </c>
      <c r="F669" s="1">
        <v>486</v>
      </c>
      <c r="G669" s="48" t="s">
        <v>25</v>
      </c>
      <c r="H669" s="1">
        <v>5188</v>
      </c>
      <c r="I669" s="1">
        <v>939</v>
      </c>
      <c r="J669" s="1">
        <v>59</v>
      </c>
      <c r="K669" s="48" t="s">
        <v>25</v>
      </c>
      <c r="L669" s="39" t="s">
        <v>45</v>
      </c>
      <c r="M669" s="39" t="s">
        <v>45</v>
      </c>
      <c r="N669" s="39" t="s">
        <v>45</v>
      </c>
    </row>
    <row r="670" spans="1:14">
      <c r="A670" s="14">
        <v>44718</v>
      </c>
      <c r="B670" s="13" t="str">
        <f t="shared" si="1011"/>
        <v>(月)</v>
      </c>
      <c r="C670" s="1">
        <f t="shared" si="1010"/>
        <v>75689</v>
      </c>
      <c r="D670" s="1">
        <v>60002</v>
      </c>
      <c r="E670" s="1">
        <v>15301</v>
      </c>
      <c r="F670" s="1">
        <v>386</v>
      </c>
      <c r="G670" s="48" t="s">
        <v>25</v>
      </c>
      <c r="H670" s="1">
        <v>4799</v>
      </c>
      <c r="I670" s="1">
        <v>948</v>
      </c>
      <c r="J670" s="1">
        <v>36</v>
      </c>
      <c r="K670" s="48" t="s">
        <v>25</v>
      </c>
      <c r="L670" s="39" t="s">
        <v>45</v>
      </c>
      <c r="M670" s="39" t="s">
        <v>45</v>
      </c>
      <c r="N670" s="39" t="s">
        <v>45</v>
      </c>
    </row>
    <row r="671" spans="1:14">
      <c r="A671" s="14">
        <v>44717</v>
      </c>
      <c r="B671" s="13" t="str">
        <f t="shared" si="1011"/>
        <v>(日)</v>
      </c>
      <c r="C671" s="1">
        <f t="shared" si="1010"/>
        <v>57780</v>
      </c>
      <c r="D671" s="1">
        <v>41282</v>
      </c>
      <c r="E671" s="1">
        <v>15868</v>
      </c>
      <c r="F671" s="1">
        <v>630</v>
      </c>
      <c r="G671" s="48" t="s">
        <v>25</v>
      </c>
      <c r="H671" s="1">
        <v>2322</v>
      </c>
      <c r="I671" s="1">
        <v>811</v>
      </c>
      <c r="J671" s="1">
        <v>47</v>
      </c>
      <c r="K671" s="48" t="s">
        <v>25</v>
      </c>
      <c r="L671" s="39" t="s">
        <v>45</v>
      </c>
      <c r="M671" s="39" t="s">
        <v>45</v>
      </c>
      <c r="N671" s="39" t="s">
        <v>45</v>
      </c>
    </row>
    <row r="672" spans="1:14">
      <c r="A672" s="14">
        <v>44716</v>
      </c>
      <c r="B672" s="13" t="str">
        <f t="shared" si="1011"/>
        <v>(土)</v>
      </c>
      <c r="C672" s="1">
        <f t="shared" si="1010"/>
        <v>241111</v>
      </c>
      <c r="D672" s="1">
        <v>191114</v>
      </c>
      <c r="E672" s="1">
        <v>48851</v>
      </c>
      <c r="F672" s="1">
        <v>1146</v>
      </c>
      <c r="G672" s="48" t="s">
        <v>25</v>
      </c>
      <c r="H672" s="1">
        <v>9733</v>
      </c>
      <c r="I672" s="1">
        <v>2344</v>
      </c>
      <c r="J672" s="1">
        <v>99</v>
      </c>
      <c r="K672" s="48" t="s">
        <v>25</v>
      </c>
      <c r="L672" s="39" t="s">
        <v>45</v>
      </c>
      <c r="M672" s="39" t="s">
        <v>45</v>
      </c>
      <c r="N672" s="39" t="s">
        <v>45</v>
      </c>
    </row>
    <row r="673" spans="1:14">
      <c r="A673" s="14">
        <v>44715</v>
      </c>
      <c r="B673" s="13" t="str">
        <f t="shared" si="1011"/>
        <v>(金)</v>
      </c>
      <c r="C673" s="1">
        <f t="shared" si="1010"/>
        <v>210688</v>
      </c>
      <c r="D673" s="1">
        <v>155971</v>
      </c>
      <c r="E673" s="1">
        <v>53797</v>
      </c>
      <c r="F673" s="1">
        <v>920</v>
      </c>
      <c r="G673" s="48" t="s">
        <v>25</v>
      </c>
      <c r="H673" s="1">
        <v>9842</v>
      </c>
      <c r="I673" s="1">
        <v>2098</v>
      </c>
      <c r="J673" s="1">
        <v>93</v>
      </c>
      <c r="K673" s="48" t="s">
        <v>25</v>
      </c>
      <c r="L673" s="39" t="s">
        <v>45</v>
      </c>
      <c r="M673" s="39" t="s">
        <v>45</v>
      </c>
      <c r="N673" s="39" t="s">
        <v>45</v>
      </c>
    </row>
    <row r="674" spans="1:14">
      <c r="A674" s="14">
        <v>44714</v>
      </c>
      <c r="B674" s="13" t="str">
        <f t="shared" si="1011"/>
        <v>(木)</v>
      </c>
      <c r="C674" s="1">
        <f t="shared" si="1010"/>
        <v>75697</v>
      </c>
      <c r="D674" s="1">
        <v>54511</v>
      </c>
      <c r="E674" s="1">
        <v>20904</v>
      </c>
      <c r="F674" s="1">
        <v>282</v>
      </c>
      <c r="G674" s="48" t="s">
        <v>25</v>
      </c>
      <c r="H674" s="1">
        <v>4733</v>
      </c>
      <c r="I674" s="1">
        <v>933</v>
      </c>
      <c r="J674" s="1">
        <v>24</v>
      </c>
      <c r="K674" s="48" t="s">
        <v>25</v>
      </c>
      <c r="L674" s="39" t="s">
        <v>45</v>
      </c>
      <c r="M674" s="39" t="s">
        <v>45</v>
      </c>
      <c r="N674" s="39" t="s">
        <v>45</v>
      </c>
    </row>
    <row r="675" spans="1:14">
      <c r="A675" s="14">
        <v>44713</v>
      </c>
      <c r="B675" s="13" t="str">
        <f t="shared" si="1011"/>
        <v>(水)</v>
      </c>
      <c r="C675" s="1">
        <f t="shared" si="1010"/>
        <v>74338</v>
      </c>
      <c r="D675" s="1">
        <v>55279</v>
      </c>
      <c r="E675" s="1">
        <v>18678</v>
      </c>
      <c r="F675" s="1">
        <v>381</v>
      </c>
      <c r="G675" s="48" t="s">
        <v>25</v>
      </c>
      <c r="H675" s="1">
        <v>5277</v>
      </c>
      <c r="I675" s="1">
        <v>1168</v>
      </c>
      <c r="J675" s="1">
        <v>34</v>
      </c>
      <c r="K675" s="48" t="s">
        <v>25</v>
      </c>
      <c r="L675" s="39" t="s">
        <v>45</v>
      </c>
      <c r="M675" s="39" t="s">
        <v>45</v>
      </c>
      <c r="N675" s="39" t="s">
        <v>45</v>
      </c>
    </row>
    <row r="676" spans="1:14">
      <c r="A676" s="14">
        <v>44712</v>
      </c>
      <c r="B676" s="13" t="str">
        <f t="shared" si="1011"/>
        <v>(火)</v>
      </c>
      <c r="C676" s="1">
        <f t="shared" si="1010"/>
        <v>106308</v>
      </c>
      <c r="D676" s="1">
        <v>82474</v>
      </c>
      <c r="E676" s="1">
        <v>23728</v>
      </c>
      <c r="F676" s="1">
        <v>106</v>
      </c>
      <c r="G676" s="48" t="s">
        <v>25</v>
      </c>
      <c r="H676" s="1">
        <v>7834</v>
      </c>
      <c r="I676" s="1">
        <v>1471</v>
      </c>
      <c r="J676" s="1">
        <v>14</v>
      </c>
      <c r="K676" s="48" t="s">
        <v>25</v>
      </c>
      <c r="L676" s="39" t="s">
        <v>45</v>
      </c>
      <c r="M676" s="39" t="s">
        <v>45</v>
      </c>
      <c r="N676" s="39" t="s">
        <v>45</v>
      </c>
    </row>
    <row r="677" spans="1:14">
      <c r="A677" s="14">
        <v>44711</v>
      </c>
      <c r="B677" s="13" t="str">
        <f t="shared" si="1011"/>
        <v>(月)</v>
      </c>
      <c r="C677" s="1">
        <f t="shared" si="1010"/>
        <v>111469</v>
      </c>
      <c r="D677" s="1">
        <v>88880</v>
      </c>
      <c r="E677" s="1">
        <v>22489</v>
      </c>
      <c r="F677" s="1">
        <v>100</v>
      </c>
      <c r="G677" s="48" t="s">
        <v>25</v>
      </c>
      <c r="H677" s="1">
        <v>8358</v>
      </c>
      <c r="I677" s="1">
        <v>1394</v>
      </c>
      <c r="J677" s="1">
        <v>5</v>
      </c>
      <c r="K677" s="48" t="s">
        <v>25</v>
      </c>
      <c r="L677" s="39" t="s">
        <v>45</v>
      </c>
      <c r="M677" s="39" t="s">
        <v>45</v>
      </c>
      <c r="N677" s="39" t="s">
        <v>45</v>
      </c>
    </row>
    <row r="678" spans="1:14">
      <c r="A678" s="14">
        <v>44710</v>
      </c>
      <c r="B678" s="13" t="str">
        <f t="shared" si="1011"/>
        <v>(日)</v>
      </c>
      <c r="C678" s="1">
        <f t="shared" si="1010"/>
        <v>115349</v>
      </c>
      <c r="D678" s="6">
        <v>84442</v>
      </c>
      <c r="E678" s="6">
        <v>30907</v>
      </c>
      <c r="F678" s="6">
        <v>0</v>
      </c>
      <c r="G678" s="48" t="s">
        <v>25</v>
      </c>
      <c r="H678" s="6">
        <v>4817</v>
      </c>
      <c r="I678" s="6">
        <v>2085</v>
      </c>
      <c r="J678" s="6">
        <v>0</v>
      </c>
      <c r="K678" s="48" t="s">
        <v>25</v>
      </c>
      <c r="L678" s="39" t="s">
        <v>45</v>
      </c>
      <c r="M678" s="39" t="s">
        <v>45</v>
      </c>
      <c r="N678" s="39" t="s">
        <v>45</v>
      </c>
    </row>
    <row r="679" spans="1:14">
      <c r="A679" s="14">
        <v>44709</v>
      </c>
      <c r="B679" s="13" t="str">
        <f t="shared" si="1011"/>
        <v>(土)</v>
      </c>
      <c r="C679" s="1">
        <f t="shared" si="1010"/>
        <v>378912</v>
      </c>
      <c r="D679" s="6">
        <v>295200</v>
      </c>
      <c r="E679" s="6">
        <v>83687</v>
      </c>
      <c r="F679" s="6">
        <v>25</v>
      </c>
      <c r="G679" s="48" t="s">
        <v>25</v>
      </c>
      <c r="H679" s="6">
        <v>15304</v>
      </c>
      <c r="I679" s="6">
        <v>3906</v>
      </c>
      <c r="J679" s="6">
        <v>2</v>
      </c>
      <c r="K679" s="48" t="s">
        <v>25</v>
      </c>
      <c r="L679" s="39" t="s">
        <v>45</v>
      </c>
      <c r="M679" s="39" t="s">
        <v>45</v>
      </c>
      <c r="N679" s="39" t="s">
        <v>45</v>
      </c>
    </row>
    <row r="680" spans="1:14">
      <c r="A680" s="14">
        <v>44708</v>
      </c>
      <c r="B680" s="13" t="str">
        <f t="shared" si="1011"/>
        <v>(金)</v>
      </c>
      <c r="C680" s="1">
        <f t="shared" si="1010"/>
        <v>327473</v>
      </c>
      <c r="D680" s="6">
        <v>232828</v>
      </c>
      <c r="E680" s="6">
        <v>94641</v>
      </c>
      <c r="F680" s="6">
        <v>4</v>
      </c>
      <c r="G680" s="48" t="s">
        <v>25</v>
      </c>
      <c r="H680" s="6">
        <v>14727</v>
      </c>
      <c r="I680" s="6">
        <v>3840</v>
      </c>
      <c r="J680" s="6">
        <v>0</v>
      </c>
      <c r="K680" s="48" t="s">
        <v>25</v>
      </c>
      <c r="L680" s="39" t="s">
        <v>45</v>
      </c>
      <c r="M680" s="39" t="s">
        <v>45</v>
      </c>
      <c r="N680" s="39" t="s">
        <v>45</v>
      </c>
    </row>
    <row r="681" spans="1:14">
      <c r="A681" s="14">
        <v>44707</v>
      </c>
      <c r="B681" s="13" t="str">
        <f t="shared" si="1011"/>
        <v>(木)</v>
      </c>
      <c r="C681" s="1">
        <f>SUM(D681:G681)</f>
        <v>137861</v>
      </c>
      <c r="D681" s="6">
        <v>96504</v>
      </c>
      <c r="E681" s="6">
        <v>41357</v>
      </c>
      <c r="F681" s="6">
        <v>0</v>
      </c>
      <c r="G681" s="48" t="s">
        <v>25</v>
      </c>
      <c r="H681" s="6">
        <v>8382</v>
      </c>
      <c r="I681" s="6">
        <v>2000</v>
      </c>
      <c r="J681" s="6">
        <v>0</v>
      </c>
      <c r="K681" s="48" t="s">
        <v>25</v>
      </c>
      <c r="L681" s="39" t="s">
        <v>45</v>
      </c>
      <c r="M681" s="39" t="s">
        <v>45</v>
      </c>
      <c r="N681" s="39" t="s">
        <v>45</v>
      </c>
    </row>
    <row r="682" spans="1:14">
      <c r="A682" s="14">
        <v>44706</v>
      </c>
      <c r="B682" s="13" t="str">
        <f t="shared" si="1011"/>
        <v>(水)</v>
      </c>
      <c r="C682" s="1">
        <f>SUM(D682:G682)</f>
        <v>131945</v>
      </c>
      <c r="D682" s="6">
        <v>96151</v>
      </c>
      <c r="E682" s="6">
        <v>35794</v>
      </c>
      <c r="F682" s="6">
        <v>0</v>
      </c>
      <c r="G682" s="48" t="s">
        <v>25</v>
      </c>
      <c r="H682" s="6">
        <v>9498</v>
      </c>
      <c r="I682" s="6">
        <v>2202</v>
      </c>
      <c r="J682" s="6">
        <v>0</v>
      </c>
      <c r="K682" s="48" t="s">
        <v>25</v>
      </c>
      <c r="L682" s="39" t="s">
        <v>45</v>
      </c>
      <c r="M682" s="39" t="s">
        <v>45</v>
      </c>
      <c r="N682" s="39" t="s">
        <v>45</v>
      </c>
    </row>
    <row r="683" spans="1:14">
      <c r="A683" s="14">
        <v>44705</v>
      </c>
      <c r="B683" s="13" t="str">
        <f t="shared" si="1011"/>
        <v>(火)</v>
      </c>
      <c r="C683" s="1">
        <f t="shared" ref="C683:C687" si="1012">SUM(D683:E683)</f>
        <v>137068</v>
      </c>
      <c r="D683" s="6">
        <v>105554</v>
      </c>
      <c r="E683" s="6">
        <v>31514</v>
      </c>
      <c r="F683" s="39" t="s">
        <v>45</v>
      </c>
      <c r="G683" s="48" t="s">
        <v>25</v>
      </c>
      <c r="H683" s="6">
        <v>10612</v>
      </c>
      <c r="I683" s="6">
        <v>1998</v>
      </c>
      <c r="J683" s="39" t="s">
        <v>45</v>
      </c>
      <c r="K683" s="48" t="s">
        <v>25</v>
      </c>
      <c r="L683" s="39" t="s">
        <v>45</v>
      </c>
      <c r="M683" s="39" t="s">
        <v>45</v>
      </c>
      <c r="N683" s="39" t="s">
        <v>45</v>
      </c>
    </row>
    <row r="684" spans="1:14">
      <c r="A684" s="14">
        <v>44704</v>
      </c>
      <c r="B684" s="13" t="str">
        <f t="shared" si="1011"/>
        <v>(月)</v>
      </c>
      <c r="C684" s="1">
        <f t="shared" si="1012"/>
        <v>141597</v>
      </c>
      <c r="D684" s="6">
        <v>111118</v>
      </c>
      <c r="E684" s="6">
        <v>30479</v>
      </c>
      <c r="F684" s="39" t="s">
        <v>45</v>
      </c>
      <c r="G684" s="48" t="s">
        <v>25</v>
      </c>
      <c r="H684" s="6">
        <v>10596</v>
      </c>
      <c r="I684" s="6">
        <v>1793</v>
      </c>
      <c r="J684" s="39" t="s">
        <v>45</v>
      </c>
      <c r="K684" s="48" t="s">
        <v>25</v>
      </c>
      <c r="L684" s="39" t="s">
        <v>45</v>
      </c>
      <c r="M684" s="39" t="s">
        <v>45</v>
      </c>
      <c r="N684" s="39" t="s">
        <v>45</v>
      </c>
    </row>
    <row r="685" spans="1:14">
      <c r="A685" s="14">
        <v>44703</v>
      </c>
      <c r="B685" s="13" t="str">
        <f t="shared" si="1011"/>
        <v>(日)</v>
      </c>
      <c r="C685" s="1">
        <f t="shared" si="1012"/>
        <v>125673</v>
      </c>
      <c r="D685" s="6">
        <v>80021</v>
      </c>
      <c r="E685" s="6">
        <v>45652</v>
      </c>
      <c r="F685" s="39" t="s">
        <v>45</v>
      </c>
      <c r="G685" s="48" t="s">
        <v>25</v>
      </c>
      <c r="H685" s="6">
        <v>4557</v>
      </c>
      <c r="I685" s="6">
        <v>2847</v>
      </c>
      <c r="J685" s="39" t="s">
        <v>45</v>
      </c>
      <c r="K685" s="48" t="s">
        <v>25</v>
      </c>
      <c r="L685" s="39" t="s">
        <v>45</v>
      </c>
      <c r="M685" s="39" t="s">
        <v>45</v>
      </c>
      <c r="N685" s="39" t="s">
        <v>45</v>
      </c>
    </row>
    <row r="686" spans="1:14">
      <c r="A686" s="14">
        <v>44702</v>
      </c>
      <c r="B686" s="13" t="str">
        <f t="shared" si="1011"/>
        <v>(土)</v>
      </c>
      <c r="C686" s="1">
        <f t="shared" si="1012"/>
        <v>432836</v>
      </c>
      <c r="D686" s="6">
        <v>310925</v>
      </c>
      <c r="E686" s="6">
        <v>121911</v>
      </c>
      <c r="F686" s="39" t="s">
        <v>45</v>
      </c>
      <c r="G686" s="48" t="s">
        <v>25</v>
      </c>
      <c r="H686" s="6">
        <v>16659</v>
      </c>
      <c r="I686" s="6">
        <v>5476</v>
      </c>
      <c r="J686" s="39" t="s">
        <v>45</v>
      </c>
      <c r="K686" s="48" t="s">
        <v>25</v>
      </c>
      <c r="L686" s="39" t="s">
        <v>45</v>
      </c>
      <c r="M686" s="39" t="s">
        <v>45</v>
      </c>
      <c r="N686" s="39" t="s">
        <v>45</v>
      </c>
    </row>
    <row r="687" spans="1:14">
      <c r="A687" s="14">
        <v>44701</v>
      </c>
      <c r="B687" s="13" t="str">
        <f t="shared" si="1011"/>
        <v>(金)</v>
      </c>
      <c r="C687" s="1">
        <f t="shared" si="1012"/>
        <v>388711</v>
      </c>
      <c r="D687" s="6">
        <v>262869</v>
      </c>
      <c r="E687" s="6">
        <v>125842</v>
      </c>
      <c r="F687" s="39" t="s">
        <v>45</v>
      </c>
      <c r="G687" s="48" t="s">
        <v>25</v>
      </c>
      <c r="H687" s="6">
        <v>18020</v>
      </c>
      <c r="I687" s="6">
        <v>4798</v>
      </c>
      <c r="J687" s="39" t="s">
        <v>45</v>
      </c>
      <c r="K687" s="48" t="s">
        <v>25</v>
      </c>
      <c r="L687" s="39" t="s">
        <v>45</v>
      </c>
      <c r="M687" s="39" t="s">
        <v>45</v>
      </c>
      <c r="N687" s="39" t="s">
        <v>45</v>
      </c>
    </row>
    <row r="688" spans="1:14">
      <c r="A688" s="14">
        <v>44700</v>
      </c>
      <c r="B688" s="13" t="str">
        <f t="shared" si="1011"/>
        <v>(木)</v>
      </c>
      <c r="C688" s="1">
        <f>SUM(D688:E688)</f>
        <v>170190</v>
      </c>
      <c r="D688" s="6">
        <v>113126</v>
      </c>
      <c r="E688" s="6">
        <v>57064</v>
      </c>
      <c r="F688" s="39" t="s">
        <v>45</v>
      </c>
      <c r="G688" s="48" t="s">
        <v>25</v>
      </c>
      <c r="H688" s="6">
        <v>10542</v>
      </c>
      <c r="I688" s="6">
        <v>2662</v>
      </c>
      <c r="J688" s="39" t="s">
        <v>45</v>
      </c>
      <c r="K688" s="48" t="s">
        <v>25</v>
      </c>
      <c r="L688" s="39" t="s">
        <v>45</v>
      </c>
      <c r="M688" s="39" t="s">
        <v>45</v>
      </c>
      <c r="N688" s="39" t="s">
        <v>45</v>
      </c>
    </row>
    <row r="689" spans="1:14">
      <c r="A689" s="14">
        <v>44699</v>
      </c>
      <c r="B689" s="13" t="str">
        <f t="shared" si="1011"/>
        <v>(水)</v>
      </c>
      <c r="C689" s="1">
        <f t="shared" ref="C689:C752" si="1013">SUM(D689:E689)</f>
        <v>171463</v>
      </c>
      <c r="D689" s="6">
        <v>119573</v>
      </c>
      <c r="E689" s="6">
        <v>51890</v>
      </c>
      <c r="F689" s="39" t="s">
        <v>45</v>
      </c>
      <c r="G689" s="48" t="s">
        <v>25</v>
      </c>
      <c r="H689" s="6">
        <v>12809</v>
      </c>
      <c r="I689" s="6">
        <v>3246</v>
      </c>
      <c r="J689" s="39" t="s">
        <v>45</v>
      </c>
      <c r="K689" s="48" t="s">
        <v>25</v>
      </c>
      <c r="L689" s="39" t="s">
        <v>45</v>
      </c>
      <c r="M689" s="39" t="s">
        <v>45</v>
      </c>
      <c r="N689" s="39" t="s">
        <v>45</v>
      </c>
    </row>
    <row r="690" spans="1:14">
      <c r="A690" s="14">
        <v>44698</v>
      </c>
      <c r="B690" s="13" t="str">
        <f t="shared" si="1011"/>
        <v>(火)</v>
      </c>
      <c r="C690" s="1">
        <f t="shared" si="1013"/>
        <v>178670</v>
      </c>
      <c r="D690" s="6">
        <v>134479</v>
      </c>
      <c r="E690" s="6">
        <v>44191</v>
      </c>
      <c r="F690" s="39" t="s">
        <v>45</v>
      </c>
      <c r="G690" s="48" t="s">
        <v>25</v>
      </c>
      <c r="H690" s="6">
        <v>14746</v>
      </c>
      <c r="I690" s="6">
        <v>2669</v>
      </c>
      <c r="J690" s="39" t="s">
        <v>45</v>
      </c>
      <c r="K690" s="48" t="s">
        <v>25</v>
      </c>
      <c r="L690" s="39" t="s">
        <v>45</v>
      </c>
      <c r="M690" s="39" t="s">
        <v>45</v>
      </c>
      <c r="N690" s="39" t="s">
        <v>45</v>
      </c>
    </row>
    <row r="691" spans="1:14">
      <c r="A691" s="14">
        <v>44697</v>
      </c>
      <c r="B691" s="13" t="str">
        <f t="shared" si="1011"/>
        <v>(月)</v>
      </c>
      <c r="C691" s="1">
        <f t="shared" si="1013"/>
        <v>183184</v>
      </c>
      <c r="D691" s="6">
        <v>137998</v>
      </c>
      <c r="E691" s="6">
        <v>45186</v>
      </c>
      <c r="F691" s="39" t="s">
        <v>45</v>
      </c>
      <c r="G691" s="48" t="s">
        <v>25</v>
      </c>
      <c r="H691" s="6">
        <v>14451</v>
      </c>
      <c r="I691" s="6">
        <v>2539</v>
      </c>
      <c r="J691" s="39" t="s">
        <v>45</v>
      </c>
      <c r="K691" s="48" t="s">
        <v>25</v>
      </c>
      <c r="L691" s="39" t="s">
        <v>45</v>
      </c>
      <c r="M691" s="39" t="s">
        <v>45</v>
      </c>
      <c r="N691" s="39" t="s">
        <v>45</v>
      </c>
    </row>
    <row r="692" spans="1:14">
      <c r="A692" s="14">
        <v>44696</v>
      </c>
      <c r="B692" s="13" t="str">
        <f t="shared" si="1011"/>
        <v>(日)</v>
      </c>
      <c r="C692" s="1">
        <f t="shared" si="1013"/>
        <v>172476</v>
      </c>
      <c r="D692" s="6">
        <v>111206</v>
      </c>
      <c r="E692" s="6">
        <v>61270</v>
      </c>
      <c r="F692" s="39" t="s">
        <v>45</v>
      </c>
      <c r="G692" s="48" t="s">
        <v>25</v>
      </c>
      <c r="H692" s="6">
        <v>7046</v>
      </c>
      <c r="I692" s="6">
        <v>3668</v>
      </c>
      <c r="J692" s="39" t="s">
        <v>45</v>
      </c>
      <c r="K692" s="48" t="s">
        <v>25</v>
      </c>
      <c r="L692" s="39" t="s">
        <v>45</v>
      </c>
      <c r="M692" s="39" t="s">
        <v>45</v>
      </c>
      <c r="N692" s="39" t="s">
        <v>45</v>
      </c>
    </row>
    <row r="693" spans="1:14">
      <c r="A693" s="14">
        <v>44695</v>
      </c>
      <c r="B693" s="13" t="str">
        <f t="shared" si="1011"/>
        <v>(土)</v>
      </c>
      <c r="C693" s="1">
        <f t="shared" si="1013"/>
        <v>507214</v>
      </c>
      <c r="D693" s="6">
        <v>359868</v>
      </c>
      <c r="E693" s="6">
        <v>147346</v>
      </c>
      <c r="F693" s="39" t="s">
        <v>45</v>
      </c>
      <c r="G693" s="48" t="s">
        <v>25</v>
      </c>
      <c r="H693" s="6">
        <v>19777</v>
      </c>
      <c r="I693" s="6">
        <v>6988</v>
      </c>
      <c r="J693" s="39" t="s">
        <v>45</v>
      </c>
      <c r="K693" s="48" t="s">
        <v>25</v>
      </c>
      <c r="L693" s="39" t="s">
        <v>45</v>
      </c>
      <c r="M693" s="39" t="s">
        <v>45</v>
      </c>
      <c r="N693" s="39" t="s">
        <v>45</v>
      </c>
    </row>
    <row r="694" spans="1:14">
      <c r="A694" s="14">
        <v>44694</v>
      </c>
      <c r="B694" s="13" t="str">
        <f t="shared" si="1011"/>
        <v>(金)</v>
      </c>
      <c r="C694" s="1">
        <f t="shared" si="1013"/>
        <v>454378</v>
      </c>
      <c r="D694" s="6">
        <v>302393</v>
      </c>
      <c r="E694" s="6">
        <v>151985</v>
      </c>
      <c r="F694" s="39" t="s">
        <v>45</v>
      </c>
      <c r="G694" s="48" t="s">
        <v>25</v>
      </c>
      <c r="H694" s="6">
        <v>20910</v>
      </c>
      <c r="I694" s="6">
        <v>5659</v>
      </c>
      <c r="J694" s="39" t="s">
        <v>45</v>
      </c>
      <c r="K694" s="48" t="s">
        <v>25</v>
      </c>
      <c r="L694" s="39" t="s">
        <v>45</v>
      </c>
      <c r="M694" s="39" t="s">
        <v>45</v>
      </c>
      <c r="N694" s="39" t="s">
        <v>45</v>
      </c>
    </row>
    <row r="695" spans="1:14">
      <c r="A695" s="14">
        <v>44693</v>
      </c>
      <c r="B695" s="13" t="str">
        <f t="shared" si="1011"/>
        <v>(木)</v>
      </c>
      <c r="C695" s="1">
        <f t="shared" si="1013"/>
        <v>201836</v>
      </c>
      <c r="D695" s="6">
        <v>134854</v>
      </c>
      <c r="E695" s="6">
        <v>66982</v>
      </c>
      <c r="F695" s="39" t="s">
        <v>45</v>
      </c>
      <c r="G695" s="48" t="s">
        <v>25</v>
      </c>
      <c r="H695" s="6">
        <v>13952</v>
      </c>
      <c r="I695" s="6">
        <v>3867</v>
      </c>
      <c r="J695" s="39" t="s">
        <v>45</v>
      </c>
      <c r="K695" s="48" t="s">
        <v>25</v>
      </c>
      <c r="L695" s="39" t="s">
        <v>45</v>
      </c>
      <c r="M695" s="39" t="s">
        <v>45</v>
      </c>
      <c r="N695" s="39" t="s">
        <v>45</v>
      </c>
    </row>
    <row r="696" spans="1:14">
      <c r="A696" s="14">
        <v>44692</v>
      </c>
      <c r="B696" s="13" t="str">
        <f t="shared" si="1011"/>
        <v>(水)</v>
      </c>
      <c r="C696" s="1">
        <f t="shared" si="1013"/>
        <v>202748</v>
      </c>
      <c r="D696" s="6">
        <v>140310</v>
      </c>
      <c r="E696" s="6">
        <v>62438</v>
      </c>
      <c r="F696" s="39" t="s">
        <v>45</v>
      </c>
      <c r="G696" s="48" t="s">
        <v>25</v>
      </c>
      <c r="H696" s="6">
        <v>16325</v>
      </c>
      <c r="I696" s="6">
        <v>4381</v>
      </c>
      <c r="J696" s="39" t="s">
        <v>45</v>
      </c>
      <c r="K696" s="48" t="s">
        <v>25</v>
      </c>
      <c r="L696" s="39" t="s">
        <v>45</v>
      </c>
      <c r="M696" s="39" t="s">
        <v>45</v>
      </c>
      <c r="N696" s="39" t="s">
        <v>45</v>
      </c>
    </row>
    <row r="697" spans="1:14">
      <c r="A697" s="14">
        <v>44691</v>
      </c>
      <c r="B697" s="13" t="str">
        <f t="shared" si="1011"/>
        <v>(火)</v>
      </c>
      <c r="C697" s="1">
        <f t="shared" si="1013"/>
        <v>211895</v>
      </c>
      <c r="D697" s="6">
        <v>159221</v>
      </c>
      <c r="E697" s="6">
        <v>52674</v>
      </c>
      <c r="F697" s="39" t="s">
        <v>45</v>
      </c>
      <c r="G697" s="48" t="s">
        <v>25</v>
      </c>
      <c r="H697" s="6">
        <v>19529</v>
      </c>
      <c r="I697" s="6">
        <v>4049</v>
      </c>
      <c r="J697" s="39" t="s">
        <v>45</v>
      </c>
      <c r="K697" s="48" t="s">
        <v>25</v>
      </c>
      <c r="L697" s="39" t="s">
        <v>45</v>
      </c>
      <c r="M697" s="39" t="s">
        <v>45</v>
      </c>
      <c r="N697" s="39" t="s">
        <v>45</v>
      </c>
    </row>
    <row r="698" spans="1:14">
      <c r="A698" s="14">
        <v>44690</v>
      </c>
      <c r="B698" s="13" t="str">
        <f t="shared" si="1011"/>
        <v>(月)</v>
      </c>
      <c r="C698" s="1">
        <f t="shared" si="1013"/>
        <v>203668</v>
      </c>
      <c r="D698" s="6">
        <v>159516</v>
      </c>
      <c r="E698" s="6">
        <v>44152</v>
      </c>
      <c r="F698" s="39" t="s">
        <v>45</v>
      </c>
      <c r="G698" s="48" t="s">
        <v>25</v>
      </c>
      <c r="H698" s="6">
        <v>18754</v>
      </c>
      <c r="I698" s="6">
        <v>3466</v>
      </c>
      <c r="J698" s="39" t="s">
        <v>45</v>
      </c>
      <c r="K698" s="48" t="s">
        <v>25</v>
      </c>
      <c r="L698" s="39" t="s">
        <v>45</v>
      </c>
      <c r="M698" s="39" t="s">
        <v>45</v>
      </c>
      <c r="N698" s="39" t="s">
        <v>45</v>
      </c>
    </row>
    <row r="699" spans="1:14">
      <c r="A699" s="14">
        <v>44689</v>
      </c>
      <c r="B699" s="13" t="str">
        <f t="shared" si="1011"/>
        <v>(日)</v>
      </c>
      <c r="C699" s="1">
        <f t="shared" si="1013"/>
        <v>122509</v>
      </c>
      <c r="D699" s="6">
        <v>84005</v>
      </c>
      <c r="E699" s="6">
        <v>38504</v>
      </c>
      <c r="F699" s="39" t="s">
        <v>45</v>
      </c>
      <c r="G699" s="48" t="s">
        <v>25</v>
      </c>
      <c r="H699" s="6">
        <v>5632</v>
      </c>
      <c r="I699" s="6">
        <v>2680</v>
      </c>
      <c r="J699" s="39" t="s">
        <v>45</v>
      </c>
      <c r="K699" s="48" t="s">
        <v>25</v>
      </c>
      <c r="L699" s="39" t="s">
        <v>45</v>
      </c>
      <c r="M699" s="39" t="s">
        <v>45</v>
      </c>
      <c r="N699" s="39" t="s">
        <v>45</v>
      </c>
    </row>
    <row r="700" spans="1:14">
      <c r="A700" s="14">
        <v>44688</v>
      </c>
      <c r="B700" s="13" t="str">
        <f t="shared" si="1011"/>
        <v>(土)</v>
      </c>
      <c r="C700" s="1">
        <f t="shared" si="1013"/>
        <v>379925</v>
      </c>
      <c r="D700" s="6">
        <v>288752</v>
      </c>
      <c r="E700" s="6">
        <v>91173</v>
      </c>
      <c r="F700" s="39" t="s">
        <v>45</v>
      </c>
      <c r="G700" s="48" t="s">
        <v>25</v>
      </c>
      <c r="H700" s="6">
        <v>16734</v>
      </c>
      <c r="I700" s="6">
        <v>4722</v>
      </c>
      <c r="J700" s="39" t="s">
        <v>45</v>
      </c>
      <c r="K700" s="48" t="s">
        <v>25</v>
      </c>
      <c r="L700" s="39" t="s">
        <v>45</v>
      </c>
      <c r="M700" s="39" t="s">
        <v>45</v>
      </c>
      <c r="N700" s="39" t="s">
        <v>45</v>
      </c>
    </row>
    <row r="701" spans="1:14">
      <c r="A701" s="14">
        <v>44687</v>
      </c>
      <c r="B701" s="13" t="str">
        <f t="shared" ref="B701:B764" si="1014">"(" &amp; TEXT(A701,"aaa") &amp; ")"</f>
        <v>(金)</v>
      </c>
      <c r="C701" s="1">
        <f t="shared" si="1013"/>
        <v>323150</v>
      </c>
      <c r="D701" s="6">
        <v>243881</v>
      </c>
      <c r="E701" s="6">
        <v>79269</v>
      </c>
      <c r="F701" s="39" t="s">
        <v>45</v>
      </c>
      <c r="G701" s="48" t="s">
        <v>25</v>
      </c>
      <c r="H701" s="6">
        <v>20057</v>
      </c>
      <c r="I701" s="6">
        <v>4505</v>
      </c>
      <c r="J701" s="39" t="s">
        <v>45</v>
      </c>
      <c r="K701" s="48" t="s">
        <v>25</v>
      </c>
      <c r="L701" s="39" t="s">
        <v>45</v>
      </c>
      <c r="M701" s="39" t="s">
        <v>45</v>
      </c>
      <c r="N701" s="39" t="s">
        <v>45</v>
      </c>
    </row>
    <row r="702" spans="1:14">
      <c r="A702" s="14">
        <v>44686</v>
      </c>
      <c r="B702" s="13" t="str">
        <f t="shared" si="1014"/>
        <v>(木)</v>
      </c>
      <c r="C702" s="1">
        <f t="shared" si="1013"/>
        <v>32615</v>
      </c>
      <c r="D702" s="6">
        <v>20723</v>
      </c>
      <c r="E702" s="6">
        <v>11892</v>
      </c>
      <c r="F702" s="39" t="s">
        <v>45</v>
      </c>
      <c r="G702" s="48" t="s">
        <v>25</v>
      </c>
      <c r="H702" s="6">
        <v>1134</v>
      </c>
      <c r="I702" s="6">
        <v>632</v>
      </c>
      <c r="J702" s="39" t="s">
        <v>45</v>
      </c>
      <c r="K702" s="48" t="s">
        <v>25</v>
      </c>
      <c r="L702" s="39" t="s">
        <v>45</v>
      </c>
      <c r="M702" s="39" t="s">
        <v>45</v>
      </c>
      <c r="N702" s="39" t="s">
        <v>45</v>
      </c>
    </row>
    <row r="703" spans="1:14">
      <c r="A703" s="14">
        <v>44685</v>
      </c>
      <c r="B703" s="13" t="str">
        <f t="shared" si="1014"/>
        <v>(水)</v>
      </c>
      <c r="C703" s="1">
        <f t="shared" si="1013"/>
        <v>50546</v>
      </c>
      <c r="D703" s="6">
        <v>30720</v>
      </c>
      <c r="E703" s="6">
        <v>19826</v>
      </c>
      <c r="F703" s="39" t="s">
        <v>45</v>
      </c>
      <c r="G703" s="48" t="s">
        <v>25</v>
      </c>
      <c r="H703" s="6">
        <v>1204</v>
      </c>
      <c r="I703" s="6">
        <v>838</v>
      </c>
      <c r="J703" s="39" t="s">
        <v>45</v>
      </c>
      <c r="K703" s="48" t="s">
        <v>25</v>
      </c>
      <c r="L703" s="39" t="s">
        <v>45</v>
      </c>
      <c r="M703" s="39" t="s">
        <v>45</v>
      </c>
      <c r="N703" s="39" t="s">
        <v>45</v>
      </c>
    </row>
    <row r="704" spans="1:14">
      <c r="A704" s="14">
        <v>44684</v>
      </c>
      <c r="B704" s="13" t="str">
        <f t="shared" si="1014"/>
        <v>(火)</v>
      </c>
      <c r="C704" s="1">
        <f t="shared" si="1013"/>
        <v>75292</v>
      </c>
      <c r="D704" s="6">
        <v>43087</v>
      </c>
      <c r="E704" s="6">
        <v>32205</v>
      </c>
      <c r="F704" s="39" t="s">
        <v>45</v>
      </c>
      <c r="G704" s="48" t="s">
        <v>25</v>
      </c>
      <c r="H704" s="6">
        <v>1319</v>
      </c>
      <c r="I704" s="6">
        <v>1240</v>
      </c>
      <c r="J704" s="39" t="s">
        <v>45</v>
      </c>
      <c r="K704" s="48" t="s">
        <v>25</v>
      </c>
      <c r="L704" s="39" t="s">
        <v>45</v>
      </c>
      <c r="M704" s="39" t="s">
        <v>45</v>
      </c>
      <c r="N704" s="39" t="s">
        <v>45</v>
      </c>
    </row>
    <row r="705" spans="1:14">
      <c r="A705" s="14">
        <v>44683</v>
      </c>
      <c r="B705" s="13" t="str">
        <f t="shared" si="1014"/>
        <v>(月)</v>
      </c>
      <c r="C705" s="1">
        <f t="shared" si="1013"/>
        <v>237939</v>
      </c>
      <c r="D705" s="6">
        <v>179277</v>
      </c>
      <c r="E705" s="6">
        <v>58662</v>
      </c>
      <c r="F705" s="39" t="s">
        <v>45</v>
      </c>
      <c r="G705" s="48" t="s">
        <v>25</v>
      </c>
      <c r="H705" s="6">
        <v>13434</v>
      </c>
      <c r="I705" s="6">
        <v>3183</v>
      </c>
      <c r="J705" s="39" t="s">
        <v>45</v>
      </c>
      <c r="K705" s="48" t="s">
        <v>25</v>
      </c>
      <c r="L705" s="39" t="s">
        <v>45</v>
      </c>
      <c r="M705" s="39" t="s">
        <v>45</v>
      </c>
      <c r="N705" s="39" t="s">
        <v>45</v>
      </c>
    </row>
    <row r="706" spans="1:14">
      <c r="A706" s="14">
        <v>44682</v>
      </c>
      <c r="B706" s="13" t="str">
        <f t="shared" si="1014"/>
        <v>(日)</v>
      </c>
      <c r="C706" s="1">
        <f t="shared" si="1013"/>
        <v>158836</v>
      </c>
      <c r="D706" s="6">
        <v>96714</v>
      </c>
      <c r="E706" s="6">
        <v>62122</v>
      </c>
      <c r="F706" s="39" t="s">
        <v>45</v>
      </c>
      <c r="G706" s="48" t="s">
        <v>25</v>
      </c>
      <c r="H706" s="6">
        <v>5160</v>
      </c>
      <c r="I706" s="6">
        <v>3644</v>
      </c>
      <c r="J706" s="39" t="s">
        <v>45</v>
      </c>
      <c r="K706" s="48" t="s">
        <v>25</v>
      </c>
      <c r="L706" s="39" t="s">
        <v>45</v>
      </c>
      <c r="M706" s="39" t="s">
        <v>45</v>
      </c>
      <c r="N706" s="39" t="s">
        <v>45</v>
      </c>
    </row>
    <row r="707" spans="1:14">
      <c r="A707" s="14">
        <v>44681</v>
      </c>
      <c r="B707" s="13" t="str">
        <f t="shared" si="1014"/>
        <v>(土)</v>
      </c>
      <c r="C707" s="1">
        <f t="shared" si="1013"/>
        <v>524146</v>
      </c>
      <c r="D707" s="6">
        <v>344115</v>
      </c>
      <c r="E707" s="6">
        <v>180031</v>
      </c>
      <c r="F707" s="39" t="s">
        <v>45</v>
      </c>
      <c r="G707" s="48" t="s">
        <v>25</v>
      </c>
      <c r="H707" s="6">
        <v>19910</v>
      </c>
      <c r="I707" s="6">
        <v>9674</v>
      </c>
      <c r="J707" s="39" t="s">
        <v>45</v>
      </c>
      <c r="K707" s="48" t="s">
        <v>25</v>
      </c>
      <c r="L707" s="39" t="s">
        <v>45</v>
      </c>
      <c r="M707" s="39" t="s">
        <v>45</v>
      </c>
      <c r="N707" s="39" t="s">
        <v>45</v>
      </c>
    </row>
    <row r="708" spans="1:14">
      <c r="A708" s="14">
        <v>44680</v>
      </c>
      <c r="B708" s="13" t="str">
        <f t="shared" si="1014"/>
        <v>(金)</v>
      </c>
      <c r="C708" s="1">
        <f t="shared" si="1013"/>
        <v>257704</v>
      </c>
      <c r="D708" s="6">
        <v>122590</v>
      </c>
      <c r="E708" s="6">
        <v>135114</v>
      </c>
      <c r="F708" s="39" t="s">
        <v>45</v>
      </c>
      <c r="G708" s="48" t="s">
        <v>25</v>
      </c>
      <c r="H708" s="6">
        <v>4838</v>
      </c>
      <c r="I708" s="6">
        <v>4357</v>
      </c>
      <c r="J708" s="39" t="s">
        <v>45</v>
      </c>
      <c r="K708" s="48" t="s">
        <v>25</v>
      </c>
      <c r="L708" s="39" t="s">
        <v>45</v>
      </c>
      <c r="M708" s="39" t="s">
        <v>45</v>
      </c>
      <c r="N708" s="39" t="s">
        <v>45</v>
      </c>
    </row>
    <row r="709" spans="1:14">
      <c r="A709" s="14">
        <v>44679</v>
      </c>
      <c r="B709" s="13" t="str">
        <f t="shared" si="1014"/>
        <v>(木)</v>
      </c>
      <c r="C709" s="1">
        <f t="shared" si="1013"/>
        <v>456347</v>
      </c>
      <c r="D709" s="6">
        <v>271269</v>
      </c>
      <c r="E709" s="6">
        <v>185078</v>
      </c>
      <c r="F709" s="39" t="s">
        <v>45</v>
      </c>
      <c r="G709" s="48" t="s">
        <v>25</v>
      </c>
      <c r="H709" s="6">
        <v>23273</v>
      </c>
      <c r="I709" s="6">
        <v>9626</v>
      </c>
      <c r="J709" s="39" t="s">
        <v>45</v>
      </c>
      <c r="K709" s="48" t="s">
        <v>25</v>
      </c>
      <c r="L709" s="39" t="s">
        <v>45</v>
      </c>
      <c r="M709" s="39" t="s">
        <v>45</v>
      </c>
      <c r="N709" s="39" t="s">
        <v>45</v>
      </c>
    </row>
    <row r="710" spans="1:14">
      <c r="A710" s="14">
        <v>44678</v>
      </c>
      <c r="B710" s="13" t="str">
        <f t="shared" si="1014"/>
        <v>(水)</v>
      </c>
      <c r="C710" s="1">
        <f t="shared" si="1013"/>
        <v>327555</v>
      </c>
      <c r="D710" s="6">
        <v>216650</v>
      </c>
      <c r="E710" s="6">
        <v>110905</v>
      </c>
      <c r="F710" s="39" t="s">
        <v>45</v>
      </c>
      <c r="G710" s="48" t="s">
        <v>25</v>
      </c>
      <c r="H710" s="6">
        <v>26187</v>
      </c>
      <c r="I710" s="6">
        <v>8654</v>
      </c>
      <c r="J710" s="39" t="s">
        <v>45</v>
      </c>
      <c r="K710" s="48" t="s">
        <v>25</v>
      </c>
      <c r="L710" s="39" t="s">
        <v>45</v>
      </c>
      <c r="M710" s="39" t="s">
        <v>45</v>
      </c>
      <c r="N710" s="39" t="s">
        <v>45</v>
      </c>
    </row>
    <row r="711" spans="1:14">
      <c r="A711" s="14">
        <v>44677</v>
      </c>
      <c r="B711" s="13" t="str">
        <f t="shared" si="1014"/>
        <v>(火)</v>
      </c>
      <c r="C711" s="1">
        <f t="shared" si="1013"/>
        <v>334141</v>
      </c>
      <c r="D711" s="6">
        <v>233687</v>
      </c>
      <c r="E711" s="6">
        <v>100454</v>
      </c>
      <c r="F711" s="39" t="s">
        <v>45</v>
      </c>
      <c r="G711" s="48" t="s">
        <v>25</v>
      </c>
      <c r="H711" s="6">
        <v>30165</v>
      </c>
      <c r="I711" s="6">
        <v>8441</v>
      </c>
      <c r="J711" s="39" t="s">
        <v>45</v>
      </c>
      <c r="K711" s="48" t="s">
        <v>25</v>
      </c>
      <c r="L711" s="39" t="s">
        <v>45</v>
      </c>
      <c r="M711" s="39" t="s">
        <v>45</v>
      </c>
      <c r="N711" s="39" t="s">
        <v>45</v>
      </c>
    </row>
    <row r="712" spans="1:14">
      <c r="A712" s="14">
        <v>44676</v>
      </c>
      <c r="B712" s="13" t="str">
        <f t="shared" si="1014"/>
        <v>(月)</v>
      </c>
      <c r="C712" s="1">
        <f t="shared" si="1013"/>
        <v>339153</v>
      </c>
      <c r="D712" s="6">
        <v>235513</v>
      </c>
      <c r="E712" s="6">
        <v>103640</v>
      </c>
      <c r="F712" s="39" t="s">
        <v>45</v>
      </c>
      <c r="G712" s="48" t="s">
        <v>25</v>
      </c>
      <c r="H712" s="6">
        <v>30890</v>
      </c>
      <c r="I712" s="6">
        <v>8785</v>
      </c>
      <c r="J712" s="39" t="s">
        <v>45</v>
      </c>
      <c r="K712" s="48" t="s">
        <v>25</v>
      </c>
      <c r="L712" s="39" t="s">
        <v>45</v>
      </c>
      <c r="M712" s="39" t="s">
        <v>45</v>
      </c>
      <c r="N712" s="39" t="s">
        <v>45</v>
      </c>
    </row>
    <row r="713" spans="1:14">
      <c r="A713" s="14">
        <v>44675</v>
      </c>
      <c r="B713" s="13" t="str">
        <f t="shared" si="1014"/>
        <v>(日)</v>
      </c>
      <c r="C713" s="1">
        <f t="shared" si="1013"/>
        <v>324982</v>
      </c>
      <c r="D713" s="6">
        <v>173931</v>
      </c>
      <c r="E713" s="6">
        <v>151051</v>
      </c>
      <c r="F713" s="39" t="s">
        <v>45</v>
      </c>
      <c r="G713" s="48" t="s">
        <v>25</v>
      </c>
      <c r="H713" s="6">
        <v>15026</v>
      </c>
      <c r="I713" s="6">
        <v>12805</v>
      </c>
      <c r="J713" s="39" t="s">
        <v>45</v>
      </c>
      <c r="K713" s="48" t="s">
        <v>25</v>
      </c>
      <c r="L713" s="39" t="s">
        <v>45</v>
      </c>
      <c r="M713" s="39" t="s">
        <v>45</v>
      </c>
      <c r="N713" s="39" t="s">
        <v>45</v>
      </c>
    </row>
    <row r="714" spans="1:14">
      <c r="A714" s="14">
        <v>44674</v>
      </c>
      <c r="B714" s="13" t="str">
        <f t="shared" si="1014"/>
        <v>(土)</v>
      </c>
      <c r="C714" s="1">
        <f t="shared" si="1013"/>
        <v>768901</v>
      </c>
      <c r="D714" s="6">
        <v>450579</v>
      </c>
      <c r="E714" s="6">
        <v>318322</v>
      </c>
      <c r="F714" s="39" t="s">
        <v>45</v>
      </c>
      <c r="G714" s="48" t="s">
        <v>25</v>
      </c>
      <c r="H714" s="6">
        <v>34748</v>
      </c>
      <c r="I714" s="6">
        <v>19735</v>
      </c>
      <c r="J714" s="39" t="s">
        <v>45</v>
      </c>
      <c r="K714" s="48" t="s">
        <v>25</v>
      </c>
      <c r="L714" s="39" t="s">
        <v>45</v>
      </c>
      <c r="M714" s="39" t="s">
        <v>45</v>
      </c>
      <c r="N714" s="39" t="s">
        <v>45</v>
      </c>
    </row>
    <row r="715" spans="1:14">
      <c r="A715" s="14">
        <v>44673</v>
      </c>
      <c r="B715" s="13" t="str">
        <f t="shared" si="1014"/>
        <v>(金)</v>
      </c>
      <c r="C715" s="1">
        <f t="shared" si="1013"/>
        <v>694372</v>
      </c>
      <c r="D715" s="6">
        <v>391201</v>
      </c>
      <c r="E715" s="6">
        <v>303171</v>
      </c>
      <c r="F715" s="39" t="s">
        <v>45</v>
      </c>
      <c r="G715" s="48" t="s">
        <v>25</v>
      </c>
      <c r="H715" s="6">
        <v>35104</v>
      </c>
      <c r="I715" s="6">
        <v>14645</v>
      </c>
      <c r="J715" s="39" t="s">
        <v>45</v>
      </c>
      <c r="K715" s="48" t="s">
        <v>25</v>
      </c>
      <c r="L715" s="39" t="s">
        <v>45</v>
      </c>
      <c r="M715" s="39" t="s">
        <v>45</v>
      </c>
      <c r="N715" s="39" t="s">
        <v>45</v>
      </c>
    </row>
    <row r="716" spans="1:14">
      <c r="A716" s="14">
        <v>44672</v>
      </c>
      <c r="B716" s="13" t="str">
        <f t="shared" si="1014"/>
        <v>(木)</v>
      </c>
      <c r="C716" s="1">
        <f t="shared" si="1013"/>
        <v>353331</v>
      </c>
      <c r="D716" s="6">
        <v>203636</v>
      </c>
      <c r="E716" s="6">
        <v>149695</v>
      </c>
      <c r="F716" s="39" t="s">
        <v>45</v>
      </c>
      <c r="G716" s="48" t="s">
        <v>25</v>
      </c>
      <c r="H716" s="6">
        <v>28104</v>
      </c>
      <c r="I716" s="6">
        <v>11299</v>
      </c>
      <c r="J716" s="39" t="s">
        <v>45</v>
      </c>
      <c r="K716" s="48" t="s">
        <v>25</v>
      </c>
      <c r="L716" s="39" t="s">
        <v>45</v>
      </c>
      <c r="M716" s="39" t="s">
        <v>45</v>
      </c>
      <c r="N716" s="39" t="s">
        <v>45</v>
      </c>
    </row>
    <row r="717" spans="1:14">
      <c r="A717" s="14">
        <v>44671</v>
      </c>
      <c r="B717" s="13" t="str">
        <f t="shared" si="1014"/>
        <v>(水)</v>
      </c>
      <c r="C717" s="1">
        <f t="shared" si="1013"/>
        <v>343339</v>
      </c>
      <c r="D717" s="6">
        <v>208405</v>
      </c>
      <c r="E717" s="6">
        <v>134934</v>
      </c>
      <c r="F717" s="39" t="s">
        <v>45</v>
      </c>
      <c r="G717" s="48" t="s">
        <v>25</v>
      </c>
      <c r="H717" s="6">
        <v>32252</v>
      </c>
      <c r="I717" s="6">
        <v>12295</v>
      </c>
      <c r="J717" s="39" t="s">
        <v>45</v>
      </c>
      <c r="K717" s="48" t="s">
        <v>25</v>
      </c>
      <c r="L717" s="39" t="s">
        <v>45</v>
      </c>
      <c r="M717" s="39" t="s">
        <v>45</v>
      </c>
      <c r="N717" s="39" t="s">
        <v>45</v>
      </c>
    </row>
    <row r="718" spans="1:14">
      <c r="A718" s="14">
        <v>44670</v>
      </c>
      <c r="B718" s="13" t="str">
        <f t="shared" si="1014"/>
        <v>(火)</v>
      </c>
      <c r="C718" s="1">
        <f t="shared" si="1013"/>
        <v>354643</v>
      </c>
      <c r="D718" s="6">
        <v>237165</v>
      </c>
      <c r="E718" s="6">
        <v>117478</v>
      </c>
      <c r="F718" s="39" t="s">
        <v>45</v>
      </c>
      <c r="G718" s="48" t="s">
        <v>25</v>
      </c>
      <c r="H718" s="6">
        <v>38926</v>
      </c>
      <c r="I718" s="6">
        <v>11414</v>
      </c>
      <c r="J718" s="39" t="s">
        <v>45</v>
      </c>
      <c r="K718" s="48" t="s">
        <v>25</v>
      </c>
      <c r="L718" s="39" t="s">
        <v>45</v>
      </c>
      <c r="M718" s="39" t="s">
        <v>45</v>
      </c>
      <c r="N718" s="39" t="s">
        <v>45</v>
      </c>
    </row>
    <row r="719" spans="1:14">
      <c r="A719" s="14">
        <v>44669</v>
      </c>
      <c r="B719" s="13" t="str">
        <f t="shared" si="1014"/>
        <v>(月)</v>
      </c>
      <c r="C719" s="1">
        <f t="shared" si="1013"/>
        <v>351916</v>
      </c>
      <c r="D719" s="6">
        <v>231034</v>
      </c>
      <c r="E719" s="6">
        <v>120882</v>
      </c>
      <c r="F719" s="39" t="s">
        <v>45</v>
      </c>
      <c r="G719" s="48" t="s">
        <v>25</v>
      </c>
      <c r="H719" s="6">
        <v>38271</v>
      </c>
      <c r="I719" s="6">
        <v>11766</v>
      </c>
      <c r="J719" s="39" t="s">
        <v>45</v>
      </c>
      <c r="K719" s="48" t="s">
        <v>25</v>
      </c>
      <c r="L719" s="39" t="s">
        <v>45</v>
      </c>
      <c r="M719" s="39" t="s">
        <v>45</v>
      </c>
      <c r="N719" s="39" t="s">
        <v>45</v>
      </c>
    </row>
    <row r="720" spans="1:14">
      <c r="A720" s="14">
        <v>44668</v>
      </c>
      <c r="B720" s="13" t="str">
        <f t="shared" si="1014"/>
        <v>(日)</v>
      </c>
      <c r="C720" s="1">
        <f t="shared" si="1013"/>
        <v>333113</v>
      </c>
      <c r="D720" s="6">
        <v>152412</v>
      </c>
      <c r="E720" s="6">
        <v>180701</v>
      </c>
      <c r="F720" s="39" t="s">
        <v>45</v>
      </c>
      <c r="G720" s="48" t="s">
        <v>25</v>
      </c>
      <c r="H720" s="6">
        <v>15201</v>
      </c>
      <c r="I720" s="6">
        <v>18988</v>
      </c>
      <c r="J720" s="39" t="s">
        <v>45</v>
      </c>
      <c r="K720" s="48" t="s">
        <v>25</v>
      </c>
      <c r="L720" s="39" t="s">
        <v>45</v>
      </c>
      <c r="M720" s="39" t="s">
        <v>45</v>
      </c>
      <c r="N720" s="39" t="s">
        <v>45</v>
      </c>
    </row>
    <row r="721" spans="1:14">
      <c r="A721" s="14">
        <v>44667</v>
      </c>
      <c r="B721" s="13" t="str">
        <f t="shared" si="1014"/>
        <v>(土)</v>
      </c>
      <c r="C721" s="1">
        <f t="shared" si="1013"/>
        <v>755993</v>
      </c>
      <c r="D721" s="6">
        <v>382817</v>
      </c>
      <c r="E721" s="6">
        <v>373176</v>
      </c>
      <c r="F721" s="39" t="s">
        <v>45</v>
      </c>
      <c r="G721" s="48" t="s">
        <v>25</v>
      </c>
      <c r="H721" s="6">
        <v>35834</v>
      </c>
      <c r="I721" s="6">
        <v>27668</v>
      </c>
      <c r="J721" s="39" t="s">
        <v>45</v>
      </c>
      <c r="K721" s="48" t="s">
        <v>25</v>
      </c>
      <c r="L721" s="39" t="s">
        <v>45</v>
      </c>
      <c r="M721" s="39" t="s">
        <v>45</v>
      </c>
      <c r="N721" s="39" t="s">
        <v>45</v>
      </c>
    </row>
    <row r="722" spans="1:14">
      <c r="A722" s="14">
        <v>44666</v>
      </c>
      <c r="B722" s="13" t="str">
        <f t="shared" si="1014"/>
        <v>(金)</v>
      </c>
      <c r="C722" s="1">
        <f t="shared" si="1013"/>
        <v>716001</v>
      </c>
      <c r="D722" s="6">
        <v>373917</v>
      </c>
      <c r="E722" s="6">
        <v>342084</v>
      </c>
      <c r="F722" s="39" t="s">
        <v>45</v>
      </c>
      <c r="G722" s="48" t="s">
        <v>25</v>
      </c>
      <c r="H722" s="6">
        <v>42954</v>
      </c>
      <c r="I722" s="6">
        <v>19979</v>
      </c>
      <c r="J722" s="39" t="s">
        <v>45</v>
      </c>
      <c r="K722" s="48" t="s">
        <v>25</v>
      </c>
      <c r="L722" s="39" t="s">
        <v>45</v>
      </c>
      <c r="M722" s="39" t="s">
        <v>45</v>
      </c>
      <c r="N722" s="39" t="s">
        <v>45</v>
      </c>
    </row>
    <row r="723" spans="1:14">
      <c r="A723" s="14">
        <v>44665</v>
      </c>
      <c r="B723" s="13" t="str">
        <f t="shared" si="1014"/>
        <v>(木)</v>
      </c>
      <c r="C723" s="1">
        <f t="shared" si="1013"/>
        <v>376839</v>
      </c>
      <c r="D723" s="6">
        <v>200826</v>
      </c>
      <c r="E723" s="6">
        <v>176013</v>
      </c>
      <c r="F723" s="39" t="s">
        <v>45</v>
      </c>
      <c r="G723" s="48" t="s">
        <v>25</v>
      </c>
      <c r="H723" s="6">
        <v>34358</v>
      </c>
      <c r="I723" s="6">
        <v>16819</v>
      </c>
      <c r="J723" s="39" t="s">
        <v>45</v>
      </c>
      <c r="K723" s="48" t="s">
        <v>25</v>
      </c>
      <c r="L723" s="39" t="s">
        <v>45</v>
      </c>
      <c r="M723" s="39" t="s">
        <v>45</v>
      </c>
      <c r="N723" s="39" t="s">
        <v>45</v>
      </c>
    </row>
    <row r="724" spans="1:14">
      <c r="A724" s="14">
        <v>44664</v>
      </c>
      <c r="B724" s="13" t="str">
        <f t="shared" si="1014"/>
        <v>(水)</v>
      </c>
      <c r="C724" s="1">
        <f t="shared" si="1013"/>
        <v>376925</v>
      </c>
      <c r="D724" s="6">
        <v>221935</v>
      </c>
      <c r="E724" s="6">
        <v>154990</v>
      </c>
      <c r="F724" s="39" t="s">
        <v>45</v>
      </c>
      <c r="G724" s="48" t="s">
        <v>25</v>
      </c>
      <c r="H724" s="6">
        <v>41940</v>
      </c>
      <c r="I724" s="6">
        <v>18383</v>
      </c>
      <c r="J724" s="39" t="s">
        <v>45</v>
      </c>
      <c r="K724" s="48" t="s">
        <v>25</v>
      </c>
      <c r="L724" s="39" t="s">
        <v>45</v>
      </c>
      <c r="M724" s="39" t="s">
        <v>45</v>
      </c>
      <c r="N724" s="39" t="s">
        <v>45</v>
      </c>
    </row>
    <row r="725" spans="1:14">
      <c r="A725" s="14">
        <v>44663</v>
      </c>
      <c r="B725" s="13" t="str">
        <f t="shared" si="1014"/>
        <v>(火)</v>
      </c>
      <c r="C725" s="1">
        <f t="shared" si="1013"/>
        <v>398354</v>
      </c>
      <c r="D725" s="6">
        <v>254897</v>
      </c>
      <c r="E725" s="6">
        <v>143457</v>
      </c>
      <c r="F725" s="39" t="s">
        <v>45</v>
      </c>
      <c r="G725" s="48" t="s">
        <v>25</v>
      </c>
      <c r="H725" s="6">
        <v>52688</v>
      </c>
      <c r="I725" s="6">
        <v>17872</v>
      </c>
      <c r="J725" s="39" t="s">
        <v>45</v>
      </c>
      <c r="K725" s="48" t="s">
        <v>25</v>
      </c>
      <c r="L725" s="39" t="s">
        <v>45</v>
      </c>
      <c r="M725" s="39" t="s">
        <v>45</v>
      </c>
      <c r="N725" s="39" t="s">
        <v>45</v>
      </c>
    </row>
    <row r="726" spans="1:14">
      <c r="A726" s="14">
        <v>44662</v>
      </c>
      <c r="B726" s="13" t="str">
        <f t="shared" si="1014"/>
        <v>(月)</v>
      </c>
      <c r="C726" s="1">
        <f t="shared" si="1013"/>
        <v>397763</v>
      </c>
      <c r="D726" s="6">
        <v>249624</v>
      </c>
      <c r="E726" s="6">
        <v>148139</v>
      </c>
      <c r="F726" s="39" t="s">
        <v>45</v>
      </c>
      <c r="G726" s="48" t="s">
        <v>25</v>
      </c>
      <c r="H726" s="6">
        <v>53675</v>
      </c>
      <c r="I726" s="6">
        <v>19704</v>
      </c>
      <c r="J726" s="39" t="s">
        <v>45</v>
      </c>
      <c r="K726" s="48" t="s">
        <v>25</v>
      </c>
      <c r="L726" s="39" t="s">
        <v>45</v>
      </c>
      <c r="M726" s="39" t="s">
        <v>45</v>
      </c>
      <c r="N726" s="39" t="s">
        <v>45</v>
      </c>
    </row>
    <row r="727" spans="1:14">
      <c r="A727" s="14">
        <v>44661</v>
      </c>
      <c r="B727" s="13" t="str">
        <f t="shared" si="1014"/>
        <v>(日)</v>
      </c>
      <c r="C727" s="1">
        <f t="shared" si="1013"/>
        <v>343822</v>
      </c>
      <c r="D727" s="6">
        <v>137755</v>
      </c>
      <c r="E727" s="6">
        <v>206067</v>
      </c>
      <c r="F727" s="39" t="s">
        <v>45</v>
      </c>
      <c r="G727" s="48" t="s">
        <v>25</v>
      </c>
      <c r="H727" s="6">
        <v>21144</v>
      </c>
      <c r="I727" s="6">
        <v>29031</v>
      </c>
      <c r="J727" s="39" t="s">
        <v>45</v>
      </c>
      <c r="K727" s="48" t="s">
        <v>25</v>
      </c>
      <c r="L727" s="39" t="s">
        <v>45</v>
      </c>
      <c r="M727" s="39" t="s">
        <v>45</v>
      </c>
      <c r="N727" s="39" t="s">
        <v>45</v>
      </c>
    </row>
    <row r="728" spans="1:14">
      <c r="A728" s="14">
        <v>44660</v>
      </c>
      <c r="B728" s="13" t="str">
        <f t="shared" si="1014"/>
        <v>(土)</v>
      </c>
      <c r="C728" s="1">
        <f t="shared" si="1013"/>
        <v>750147</v>
      </c>
      <c r="D728" s="6">
        <v>364516</v>
      </c>
      <c r="E728" s="6">
        <v>385631</v>
      </c>
      <c r="F728" s="39" t="s">
        <v>45</v>
      </c>
      <c r="G728" s="48" t="s">
        <v>25</v>
      </c>
      <c r="H728" s="6">
        <v>48314</v>
      </c>
      <c r="I728" s="6">
        <v>39286</v>
      </c>
      <c r="J728" s="39" t="s">
        <v>45</v>
      </c>
      <c r="K728" s="48" t="s">
        <v>25</v>
      </c>
      <c r="L728" s="39" t="s">
        <v>45</v>
      </c>
      <c r="M728" s="39" t="s">
        <v>45</v>
      </c>
      <c r="N728" s="39" t="s">
        <v>45</v>
      </c>
    </row>
    <row r="729" spans="1:14">
      <c r="A729" s="14">
        <v>44659</v>
      </c>
      <c r="B729" s="13" t="str">
        <f t="shared" si="1014"/>
        <v>(金)</v>
      </c>
      <c r="C729" s="1">
        <f t="shared" si="1013"/>
        <v>709368</v>
      </c>
      <c r="D729" s="6">
        <v>373587</v>
      </c>
      <c r="E729" s="6">
        <v>335781</v>
      </c>
      <c r="F729" s="39" t="s">
        <v>45</v>
      </c>
      <c r="G729" s="48" t="s">
        <v>25</v>
      </c>
      <c r="H729" s="6">
        <v>57812</v>
      </c>
      <c r="I729" s="6">
        <v>27343</v>
      </c>
      <c r="J729" s="39" t="s">
        <v>45</v>
      </c>
      <c r="K729" s="48" t="s">
        <v>25</v>
      </c>
      <c r="L729" s="39" t="s">
        <v>45</v>
      </c>
      <c r="M729" s="39" t="s">
        <v>45</v>
      </c>
      <c r="N729" s="39" t="s">
        <v>45</v>
      </c>
    </row>
    <row r="730" spans="1:14">
      <c r="A730" s="14">
        <v>44658</v>
      </c>
      <c r="B730" s="13" t="str">
        <f t="shared" si="1014"/>
        <v>(木)</v>
      </c>
      <c r="C730" s="1">
        <f t="shared" si="1013"/>
        <v>402387</v>
      </c>
      <c r="D730" s="6">
        <v>225133</v>
      </c>
      <c r="E730" s="6">
        <v>177254</v>
      </c>
      <c r="F730" s="39" t="s">
        <v>45</v>
      </c>
      <c r="G730" s="48" t="s">
        <v>25</v>
      </c>
      <c r="H730" s="6">
        <v>50783</v>
      </c>
      <c r="I730" s="6">
        <v>24081</v>
      </c>
      <c r="J730" s="39" t="s">
        <v>45</v>
      </c>
      <c r="K730" s="48" t="s">
        <v>25</v>
      </c>
      <c r="L730" s="39" t="s">
        <v>45</v>
      </c>
      <c r="M730" s="39" t="s">
        <v>45</v>
      </c>
      <c r="N730" s="39" t="s">
        <v>45</v>
      </c>
    </row>
    <row r="731" spans="1:14">
      <c r="A731" s="14">
        <v>44657</v>
      </c>
      <c r="B731" s="13" t="str">
        <f t="shared" si="1014"/>
        <v>(水)</v>
      </c>
      <c r="C731" s="1">
        <f t="shared" si="1013"/>
        <v>398494</v>
      </c>
      <c r="D731" s="6">
        <v>244181</v>
      </c>
      <c r="E731" s="6">
        <v>154313</v>
      </c>
      <c r="F731" s="39" t="s">
        <v>45</v>
      </c>
      <c r="G731" s="48" t="s">
        <v>25</v>
      </c>
      <c r="H731" s="6">
        <v>60125</v>
      </c>
      <c r="I731" s="6">
        <v>26044</v>
      </c>
      <c r="J731" s="39" t="s">
        <v>45</v>
      </c>
      <c r="K731" s="48" t="s">
        <v>25</v>
      </c>
      <c r="L731" s="39" t="s">
        <v>45</v>
      </c>
      <c r="M731" s="39" t="s">
        <v>45</v>
      </c>
      <c r="N731" s="39" t="s">
        <v>45</v>
      </c>
    </row>
    <row r="732" spans="1:14">
      <c r="A732" s="14">
        <v>44656</v>
      </c>
      <c r="B732" s="13" t="str">
        <f t="shared" si="1014"/>
        <v>(火)</v>
      </c>
      <c r="C732" s="1">
        <f t="shared" si="1013"/>
        <v>427146</v>
      </c>
      <c r="D732" s="6">
        <v>280872</v>
      </c>
      <c r="E732" s="6">
        <v>146274</v>
      </c>
      <c r="F732" s="39" t="s">
        <v>45</v>
      </c>
      <c r="G732" s="48" t="s">
        <v>25</v>
      </c>
      <c r="H732" s="6">
        <v>74552</v>
      </c>
      <c r="I732" s="6">
        <v>26429</v>
      </c>
      <c r="J732" s="39" t="s">
        <v>45</v>
      </c>
      <c r="K732" s="48" t="s">
        <v>25</v>
      </c>
      <c r="L732" s="39" t="s">
        <v>45</v>
      </c>
      <c r="M732" s="39" t="s">
        <v>45</v>
      </c>
      <c r="N732" s="39" t="s">
        <v>45</v>
      </c>
    </row>
    <row r="733" spans="1:14">
      <c r="A733" s="14">
        <v>44655</v>
      </c>
      <c r="B733" s="13" t="str">
        <f t="shared" si="1014"/>
        <v>(月)</v>
      </c>
      <c r="C733" s="1">
        <f t="shared" si="1013"/>
        <v>416053</v>
      </c>
      <c r="D733" s="6">
        <v>269851</v>
      </c>
      <c r="E733" s="6">
        <v>146202</v>
      </c>
      <c r="F733" s="39" t="s">
        <v>45</v>
      </c>
      <c r="G733" s="48" t="s">
        <v>25</v>
      </c>
      <c r="H733" s="6">
        <v>72289</v>
      </c>
      <c r="I733" s="6">
        <v>27201</v>
      </c>
      <c r="J733" s="39" t="s">
        <v>45</v>
      </c>
      <c r="K733" s="48" t="s">
        <v>25</v>
      </c>
      <c r="L733" s="39" t="s">
        <v>45</v>
      </c>
      <c r="M733" s="39" t="s">
        <v>45</v>
      </c>
      <c r="N733" s="39" t="s">
        <v>45</v>
      </c>
    </row>
    <row r="734" spans="1:14">
      <c r="A734" s="14">
        <v>44654</v>
      </c>
      <c r="B734" s="13" t="str">
        <f t="shared" si="1014"/>
        <v>(日)</v>
      </c>
      <c r="C734" s="1">
        <f t="shared" si="1013"/>
        <v>302241</v>
      </c>
      <c r="D734" s="6">
        <v>119217</v>
      </c>
      <c r="E734" s="6">
        <v>183024</v>
      </c>
      <c r="F734" s="39" t="s">
        <v>45</v>
      </c>
      <c r="G734" s="48" t="s">
        <v>25</v>
      </c>
      <c r="H734" s="6">
        <v>23963</v>
      </c>
      <c r="I734" s="6">
        <v>33143</v>
      </c>
      <c r="J734" s="39" t="s">
        <v>45</v>
      </c>
      <c r="K734" s="48" t="s">
        <v>25</v>
      </c>
      <c r="L734" s="39" t="s">
        <v>45</v>
      </c>
      <c r="M734" s="39" t="s">
        <v>45</v>
      </c>
      <c r="N734" s="39" t="s">
        <v>45</v>
      </c>
    </row>
    <row r="735" spans="1:14">
      <c r="A735" s="14">
        <v>44653</v>
      </c>
      <c r="B735" s="13" t="str">
        <f t="shared" si="1014"/>
        <v>(土)</v>
      </c>
      <c r="C735" s="1">
        <f t="shared" si="1013"/>
        <v>653081</v>
      </c>
      <c r="D735" s="6">
        <v>325338</v>
      </c>
      <c r="E735" s="6">
        <v>327743</v>
      </c>
      <c r="F735" s="39" t="s">
        <v>45</v>
      </c>
      <c r="G735" s="48" t="s">
        <v>25</v>
      </c>
      <c r="H735" s="6">
        <v>60126</v>
      </c>
      <c r="I735" s="6">
        <v>45358</v>
      </c>
      <c r="J735" s="39" t="s">
        <v>45</v>
      </c>
      <c r="K735" s="48" t="s">
        <v>25</v>
      </c>
      <c r="L735" s="39" t="s">
        <v>45</v>
      </c>
      <c r="M735" s="39" t="s">
        <v>45</v>
      </c>
      <c r="N735" s="39" t="s">
        <v>45</v>
      </c>
    </row>
    <row r="736" spans="1:14">
      <c r="A736" s="14">
        <v>44652</v>
      </c>
      <c r="B736" s="13" t="str">
        <f t="shared" si="1014"/>
        <v>(金)</v>
      </c>
      <c r="C736" s="1">
        <f t="shared" si="1013"/>
        <v>590694</v>
      </c>
      <c r="D736" s="6">
        <v>337363</v>
      </c>
      <c r="E736" s="6">
        <v>253331</v>
      </c>
      <c r="F736" s="39" t="s">
        <v>45</v>
      </c>
      <c r="G736" s="48" t="s">
        <v>25</v>
      </c>
      <c r="H736" s="6">
        <v>82665</v>
      </c>
      <c r="I736" s="6">
        <v>33994</v>
      </c>
      <c r="J736" s="39" t="s">
        <v>45</v>
      </c>
      <c r="K736" s="48" t="s">
        <v>25</v>
      </c>
      <c r="L736" s="39" t="s">
        <v>45</v>
      </c>
      <c r="M736" s="39" t="s">
        <v>45</v>
      </c>
      <c r="N736" s="39" t="s">
        <v>45</v>
      </c>
    </row>
    <row r="737" spans="1:14">
      <c r="A737" s="14">
        <v>44651</v>
      </c>
      <c r="B737" s="13" t="str">
        <f t="shared" si="1014"/>
        <v>(木)</v>
      </c>
      <c r="C737" s="1">
        <f t="shared" si="1013"/>
        <v>465457</v>
      </c>
      <c r="D737" s="6">
        <v>259565</v>
      </c>
      <c r="E737" s="6">
        <v>205892</v>
      </c>
      <c r="F737" s="39" t="s">
        <v>45</v>
      </c>
      <c r="G737" s="48" t="s">
        <v>25</v>
      </c>
      <c r="H737" s="6">
        <v>82011</v>
      </c>
      <c r="I737" s="6">
        <v>40659</v>
      </c>
      <c r="J737" s="39" t="s">
        <v>45</v>
      </c>
      <c r="K737" s="48" t="s">
        <v>25</v>
      </c>
      <c r="L737" s="39" t="s">
        <v>45</v>
      </c>
      <c r="M737" s="39" t="s">
        <v>45</v>
      </c>
      <c r="N737" s="39" t="s">
        <v>45</v>
      </c>
    </row>
    <row r="738" spans="1:14">
      <c r="A738" s="14">
        <v>44650</v>
      </c>
      <c r="B738" s="13" t="str">
        <f t="shared" si="1014"/>
        <v>(水)</v>
      </c>
      <c r="C738" s="1">
        <f t="shared" si="1013"/>
        <v>552443</v>
      </c>
      <c r="D738" s="6">
        <v>313545</v>
      </c>
      <c r="E738" s="6">
        <v>238898</v>
      </c>
      <c r="F738" s="39" t="s">
        <v>45</v>
      </c>
      <c r="G738" s="48" t="s">
        <v>25</v>
      </c>
      <c r="H738" s="6">
        <v>102590</v>
      </c>
      <c r="I738" s="6">
        <v>50866</v>
      </c>
      <c r="J738" s="39" t="s">
        <v>45</v>
      </c>
      <c r="K738" s="48" t="s">
        <v>25</v>
      </c>
      <c r="L738" s="39" t="s">
        <v>45</v>
      </c>
      <c r="M738" s="39" t="s">
        <v>45</v>
      </c>
      <c r="N738" s="39" t="s">
        <v>45</v>
      </c>
    </row>
    <row r="739" spans="1:14">
      <c r="A739" s="14">
        <v>44649</v>
      </c>
      <c r="B739" s="13" t="str">
        <f t="shared" si="1014"/>
        <v>(火)</v>
      </c>
      <c r="C739" s="1">
        <f t="shared" si="1013"/>
        <v>619377</v>
      </c>
      <c r="D739" s="6">
        <v>366173</v>
      </c>
      <c r="E739" s="6">
        <v>253204</v>
      </c>
      <c r="F739" s="39" t="s">
        <v>45</v>
      </c>
      <c r="G739" s="48" t="s">
        <v>25</v>
      </c>
      <c r="H739" s="6">
        <v>124659</v>
      </c>
      <c r="I739" s="6">
        <v>51609</v>
      </c>
      <c r="J739" s="39" t="s">
        <v>45</v>
      </c>
      <c r="K739" s="48" t="s">
        <v>25</v>
      </c>
      <c r="L739" s="39" t="s">
        <v>45</v>
      </c>
      <c r="M739" s="39" t="s">
        <v>45</v>
      </c>
      <c r="N739" s="39" t="s">
        <v>45</v>
      </c>
    </row>
    <row r="740" spans="1:14">
      <c r="A740" s="14">
        <v>44648</v>
      </c>
      <c r="B740" s="13" t="str">
        <f t="shared" si="1014"/>
        <v>(月)</v>
      </c>
      <c r="C740" s="1">
        <f t="shared" si="1013"/>
        <v>631071</v>
      </c>
      <c r="D740" s="6">
        <v>358319</v>
      </c>
      <c r="E740" s="6">
        <v>272752</v>
      </c>
      <c r="F740" s="39" t="s">
        <v>45</v>
      </c>
      <c r="G740" s="48" t="s">
        <v>25</v>
      </c>
      <c r="H740" s="6">
        <v>126608</v>
      </c>
      <c r="I740" s="6">
        <v>55146</v>
      </c>
      <c r="J740" s="39" t="s">
        <v>45</v>
      </c>
      <c r="K740" s="48" t="s">
        <v>25</v>
      </c>
      <c r="L740" s="39" t="s">
        <v>45</v>
      </c>
      <c r="M740" s="39" t="s">
        <v>45</v>
      </c>
      <c r="N740" s="39" t="s">
        <v>45</v>
      </c>
    </row>
    <row r="741" spans="1:14">
      <c r="A741" s="14">
        <v>44647</v>
      </c>
      <c r="B741" s="13" t="str">
        <f t="shared" si="1014"/>
        <v>(日)</v>
      </c>
      <c r="C741" s="1">
        <f t="shared" si="1013"/>
        <v>527311</v>
      </c>
      <c r="D741" s="6">
        <v>183323</v>
      </c>
      <c r="E741" s="6">
        <v>343988</v>
      </c>
      <c r="F741" s="39" t="s">
        <v>45</v>
      </c>
      <c r="G741" s="48" t="s">
        <v>25</v>
      </c>
      <c r="H741" s="6">
        <v>50814</v>
      </c>
      <c r="I741" s="6">
        <v>76416</v>
      </c>
      <c r="J741" s="39" t="s">
        <v>45</v>
      </c>
      <c r="K741" s="48" t="s">
        <v>25</v>
      </c>
      <c r="L741" s="39" t="s">
        <v>45</v>
      </c>
      <c r="M741" s="39" t="s">
        <v>45</v>
      </c>
      <c r="N741" s="39" t="s">
        <v>45</v>
      </c>
    </row>
    <row r="742" spans="1:14">
      <c r="A742" s="14">
        <v>44646</v>
      </c>
      <c r="B742" s="13" t="str">
        <f t="shared" si="1014"/>
        <v>(土)</v>
      </c>
      <c r="C742" s="1">
        <f t="shared" si="1013"/>
        <v>976431</v>
      </c>
      <c r="D742" s="6">
        <v>409852</v>
      </c>
      <c r="E742" s="6">
        <v>566579</v>
      </c>
      <c r="F742" s="39" t="s">
        <v>45</v>
      </c>
      <c r="G742" s="48" t="s">
        <v>25</v>
      </c>
      <c r="H742" s="6">
        <v>108164</v>
      </c>
      <c r="I742" s="6">
        <v>98780</v>
      </c>
      <c r="J742" s="39" t="s">
        <v>45</v>
      </c>
      <c r="K742" s="48" t="s">
        <v>25</v>
      </c>
      <c r="L742" s="39" t="s">
        <v>45</v>
      </c>
      <c r="M742" s="39" t="s">
        <v>45</v>
      </c>
      <c r="N742" s="39" t="s">
        <v>45</v>
      </c>
    </row>
    <row r="743" spans="1:14">
      <c r="A743" s="14">
        <v>44645</v>
      </c>
      <c r="B743" s="13" t="str">
        <f t="shared" si="1014"/>
        <v>(金)</v>
      </c>
      <c r="C743" s="1">
        <f t="shared" si="1013"/>
        <v>973561</v>
      </c>
      <c r="D743" s="6">
        <v>469006</v>
      </c>
      <c r="E743" s="6">
        <v>504555</v>
      </c>
      <c r="F743" s="39" t="s">
        <v>45</v>
      </c>
      <c r="G743" s="48" t="s">
        <v>25</v>
      </c>
      <c r="H743" s="6">
        <v>149539</v>
      </c>
      <c r="I743" s="6">
        <v>80432</v>
      </c>
      <c r="J743" s="39" t="s">
        <v>45</v>
      </c>
      <c r="K743" s="48" t="s">
        <v>25</v>
      </c>
      <c r="L743" s="39" t="s">
        <v>45</v>
      </c>
      <c r="M743" s="39" t="s">
        <v>45</v>
      </c>
      <c r="N743" s="39" t="s">
        <v>45</v>
      </c>
    </row>
    <row r="744" spans="1:14">
      <c r="A744" s="14">
        <v>44644</v>
      </c>
      <c r="B744" s="13" t="str">
        <f t="shared" si="1014"/>
        <v>(木)</v>
      </c>
      <c r="C744" s="1">
        <f t="shared" si="1013"/>
        <v>679259</v>
      </c>
      <c r="D744" s="6">
        <v>338079</v>
      </c>
      <c r="E744" s="6">
        <v>341180</v>
      </c>
      <c r="F744" s="39" t="s">
        <v>45</v>
      </c>
      <c r="G744" s="48" t="s">
        <v>25</v>
      </c>
      <c r="H744" s="6">
        <v>134089</v>
      </c>
      <c r="I744" s="6">
        <v>78569</v>
      </c>
      <c r="J744" s="39" t="s">
        <v>45</v>
      </c>
      <c r="K744" s="48" t="s">
        <v>25</v>
      </c>
      <c r="L744" s="39" t="s">
        <v>45</v>
      </c>
      <c r="M744" s="39" t="s">
        <v>45</v>
      </c>
      <c r="N744" s="39" t="s">
        <v>45</v>
      </c>
    </row>
    <row r="745" spans="1:14">
      <c r="A745" s="14">
        <v>44643</v>
      </c>
      <c r="B745" s="13" t="str">
        <f t="shared" si="1014"/>
        <v>(水)</v>
      </c>
      <c r="C745" s="1">
        <f t="shared" si="1013"/>
        <v>691393</v>
      </c>
      <c r="D745" s="6">
        <v>364266</v>
      </c>
      <c r="E745" s="6">
        <v>327127</v>
      </c>
      <c r="F745" s="39" t="s">
        <v>45</v>
      </c>
      <c r="G745" s="48" t="s">
        <v>25</v>
      </c>
      <c r="H745" s="6">
        <v>151553</v>
      </c>
      <c r="I745" s="6">
        <v>85730</v>
      </c>
      <c r="J745" s="39" t="s">
        <v>45</v>
      </c>
      <c r="K745" s="48" t="s">
        <v>25</v>
      </c>
      <c r="L745" s="39" t="s">
        <v>45</v>
      </c>
      <c r="M745" s="39" t="s">
        <v>45</v>
      </c>
      <c r="N745" s="39" t="s">
        <v>45</v>
      </c>
    </row>
    <row r="746" spans="1:14">
      <c r="A746" s="14">
        <v>44642</v>
      </c>
      <c r="B746" s="13" t="str">
        <f t="shared" si="1014"/>
        <v>(火)</v>
      </c>
      <c r="C746" s="1">
        <f t="shared" si="1013"/>
        <v>732791</v>
      </c>
      <c r="D746" s="6">
        <v>407450</v>
      </c>
      <c r="E746" s="6">
        <v>325341</v>
      </c>
      <c r="F746" s="39" t="s">
        <v>45</v>
      </c>
      <c r="G746" s="48" t="s">
        <v>25</v>
      </c>
      <c r="H746" s="6">
        <v>176694</v>
      </c>
      <c r="I746" s="6">
        <v>82393</v>
      </c>
      <c r="J746" s="39" t="s">
        <v>45</v>
      </c>
      <c r="K746" s="48" t="s">
        <v>25</v>
      </c>
      <c r="L746" s="39" t="s">
        <v>45</v>
      </c>
      <c r="M746" s="39" t="s">
        <v>45</v>
      </c>
      <c r="N746" s="39" t="s">
        <v>45</v>
      </c>
    </row>
    <row r="747" spans="1:14">
      <c r="A747" s="14">
        <v>44641</v>
      </c>
      <c r="B747" s="13" t="str">
        <f t="shared" si="1014"/>
        <v>(月)</v>
      </c>
      <c r="C747" s="1">
        <f t="shared" si="1013"/>
        <v>199850</v>
      </c>
      <c r="D747" s="6">
        <v>63421</v>
      </c>
      <c r="E747" s="6">
        <v>136429</v>
      </c>
      <c r="F747" s="39" t="s">
        <v>45</v>
      </c>
      <c r="G747" s="48" t="s">
        <v>25</v>
      </c>
      <c r="H747" s="6">
        <v>19106</v>
      </c>
      <c r="I747" s="6">
        <v>31955</v>
      </c>
      <c r="J747" s="39" t="s">
        <v>45</v>
      </c>
      <c r="K747" s="48" t="s">
        <v>25</v>
      </c>
      <c r="L747" s="39" t="s">
        <v>45</v>
      </c>
      <c r="M747" s="39" t="s">
        <v>45</v>
      </c>
      <c r="N747" s="39" t="s">
        <v>45</v>
      </c>
    </row>
    <row r="748" spans="1:14">
      <c r="A748" s="14">
        <v>44640</v>
      </c>
      <c r="B748" s="13" t="str">
        <f t="shared" si="1014"/>
        <v>(日)</v>
      </c>
      <c r="C748" s="1">
        <f t="shared" si="1013"/>
        <v>653400</v>
      </c>
      <c r="D748" s="6">
        <v>182170</v>
      </c>
      <c r="E748" s="6">
        <v>471230</v>
      </c>
      <c r="F748" s="39" t="s">
        <v>45</v>
      </c>
      <c r="G748" s="48" t="s">
        <v>25</v>
      </c>
      <c r="H748" s="6">
        <v>61223</v>
      </c>
      <c r="I748" s="6">
        <v>115744</v>
      </c>
      <c r="J748" s="39" t="s">
        <v>45</v>
      </c>
      <c r="K748" s="48" t="s">
        <v>25</v>
      </c>
      <c r="L748" s="39" t="s">
        <v>45</v>
      </c>
      <c r="M748" s="39" t="s">
        <v>45</v>
      </c>
      <c r="N748" s="39" t="s">
        <v>45</v>
      </c>
    </row>
    <row r="749" spans="1:14">
      <c r="A749" s="14">
        <v>44639</v>
      </c>
      <c r="B749" s="13" t="str">
        <f t="shared" si="1014"/>
        <v>(土)</v>
      </c>
      <c r="C749" s="1">
        <f t="shared" si="1013"/>
        <v>1105875</v>
      </c>
      <c r="D749" s="6">
        <v>413069</v>
      </c>
      <c r="E749" s="6">
        <v>692806</v>
      </c>
      <c r="F749" s="39" t="s">
        <v>45</v>
      </c>
      <c r="G749" s="48" t="s">
        <v>25</v>
      </c>
      <c r="H749" s="6">
        <v>142317</v>
      </c>
      <c r="I749" s="6">
        <v>148343</v>
      </c>
      <c r="J749" s="39" t="s">
        <v>45</v>
      </c>
      <c r="K749" s="48" t="s">
        <v>25</v>
      </c>
      <c r="L749" s="39" t="s">
        <v>45</v>
      </c>
      <c r="M749" s="39" t="s">
        <v>45</v>
      </c>
      <c r="N749" s="39" t="s">
        <v>45</v>
      </c>
    </row>
    <row r="750" spans="1:14">
      <c r="A750" s="14">
        <v>44638</v>
      </c>
      <c r="B750" s="13" t="str">
        <f t="shared" si="1014"/>
        <v>(金)</v>
      </c>
      <c r="C750" s="1">
        <f t="shared" si="1013"/>
        <v>1066213</v>
      </c>
      <c r="D750" s="6">
        <v>486983</v>
      </c>
      <c r="E750" s="6">
        <v>579230</v>
      </c>
      <c r="F750" s="39" t="s">
        <v>45</v>
      </c>
      <c r="G750" s="48" t="s">
        <v>25</v>
      </c>
      <c r="H750" s="6">
        <v>194837</v>
      </c>
      <c r="I750" s="6">
        <v>115555</v>
      </c>
      <c r="J750" s="39" t="s">
        <v>45</v>
      </c>
      <c r="K750" s="48" t="s">
        <v>25</v>
      </c>
      <c r="L750" s="39" t="s">
        <v>45</v>
      </c>
      <c r="M750" s="39" t="s">
        <v>45</v>
      </c>
      <c r="N750" s="39" t="s">
        <v>45</v>
      </c>
    </row>
    <row r="751" spans="1:14">
      <c r="A751" s="14">
        <v>44637</v>
      </c>
      <c r="B751" s="13" t="str">
        <f t="shared" si="1014"/>
        <v>(木)</v>
      </c>
      <c r="C751" s="1">
        <f t="shared" si="1013"/>
        <v>772320</v>
      </c>
      <c r="D751" s="6">
        <v>365015</v>
      </c>
      <c r="E751" s="6">
        <v>407305</v>
      </c>
      <c r="F751" s="39" t="s">
        <v>45</v>
      </c>
      <c r="G751" s="48" t="s">
        <v>25</v>
      </c>
      <c r="H751" s="6">
        <v>174936</v>
      </c>
      <c r="I751" s="6">
        <v>116593</v>
      </c>
      <c r="J751" s="39" t="s">
        <v>45</v>
      </c>
      <c r="K751" s="48" t="s">
        <v>25</v>
      </c>
      <c r="L751" s="39" t="s">
        <v>45</v>
      </c>
      <c r="M751" s="39" t="s">
        <v>45</v>
      </c>
      <c r="N751" s="39" t="s">
        <v>45</v>
      </c>
    </row>
    <row r="752" spans="1:14">
      <c r="A752" s="14">
        <v>44636</v>
      </c>
      <c r="B752" s="13" t="str">
        <f t="shared" si="1014"/>
        <v>(水)</v>
      </c>
      <c r="C752" s="1">
        <f t="shared" si="1013"/>
        <v>798236</v>
      </c>
      <c r="D752" s="6">
        <v>407522</v>
      </c>
      <c r="E752" s="6">
        <v>390714</v>
      </c>
      <c r="F752" s="39" t="s">
        <v>45</v>
      </c>
      <c r="G752" s="48" t="s">
        <v>25</v>
      </c>
      <c r="H752" s="6">
        <v>208039</v>
      </c>
      <c r="I752" s="6">
        <v>126399</v>
      </c>
      <c r="J752" s="39" t="s">
        <v>45</v>
      </c>
      <c r="K752" s="48" t="s">
        <v>25</v>
      </c>
      <c r="L752" s="39" t="s">
        <v>45</v>
      </c>
      <c r="M752" s="39" t="s">
        <v>45</v>
      </c>
      <c r="N752" s="39" t="s">
        <v>45</v>
      </c>
    </row>
    <row r="753" spans="1:14">
      <c r="A753" s="14">
        <v>44635</v>
      </c>
      <c r="B753" s="13" t="str">
        <f t="shared" si="1014"/>
        <v>(火)</v>
      </c>
      <c r="C753" s="1">
        <f t="shared" ref="C753:C807" si="1015">SUM(D753:E753)</f>
        <v>831563</v>
      </c>
      <c r="D753" s="6">
        <v>453366</v>
      </c>
      <c r="E753" s="6">
        <v>378197</v>
      </c>
      <c r="F753" s="39" t="s">
        <v>45</v>
      </c>
      <c r="G753" s="48" t="s">
        <v>25</v>
      </c>
      <c r="H753" s="6">
        <v>242862</v>
      </c>
      <c r="I753" s="6">
        <v>122633</v>
      </c>
      <c r="J753" s="39" t="s">
        <v>45</v>
      </c>
      <c r="K753" s="48" t="s">
        <v>25</v>
      </c>
      <c r="L753" s="39" t="s">
        <v>45</v>
      </c>
      <c r="M753" s="39" t="s">
        <v>45</v>
      </c>
      <c r="N753" s="39" t="s">
        <v>45</v>
      </c>
    </row>
    <row r="754" spans="1:14">
      <c r="A754" s="14">
        <v>44634</v>
      </c>
      <c r="B754" s="13" t="str">
        <f t="shared" si="1014"/>
        <v>(月)</v>
      </c>
      <c r="C754" s="1">
        <f t="shared" si="1015"/>
        <v>793184</v>
      </c>
      <c r="D754" s="6">
        <v>430001</v>
      </c>
      <c r="E754" s="6">
        <v>363183</v>
      </c>
      <c r="F754" s="39" t="s">
        <v>45</v>
      </c>
      <c r="G754" s="48" t="s">
        <v>25</v>
      </c>
      <c r="H754" s="6">
        <v>237469</v>
      </c>
      <c r="I754" s="6">
        <v>120318</v>
      </c>
      <c r="J754" s="39" t="s">
        <v>45</v>
      </c>
      <c r="K754" s="48" t="s">
        <v>25</v>
      </c>
      <c r="L754" s="39" t="s">
        <v>45</v>
      </c>
      <c r="M754" s="39" t="s">
        <v>45</v>
      </c>
      <c r="N754" s="39" t="s">
        <v>45</v>
      </c>
    </row>
    <row r="755" spans="1:14">
      <c r="A755" s="40">
        <v>44633</v>
      </c>
      <c r="B755" s="51" t="str">
        <f t="shared" si="1014"/>
        <v>(日)</v>
      </c>
      <c r="C755" s="41">
        <f t="shared" si="1015"/>
        <v>699018</v>
      </c>
      <c r="D755" s="6">
        <v>204046</v>
      </c>
      <c r="E755" s="6">
        <v>494972</v>
      </c>
      <c r="F755" s="39" t="s">
        <v>45</v>
      </c>
      <c r="G755" s="48" t="s">
        <v>25</v>
      </c>
      <c r="H755" s="6">
        <v>95738</v>
      </c>
      <c r="I755" s="6">
        <v>185343</v>
      </c>
      <c r="J755" s="39" t="s">
        <v>45</v>
      </c>
      <c r="K755" s="48" t="s">
        <v>25</v>
      </c>
      <c r="L755" s="39" t="s">
        <v>45</v>
      </c>
      <c r="M755" s="39" t="s">
        <v>45</v>
      </c>
      <c r="N755" s="39" t="s">
        <v>45</v>
      </c>
    </row>
    <row r="756" spans="1:14">
      <c r="A756" s="14">
        <v>44632</v>
      </c>
      <c r="B756" s="13" t="str">
        <f t="shared" si="1014"/>
        <v>(土)</v>
      </c>
      <c r="C756" s="1">
        <f t="shared" si="1015"/>
        <v>1127377</v>
      </c>
      <c r="D756" s="6">
        <v>445471</v>
      </c>
      <c r="E756" s="6">
        <v>681906</v>
      </c>
      <c r="F756" s="39" t="s">
        <v>45</v>
      </c>
      <c r="G756" s="48" t="s">
        <v>25</v>
      </c>
      <c r="H756" s="6">
        <v>208298</v>
      </c>
      <c r="I756" s="6">
        <v>216775</v>
      </c>
      <c r="J756" s="39" t="s">
        <v>45</v>
      </c>
      <c r="K756" s="48" t="s">
        <v>25</v>
      </c>
      <c r="L756" s="39" t="s">
        <v>45</v>
      </c>
      <c r="M756" s="39" t="s">
        <v>45</v>
      </c>
      <c r="N756" s="39" t="s">
        <v>45</v>
      </c>
    </row>
    <row r="757" spans="1:14">
      <c r="A757" s="40">
        <v>44631</v>
      </c>
      <c r="B757" s="51" t="str">
        <f t="shared" si="1014"/>
        <v>(金)</v>
      </c>
      <c r="C757" s="41">
        <f t="shared" si="1015"/>
        <v>1118043</v>
      </c>
      <c r="D757" s="6">
        <v>538361</v>
      </c>
      <c r="E757" s="6">
        <v>579682</v>
      </c>
      <c r="F757" s="39" t="s">
        <v>45</v>
      </c>
      <c r="G757" s="48" t="s">
        <v>25</v>
      </c>
      <c r="H757" s="6">
        <v>279216</v>
      </c>
      <c r="I757" s="6">
        <v>162019</v>
      </c>
      <c r="J757" s="39" t="s">
        <v>45</v>
      </c>
      <c r="K757" s="48" t="s">
        <v>25</v>
      </c>
      <c r="L757" s="39" t="s">
        <v>45</v>
      </c>
      <c r="M757" s="39" t="s">
        <v>45</v>
      </c>
      <c r="N757" s="39" t="s">
        <v>45</v>
      </c>
    </row>
    <row r="758" spans="1:14">
      <c r="A758" s="14">
        <v>44630</v>
      </c>
      <c r="B758" s="13" t="str">
        <f t="shared" si="1014"/>
        <v>(木)</v>
      </c>
      <c r="C758" s="1">
        <f t="shared" si="1015"/>
        <v>859076</v>
      </c>
      <c r="D758" s="6">
        <v>411783</v>
      </c>
      <c r="E758" s="6">
        <v>447293</v>
      </c>
      <c r="F758" s="39" t="s">
        <v>45</v>
      </c>
      <c r="G758" s="48" t="s">
        <v>25</v>
      </c>
      <c r="H758" s="6">
        <v>244165</v>
      </c>
      <c r="I758" s="6">
        <v>169637</v>
      </c>
      <c r="J758" s="39" t="s">
        <v>45</v>
      </c>
      <c r="K758" s="48" t="s">
        <v>25</v>
      </c>
      <c r="L758" s="39" t="s">
        <v>45</v>
      </c>
      <c r="M758" s="39" t="s">
        <v>45</v>
      </c>
      <c r="N758" s="39" t="s">
        <v>45</v>
      </c>
    </row>
    <row r="759" spans="1:14">
      <c r="A759" s="40">
        <v>44629</v>
      </c>
      <c r="B759" s="51" t="str">
        <f t="shared" si="1014"/>
        <v>(水)</v>
      </c>
      <c r="C759" s="41">
        <f t="shared" si="1015"/>
        <v>872554</v>
      </c>
      <c r="D759" s="6">
        <v>456570</v>
      </c>
      <c r="E759" s="6">
        <v>415984</v>
      </c>
      <c r="F759" s="39" t="s">
        <v>45</v>
      </c>
      <c r="G759" s="48" t="s">
        <v>25</v>
      </c>
      <c r="H759" s="6">
        <v>283928</v>
      </c>
      <c r="I759" s="6">
        <v>174335</v>
      </c>
      <c r="J759" s="39" t="s">
        <v>45</v>
      </c>
      <c r="K759" s="48" t="s">
        <v>25</v>
      </c>
      <c r="L759" s="39" t="s">
        <v>45</v>
      </c>
      <c r="M759" s="39" t="s">
        <v>45</v>
      </c>
      <c r="N759" s="39" t="s">
        <v>45</v>
      </c>
    </row>
    <row r="760" spans="1:14">
      <c r="A760" s="14">
        <v>44628</v>
      </c>
      <c r="B760" s="13" t="str">
        <f t="shared" si="1014"/>
        <v>(火)</v>
      </c>
      <c r="C760" s="1">
        <f t="shared" si="1015"/>
        <v>917610</v>
      </c>
      <c r="D760" s="6">
        <v>517514</v>
      </c>
      <c r="E760" s="6">
        <v>400096</v>
      </c>
      <c r="F760" s="39" t="s">
        <v>45</v>
      </c>
      <c r="G760" s="48" t="s">
        <v>25</v>
      </c>
      <c r="H760" s="6">
        <v>332557</v>
      </c>
      <c r="I760" s="6">
        <v>172420</v>
      </c>
      <c r="J760" s="39" t="s">
        <v>45</v>
      </c>
      <c r="K760" s="48" t="s">
        <v>25</v>
      </c>
      <c r="L760" s="39" t="s">
        <v>45</v>
      </c>
      <c r="M760" s="39" t="s">
        <v>45</v>
      </c>
      <c r="N760" s="39" t="s">
        <v>45</v>
      </c>
    </row>
    <row r="761" spans="1:14">
      <c r="A761" s="40">
        <v>44627</v>
      </c>
      <c r="B761" s="51" t="str">
        <f t="shared" si="1014"/>
        <v>(月)</v>
      </c>
      <c r="C761" s="41">
        <f t="shared" si="1015"/>
        <v>882305</v>
      </c>
      <c r="D761" s="6">
        <v>486423</v>
      </c>
      <c r="E761" s="6">
        <v>395882</v>
      </c>
      <c r="F761" s="39" t="s">
        <v>45</v>
      </c>
      <c r="G761" s="48" t="s">
        <v>25</v>
      </c>
      <c r="H761" s="6">
        <v>321584</v>
      </c>
      <c r="I761" s="6">
        <v>171223</v>
      </c>
      <c r="J761" s="39" t="s">
        <v>45</v>
      </c>
      <c r="K761" s="48" t="s">
        <v>25</v>
      </c>
      <c r="L761" s="39" t="s">
        <v>45</v>
      </c>
      <c r="M761" s="39" t="s">
        <v>45</v>
      </c>
      <c r="N761" s="39" t="s">
        <v>45</v>
      </c>
    </row>
    <row r="762" spans="1:14">
      <c r="A762" s="14">
        <v>44626</v>
      </c>
      <c r="B762" s="13" t="str">
        <f t="shared" si="1014"/>
        <v>(日)</v>
      </c>
      <c r="C762" s="1">
        <f t="shared" si="1015"/>
        <v>785772</v>
      </c>
      <c r="D762" s="6">
        <v>223588</v>
      </c>
      <c r="E762" s="6">
        <v>562184</v>
      </c>
      <c r="F762" s="39" t="s">
        <v>45</v>
      </c>
      <c r="G762" s="48" t="s">
        <v>25</v>
      </c>
      <c r="H762" s="6">
        <v>128841</v>
      </c>
      <c r="I762" s="6">
        <v>267477</v>
      </c>
      <c r="J762" s="39" t="s">
        <v>45</v>
      </c>
      <c r="K762" s="48" t="s">
        <v>25</v>
      </c>
      <c r="L762" s="39" t="s">
        <v>45</v>
      </c>
      <c r="M762" s="39" t="s">
        <v>45</v>
      </c>
      <c r="N762" s="39" t="s">
        <v>45</v>
      </c>
    </row>
    <row r="763" spans="1:14">
      <c r="A763" s="40">
        <v>44625</v>
      </c>
      <c r="B763" s="51" t="str">
        <f t="shared" si="1014"/>
        <v>(土)</v>
      </c>
      <c r="C763" s="41">
        <f t="shared" si="1015"/>
        <v>1180523</v>
      </c>
      <c r="D763" s="6">
        <v>480569</v>
      </c>
      <c r="E763" s="6">
        <v>699954</v>
      </c>
      <c r="F763" s="39" t="s">
        <v>45</v>
      </c>
      <c r="G763" s="48" t="s">
        <v>25</v>
      </c>
      <c r="H763" s="6">
        <v>280132</v>
      </c>
      <c r="I763" s="6">
        <v>291711</v>
      </c>
      <c r="J763" s="39" t="s">
        <v>45</v>
      </c>
      <c r="K763" s="48" t="s">
        <v>25</v>
      </c>
      <c r="L763" s="39" t="s">
        <v>45</v>
      </c>
      <c r="M763" s="39" t="s">
        <v>45</v>
      </c>
      <c r="N763" s="39" t="s">
        <v>45</v>
      </c>
    </row>
    <row r="764" spans="1:14">
      <c r="A764" s="14">
        <v>44624</v>
      </c>
      <c r="B764" s="13" t="str">
        <f t="shared" si="1014"/>
        <v>(金)</v>
      </c>
      <c r="C764" s="1">
        <f t="shared" si="1015"/>
        <v>1170564</v>
      </c>
      <c r="D764" s="6">
        <v>592094</v>
      </c>
      <c r="E764" s="6">
        <v>578470</v>
      </c>
      <c r="F764" s="39" t="s">
        <v>45</v>
      </c>
      <c r="G764" s="48" t="s">
        <v>25</v>
      </c>
      <c r="H764" s="6">
        <v>374366</v>
      </c>
      <c r="I764" s="6">
        <v>216227</v>
      </c>
      <c r="J764" s="39" t="s">
        <v>45</v>
      </c>
      <c r="K764" s="48" t="s">
        <v>25</v>
      </c>
      <c r="L764" s="39" t="s">
        <v>45</v>
      </c>
      <c r="M764" s="39" t="s">
        <v>45</v>
      </c>
      <c r="N764" s="39" t="s">
        <v>45</v>
      </c>
    </row>
    <row r="765" spans="1:14">
      <c r="A765" s="40">
        <v>44623</v>
      </c>
      <c r="B765" s="51" t="str">
        <f t="shared" ref="B765:B807" si="1016">"(" &amp; TEXT(A765,"aaa") &amp; ")"</f>
        <v>(木)</v>
      </c>
      <c r="C765" s="41">
        <f t="shared" si="1015"/>
        <v>943089</v>
      </c>
      <c r="D765" s="6">
        <v>465565</v>
      </c>
      <c r="E765" s="6">
        <v>477524</v>
      </c>
      <c r="F765" s="39" t="s">
        <v>45</v>
      </c>
      <c r="G765" s="48" t="s">
        <v>25</v>
      </c>
      <c r="H765" s="6">
        <v>322930</v>
      </c>
      <c r="I765" s="6">
        <v>234994</v>
      </c>
      <c r="J765" s="39" t="s">
        <v>45</v>
      </c>
      <c r="K765" s="48" t="s">
        <v>25</v>
      </c>
      <c r="L765" s="39" t="s">
        <v>45</v>
      </c>
      <c r="M765" s="39" t="s">
        <v>45</v>
      </c>
      <c r="N765" s="39" t="s">
        <v>45</v>
      </c>
    </row>
    <row r="766" spans="1:14">
      <c r="A766" s="14">
        <v>44622</v>
      </c>
      <c r="B766" s="13" t="str">
        <f t="shared" si="1016"/>
        <v>(水)</v>
      </c>
      <c r="C766" s="1">
        <f t="shared" si="1015"/>
        <v>944263</v>
      </c>
      <c r="D766" s="6">
        <v>507430</v>
      </c>
      <c r="E766" s="6">
        <v>436833</v>
      </c>
      <c r="F766" s="39" t="s">
        <v>45</v>
      </c>
      <c r="G766" s="48" t="s">
        <v>25</v>
      </c>
      <c r="H766" s="6">
        <v>366693</v>
      </c>
      <c r="I766" s="6">
        <v>228675</v>
      </c>
      <c r="J766" s="39" t="s">
        <v>45</v>
      </c>
      <c r="K766" s="48" t="s">
        <v>25</v>
      </c>
      <c r="L766" s="39" t="s">
        <v>45</v>
      </c>
      <c r="M766" s="39" t="s">
        <v>45</v>
      </c>
      <c r="N766" s="39" t="s">
        <v>45</v>
      </c>
    </row>
    <row r="767" spans="1:14">
      <c r="A767" s="40">
        <v>44621</v>
      </c>
      <c r="B767" s="51" t="str">
        <f t="shared" si="1016"/>
        <v>(火)</v>
      </c>
      <c r="C767" s="41">
        <f t="shared" si="1015"/>
        <v>976189</v>
      </c>
      <c r="D767" s="6">
        <v>557279</v>
      </c>
      <c r="E767" s="6">
        <v>418910</v>
      </c>
      <c r="F767" s="39" t="s">
        <v>45</v>
      </c>
      <c r="G767" s="48" t="s">
        <v>25</v>
      </c>
      <c r="H767" s="6">
        <v>412413</v>
      </c>
      <c r="I767" s="6">
        <v>226840</v>
      </c>
      <c r="J767" s="39" t="s">
        <v>45</v>
      </c>
      <c r="K767" s="48" t="s">
        <v>25</v>
      </c>
      <c r="L767" s="39" t="s">
        <v>45</v>
      </c>
      <c r="M767" s="39" t="s">
        <v>45</v>
      </c>
      <c r="N767" s="39" t="s">
        <v>45</v>
      </c>
    </row>
    <row r="768" spans="1:14">
      <c r="A768" s="14">
        <v>44620</v>
      </c>
      <c r="B768" s="13" t="str">
        <f t="shared" si="1016"/>
        <v>(月)</v>
      </c>
      <c r="C768" s="1">
        <f t="shared" si="1015"/>
        <v>908644</v>
      </c>
      <c r="D768" s="6">
        <v>546411</v>
      </c>
      <c r="E768" s="6">
        <v>362233</v>
      </c>
      <c r="F768" s="39" t="s">
        <v>45</v>
      </c>
      <c r="G768" s="48" t="s">
        <v>25</v>
      </c>
      <c r="H768" s="6">
        <v>418778</v>
      </c>
      <c r="I768" s="6">
        <v>211326</v>
      </c>
      <c r="J768" s="39" t="s">
        <v>45</v>
      </c>
      <c r="K768" s="48" t="s">
        <v>25</v>
      </c>
      <c r="L768" s="39" t="s">
        <v>45</v>
      </c>
      <c r="M768" s="39" t="s">
        <v>45</v>
      </c>
      <c r="N768" s="39" t="s">
        <v>45</v>
      </c>
    </row>
    <row r="769" spans="1:14">
      <c r="A769" s="40">
        <v>44619</v>
      </c>
      <c r="B769" s="51" t="str">
        <f t="shared" si="1016"/>
        <v>(日)</v>
      </c>
      <c r="C769" s="41">
        <f t="shared" si="1015"/>
        <v>805667</v>
      </c>
      <c r="D769" s="6">
        <v>251846</v>
      </c>
      <c r="E769" s="6">
        <v>553821</v>
      </c>
      <c r="F769" s="39" t="s">
        <v>45</v>
      </c>
      <c r="G769" s="48" t="s">
        <v>25</v>
      </c>
      <c r="H769" s="6">
        <v>187298</v>
      </c>
      <c r="I769" s="6">
        <v>349537</v>
      </c>
      <c r="J769" s="39" t="s">
        <v>45</v>
      </c>
      <c r="K769" s="48" t="s">
        <v>25</v>
      </c>
      <c r="L769" s="39" t="s">
        <v>45</v>
      </c>
      <c r="M769" s="39" t="s">
        <v>45</v>
      </c>
      <c r="N769" s="39" t="s">
        <v>45</v>
      </c>
    </row>
    <row r="770" spans="1:14">
      <c r="A770" s="14">
        <v>44618</v>
      </c>
      <c r="B770" s="13" t="str">
        <f t="shared" si="1016"/>
        <v>(土)</v>
      </c>
      <c r="C770" s="1">
        <f t="shared" si="1015"/>
        <v>1151960</v>
      </c>
      <c r="D770" s="6">
        <v>518954</v>
      </c>
      <c r="E770" s="6">
        <v>633006</v>
      </c>
      <c r="F770" s="39" t="s">
        <v>45</v>
      </c>
      <c r="G770" s="48" t="s">
        <v>25</v>
      </c>
      <c r="H770" s="6">
        <v>374119</v>
      </c>
      <c r="I770" s="6">
        <v>365740</v>
      </c>
      <c r="J770" s="39" t="s">
        <v>45</v>
      </c>
      <c r="K770" s="48" t="s">
        <v>25</v>
      </c>
      <c r="L770" s="39" t="s">
        <v>45</v>
      </c>
      <c r="M770" s="39" t="s">
        <v>45</v>
      </c>
      <c r="N770" s="39" t="s">
        <v>45</v>
      </c>
    </row>
    <row r="771" spans="1:14">
      <c r="A771" s="40">
        <v>44617</v>
      </c>
      <c r="B771" s="51" t="str">
        <f t="shared" si="1016"/>
        <v>(金)</v>
      </c>
      <c r="C771" s="41">
        <f t="shared" si="1015"/>
        <v>1133741</v>
      </c>
      <c r="D771" s="6">
        <v>666714</v>
      </c>
      <c r="E771" s="6">
        <v>467027</v>
      </c>
      <c r="F771" s="39" t="s">
        <v>45</v>
      </c>
      <c r="G771" s="48" t="s">
        <v>25</v>
      </c>
      <c r="H771" s="6">
        <v>490439</v>
      </c>
      <c r="I771" s="6">
        <v>269441</v>
      </c>
      <c r="J771" s="39" t="s">
        <v>45</v>
      </c>
      <c r="K771" s="48" t="s">
        <v>25</v>
      </c>
      <c r="L771" s="39" t="s">
        <v>45</v>
      </c>
      <c r="M771" s="39" t="s">
        <v>45</v>
      </c>
      <c r="N771" s="39" t="s">
        <v>45</v>
      </c>
    </row>
    <row r="772" spans="1:14">
      <c r="A772" s="40">
        <v>44616</v>
      </c>
      <c r="B772" s="51" t="str">
        <f t="shared" si="1016"/>
        <v>(木)</v>
      </c>
      <c r="C772" s="41">
        <f t="shared" si="1015"/>
        <v>958549</v>
      </c>
      <c r="D772" s="6">
        <v>526916</v>
      </c>
      <c r="E772" s="6">
        <v>431633</v>
      </c>
      <c r="F772" s="39" t="s">
        <v>45</v>
      </c>
      <c r="G772" s="48" t="s">
        <v>25</v>
      </c>
      <c r="H772" s="6">
        <v>406059</v>
      </c>
      <c r="I772" s="6">
        <v>290209</v>
      </c>
      <c r="J772" s="39" t="s">
        <v>45</v>
      </c>
      <c r="K772" s="48" t="s">
        <v>25</v>
      </c>
      <c r="L772" s="39" t="s">
        <v>45</v>
      </c>
      <c r="M772" s="39" t="s">
        <v>45</v>
      </c>
      <c r="N772" s="39" t="s">
        <v>45</v>
      </c>
    </row>
    <row r="773" spans="1:14">
      <c r="A773" s="14">
        <v>44615</v>
      </c>
      <c r="B773" s="13" t="str">
        <f t="shared" si="1016"/>
        <v>(水)</v>
      </c>
      <c r="C773" s="1">
        <f t="shared" si="1015"/>
        <v>436661</v>
      </c>
      <c r="D773" s="6">
        <v>144029</v>
      </c>
      <c r="E773" s="6">
        <v>292632</v>
      </c>
      <c r="F773" s="39" t="s">
        <v>45</v>
      </c>
      <c r="G773" s="48" t="s">
        <v>25</v>
      </c>
      <c r="H773" s="6">
        <v>106721</v>
      </c>
      <c r="I773" s="6">
        <v>191733</v>
      </c>
      <c r="J773" s="39" t="s">
        <v>45</v>
      </c>
      <c r="K773" s="48" t="s">
        <v>25</v>
      </c>
      <c r="L773" s="39" t="s">
        <v>45</v>
      </c>
      <c r="M773" s="39" t="s">
        <v>45</v>
      </c>
      <c r="N773" s="39" t="s">
        <v>45</v>
      </c>
    </row>
    <row r="774" spans="1:14">
      <c r="A774" s="40">
        <v>44614</v>
      </c>
      <c r="B774" s="51" t="str">
        <f t="shared" si="1016"/>
        <v>(火)</v>
      </c>
      <c r="C774" s="41">
        <f t="shared" si="1015"/>
        <v>1055664</v>
      </c>
      <c r="D774" s="6">
        <v>650924</v>
      </c>
      <c r="E774" s="6">
        <v>404740</v>
      </c>
      <c r="F774" s="39" t="s">
        <v>45</v>
      </c>
      <c r="G774" s="48" t="s">
        <v>25</v>
      </c>
      <c r="H774" s="6">
        <v>502689</v>
      </c>
      <c r="I774" s="6">
        <v>265727</v>
      </c>
      <c r="J774" s="39" t="s">
        <v>45</v>
      </c>
      <c r="K774" s="48" t="s">
        <v>25</v>
      </c>
      <c r="L774" s="39" t="s">
        <v>45</v>
      </c>
      <c r="M774" s="39" t="s">
        <v>45</v>
      </c>
      <c r="N774" s="39" t="s">
        <v>45</v>
      </c>
    </row>
    <row r="775" spans="1:14">
      <c r="A775" s="14">
        <v>44613</v>
      </c>
      <c r="B775" s="13" t="str">
        <f t="shared" si="1016"/>
        <v>(月)</v>
      </c>
      <c r="C775" s="1">
        <f t="shared" si="1015"/>
        <v>932354</v>
      </c>
      <c r="D775" s="6">
        <v>588757</v>
      </c>
      <c r="E775" s="6">
        <v>343597</v>
      </c>
      <c r="F775" s="39" t="s">
        <v>45</v>
      </c>
      <c r="G775" s="48" t="s">
        <v>25</v>
      </c>
      <c r="H775" s="6">
        <v>480012</v>
      </c>
      <c r="I775" s="6">
        <v>243938</v>
      </c>
      <c r="J775" s="39" t="s">
        <v>45</v>
      </c>
      <c r="K775" s="48" t="s">
        <v>25</v>
      </c>
      <c r="L775" s="39" t="s">
        <v>45</v>
      </c>
      <c r="M775" s="39" t="s">
        <v>45</v>
      </c>
      <c r="N775" s="39" t="s">
        <v>45</v>
      </c>
    </row>
    <row r="776" spans="1:14">
      <c r="A776" s="40">
        <v>44612</v>
      </c>
      <c r="B776" s="51" t="str">
        <f t="shared" si="1016"/>
        <v>(日)</v>
      </c>
      <c r="C776" s="41">
        <f t="shared" si="1015"/>
        <v>738906</v>
      </c>
      <c r="D776" s="42">
        <v>244633</v>
      </c>
      <c r="E776" s="42">
        <v>494273</v>
      </c>
      <c r="F776" s="39" t="s">
        <v>45</v>
      </c>
      <c r="G776" s="48" t="s">
        <v>25</v>
      </c>
      <c r="H776" s="42">
        <v>195419</v>
      </c>
      <c r="I776" s="42">
        <v>367230</v>
      </c>
      <c r="J776" s="39" t="s">
        <v>45</v>
      </c>
      <c r="K776" s="48" t="s">
        <v>25</v>
      </c>
      <c r="L776" s="39" t="s">
        <v>45</v>
      </c>
      <c r="M776" s="39" t="s">
        <v>45</v>
      </c>
      <c r="N776" s="39" t="s">
        <v>45</v>
      </c>
    </row>
    <row r="777" spans="1:14">
      <c r="A777" s="14">
        <v>44611</v>
      </c>
      <c r="B777" s="13" t="str">
        <f t="shared" si="1016"/>
        <v>(土)</v>
      </c>
      <c r="C777" s="1">
        <f t="shared" si="1015"/>
        <v>1056717</v>
      </c>
      <c r="D777" s="6">
        <v>498928</v>
      </c>
      <c r="E777" s="6">
        <v>557789</v>
      </c>
      <c r="F777" s="39" t="s">
        <v>45</v>
      </c>
      <c r="G777" s="48" t="s">
        <v>25</v>
      </c>
      <c r="H777" s="6">
        <v>387584</v>
      </c>
      <c r="I777" s="6">
        <v>382932</v>
      </c>
      <c r="J777" s="39" t="s">
        <v>45</v>
      </c>
      <c r="K777" s="48" t="s">
        <v>25</v>
      </c>
      <c r="L777" s="39" t="s">
        <v>45</v>
      </c>
      <c r="M777" s="39" t="s">
        <v>45</v>
      </c>
      <c r="N777" s="39" t="s">
        <v>45</v>
      </c>
    </row>
    <row r="778" spans="1:14">
      <c r="A778" s="40">
        <v>44610</v>
      </c>
      <c r="B778" s="51" t="str">
        <f t="shared" si="1016"/>
        <v>(金)</v>
      </c>
      <c r="C778" s="41">
        <f t="shared" si="1015"/>
        <v>1091389</v>
      </c>
      <c r="D778" s="42">
        <v>669929</v>
      </c>
      <c r="E778" s="42">
        <v>421460</v>
      </c>
      <c r="F778" s="39" t="s">
        <v>45</v>
      </c>
      <c r="G778" s="48" t="s">
        <v>25</v>
      </c>
      <c r="H778" s="42">
        <v>515161</v>
      </c>
      <c r="I778" s="42">
        <v>283568</v>
      </c>
      <c r="J778" s="39" t="s">
        <v>45</v>
      </c>
      <c r="K778" s="48" t="s">
        <v>25</v>
      </c>
      <c r="L778" s="39" t="s">
        <v>45</v>
      </c>
      <c r="M778" s="39" t="s">
        <v>45</v>
      </c>
      <c r="N778" s="39" t="s">
        <v>45</v>
      </c>
    </row>
    <row r="779" spans="1:14">
      <c r="A779" s="14">
        <v>44609</v>
      </c>
      <c r="B779" s="13" t="str">
        <f t="shared" si="1016"/>
        <v>(木)</v>
      </c>
      <c r="C779" s="1">
        <f t="shared" si="1015"/>
        <v>938927</v>
      </c>
      <c r="D779" s="6">
        <v>535773</v>
      </c>
      <c r="E779" s="6">
        <v>403154</v>
      </c>
      <c r="F779" s="39" t="s">
        <v>45</v>
      </c>
      <c r="G779" s="48" t="s">
        <v>25</v>
      </c>
      <c r="H779" s="6">
        <v>426035</v>
      </c>
      <c r="I779" s="6">
        <v>301056</v>
      </c>
      <c r="J779" s="39" t="s">
        <v>45</v>
      </c>
      <c r="K779" s="48" t="s">
        <v>25</v>
      </c>
      <c r="L779" s="39" t="s">
        <v>45</v>
      </c>
      <c r="M779" s="39" t="s">
        <v>45</v>
      </c>
      <c r="N779" s="39" t="s">
        <v>45</v>
      </c>
    </row>
    <row r="780" spans="1:14">
      <c r="A780" s="40">
        <v>44608</v>
      </c>
      <c r="B780" s="51" t="str">
        <f t="shared" si="1016"/>
        <v>(水)</v>
      </c>
      <c r="C780" s="41">
        <f t="shared" si="1015"/>
        <v>947437</v>
      </c>
      <c r="D780" s="42">
        <v>579298</v>
      </c>
      <c r="E780" s="42">
        <v>368139</v>
      </c>
      <c r="F780" s="39" t="s">
        <v>45</v>
      </c>
      <c r="G780" s="48" t="s">
        <v>25</v>
      </c>
      <c r="H780" s="42">
        <v>468342</v>
      </c>
      <c r="I780" s="42">
        <v>279342</v>
      </c>
      <c r="J780" s="39" t="s">
        <v>45</v>
      </c>
      <c r="K780" s="48" t="s">
        <v>25</v>
      </c>
      <c r="L780" s="39" t="s">
        <v>45</v>
      </c>
      <c r="M780" s="39" t="s">
        <v>45</v>
      </c>
      <c r="N780" s="39" t="s">
        <v>45</v>
      </c>
    </row>
    <row r="781" spans="1:14">
      <c r="A781" s="14">
        <v>44607</v>
      </c>
      <c r="B781" s="13" t="str">
        <f t="shared" si="1016"/>
        <v>(火)</v>
      </c>
      <c r="C781" s="1">
        <f t="shared" si="1015"/>
        <v>981140</v>
      </c>
      <c r="D781" s="6">
        <v>635003</v>
      </c>
      <c r="E781" s="6">
        <v>346137</v>
      </c>
      <c r="F781" s="39" t="s">
        <v>45</v>
      </c>
      <c r="G781" s="48" t="s">
        <v>25</v>
      </c>
      <c r="H781" s="6">
        <v>524209</v>
      </c>
      <c r="I781" s="6">
        <v>264526</v>
      </c>
      <c r="J781" s="39" t="s">
        <v>45</v>
      </c>
      <c r="K781" s="48" t="s">
        <v>25</v>
      </c>
      <c r="L781" s="39" t="s">
        <v>45</v>
      </c>
      <c r="M781" s="39" t="s">
        <v>45</v>
      </c>
      <c r="N781" s="39" t="s">
        <v>45</v>
      </c>
    </row>
    <row r="782" spans="1:14">
      <c r="A782" s="40">
        <v>44606</v>
      </c>
      <c r="B782" s="51" t="str">
        <f t="shared" si="1016"/>
        <v>(月)</v>
      </c>
      <c r="C782" s="41">
        <f t="shared" si="1015"/>
        <v>881509</v>
      </c>
      <c r="D782" s="42">
        <v>582749</v>
      </c>
      <c r="E782" s="42">
        <v>298760</v>
      </c>
      <c r="F782" s="39" t="s">
        <v>45</v>
      </c>
      <c r="G782" s="48" t="s">
        <v>25</v>
      </c>
      <c r="H782" s="42">
        <v>486683</v>
      </c>
      <c r="I782" s="42">
        <v>231078</v>
      </c>
      <c r="J782" s="39" t="s">
        <v>45</v>
      </c>
      <c r="K782" s="48" t="s">
        <v>25</v>
      </c>
      <c r="L782" s="39" t="s">
        <v>45</v>
      </c>
      <c r="M782" s="39" t="s">
        <v>45</v>
      </c>
      <c r="N782" s="39" t="s">
        <v>45</v>
      </c>
    </row>
    <row r="783" spans="1:14">
      <c r="A783" s="14">
        <v>44605</v>
      </c>
      <c r="B783" s="13" t="str">
        <f t="shared" si="1016"/>
        <v>(日)</v>
      </c>
      <c r="C783" s="1">
        <f t="shared" si="1015"/>
        <v>619972</v>
      </c>
      <c r="D783" s="6">
        <v>204791</v>
      </c>
      <c r="E783" s="6">
        <v>415181</v>
      </c>
      <c r="F783" s="39" t="s">
        <v>45</v>
      </c>
      <c r="G783" s="48" t="s">
        <v>25</v>
      </c>
      <c r="H783" s="6">
        <v>172988</v>
      </c>
      <c r="I783" s="6">
        <v>336634</v>
      </c>
      <c r="J783" s="39" t="s">
        <v>45</v>
      </c>
      <c r="K783" s="48" t="s">
        <v>25</v>
      </c>
      <c r="L783" s="39" t="s">
        <v>45</v>
      </c>
      <c r="M783" s="39" t="s">
        <v>45</v>
      </c>
      <c r="N783" s="39" t="s">
        <v>45</v>
      </c>
    </row>
    <row r="784" spans="1:14">
      <c r="A784" s="40">
        <v>44604</v>
      </c>
      <c r="B784" s="51" t="str">
        <f t="shared" si="1016"/>
        <v>(土)</v>
      </c>
      <c r="C784" s="41">
        <f t="shared" si="1015"/>
        <v>897689</v>
      </c>
      <c r="D784" s="42">
        <v>452685</v>
      </c>
      <c r="E784" s="42">
        <v>445004</v>
      </c>
      <c r="F784" s="39" t="s">
        <v>45</v>
      </c>
      <c r="G784" s="48" t="s">
        <v>25</v>
      </c>
      <c r="H784" s="42">
        <v>365637</v>
      </c>
      <c r="I784" s="42">
        <v>336487</v>
      </c>
      <c r="J784" s="39" t="s">
        <v>45</v>
      </c>
      <c r="K784" s="48" t="s">
        <v>25</v>
      </c>
      <c r="L784" s="39" t="s">
        <v>45</v>
      </c>
      <c r="M784" s="39" t="s">
        <v>45</v>
      </c>
      <c r="N784" s="39" t="s">
        <v>45</v>
      </c>
    </row>
    <row r="785" spans="1:14">
      <c r="A785" s="14">
        <v>44603</v>
      </c>
      <c r="B785" s="13" t="str">
        <f t="shared" si="1016"/>
        <v>(金)</v>
      </c>
      <c r="C785" s="1">
        <f t="shared" si="1015"/>
        <v>386279</v>
      </c>
      <c r="D785" s="6">
        <v>141804</v>
      </c>
      <c r="E785" s="6">
        <v>244475</v>
      </c>
      <c r="F785" s="39" t="s">
        <v>45</v>
      </c>
      <c r="G785" s="48" t="s">
        <v>25</v>
      </c>
      <c r="H785" s="6">
        <v>108563</v>
      </c>
      <c r="I785" s="6">
        <v>172662</v>
      </c>
      <c r="J785" s="39" t="s">
        <v>45</v>
      </c>
      <c r="K785" s="48" t="s">
        <v>25</v>
      </c>
      <c r="L785" s="39" t="s">
        <v>45</v>
      </c>
      <c r="M785" s="39" t="s">
        <v>45</v>
      </c>
      <c r="N785" s="39" t="s">
        <v>45</v>
      </c>
    </row>
    <row r="786" spans="1:14">
      <c r="A786" s="40">
        <v>44602</v>
      </c>
      <c r="B786" s="51" t="str">
        <f t="shared" si="1016"/>
        <v>(木)</v>
      </c>
      <c r="C786" s="41">
        <f t="shared" si="1015"/>
        <v>900662</v>
      </c>
      <c r="D786" s="42">
        <v>559785</v>
      </c>
      <c r="E786" s="42">
        <v>340877</v>
      </c>
      <c r="F786" s="39" t="s">
        <v>45</v>
      </c>
      <c r="G786" s="48" t="s">
        <v>25</v>
      </c>
      <c r="H786" s="42">
        <v>409508</v>
      </c>
      <c r="I786" s="42">
        <v>247644</v>
      </c>
      <c r="J786" s="39" t="s">
        <v>45</v>
      </c>
      <c r="K786" s="48" t="s">
        <v>25</v>
      </c>
      <c r="L786" s="39" t="s">
        <v>45</v>
      </c>
      <c r="M786" s="39" t="s">
        <v>45</v>
      </c>
      <c r="N786" s="39" t="s">
        <v>45</v>
      </c>
    </row>
    <row r="787" spans="1:14">
      <c r="A787" s="14">
        <v>44601</v>
      </c>
      <c r="B787" s="13" t="str">
        <f t="shared" si="1016"/>
        <v>(水)</v>
      </c>
      <c r="C787" s="1">
        <f t="shared" si="1015"/>
        <v>876463</v>
      </c>
      <c r="D787" s="6">
        <v>577007</v>
      </c>
      <c r="E787" s="6">
        <v>299456</v>
      </c>
      <c r="F787" s="39" t="s">
        <v>45</v>
      </c>
      <c r="G787" s="48" t="s">
        <v>25</v>
      </c>
      <c r="H787" s="6">
        <v>461006</v>
      </c>
      <c r="I787" s="6">
        <v>231134</v>
      </c>
      <c r="J787" s="39" t="s">
        <v>45</v>
      </c>
      <c r="K787" s="48" t="s">
        <v>25</v>
      </c>
      <c r="L787" s="39" t="s">
        <v>45</v>
      </c>
      <c r="M787" s="39" t="s">
        <v>45</v>
      </c>
      <c r="N787" s="39" t="s">
        <v>45</v>
      </c>
    </row>
    <row r="788" spans="1:14">
      <c r="A788" s="40">
        <v>44600</v>
      </c>
      <c r="B788" s="51" t="str">
        <f t="shared" si="1016"/>
        <v>(火)</v>
      </c>
      <c r="C788" s="41">
        <f t="shared" si="1015"/>
        <v>889607</v>
      </c>
      <c r="D788" s="42">
        <v>614214</v>
      </c>
      <c r="E788" s="42">
        <v>275393</v>
      </c>
      <c r="F788" s="39" t="s">
        <v>45</v>
      </c>
      <c r="G788" s="48" t="s">
        <v>25</v>
      </c>
      <c r="H788" s="42">
        <v>505185</v>
      </c>
      <c r="I788" s="42">
        <v>213827</v>
      </c>
      <c r="J788" s="39" t="s">
        <v>45</v>
      </c>
      <c r="K788" s="48" t="s">
        <v>25</v>
      </c>
      <c r="L788" s="39" t="s">
        <v>45</v>
      </c>
      <c r="M788" s="39" t="s">
        <v>45</v>
      </c>
      <c r="N788" s="39" t="s">
        <v>45</v>
      </c>
    </row>
    <row r="789" spans="1:14">
      <c r="A789" s="14">
        <v>44599</v>
      </c>
      <c r="B789" s="49" t="str">
        <f t="shared" si="1016"/>
        <v>(月)</v>
      </c>
      <c r="C789" s="43">
        <f t="shared" si="1015"/>
        <v>791370</v>
      </c>
      <c r="D789" s="44">
        <v>553558</v>
      </c>
      <c r="E789" s="44">
        <v>237812</v>
      </c>
      <c r="F789" s="39" t="s">
        <v>45</v>
      </c>
      <c r="G789" s="48" t="s">
        <v>25</v>
      </c>
      <c r="H789" s="44">
        <v>459525</v>
      </c>
      <c r="I789" s="44">
        <v>185381</v>
      </c>
      <c r="J789" s="39" t="s">
        <v>45</v>
      </c>
      <c r="K789" s="48" t="s">
        <v>25</v>
      </c>
      <c r="L789" s="39" t="s">
        <v>45</v>
      </c>
      <c r="M789" s="39" t="s">
        <v>45</v>
      </c>
      <c r="N789" s="39" t="s">
        <v>45</v>
      </c>
    </row>
    <row r="790" spans="1:14">
      <c r="A790" s="14">
        <v>44598</v>
      </c>
      <c r="B790" s="49" t="str">
        <f t="shared" si="1016"/>
        <v>(日)</v>
      </c>
      <c r="C790" s="43">
        <f t="shared" si="1015"/>
        <v>492632</v>
      </c>
      <c r="D790" s="44">
        <v>197523</v>
      </c>
      <c r="E790" s="44">
        <v>295109</v>
      </c>
      <c r="F790" s="39" t="s">
        <v>45</v>
      </c>
      <c r="G790" s="48" t="s">
        <v>25</v>
      </c>
      <c r="H790" s="44">
        <v>166401</v>
      </c>
      <c r="I790" s="44">
        <v>247760</v>
      </c>
      <c r="J790" s="39" t="s">
        <v>45</v>
      </c>
      <c r="K790" s="48" t="s">
        <v>25</v>
      </c>
      <c r="L790" s="39" t="s">
        <v>45</v>
      </c>
      <c r="M790" s="39" t="s">
        <v>45</v>
      </c>
      <c r="N790" s="39" t="s">
        <v>45</v>
      </c>
    </row>
    <row r="791" spans="1:14">
      <c r="A791" s="14">
        <v>44597</v>
      </c>
      <c r="B791" s="49" t="str">
        <f t="shared" si="1016"/>
        <v>(土)</v>
      </c>
      <c r="C791" s="43">
        <f t="shared" si="1015"/>
        <v>733392</v>
      </c>
      <c r="D791" s="44">
        <v>436101</v>
      </c>
      <c r="E791" s="44">
        <v>297291</v>
      </c>
      <c r="F791" s="39" t="s">
        <v>45</v>
      </c>
      <c r="G791" s="48" t="s">
        <v>25</v>
      </c>
      <c r="H791" s="44">
        <v>337657</v>
      </c>
      <c r="I791" s="44">
        <v>233256</v>
      </c>
      <c r="J791" s="39" t="s">
        <v>45</v>
      </c>
      <c r="K791" s="48" t="s">
        <v>25</v>
      </c>
      <c r="L791" s="39" t="s">
        <v>45</v>
      </c>
      <c r="M791" s="39" t="s">
        <v>45</v>
      </c>
      <c r="N791" s="39" t="s">
        <v>45</v>
      </c>
    </row>
    <row r="792" spans="1:14">
      <c r="A792" s="14">
        <v>44596</v>
      </c>
      <c r="B792" s="49" t="str">
        <f t="shared" si="1016"/>
        <v>(金)</v>
      </c>
      <c r="C792" s="43">
        <f t="shared" si="1015"/>
        <v>788689</v>
      </c>
      <c r="D792" s="44">
        <v>578730</v>
      </c>
      <c r="E792" s="44">
        <v>209959</v>
      </c>
      <c r="F792" s="39" t="s">
        <v>45</v>
      </c>
      <c r="G792" s="48" t="s">
        <v>25</v>
      </c>
      <c r="H792" s="44">
        <v>429435</v>
      </c>
      <c r="I792" s="44">
        <v>153512</v>
      </c>
      <c r="J792" s="39" t="s">
        <v>45</v>
      </c>
      <c r="K792" s="48" t="s">
        <v>25</v>
      </c>
      <c r="L792" s="39" t="s">
        <v>45</v>
      </c>
      <c r="M792" s="39" t="s">
        <v>45</v>
      </c>
      <c r="N792" s="39" t="s">
        <v>45</v>
      </c>
    </row>
    <row r="793" spans="1:14">
      <c r="A793" s="14">
        <v>44595</v>
      </c>
      <c r="B793" s="49" t="str">
        <f t="shared" si="1016"/>
        <v>(木)</v>
      </c>
      <c r="C793" s="43">
        <f t="shared" si="1015"/>
        <v>640239</v>
      </c>
      <c r="D793" s="44">
        <v>441345</v>
      </c>
      <c r="E793" s="44">
        <v>198894</v>
      </c>
      <c r="F793" s="39" t="s">
        <v>45</v>
      </c>
      <c r="G793" s="48" t="s">
        <v>25</v>
      </c>
      <c r="H793" s="44">
        <v>342883</v>
      </c>
      <c r="I793" s="44">
        <v>154398</v>
      </c>
      <c r="J793" s="39" t="s">
        <v>45</v>
      </c>
      <c r="K793" s="48" t="s">
        <v>25</v>
      </c>
      <c r="L793" s="39" t="s">
        <v>45</v>
      </c>
      <c r="M793" s="39" t="s">
        <v>45</v>
      </c>
      <c r="N793" s="39" t="s">
        <v>45</v>
      </c>
    </row>
    <row r="794" spans="1:14">
      <c r="A794" s="14">
        <v>44594</v>
      </c>
      <c r="B794" s="49" t="str">
        <f t="shared" si="1016"/>
        <v>(水)</v>
      </c>
      <c r="C794" s="43">
        <f t="shared" si="1015"/>
        <v>634801</v>
      </c>
      <c r="D794" s="44">
        <v>466370</v>
      </c>
      <c r="E794" s="44">
        <v>168431</v>
      </c>
      <c r="F794" s="39" t="s">
        <v>45</v>
      </c>
      <c r="G794" s="48" t="s">
        <v>25</v>
      </c>
      <c r="H794" s="44">
        <v>365023</v>
      </c>
      <c r="I794" s="44">
        <v>130853</v>
      </c>
      <c r="J794" s="39" t="s">
        <v>45</v>
      </c>
      <c r="K794" s="48" t="s">
        <v>25</v>
      </c>
      <c r="L794" s="39" t="s">
        <v>45</v>
      </c>
      <c r="M794" s="39" t="s">
        <v>45</v>
      </c>
      <c r="N794" s="39" t="s">
        <v>45</v>
      </c>
    </row>
    <row r="795" spans="1:14">
      <c r="A795" s="14">
        <v>44593</v>
      </c>
      <c r="B795" s="49" t="str">
        <f t="shared" si="1016"/>
        <v>(火)</v>
      </c>
      <c r="C795" s="43">
        <f t="shared" si="1015"/>
        <v>649666</v>
      </c>
      <c r="D795" s="44">
        <v>497310</v>
      </c>
      <c r="E795" s="44">
        <v>152356</v>
      </c>
      <c r="F795" s="39" t="s">
        <v>45</v>
      </c>
      <c r="G795" s="48" t="s">
        <v>25</v>
      </c>
      <c r="H795" s="44">
        <v>398404</v>
      </c>
      <c r="I795" s="44">
        <v>120390</v>
      </c>
      <c r="J795" s="39" t="s">
        <v>45</v>
      </c>
      <c r="K795" s="48" t="s">
        <v>25</v>
      </c>
      <c r="L795" s="39" t="s">
        <v>45</v>
      </c>
      <c r="M795" s="39" t="s">
        <v>45</v>
      </c>
      <c r="N795" s="39" t="s">
        <v>45</v>
      </c>
    </row>
    <row r="796" spans="1:14">
      <c r="A796" s="14">
        <v>44592</v>
      </c>
      <c r="B796" s="49" t="str">
        <f t="shared" si="1016"/>
        <v>(月)</v>
      </c>
      <c r="C796" s="43">
        <f t="shared" si="1015"/>
        <v>342695</v>
      </c>
      <c r="D796" s="44">
        <v>284278</v>
      </c>
      <c r="E796" s="44">
        <v>58417</v>
      </c>
      <c r="F796" s="39" t="s">
        <v>45</v>
      </c>
      <c r="G796" s="48" t="s">
        <v>25</v>
      </c>
      <c r="H796" s="44">
        <v>205022</v>
      </c>
      <c r="I796" s="44">
        <v>38330</v>
      </c>
      <c r="J796" s="39" t="s">
        <v>45</v>
      </c>
      <c r="K796" s="48" t="s">
        <v>25</v>
      </c>
      <c r="L796" s="39" t="s">
        <v>45</v>
      </c>
      <c r="M796" s="39" t="s">
        <v>45</v>
      </c>
      <c r="N796" s="39" t="s">
        <v>45</v>
      </c>
    </row>
    <row r="797" spans="1:14">
      <c r="A797" s="14">
        <v>44591</v>
      </c>
      <c r="B797" s="49" t="str">
        <f t="shared" si="1016"/>
        <v>(日)</v>
      </c>
      <c r="C797" s="43">
        <f t="shared" si="1015"/>
        <v>169816</v>
      </c>
      <c r="D797" s="44">
        <v>120834</v>
      </c>
      <c r="E797" s="44">
        <v>48982</v>
      </c>
      <c r="F797" s="39" t="s">
        <v>45</v>
      </c>
      <c r="G797" s="48" t="s">
        <v>25</v>
      </c>
      <c r="H797" s="44">
        <v>87689</v>
      </c>
      <c r="I797" s="44">
        <v>36280</v>
      </c>
      <c r="J797" s="39" t="s">
        <v>45</v>
      </c>
      <c r="K797" s="48" t="s">
        <v>25</v>
      </c>
      <c r="L797" s="39" t="s">
        <v>45</v>
      </c>
      <c r="M797" s="39" t="s">
        <v>45</v>
      </c>
      <c r="N797" s="39" t="s">
        <v>45</v>
      </c>
    </row>
    <row r="798" spans="1:14">
      <c r="A798" s="14">
        <v>44590</v>
      </c>
      <c r="B798" s="49" t="str">
        <f t="shared" si="1016"/>
        <v>(土)</v>
      </c>
      <c r="C798" s="43">
        <f t="shared" si="1015"/>
        <v>368838</v>
      </c>
      <c r="D798" s="44">
        <v>310364</v>
      </c>
      <c r="E798" s="44">
        <v>58474</v>
      </c>
      <c r="F798" s="39" t="s">
        <v>45</v>
      </c>
      <c r="G798" s="48" t="s">
        <v>25</v>
      </c>
      <c r="H798" s="44">
        <v>177032</v>
      </c>
      <c r="I798" s="44">
        <v>38123</v>
      </c>
      <c r="J798" s="39" t="s">
        <v>45</v>
      </c>
      <c r="K798" s="48" t="s">
        <v>25</v>
      </c>
      <c r="L798" s="39" t="s">
        <v>45</v>
      </c>
      <c r="M798" s="39" t="s">
        <v>45</v>
      </c>
      <c r="N798" s="39" t="s">
        <v>45</v>
      </c>
    </row>
    <row r="799" spans="1:14">
      <c r="A799" s="14">
        <v>44589</v>
      </c>
      <c r="B799" s="49" t="str">
        <f t="shared" si="1016"/>
        <v>(金)</v>
      </c>
      <c r="C799" s="43">
        <f t="shared" si="1015"/>
        <v>450182</v>
      </c>
      <c r="D799" s="44">
        <v>410219</v>
      </c>
      <c r="E799" s="44">
        <v>39963</v>
      </c>
      <c r="F799" s="39" t="s">
        <v>45</v>
      </c>
      <c r="G799" s="48" t="s">
        <v>25</v>
      </c>
      <c r="H799" s="44">
        <v>201177</v>
      </c>
      <c r="I799" s="44">
        <v>24214</v>
      </c>
      <c r="J799" s="39" t="s">
        <v>45</v>
      </c>
      <c r="K799" s="48" t="s">
        <v>25</v>
      </c>
      <c r="L799" s="39" t="s">
        <v>45</v>
      </c>
      <c r="M799" s="39" t="s">
        <v>45</v>
      </c>
      <c r="N799" s="39" t="s">
        <v>45</v>
      </c>
    </row>
    <row r="800" spans="1:14">
      <c r="A800" s="14">
        <v>44588</v>
      </c>
      <c r="B800" s="49" t="str">
        <f t="shared" si="1016"/>
        <v>(木)</v>
      </c>
      <c r="C800" s="43">
        <f t="shared" si="1015"/>
        <v>324814</v>
      </c>
      <c r="D800" s="44">
        <v>289759</v>
      </c>
      <c r="E800" s="44">
        <v>35055</v>
      </c>
      <c r="F800" s="39" t="s">
        <v>45</v>
      </c>
      <c r="G800" s="48" t="s">
        <v>25</v>
      </c>
      <c r="H800" s="44">
        <v>160877</v>
      </c>
      <c r="I800" s="44">
        <v>23189</v>
      </c>
      <c r="J800" s="39" t="s">
        <v>45</v>
      </c>
      <c r="K800" s="48" t="s">
        <v>25</v>
      </c>
      <c r="L800" s="39" t="s">
        <v>45</v>
      </c>
      <c r="M800" s="39" t="s">
        <v>45</v>
      </c>
      <c r="N800" s="39" t="s">
        <v>45</v>
      </c>
    </row>
    <row r="801" spans="1:14">
      <c r="A801" s="14">
        <v>44587</v>
      </c>
      <c r="B801" s="49" t="str">
        <f t="shared" si="1016"/>
        <v>(水)</v>
      </c>
      <c r="C801" s="43">
        <f t="shared" si="1015"/>
        <v>333185</v>
      </c>
      <c r="D801" s="44">
        <v>303264</v>
      </c>
      <c r="E801" s="44">
        <v>29921</v>
      </c>
      <c r="F801" s="39" t="s">
        <v>45</v>
      </c>
      <c r="G801" s="48" t="s">
        <v>25</v>
      </c>
      <c r="H801" s="44">
        <v>162253</v>
      </c>
      <c r="I801" s="44">
        <v>19066</v>
      </c>
      <c r="J801" s="39" t="s">
        <v>45</v>
      </c>
      <c r="K801" s="48" t="s">
        <v>25</v>
      </c>
      <c r="L801" s="39" t="s">
        <v>45</v>
      </c>
      <c r="M801" s="39" t="s">
        <v>45</v>
      </c>
      <c r="N801" s="39" t="s">
        <v>45</v>
      </c>
    </row>
    <row r="802" spans="1:14">
      <c r="A802" s="14">
        <v>44586</v>
      </c>
      <c r="B802" s="49" t="str">
        <f t="shared" si="1016"/>
        <v>(火)</v>
      </c>
      <c r="C802" s="43">
        <f t="shared" si="1015"/>
        <v>314521</v>
      </c>
      <c r="D802" s="44">
        <v>287340</v>
      </c>
      <c r="E802" s="44">
        <v>27181</v>
      </c>
      <c r="F802" s="39" t="s">
        <v>45</v>
      </c>
      <c r="G802" s="48" t="s">
        <v>25</v>
      </c>
      <c r="H802" s="44">
        <v>158350</v>
      </c>
      <c r="I802" s="44">
        <v>17173</v>
      </c>
      <c r="J802" s="39" t="s">
        <v>45</v>
      </c>
      <c r="K802" s="48" t="s">
        <v>25</v>
      </c>
      <c r="L802" s="39" t="s">
        <v>45</v>
      </c>
      <c r="M802" s="39" t="s">
        <v>45</v>
      </c>
      <c r="N802" s="39" t="s">
        <v>45</v>
      </c>
    </row>
    <row r="803" spans="1:14">
      <c r="A803" s="14">
        <v>44585</v>
      </c>
      <c r="B803" s="49" t="str">
        <f t="shared" si="1016"/>
        <v>(月)</v>
      </c>
      <c r="C803" s="43">
        <f t="shared" si="1015"/>
        <v>267605</v>
      </c>
      <c r="D803" s="44">
        <v>246558</v>
      </c>
      <c r="E803" s="44">
        <v>21047</v>
      </c>
      <c r="F803" s="39" t="s">
        <v>45</v>
      </c>
      <c r="G803" s="48" t="s">
        <v>25</v>
      </c>
      <c r="H803" s="44">
        <v>137973</v>
      </c>
      <c r="I803" s="44">
        <v>14118</v>
      </c>
      <c r="J803" s="39" t="s">
        <v>45</v>
      </c>
      <c r="K803" s="48" t="s">
        <v>25</v>
      </c>
      <c r="L803" s="39" t="s">
        <v>45</v>
      </c>
      <c r="M803" s="39" t="s">
        <v>45</v>
      </c>
      <c r="N803" s="39" t="s">
        <v>45</v>
      </c>
    </row>
    <row r="804" spans="1:14">
      <c r="A804" s="14">
        <v>44584</v>
      </c>
      <c r="B804" s="49" t="str">
        <f t="shared" si="1016"/>
        <v>(日)</v>
      </c>
      <c r="C804" s="43">
        <f t="shared" si="1015"/>
        <v>87239</v>
      </c>
      <c r="D804" s="44">
        <v>72132</v>
      </c>
      <c r="E804" s="44">
        <v>15107</v>
      </c>
      <c r="F804" s="39" t="s">
        <v>45</v>
      </c>
      <c r="G804" s="48" t="s">
        <v>25</v>
      </c>
      <c r="H804" s="44">
        <v>42705</v>
      </c>
      <c r="I804" s="44">
        <v>11337</v>
      </c>
      <c r="J804" s="39" t="s">
        <v>45</v>
      </c>
      <c r="K804" s="48" t="s">
        <v>25</v>
      </c>
      <c r="L804" s="39" t="s">
        <v>45</v>
      </c>
      <c r="M804" s="39" t="s">
        <v>45</v>
      </c>
      <c r="N804" s="39" t="s">
        <v>45</v>
      </c>
    </row>
    <row r="805" spans="1:14">
      <c r="A805" s="14">
        <v>44583</v>
      </c>
      <c r="B805" s="49" t="str">
        <f t="shared" si="1016"/>
        <v>(土)</v>
      </c>
      <c r="C805" s="43">
        <f t="shared" si="1015"/>
        <v>286690</v>
      </c>
      <c r="D805" s="44">
        <v>264784</v>
      </c>
      <c r="E805" s="44">
        <v>21906</v>
      </c>
      <c r="F805" s="39" t="s">
        <v>45</v>
      </c>
      <c r="G805" s="48" t="s">
        <v>25</v>
      </c>
      <c r="H805" s="44">
        <v>103789</v>
      </c>
      <c r="I805" s="44">
        <v>13349</v>
      </c>
      <c r="J805" s="39" t="s">
        <v>45</v>
      </c>
      <c r="K805" s="48" t="s">
        <v>25</v>
      </c>
      <c r="L805" s="39" t="s">
        <v>45</v>
      </c>
      <c r="M805" s="39" t="s">
        <v>45</v>
      </c>
      <c r="N805" s="39" t="s">
        <v>45</v>
      </c>
    </row>
    <row r="806" spans="1:14">
      <c r="A806" s="14">
        <v>44582</v>
      </c>
      <c r="B806" s="49" t="str">
        <f t="shared" si="1016"/>
        <v>(金)</v>
      </c>
      <c r="C806" s="43">
        <f t="shared" si="1015"/>
        <v>378096</v>
      </c>
      <c r="D806" s="44">
        <v>358708</v>
      </c>
      <c r="E806" s="44">
        <v>19388</v>
      </c>
      <c r="F806" s="39" t="s">
        <v>45</v>
      </c>
      <c r="G806" s="48" t="s">
        <v>25</v>
      </c>
      <c r="H806" s="44">
        <v>116138</v>
      </c>
      <c r="I806" s="44">
        <v>11128</v>
      </c>
      <c r="J806" s="39" t="s">
        <v>45</v>
      </c>
      <c r="K806" s="48" t="s">
        <v>25</v>
      </c>
      <c r="L806" s="39" t="s">
        <v>45</v>
      </c>
      <c r="M806" s="39" t="s">
        <v>45</v>
      </c>
      <c r="N806" s="39" t="s">
        <v>45</v>
      </c>
    </row>
    <row r="807" spans="1:14">
      <c r="A807" s="14">
        <v>44581</v>
      </c>
      <c r="B807" s="49" t="str">
        <f t="shared" si="1016"/>
        <v>(木)</v>
      </c>
      <c r="C807" s="43">
        <f t="shared" si="1015"/>
        <v>239585</v>
      </c>
      <c r="D807" s="44">
        <v>224555</v>
      </c>
      <c r="E807" s="44">
        <v>15030</v>
      </c>
      <c r="F807" s="39" t="s">
        <v>45</v>
      </c>
      <c r="G807" s="48" t="s">
        <v>25</v>
      </c>
      <c r="H807" s="44">
        <v>85537</v>
      </c>
      <c r="I807" s="44">
        <v>9118</v>
      </c>
      <c r="J807" s="39" t="s">
        <v>45</v>
      </c>
      <c r="K807" s="48" t="s">
        <v>25</v>
      </c>
      <c r="L807" s="39" t="s">
        <v>45</v>
      </c>
      <c r="M807" s="39" t="s">
        <v>45</v>
      </c>
      <c r="N807" s="39" t="s">
        <v>45</v>
      </c>
    </row>
    <row r="808" spans="1:14">
      <c r="A808" s="14">
        <v>44580</v>
      </c>
      <c r="B808" s="49" t="str">
        <f>"(" &amp; TEXT(A808,"aaa") &amp; ")"</f>
        <v>(水)</v>
      </c>
      <c r="C808" s="43">
        <f>SUM(D808:E808)</f>
        <v>239198</v>
      </c>
      <c r="D808" s="44">
        <v>226220</v>
      </c>
      <c r="E808" s="44">
        <v>12978</v>
      </c>
      <c r="F808" s="39" t="s">
        <v>45</v>
      </c>
      <c r="G808" s="48" t="s">
        <v>25</v>
      </c>
      <c r="H808" s="44">
        <v>82133</v>
      </c>
      <c r="I808" s="44">
        <v>7514</v>
      </c>
      <c r="J808" s="39" t="s">
        <v>45</v>
      </c>
      <c r="K808" s="48" t="s">
        <v>25</v>
      </c>
      <c r="L808" s="39" t="s">
        <v>45</v>
      </c>
      <c r="M808" s="39" t="s">
        <v>45</v>
      </c>
      <c r="N808" s="39" t="s">
        <v>45</v>
      </c>
    </row>
    <row r="809" spans="1:14">
      <c r="A809" s="14">
        <v>44579</v>
      </c>
      <c r="B809" s="49" t="str">
        <f t="shared" ref="B809:B857" si="1017">"(" &amp; TEXT(A809,"aaa") &amp; ")"</f>
        <v>(火)</v>
      </c>
      <c r="C809" s="43">
        <f t="shared" ref="C809:C822" si="1018">SUM(D809:E809)</f>
        <v>213570</v>
      </c>
      <c r="D809" s="44">
        <v>202246</v>
      </c>
      <c r="E809" s="44">
        <v>11324</v>
      </c>
      <c r="F809" s="39" t="s">
        <v>45</v>
      </c>
      <c r="G809" s="48" t="s">
        <v>25</v>
      </c>
      <c r="H809" s="44">
        <v>71746</v>
      </c>
      <c r="I809" s="44">
        <v>6510</v>
      </c>
      <c r="J809" s="39" t="s">
        <v>45</v>
      </c>
      <c r="K809" s="48" t="s">
        <v>25</v>
      </c>
      <c r="L809" s="39" t="s">
        <v>45</v>
      </c>
      <c r="M809" s="39" t="s">
        <v>45</v>
      </c>
      <c r="N809" s="39" t="s">
        <v>45</v>
      </c>
    </row>
    <row r="810" spans="1:14">
      <c r="A810" s="14">
        <v>44578</v>
      </c>
      <c r="B810" s="49" t="str">
        <f t="shared" si="1017"/>
        <v>(月)</v>
      </c>
      <c r="C810" s="43">
        <f t="shared" si="1018"/>
        <v>162164</v>
      </c>
      <c r="D810" s="44">
        <v>156394</v>
      </c>
      <c r="E810" s="44">
        <v>5770</v>
      </c>
      <c r="F810" s="39" t="s">
        <v>45</v>
      </c>
      <c r="G810" s="48" t="s">
        <v>25</v>
      </c>
      <c r="H810" s="44">
        <v>53641</v>
      </c>
      <c r="I810" s="44">
        <v>2829</v>
      </c>
      <c r="J810" s="39" t="s">
        <v>45</v>
      </c>
      <c r="K810" s="48" t="s">
        <v>25</v>
      </c>
      <c r="L810" s="39" t="s">
        <v>45</v>
      </c>
      <c r="M810" s="39" t="s">
        <v>45</v>
      </c>
      <c r="N810" s="39" t="s">
        <v>45</v>
      </c>
    </row>
    <row r="811" spans="1:14">
      <c r="A811" s="14">
        <v>44577</v>
      </c>
      <c r="B811" s="49" t="str">
        <f t="shared" si="1017"/>
        <v>(日)</v>
      </c>
      <c r="C811" s="43">
        <f t="shared" si="1018"/>
        <v>35167</v>
      </c>
      <c r="D811" s="44">
        <v>32606</v>
      </c>
      <c r="E811" s="44">
        <v>2561</v>
      </c>
      <c r="F811" s="39" t="s">
        <v>45</v>
      </c>
      <c r="G811" s="48" t="s">
        <v>25</v>
      </c>
      <c r="H811" s="44">
        <v>15848</v>
      </c>
      <c r="I811" s="44">
        <v>1459</v>
      </c>
      <c r="J811" s="39" t="s">
        <v>45</v>
      </c>
      <c r="K811" s="48" t="s">
        <v>25</v>
      </c>
      <c r="L811" s="39" t="s">
        <v>45</v>
      </c>
      <c r="M811" s="39" t="s">
        <v>45</v>
      </c>
      <c r="N811" s="39" t="s">
        <v>45</v>
      </c>
    </row>
    <row r="812" spans="1:14">
      <c r="A812" s="14">
        <v>44576</v>
      </c>
      <c r="B812" s="49" t="str">
        <f t="shared" si="1017"/>
        <v>(土)</v>
      </c>
      <c r="C812" s="43">
        <f t="shared" si="1018"/>
        <v>181193</v>
      </c>
      <c r="D812" s="44">
        <v>176467</v>
      </c>
      <c r="E812" s="44">
        <v>4726</v>
      </c>
      <c r="F812" s="39" t="s">
        <v>45</v>
      </c>
      <c r="G812" s="48" t="s">
        <v>25</v>
      </c>
      <c r="H812" s="44">
        <v>45277</v>
      </c>
      <c r="I812" s="44">
        <v>1660</v>
      </c>
      <c r="J812" s="39" t="s">
        <v>45</v>
      </c>
      <c r="K812" s="48" t="s">
        <v>25</v>
      </c>
      <c r="L812" s="39" t="s">
        <v>45</v>
      </c>
      <c r="M812" s="39" t="s">
        <v>45</v>
      </c>
      <c r="N812" s="39" t="s">
        <v>45</v>
      </c>
    </row>
    <row r="813" spans="1:14">
      <c r="A813" s="14">
        <v>44575</v>
      </c>
      <c r="B813" s="49" t="str">
        <f t="shared" si="1017"/>
        <v>(金)</v>
      </c>
      <c r="C813" s="43">
        <f t="shared" si="1018"/>
        <v>238486</v>
      </c>
      <c r="D813" s="44">
        <v>232996</v>
      </c>
      <c r="E813" s="44">
        <v>5490</v>
      </c>
      <c r="F813" s="39" t="s">
        <v>45</v>
      </c>
      <c r="G813" s="48" t="s">
        <v>25</v>
      </c>
      <c r="H813" s="44">
        <v>48289</v>
      </c>
      <c r="I813" s="44">
        <v>1806</v>
      </c>
      <c r="J813" s="39" t="s">
        <v>45</v>
      </c>
      <c r="K813" s="48" t="s">
        <v>25</v>
      </c>
      <c r="L813" s="39" t="s">
        <v>45</v>
      </c>
      <c r="M813" s="39" t="s">
        <v>45</v>
      </c>
      <c r="N813" s="39" t="s">
        <v>45</v>
      </c>
    </row>
    <row r="814" spans="1:14">
      <c r="A814" s="14">
        <v>44574</v>
      </c>
      <c r="B814" s="49" t="str">
        <f t="shared" si="1017"/>
        <v>(木)</v>
      </c>
      <c r="C814" s="43">
        <f t="shared" si="1018"/>
        <v>131057</v>
      </c>
      <c r="D814" s="44">
        <v>127654</v>
      </c>
      <c r="E814" s="44">
        <v>3403</v>
      </c>
      <c r="F814" s="39" t="s">
        <v>45</v>
      </c>
      <c r="G814" s="48" t="s">
        <v>25</v>
      </c>
      <c r="H814" s="44">
        <v>32342</v>
      </c>
      <c r="I814" s="44">
        <v>1348</v>
      </c>
      <c r="J814" s="39" t="s">
        <v>45</v>
      </c>
      <c r="K814" s="48" t="s">
        <v>25</v>
      </c>
      <c r="L814" s="39" t="s">
        <v>45</v>
      </c>
      <c r="M814" s="39" t="s">
        <v>45</v>
      </c>
      <c r="N814" s="39" t="s">
        <v>45</v>
      </c>
    </row>
    <row r="815" spans="1:14">
      <c r="A815" s="14">
        <v>44573</v>
      </c>
      <c r="B815" s="49" t="str">
        <f t="shared" si="1017"/>
        <v>(水)</v>
      </c>
      <c r="C815" s="43">
        <f t="shared" si="1018"/>
        <v>128586</v>
      </c>
      <c r="D815" s="44">
        <v>125628</v>
      </c>
      <c r="E815" s="44">
        <v>2958</v>
      </c>
      <c r="F815" s="39" t="s">
        <v>45</v>
      </c>
      <c r="G815" s="48" t="s">
        <v>25</v>
      </c>
      <c r="H815" s="44">
        <v>32707</v>
      </c>
      <c r="I815" s="44">
        <v>1096</v>
      </c>
      <c r="J815" s="39" t="s">
        <v>45</v>
      </c>
      <c r="K815" s="48" t="s">
        <v>25</v>
      </c>
      <c r="L815" s="39" t="s">
        <v>45</v>
      </c>
      <c r="M815" s="39" t="s">
        <v>45</v>
      </c>
      <c r="N815" s="39" t="s">
        <v>45</v>
      </c>
    </row>
    <row r="816" spans="1:14">
      <c r="A816" s="14">
        <v>44572</v>
      </c>
      <c r="B816" s="49" t="str">
        <f t="shared" si="1017"/>
        <v>(火)</v>
      </c>
      <c r="C816" s="43">
        <f t="shared" si="1018"/>
        <v>93724</v>
      </c>
      <c r="D816" s="44">
        <v>91444</v>
      </c>
      <c r="E816" s="44">
        <v>2280</v>
      </c>
      <c r="F816" s="39" t="s">
        <v>45</v>
      </c>
      <c r="G816" s="48" t="s">
        <v>25</v>
      </c>
      <c r="H816" s="44">
        <v>23240</v>
      </c>
      <c r="I816" s="44">
        <v>898</v>
      </c>
      <c r="J816" s="39" t="s">
        <v>45</v>
      </c>
      <c r="K816" s="48" t="s">
        <v>25</v>
      </c>
      <c r="L816" s="39" t="s">
        <v>45</v>
      </c>
      <c r="M816" s="39" t="s">
        <v>45</v>
      </c>
      <c r="N816" s="39" t="s">
        <v>45</v>
      </c>
    </row>
    <row r="817" spans="1:14">
      <c r="A817" s="14">
        <v>44571</v>
      </c>
      <c r="B817" s="49" t="str">
        <f t="shared" si="1017"/>
        <v>(月)</v>
      </c>
      <c r="C817" s="43">
        <f t="shared" si="1018"/>
        <v>5506</v>
      </c>
      <c r="D817" s="44">
        <v>4842</v>
      </c>
      <c r="E817" s="44">
        <v>664</v>
      </c>
      <c r="F817" s="39" t="s">
        <v>45</v>
      </c>
      <c r="G817" s="48" t="s">
        <v>25</v>
      </c>
      <c r="H817" s="44">
        <v>1852</v>
      </c>
      <c r="I817" s="44">
        <v>447</v>
      </c>
      <c r="J817" s="39" t="s">
        <v>45</v>
      </c>
      <c r="K817" s="48" t="s">
        <v>25</v>
      </c>
      <c r="L817" s="39" t="s">
        <v>45</v>
      </c>
      <c r="M817" s="39" t="s">
        <v>45</v>
      </c>
      <c r="N817" s="39" t="s">
        <v>45</v>
      </c>
    </row>
    <row r="818" spans="1:14">
      <c r="A818" s="14">
        <v>44570</v>
      </c>
      <c r="B818" s="49" t="str">
        <f t="shared" si="1017"/>
        <v>(日)</v>
      </c>
      <c r="C818" s="43">
        <f t="shared" si="1018"/>
        <v>16475</v>
      </c>
      <c r="D818" s="44">
        <v>15751</v>
      </c>
      <c r="E818" s="44">
        <v>724</v>
      </c>
      <c r="F818" s="39" t="s">
        <v>45</v>
      </c>
      <c r="G818" s="48" t="s">
        <v>25</v>
      </c>
      <c r="H818" s="44">
        <v>3962</v>
      </c>
      <c r="I818" s="44">
        <v>233</v>
      </c>
      <c r="J818" s="39" t="s">
        <v>45</v>
      </c>
      <c r="K818" s="48" t="s">
        <v>25</v>
      </c>
      <c r="L818" s="39" t="s">
        <v>45</v>
      </c>
      <c r="M818" s="39" t="s">
        <v>45</v>
      </c>
      <c r="N818" s="39" t="s">
        <v>45</v>
      </c>
    </row>
    <row r="819" spans="1:14">
      <c r="A819" s="14">
        <v>44569</v>
      </c>
      <c r="B819" s="49" t="str">
        <f t="shared" si="1017"/>
        <v>(土)</v>
      </c>
      <c r="C819" s="43">
        <f t="shared" si="1018"/>
        <v>120888</v>
      </c>
      <c r="D819" s="44">
        <v>119163</v>
      </c>
      <c r="E819" s="44">
        <v>1725</v>
      </c>
      <c r="F819" s="39" t="s">
        <v>45</v>
      </c>
      <c r="G819" s="48" t="s">
        <v>25</v>
      </c>
      <c r="H819" s="44">
        <v>24276</v>
      </c>
      <c r="I819" s="44">
        <v>583</v>
      </c>
      <c r="J819" s="39" t="s">
        <v>45</v>
      </c>
      <c r="K819" s="48" t="s">
        <v>25</v>
      </c>
      <c r="L819" s="39" t="s">
        <v>45</v>
      </c>
      <c r="M819" s="39" t="s">
        <v>45</v>
      </c>
      <c r="N819" s="39" t="s">
        <v>45</v>
      </c>
    </row>
    <row r="820" spans="1:14">
      <c r="A820" s="14">
        <v>44568</v>
      </c>
      <c r="B820" s="49" t="str">
        <f t="shared" si="1017"/>
        <v>(金)</v>
      </c>
      <c r="C820" s="43">
        <f t="shared" si="1018"/>
        <v>108179</v>
      </c>
      <c r="D820" s="44">
        <v>106356</v>
      </c>
      <c r="E820" s="44">
        <v>1823</v>
      </c>
      <c r="F820" s="39" t="s">
        <v>45</v>
      </c>
      <c r="G820" s="48" t="s">
        <v>25</v>
      </c>
      <c r="H820" s="44">
        <v>18234</v>
      </c>
      <c r="I820" s="44">
        <v>646</v>
      </c>
      <c r="J820" s="39" t="s">
        <v>45</v>
      </c>
      <c r="K820" s="48" t="s">
        <v>25</v>
      </c>
      <c r="L820" s="39" t="s">
        <v>45</v>
      </c>
      <c r="M820" s="39" t="s">
        <v>45</v>
      </c>
      <c r="N820" s="39" t="s">
        <v>45</v>
      </c>
    </row>
    <row r="821" spans="1:14">
      <c r="A821" s="14">
        <v>44567</v>
      </c>
      <c r="B821" s="49" t="str">
        <f t="shared" si="1017"/>
        <v>(木)</v>
      </c>
      <c r="C821" s="43">
        <f t="shared" si="1018"/>
        <v>41933</v>
      </c>
      <c r="D821" s="44">
        <v>41233</v>
      </c>
      <c r="E821" s="44">
        <v>700</v>
      </c>
      <c r="F821" s="39" t="s">
        <v>45</v>
      </c>
      <c r="G821" s="48" t="s">
        <v>25</v>
      </c>
      <c r="H821" s="44">
        <v>8571</v>
      </c>
      <c r="I821" s="44">
        <v>343</v>
      </c>
      <c r="J821" s="39" t="s">
        <v>45</v>
      </c>
      <c r="K821" s="48" t="s">
        <v>25</v>
      </c>
      <c r="L821" s="39" t="s">
        <v>45</v>
      </c>
      <c r="M821" s="39" t="s">
        <v>45</v>
      </c>
      <c r="N821" s="39" t="s">
        <v>45</v>
      </c>
    </row>
    <row r="822" spans="1:14">
      <c r="A822" s="14">
        <v>44566</v>
      </c>
      <c r="B822" s="49" t="str">
        <f t="shared" si="1017"/>
        <v>(水)</v>
      </c>
      <c r="C822" s="43">
        <f t="shared" si="1018"/>
        <v>30021</v>
      </c>
      <c r="D822" s="44">
        <v>29387</v>
      </c>
      <c r="E822" s="44">
        <v>634</v>
      </c>
      <c r="F822" s="39" t="s">
        <v>45</v>
      </c>
      <c r="G822" s="48" t="s">
        <v>25</v>
      </c>
      <c r="H822" s="44">
        <v>6264</v>
      </c>
      <c r="I822" s="44">
        <v>309</v>
      </c>
      <c r="J822" s="39" t="s">
        <v>45</v>
      </c>
      <c r="K822" s="48" t="s">
        <v>25</v>
      </c>
      <c r="L822" s="39" t="s">
        <v>45</v>
      </c>
      <c r="M822" s="39" t="s">
        <v>45</v>
      </c>
      <c r="N822" s="39" t="s">
        <v>45</v>
      </c>
    </row>
    <row r="823" spans="1:14">
      <c r="A823" s="14">
        <v>44565</v>
      </c>
      <c r="B823" s="49" t="str">
        <f t="shared" si="1017"/>
        <v>(火)</v>
      </c>
      <c r="C823" s="43">
        <f>SUM(D823:E823)</f>
        <v>11590</v>
      </c>
      <c r="D823" s="44">
        <v>11413</v>
      </c>
      <c r="E823" s="44">
        <v>177</v>
      </c>
      <c r="F823" s="39" t="s">
        <v>45</v>
      </c>
      <c r="G823" s="48" t="s">
        <v>25</v>
      </c>
      <c r="H823" s="45">
        <v>2424</v>
      </c>
      <c r="I823" s="45">
        <v>46</v>
      </c>
      <c r="J823" s="39" t="s">
        <v>45</v>
      </c>
      <c r="K823" s="48" t="s">
        <v>25</v>
      </c>
      <c r="L823" s="39" t="s">
        <v>45</v>
      </c>
      <c r="M823" s="39" t="s">
        <v>45</v>
      </c>
      <c r="N823" s="39" t="s">
        <v>45</v>
      </c>
    </row>
    <row r="824" spans="1:14">
      <c r="A824" s="14">
        <v>44564</v>
      </c>
      <c r="B824" s="49" t="str">
        <f t="shared" si="1017"/>
        <v>(月)</v>
      </c>
      <c r="C824" s="43">
        <f t="shared" ref="C824:C857" si="1019">SUM(D824:E824)</f>
        <v>827</v>
      </c>
      <c r="D824" s="44">
        <v>554</v>
      </c>
      <c r="E824" s="44">
        <v>273</v>
      </c>
      <c r="F824" s="39" t="s">
        <v>45</v>
      </c>
      <c r="G824" s="48" t="s">
        <v>25</v>
      </c>
      <c r="H824" s="45">
        <v>103</v>
      </c>
      <c r="I824" s="45">
        <v>129</v>
      </c>
      <c r="J824" s="39" t="s">
        <v>45</v>
      </c>
      <c r="K824" s="48" t="s">
        <v>25</v>
      </c>
      <c r="L824" s="39" t="s">
        <v>45</v>
      </c>
      <c r="M824" s="39" t="s">
        <v>45</v>
      </c>
      <c r="N824" s="39" t="s">
        <v>45</v>
      </c>
    </row>
    <row r="825" spans="1:14">
      <c r="A825" s="14">
        <v>44563</v>
      </c>
      <c r="B825" s="49" t="str">
        <f t="shared" si="1017"/>
        <v>(日)</v>
      </c>
      <c r="C825" s="43">
        <f t="shared" si="1019"/>
        <v>611</v>
      </c>
      <c r="D825" s="44">
        <v>524</v>
      </c>
      <c r="E825" s="44">
        <v>87</v>
      </c>
      <c r="F825" s="39" t="s">
        <v>45</v>
      </c>
      <c r="G825" s="48" t="s">
        <v>25</v>
      </c>
      <c r="H825" s="45">
        <v>111</v>
      </c>
      <c r="I825" s="45">
        <v>55</v>
      </c>
      <c r="J825" s="39" t="s">
        <v>45</v>
      </c>
      <c r="K825" s="48" t="s">
        <v>25</v>
      </c>
      <c r="L825" s="39" t="s">
        <v>45</v>
      </c>
      <c r="M825" s="39" t="s">
        <v>45</v>
      </c>
      <c r="N825" s="39" t="s">
        <v>45</v>
      </c>
    </row>
    <row r="826" spans="1:14">
      <c r="A826" s="14">
        <v>44562</v>
      </c>
      <c r="B826" s="49" t="str">
        <f t="shared" si="1017"/>
        <v>(土)</v>
      </c>
      <c r="C826" s="43">
        <f t="shared" si="1019"/>
        <v>301</v>
      </c>
      <c r="D826" s="44">
        <v>253</v>
      </c>
      <c r="E826" s="44">
        <v>48</v>
      </c>
      <c r="F826" s="39" t="s">
        <v>45</v>
      </c>
      <c r="G826" s="48" t="s">
        <v>25</v>
      </c>
      <c r="H826" s="45">
        <v>41</v>
      </c>
      <c r="I826" s="45">
        <v>32</v>
      </c>
      <c r="J826" s="39" t="s">
        <v>45</v>
      </c>
      <c r="K826" s="48" t="s">
        <v>25</v>
      </c>
      <c r="L826" s="39" t="s">
        <v>45</v>
      </c>
      <c r="M826" s="39" t="s">
        <v>45</v>
      </c>
      <c r="N826" s="39" t="s">
        <v>45</v>
      </c>
    </row>
    <row r="827" spans="1:14">
      <c r="A827" s="14">
        <v>44561</v>
      </c>
      <c r="B827" s="49" t="str">
        <f t="shared" si="1017"/>
        <v>(金)</v>
      </c>
      <c r="C827" s="43">
        <f t="shared" si="1019"/>
        <v>860</v>
      </c>
      <c r="D827" s="44">
        <v>770</v>
      </c>
      <c r="E827" s="44">
        <v>90</v>
      </c>
      <c r="F827" s="39" t="s">
        <v>45</v>
      </c>
      <c r="G827" s="48" t="s">
        <v>25</v>
      </c>
      <c r="H827" s="45">
        <v>150</v>
      </c>
      <c r="I827" s="45">
        <v>37</v>
      </c>
      <c r="J827" s="39" t="s">
        <v>45</v>
      </c>
      <c r="K827" s="48" t="s">
        <v>25</v>
      </c>
      <c r="L827" s="39" t="s">
        <v>45</v>
      </c>
      <c r="M827" s="39" t="s">
        <v>45</v>
      </c>
      <c r="N827" s="39" t="s">
        <v>45</v>
      </c>
    </row>
    <row r="828" spans="1:14">
      <c r="A828" s="14">
        <v>44560</v>
      </c>
      <c r="B828" s="49" t="str">
        <f t="shared" si="1017"/>
        <v>(木)</v>
      </c>
      <c r="C828" s="43">
        <f t="shared" si="1019"/>
        <v>10991</v>
      </c>
      <c r="D828" s="44">
        <v>10685</v>
      </c>
      <c r="E828" s="44">
        <v>306</v>
      </c>
      <c r="F828" s="39" t="s">
        <v>45</v>
      </c>
      <c r="G828" s="48" t="s">
        <v>25</v>
      </c>
      <c r="H828" s="45">
        <v>2154</v>
      </c>
      <c r="I828" s="45">
        <v>143</v>
      </c>
      <c r="J828" s="39" t="s">
        <v>45</v>
      </c>
      <c r="K828" s="48" t="s">
        <v>25</v>
      </c>
      <c r="L828" s="39" t="s">
        <v>45</v>
      </c>
      <c r="M828" s="39" t="s">
        <v>45</v>
      </c>
      <c r="N828" s="39" t="s">
        <v>45</v>
      </c>
    </row>
    <row r="829" spans="1:14">
      <c r="A829" s="14">
        <v>44559</v>
      </c>
      <c r="B829" s="49" t="str">
        <f t="shared" si="1017"/>
        <v>(水)</v>
      </c>
      <c r="C829" s="43">
        <f t="shared" si="1019"/>
        <v>43412</v>
      </c>
      <c r="D829" s="44">
        <v>43037</v>
      </c>
      <c r="E829" s="44">
        <v>375</v>
      </c>
      <c r="F829" s="39" t="s">
        <v>45</v>
      </c>
      <c r="G829" s="48" t="s">
        <v>25</v>
      </c>
      <c r="H829" s="45">
        <v>7285</v>
      </c>
      <c r="I829" s="45">
        <v>136</v>
      </c>
      <c r="J829" s="39" t="s">
        <v>45</v>
      </c>
      <c r="K829" s="48" t="s">
        <v>25</v>
      </c>
      <c r="L829" s="39" t="s">
        <v>45</v>
      </c>
      <c r="M829" s="39" t="s">
        <v>45</v>
      </c>
      <c r="N829" s="39" t="s">
        <v>45</v>
      </c>
    </row>
    <row r="830" spans="1:14">
      <c r="A830" s="14">
        <v>44558</v>
      </c>
      <c r="B830" s="49" t="str">
        <f t="shared" si="1017"/>
        <v>(火)</v>
      </c>
      <c r="C830" s="43">
        <f t="shared" si="1019"/>
        <v>72519</v>
      </c>
      <c r="D830" s="44">
        <v>71999</v>
      </c>
      <c r="E830" s="44">
        <v>520</v>
      </c>
      <c r="F830" s="39" t="s">
        <v>45</v>
      </c>
      <c r="G830" s="48" t="s">
        <v>25</v>
      </c>
      <c r="H830" s="45">
        <v>10791</v>
      </c>
      <c r="I830" s="45">
        <v>130</v>
      </c>
      <c r="J830" s="39" t="s">
        <v>45</v>
      </c>
      <c r="K830" s="48" t="s">
        <v>25</v>
      </c>
      <c r="L830" s="39" t="s">
        <v>45</v>
      </c>
      <c r="M830" s="39" t="s">
        <v>45</v>
      </c>
      <c r="N830" s="39" t="s">
        <v>45</v>
      </c>
    </row>
    <row r="831" spans="1:14">
      <c r="A831" s="14">
        <v>44557</v>
      </c>
      <c r="B831" s="49" t="str">
        <f t="shared" si="1017"/>
        <v>(月)</v>
      </c>
      <c r="C831" s="43">
        <f t="shared" si="1019"/>
        <v>57821</v>
      </c>
      <c r="D831" s="44">
        <v>57261</v>
      </c>
      <c r="E831" s="44">
        <v>560</v>
      </c>
      <c r="F831" s="39" t="s">
        <v>45</v>
      </c>
      <c r="G831" s="48" t="s">
        <v>25</v>
      </c>
      <c r="H831" s="45">
        <v>8219</v>
      </c>
      <c r="I831" s="45">
        <v>239</v>
      </c>
      <c r="J831" s="39" t="s">
        <v>45</v>
      </c>
      <c r="K831" s="48" t="s">
        <v>25</v>
      </c>
      <c r="L831" s="39" t="s">
        <v>45</v>
      </c>
      <c r="M831" s="39" t="s">
        <v>45</v>
      </c>
      <c r="N831" s="39" t="s">
        <v>45</v>
      </c>
    </row>
    <row r="832" spans="1:14">
      <c r="A832" s="14">
        <v>44556</v>
      </c>
      <c r="B832" s="49" t="str">
        <f t="shared" si="1017"/>
        <v>(日)</v>
      </c>
      <c r="C832" s="43">
        <f t="shared" si="1019"/>
        <v>7222</v>
      </c>
      <c r="D832" s="44">
        <v>7195</v>
      </c>
      <c r="E832" s="44">
        <v>27</v>
      </c>
      <c r="F832" s="39" t="s">
        <v>45</v>
      </c>
      <c r="G832" s="48" t="s">
        <v>25</v>
      </c>
      <c r="H832" s="45">
        <v>1760</v>
      </c>
      <c r="I832" s="45">
        <v>24</v>
      </c>
      <c r="J832" s="39" t="s">
        <v>45</v>
      </c>
      <c r="K832" s="48" t="s">
        <v>25</v>
      </c>
      <c r="L832" s="39" t="s">
        <v>45</v>
      </c>
      <c r="M832" s="39" t="s">
        <v>45</v>
      </c>
      <c r="N832" s="39" t="s">
        <v>45</v>
      </c>
    </row>
    <row r="833" spans="1:14">
      <c r="A833" s="14">
        <v>44555</v>
      </c>
      <c r="B833" s="49" t="str">
        <f t="shared" si="1017"/>
        <v>(土)</v>
      </c>
      <c r="C833" s="43">
        <f t="shared" si="1019"/>
        <v>44268</v>
      </c>
      <c r="D833" s="44">
        <v>44121</v>
      </c>
      <c r="E833" s="44">
        <v>147</v>
      </c>
      <c r="F833" s="39" t="s">
        <v>45</v>
      </c>
      <c r="G833" s="48" t="s">
        <v>25</v>
      </c>
      <c r="H833" s="45">
        <v>8102</v>
      </c>
      <c r="I833" s="45">
        <v>37</v>
      </c>
      <c r="J833" s="39" t="s">
        <v>45</v>
      </c>
      <c r="K833" s="48" t="s">
        <v>25</v>
      </c>
      <c r="L833" s="39" t="s">
        <v>45</v>
      </c>
      <c r="M833" s="39" t="s">
        <v>45</v>
      </c>
      <c r="N833" s="39" t="s">
        <v>45</v>
      </c>
    </row>
    <row r="834" spans="1:14">
      <c r="A834" s="14">
        <v>44554</v>
      </c>
      <c r="B834" s="49" t="str">
        <f t="shared" si="1017"/>
        <v>(金)</v>
      </c>
      <c r="C834" s="43">
        <f t="shared" si="1019"/>
        <v>116899</v>
      </c>
      <c r="D834" s="44">
        <v>116499</v>
      </c>
      <c r="E834" s="44">
        <v>400</v>
      </c>
      <c r="F834" s="39" t="s">
        <v>45</v>
      </c>
      <c r="G834" s="48" t="s">
        <v>25</v>
      </c>
      <c r="H834" s="45">
        <v>12741</v>
      </c>
      <c r="I834" s="45">
        <v>61</v>
      </c>
      <c r="J834" s="39" t="s">
        <v>45</v>
      </c>
      <c r="K834" s="48" t="s">
        <v>25</v>
      </c>
      <c r="L834" s="39" t="s">
        <v>45</v>
      </c>
      <c r="M834" s="39" t="s">
        <v>45</v>
      </c>
      <c r="N834" s="39" t="s">
        <v>45</v>
      </c>
    </row>
    <row r="835" spans="1:14">
      <c r="A835" s="14">
        <v>44553</v>
      </c>
      <c r="B835" s="49" t="str">
        <f t="shared" si="1017"/>
        <v>(木)</v>
      </c>
      <c r="C835" s="43">
        <f t="shared" si="1019"/>
        <v>74775</v>
      </c>
      <c r="D835" s="44">
        <v>74590</v>
      </c>
      <c r="E835" s="44">
        <v>185</v>
      </c>
      <c r="F835" s="39" t="s">
        <v>45</v>
      </c>
      <c r="G835" s="48" t="s">
        <v>25</v>
      </c>
      <c r="H835" s="45">
        <v>7994</v>
      </c>
      <c r="I835" s="45">
        <v>50</v>
      </c>
      <c r="J835" s="39" t="s">
        <v>45</v>
      </c>
      <c r="K835" s="48" t="s">
        <v>25</v>
      </c>
      <c r="L835" s="39" t="s">
        <v>45</v>
      </c>
      <c r="M835" s="39" t="s">
        <v>45</v>
      </c>
      <c r="N835" s="39" t="s">
        <v>45</v>
      </c>
    </row>
    <row r="836" spans="1:14">
      <c r="A836" s="14">
        <v>44552</v>
      </c>
      <c r="B836" s="49" t="str">
        <f t="shared" si="1017"/>
        <v>(水)</v>
      </c>
      <c r="C836" s="43">
        <f t="shared" si="1019"/>
        <v>71740</v>
      </c>
      <c r="D836" s="44">
        <v>71622</v>
      </c>
      <c r="E836" s="44">
        <v>118</v>
      </c>
      <c r="F836" s="39" t="s">
        <v>45</v>
      </c>
      <c r="G836" s="48" t="s">
        <v>25</v>
      </c>
      <c r="H836" s="45">
        <v>7480</v>
      </c>
      <c r="I836" s="45">
        <v>32</v>
      </c>
      <c r="J836" s="39" t="s">
        <v>45</v>
      </c>
      <c r="K836" s="48" t="s">
        <v>25</v>
      </c>
      <c r="L836" s="39" t="s">
        <v>45</v>
      </c>
      <c r="M836" s="39" t="s">
        <v>45</v>
      </c>
      <c r="N836" s="39" t="s">
        <v>45</v>
      </c>
    </row>
    <row r="837" spans="1:14">
      <c r="A837" s="14">
        <v>44551</v>
      </c>
      <c r="B837" s="49" t="str">
        <f t="shared" si="1017"/>
        <v>(火)</v>
      </c>
      <c r="C837" s="43">
        <f t="shared" si="1019"/>
        <v>64566</v>
      </c>
      <c r="D837" s="44">
        <v>64546</v>
      </c>
      <c r="E837" s="44">
        <v>20</v>
      </c>
      <c r="F837" s="39" t="s">
        <v>45</v>
      </c>
      <c r="G837" s="48" t="s">
        <v>25</v>
      </c>
      <c r="H837" s="45">
        <v>6953</v>
      </c>
      <c r="I837" s="45">
        <v>4</v>
      </c>
      <c r="J837" s="39" t="s">
        <v>45</v>
      </c>
      <c r="K837" s="48" t="s">
        <v>25</v>
      </c>
      <c r="L837" s="39" t="s">
        <v>45</v>
      </c>
      <c r="M837" s="39" t="s">
        <v>45</v>
      </c>
      <c r="N837" s="39" t="s">
        <v>45</v>
      </c>
    </row>
    <row r="838" spans="1:14">
      <c r="A838" s="14">
        <v>44550</v>
      </c>
      <c r="B838" s="49" t="str">
        <f t="shared" si="1017"/>
        <v>(月)</v>
      </c>
      <c r="C838" s="43">
        <f t="shared" si="1019"/>
        <v>57275</v>
      </c>
      <c r="D838" s="44">
        <v>57266</v>
      </c>
      <c r="E838" s="44">
        <v>9</v>
      </c>
      <c r="F838" s="39" t="s">
        <v>45</v>
      </c>
      <c r="G838" s="48" t="s">
        <v>25</v>
      </c>
      <c r="H838" s="45">
        <v>5520</v>
      </c>
      <c r="I838" s="45">
        <v>2</v>
      </c>
      <c r="J838" s="39" t="s">
        <v>45</v>
      </c>
      <c r="K838" s="48" t="s">
        <v>25</v>
      </c>
      <c r="L838" s="39" t="s">
        <v>45</v>
      </c>
      <c r="M838" s="39" t="s">
        <v>45</v>
      </c>
      <c r="N838" s="39" t="s">
        <v>45</v>
      </c>
    </row>
    <row r="839" spans="1:14">
      <c r="A839" s="14">
        <v>44549</v>
      </c>
      <c r="B839" s="49" t="str">
        <f t="shared" si="1017"/>
        <v>(日)</v>
      </c>
      <c r="C839" s="43">
        <f t="shared" si="1019"/>
        <v>2612</v>
      </c>
      <c r="D839" s="44">
        <v>2609</v>
      </c>
      <c r="E839" s="44">
        <v>3</v>
      </c>
      <c r="F839" s="39" t="s">
        <v>45</v>
      </c>
      <c r="G839" s="48" t="s">
        <v>25</v>
      </c>
      <c r="H839" s="45">
        <v>446</v>
      </c>
      <c r="I839" s="45">
        <v>1</v>
      </c>
      <c r="J839" s="39" t="s">
        <v>45</v>
      </c>
      <c r="K839" s="48" t="s">
        <v>25</v>
      </c>
      <c r="L839" s="39" t="s">
        <v>45</v>
      </c>
      <c r="M839" s="39" t="s">
        <v>45</v>
      </c>
      <c r="N839" s="39" t="s">
        <v>45</v>
      </c>
    </row>
    <row r="840" spans="1:14">
      <c r="A840" s="14">
        <v>44548</v>
      </c>
      <c r="B840" s="49" t="str">
        <f t="shared" si="1017"/>
        <v>(土)</v>
      </c>
      <c r="C840" s="43">
        <f t="shared" si="1019"/>
        <v>23230</v>
      </c>
      <c r="D840" s="44">
        <v>23210</v>
      </c>
      <c r="E840" s="44">
        <v>20</v>
      </c>
      <c r="F840" s="39" t="s">
        <v>45</v>
      </c>
      <c r="G840" s="48" t="s">
        <v>25</v>
      </c>
      <c r="H840" s="45">
        <v>3380</v>
      </c>
      <c r="I840" s="45">
        <v>3</v>
      </c>
      <c r="J840" s="39" t="s">
        <v>45</v>
      </c>
      <c r="K840" s="48" t="s">
        <v>25</v>
      </c>
      <c r="L840" s="39" t="s">
        <v>45</v>
      </c>
      <c r="M840" s="39" t="s">
        <v>45</v>
      </c>
      <c r="N840" s="39" t="s">
        <v>45</v>
      </c>
    </row>
    <row r="841" spans="1:14">
      <c r="A841" s="14">
        <v>44547</v>
      </c>
      <c r="B841" s="49" t="str">
        <f t="shared" si="1017"/>
        <v>(金)</v>
      </c>
      <c r="C841" s="43">
        <f t="shared" si="1019"/>
        <v>96379</v>
      </c>
      <c r="D841" s="44">
        <v>96362</v>
      </c>
      <c r="E841" s="44">
        <v>17</v>
      </c>
      <c r="F841" s="39" t="s">
        <v>45</v>
      </c>
      <c r="G841" s="48" t="s">
        <v>25</v>
      </c>
      <c r="H841" s="45">
        <v>8160</v>
      </c>
      <c r="I841" s="45">
        <v>1</v>
      </c>
      <c r="J841" s="39" t="s">
        <v>45</v>
      </c>
      <c r="K841" s="48" t="s">
        <v>25</v>
      </c>
      <c r="L841" s="39" t="s">
        <v>45</v>
      </c>
      <c r="M841" s="39" t="s">
        <v>45</v>
      </c>
      <c r="N841" s="39" t="s">
        <v>45</v>
      </c>
    </row>
    <row r="842" spans="1:14">
      <c r="A842" s="14">
        <v>44546</v>
      </c>
      <c r="B842" s="49" t="str">
        <f t="shared" si="1017"/>
        <v>(木)</v>
      </c>
      <c r="C842" s="43">
        <f t="shared" si="1019"/>
        <v>52893</v>
      </c>
      <c r="D842" s="44">
        <v>52893</v>
      </c>
      <c r="E842" s="44">
        <v>0</v>
      </c>
      <c r="F842" s="39" t="s">
        <v>45</v>
      </c>
      <c r="G842" s="48" t="s">
        <v>25</v>
      </c>
      <c r="H842" s="45">
        <v>5096</v>
      </c>
      <c r="I842" s="45">
        <v>0</v>
      </c>
      <c r="J842" s="39" t="s">
        <v>45</v>
      </c>
      <c r="K842" s="48" t="s">
        <v>25</v>
      </c>
      <c r="L842" s="39" t="s">
        <v>45</v>
      </c>
      <c r="M842" s="39" t="s">
        <v>45</v>
      </c>
      <c r="N842" s="39" t="s">
        <v>45</v>
      </c>
    </row>
    <row r="843" spans="1:14">
      <c r="A843" s="14">
        <v>44545</v>
      </c>
      <c r="B843" s="49" t="str">
        <f t="shared" si="1017"/>
        <v>(水)</v>
      </c>
      <c r="C843" s="43">
        <f t="shared" si="1019"/>
        <v>47843</v>
      </c>
      <c r="D843" s="44">
        <v>47843</v>
      </c>
      <c r="E843" s="44">
        <v>0</v>
      </c>
      <c r="F843" s="39" t="s">
        <v>45</v>
      </c>
      <c r="G843" s="48" t="s">
        <v>25</v>
      </c>
      <c r="H843" s="45">
        <v>4808</v>
      </c>
      <c r="I843" s="45">
        <v>0</v>
      </c>
      <c r="J843" s="39" t="s">
        <v>45</v>
      </c>
      <c r="K843" s="48" t="s">
        <v>25</v>
      </c>
      <c r="L843" s="39" t="s">
        <v>45</v>
      </c>
      <c r="M843" s="39" t="s">
        <v>45</v>
      </c>
      <c r="N843" s="39" t="s">
        <v>45</v>
      </c>
    </row>
    <row r="844" spans="1:14">
      <c r="A844" s="14">
        <v>44544</v>
      </c>
      <c r="B844" s="49" t="str">
        <f t="shared" si="1017"/>
        <v>(火)</v>
      </c>
      <c r="C844" s="43">
        <f t="shared" si="1019"/>
        <v>38561</v>
      </c>
      <c r="D844" s="44">
        <v>38561</v>
      </c>
      <c r="E844" s="44">
        <v>0</v>
      </c>
      <c r="F844" s="39" t="s">
        <v>45</v>
      </c>
      <c r="G844" s="48" t="s">
        <v>25</v>
      </c>
      <c r="H844" s="45">
        <v>4334</v>
      </c>
      <c r="I844" s="45">
        <v>0</v>
      </c>
      <c r="J844" s="39" t="s">
        <v>45</v>
      </c>
      <c r="K844" s="48" t="s">
        <v>25</v>
      </c>
      <c r="L844" s="39" t="s">
        <v>45</v>
      </c>
      <c r="M844" s="39" t="s">
        <v>45</v>
      </c>
      <c r="N844" s="39" t="s">
        <v>45</v>
      </c>
    </row>
    <row r="845" spans="1:14">
      <c r="A845" s="14">
        <v>44543</v>
      </c>
      <c r="B845" s="49" t="str">
        <f t="shared" si="1017"/>
        <v>(月)</v>
      </c>
      <c r="C845" s="43">
        <f t="shared" si="1019"/>
        <v>34168</v>
      </c>
      <c r="D845" s="44">
        <v>34168</v>
      </c>
      <c r="E845" s="44">
        <v>0</v>
      </c>
      <c r="F845" s="39" t="s">
        <v>45</v>
      </c>
      <c r="G845" s="48" t="s">
        <v>25</v>
      </c>
      <c r="H845" s="45">
        <v>3885</v>
      </c>
      <c r="I845" s="45">
        <v>0</v>
      </c>
      <c r="J845" s="39" t="s">
        <v>45</v>
      </c>
      <c r="K845" s="48" t="s">
        <v>25</v>
      </c>
      <c r="L845" s="39" t="s">
        <v>45</v>
      </c>
      <c r="M845" s="39" t="s">
        <v>45</v>
      </c>
      <c r="N845" s="39" t="s">
        <v>45</v>
      </c>
    </row>
    <row r="846" spans="1:14">
      <c r="A846" s="14">
        <v>44542</v>
      </c>
      <c r="B846" s="49" t="str">
        <f t="shared" si="1017"/>
        <v>(日)</v>
      </c>
      <c r="C846" s="43">
        <f t="shared" si="1019"/>
        <v>776</v>
      </c>
      <c r="D846" s="44">
        <v>776</v>
      </c>
      <c r="E846" s="44">
        <v>0</v>
      </c>
      <c r="F846" s="39" t="s">
        <v>45</v>
      </c>
      <c r="G846" s="48" t="s">
        <v>25</v>
      </c>
      <c r="H846" s="45">
        <v>165</v>
      </c>
      <c r="I846" s="45">
        <v>0</v>
      </c>
      <c r="J846" s="39" t="s">
        <v>45</v>
      </c>
      <c r="K846" s="48" t="s">
        <v>25</v>
      </c>
      <c r="L846" s="39" t="s">
        <v>45</v>
      </c>
      <c r="M846" s="39" t="s">
        <v>45</v>
      </c>
      <c r="N846" s="39" t="s">
        <v>45</v>
      </c>
    </row>
    <row r="847" spans="1:14">
      <c r="A847" s="14">
        <v>44541</v>
      </c>
      <c r="B847" s="49" t="str">
        <f t="shared" si="1017"/>
        <v>(土)</v>
      </c>
      <c r="C847" s="43">
        <f t="shared" si="1019"/>
        <v>7051</v>
      </c>
      <c r="D847" s="44">
        <v>7051</v>
      </c>
      <c r="E847" s="44">
        <v>0</v>
      </c>
      <c r="F847" s="39" t="s">
        <v>45</v>
      </c>
      <c r="G847" s="48" t="s">
        <v>25</v>
      </c>
      <c r="H847" s="45">
        <v>907</v>
      </c>
      <c r="I847" s="45">
        <v>0</v>
      </c>
      <c r="J847" s="39" t="s">
        <v>45</v>
      </c>
      <c r="K847" s="48" t="s">
        <v>25</v>
      </c>
      <c r="L847" s="39" t="s">
        <v>45</v>
      </c>
      <c r="M847" s="39" t="s">
        <v>45</v>
      </c>
      <c r="N847" s="39" t="s">
        <v>45</v>
      </c>
    </row>
    <row r="848" spans="1:14">
      <c r="A848" s="14">
        <v>44540</v>
      </c>
      <c r="B848" s="49" t="str">
        <f t="shared" si="1017"/>
        <v>(金)</v>
      </c>
      <c r="C848" s="43">
        <f t="shared" si="1019"/>
        <v>43029</v>
      </c>
      <c r="D848" s="44">
        <v>43029</v>
      </c>
      <c r="E848" s="44">
        <v>0</v>
      </c>
      <c r="F848" s="39" t="s">
        <v>45</v>
      </c>
      <c r="G848" s="48" t="s">
        <v>25</v>
      </c>
      <c r="H848" s="45">
        <v>3740</v>
      </c>
      <c r="I848" s="45">
        <v>0</v>
      </c>
      <c r="J848" s="39" t="s">
        <v>45</v>
      </c>
      <c r="K848" s="48" t="s">
        <v>25</v>
      </c>
      <c r="L848" s="39" t="s">
        <v>45</v>
      </c>
      <c r="M848" s="39" t="s">
        <v>45</v>
      </c>
      <c r="N848" s="39" t="s">
        <v>45</v>
      </c>
    </row>
    <row r="849" spans="1:14">
      <c r="A849" s="14">
        <v>44539</v>
      </c>
      <c r="B849" s="49" t="str">
        <f t="shared" si="1017"/>
        <v>(木)</v>
      </c>
      <c r="C849" s="43">
        <f t="shared" si="1019"/>
        <v>16349</v>
      </c>
      <c r="D849" s="44">
        <v>16349</v>
      </c>
      <c r="E849" s="44">
        <v>0</v>
      </c>
      <c r="F849" s="39" t="s">
        <v>45</v>
      </c>
      <c r="G849" s="48" t="s">
        <v>25</v>
      </c>
      <c r="H849" s="45">
        <v>1617</v>
      </c>
      <c r="I849" s="45">
        <v>0</v>
      </c>
      <c r="J849" s="39" t="s">
        <v>45</v>
      </c>
      <c r="K849" s="48" t="s">
        <v>25</v>
      </c>
      <c r="L849" s="39" t="s">
        <v>45</v>
      </c>
      <c r="M849" s="39" t="s">
        <v>45</v>
      </c>
      <c r="N849" s="39" t="s">
        <v>45</v>
      </c>
    </row>
    <row r="850" spans="1:14">
      <c r="A850" s="14">
        <v>44538</v>
      </c>
      <c r="B850" s="49" t="str">
        <f t="shared" si="1017"/>
        <v>(水)</v>
      </c>
      <c r="C850" s="43">
        <f t="shared" si="1019"/>
        <v>13969</v>
      </c>
      <c r="D850" s="44">
        <v>13969</v>
      </c>
      <c r="E850" s="44">
        <v>0</v>
      </c>
      <c r="F850" s="39" t="s">
        <v>45</v>
      </c>
      <c r="G850" s="48" t="s">
        <v>25</v>
      </c>
      <c r="H850" s="45">
        <v>1475</v>
      </c>
      <c r="I850" s="45">
        <v>0</v>
      </c>
      <c r="J850" s="39" t="s">
        <v>45</v>
      </c>
      <c r="K850" s="48" t="s">
        <v>25</v>
      </c>
      <c r="L850" s="39" t="s">
        <v>45</v>
      </c>
      <c r="M850" s="39" t="s">
        <v>45</v>
      </c>
      <c r="N850" s="39" t="s">
        <v>45</v>
      </c>
    </row>
    <row r="851" spans="1:14">
      <c r="A851" s="14">
        <v>44537</v>
      </c>
      <c r="B851" s="49" t="str">
        <f t="shared" si="1017"/>
        <v>(火)</v>
      </c>
      <c r="C851" s="43">
        <f t="shared" si="1019"/>
        <v>12317</v>
      </c>
      <c r="D851" s="44">
        <v>12317</v>
      </c>
      <c r="E851" s="44">
        <v>0</v>
      </c>
      <c r="F851" s="39" t="s">
        <v>45</v>
      </c>
      <c r="G851" s="48" t="s">
        <v>25</v>
      </c>
      <c r="H851" s="45">
        <v>1253</v>
      </c>
      <c r="I851" s="45">
        <v>0</v>
      </c>
      <c r="J851" s="39" t="s">
        <v>45</v>
      </c>
      <c r="K851" s="48" t="s">
        <v>25</v>
      </c>
      <c r="L851" s="39" t="s">
        <v>45</v>
      </c>
      <c r="M851" s="39" t="s">
        <v>45</v>
      </c>
      <c r="N851" s="39" t="s">
        <v>45</v>
      </c>
    </row>
    <row r="852" spans="1:14">
      <c r="A852" s="14">
        <v>44536</v>
      </c>
      <c r="B852" s="49" t="str">
        <f t="shared" si="1017"/>
        <v>(月)</v>
      </c>
      <c r="C852" s="43">
        <f t="shared" si="1019"/>
        <v>10338</v>
      </c>
      <c r="D852" s="44">
        <v>10338</v>
      </c>
      <c r="E852" s="44">
        <v>0</v>
      </c>
      <c r="F852" s="39" t="s">
        <v>45</v>
      </c>
      <c r="G852" s="48" t="s">
        <v>25</v>
      </c>
      <c r="H852" s="45">
        <v>1104</v>
      </c>
      <c r="I852" s="45">
        <v>0</v>
      </c>
      <c r="J852" s="39" t="s">
        <v>45</v>
      </c>
      <c r="K852" s="48" t="s">
        <v>25</v>
      </c>
      <c r="L852" s="39" t="s">
        <v>45</v>
      </c>
      <c r="M852" s="39" t="s">
        <v>45</v>
      </c>
      <c r="N852" s="39" t="s">
        <v>45</v>
      </c>
    </row>
    <row r="853" spans="1:14">
      <c r="A853" s="14">
        <v>44535</v>
      </c>
      <c r="B853" s="49" t="str">
        <f t="shared" si="1017"/>
        <v>(日)</v>
      </c>
      <c r="C853" s="43">
        <f t="shared" si="1019"/>
        <v>819</v>
      </c>
      <c r="D853" s="44">
        <v>819</v>
      </c>
      <c r="E853" s="44">
        <v>0</v>
      </c>
      <c r="F853" s="39" t="s">
        <v>45</v>
      </c>
      <c r="G853" s="48" t="s">
        <v>25</v>
      </c>
      <c r="H853" s="45">
        <v>156</v>
      </c>
      <c r="I853" s="45">
        <v>0</v>
      </c>
      <c r="J853" s="39" t="s">
        <v>45</v>
      </c>
      <c r="K853" s="48" t="s">
        <v>25</v>
      </c>
      <c r="L853" s="39" t="s">
        <v>45</v>
      </c>
      <c r="M853" s="39" t="s">
        <v>45</v>
      </c>
      <c r="N853" s="39" t="s">
        <v>45</v>
      </c>
    </row>
    <row r="854" spans="1:14">
      <c r="A854" s="14">
        <v>44534</v>
      </c>
      <c r="B854" s="49" t="str">
        <f t="shared" si="1017"/>
        <v>(土)</v>
      </c>
      <c r="C854" s="43">
        <f t="shared" si="1019"/>
        <v>2597</v>
      </c>
      <c r="D854" s="44">
        <v>2597</v>
      </c>
      <c r="E854" s="44">
        <v>0</v>
      </c>
      <c r="F854" s="39" t="s">
        <v>45</v>
      </c>
      <c r="G854" s="48" t="s">
        <v>25</v>
      </c>
      <c r="H854" s="45">
        <v>385</v>
      </c>
      <c r="I854" s="45">
        <v>0</v>
      </c>
      <c r="J854" s="39" t="s">
        <v>45</v>
      </c>
      <c r="K854" s="48" t="s">
        <v>25</v>
      </c>
      <c r="L854" s="39" t="s">
        <v>45</v>
      </c>
      <c r="M854" s="39" t="s">
        <v>45</v>
      </c>
      <c r="N854" s="39" t="s">
        <v>45</v>
      </c>
    </row>
    <row r="855" spans="1:14">
      <c r="A855" s="14">
        <v>44533</v>
      </c>
      <c r="B855" s="49" t="str">
        <f t="shared" si="1017"/>
        <v>(金)</v>
      </c>
      <c r="C855" s="43">
        <f t="shared" si="1019"/>
        <v>10135</v>
      </c>
      <c r="D855" s="44">
        <v>10135</v>
      </c>
      <c r="E855" s="44">
        <v>0</v>
      </c>
      <c r="F855" s="39" t="s">
        <v>45</v>
      </c>
      <c r="G855" s="48" t="s">
        <v>25</v>
      </c>
      <c r="H855" s="45">
        <v>895</v>
      </c>
      <c r="I855" s="45">
        <v>0</v>
      </c>
      <c r="J855" s="39" t="s">
        <v>45</v>
      </c>
      <c r="K855" s="48" t="s">
        <v>25</v>
      </c>
      <c r="L855" s="39" t="s">
        <v>45</v>
      </c>
      <c r="M855" s="39" t="s">
        <v>45</v>
      </c>
      <c r="N855" s="39" t="s">
        <v>45</v>
      </c>
    </row>
    <row r="856" spans="1:14">
      <c r="A856" s="14">
        <v>44532</v>
      </c>
      <c r="B856" s="49" t="str">
        <f t="shared" si="1017"/>
        <v>(木)</v>
      </c>
      <c r="C856" s="43">
        <f t="shared" si="1019"/>
        <v>3900</v>
      </c>
      <c r="D856" s="44">
        <v>3900</v>
      </c>
      <c r="E856" s="44">
        <v>0</v>
      </c>
      <c r="F856" s="39" t="s">
        <v>45</v>
      </c>
      <c r="G856" s="48" t="s">
        <v>25</v>
      </c>
      <c r="H856" s="45">
        <v>373</v>
      </c>
      <c r="I856" s="45">
        <v>0</v>
      </c>
      <c r="J856" s="39" t="s">
        <v>45</v>
      </c>
      <c r="K856" s="48" t="s">
        <v>25</v>
      </c>
      <c r="L856" s="39" t="s">
        <v>45</v>
      </c>
      <c r="M856" s="39" t="s">
        <v>45</v>
      </c>
      <c r="N856" s="39" t="s">
        <v>45</v>
      </c>
    </row>
    <row r="857" spans="1:14">
      <c r="A857" s="14">
        <v>44531</v>
      </c>
      <c r="B857" s="49" t="str">
        <f t="shared" si="1017"/>
        <v>(水)</v>
      </c>
      <c r="C857" s="43">
        <f t="shared" si="1019"/>
        <v>4945</v>
      </c>
      <c r="D857" s="44">
        <v>4945</v>
      </c>
      <c r="E857" s="44">
        <v>0</v>
      </c>
      <c r="F857" s="39" t="s">
        <v>45</v>
      </c>
      <c r="G857" s="48" t="s">
        <v>25</v>
      </c>
      <c r="H857" s="45">
        <v>518</v>
      </c>
      <c r="I857" s="45">
        <v>0</v>
      </c>
      <c r="J857" s="39" t="s">
        <v>45</v>
      </c>
      <c r="K857" s="48" t="s">
        <v>25</v>
      </c>
      <c r="L857" s="39" t="s">
        <v>45</v>
      </c>
      <c r="M857" s="39" t="s">
        <v>45</v>
      </c>
      <c r="N857" s="39" t="s">
        <v>45</v>
      </c>
    </row>
    <row r="858" spans="1:14">
      <c r="A858" s="3"/>
      <c r="B858" s="3"/>
      <c r="C858" s="3"/>
    </row>
    <row r="859" spans="1:14">
      <c r="A859" s="3" t="s">
        <v>26</v>
      </c>
      <c r="B859" s="3"/>
    </row>
    <row r="860" spans="1:14">
      <c r="A860" s="46"/>
    </row>
  </sheetData>
  <mergeCells count="18">
    <mergeCell ref="J3:J4"/>
    <mergeCell ref="K3:K4"/>
    <mergeCell ref="M3:M4"/>
    <mergeCell ref="N3:N4"/>
    <mergeCell ref="L3:L4"/>
    <mergeCell ref="L2:M2"/>
    <mergeCell ref="A5:B5"/>
    <mergeCell ref="A2:A4"/>
    <mergeCell ref="B2:B4"/>
    <mergeCell ref="C2:G2"/>
    <mergeCell ref="H2:K2"/>
    <mergeCell ref="C3:C4"/>
    <mergeCell ref="D3:D4"/>
    <mergeCell ref="E3:E4"/>
    <mergeCell ref="G3:G4"/>
    <mergeCell ref="H3:H4"/>
    <mergeCell ref="I3:I4"/>
    <mergeCell ref="F3:F4"/>
  </mergeCells>
  <phoneticPr fontId="1"/>
  <pageMargins left="0.7" right="0.7" top="0.75" bottom="0.75" header="0.3" footer="0.3"/>
  <pageSetup paperSize="9" scale="1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73"/>
  <sheetViews>
    <sheetView view="pageBreakPreview" zoomScaleNormal="100" zoomScaleSheetLayoutView="100" workbookViewId="0">
      <selection activeCell="D25" sqref="D25"/>
    </sheetView>
  </sheetViews>
  <sheetFormatPr defaultColWidth="9" defaultRowHeight="18.75"/>
  <cols>
    <col min="1" max="1" width="13.625" style="2" customWidth="1"/>
    <col min="2" max="2" width="5" style="2" customWidth="1"/>
    <col min="3" max="3" width="13.625" style="2" customWidth="1"/>
    <col min="4" max="4" width="5" style="2" customWidth="1"/>
    <col min="5" max="5" width="16.625" style="2" customWidth="1"/>
    <col min="6" max="7" width="13.625" style="2" customWidth="1"/>
    <col min="8" max="16384" width="9" style="2"/>
  </cols>
  <sheetData>
    <row r="1" spans="1:7">
      <c r="A1" s="2" t="s">
        <v>59</v>
      </c>
    </row>
    <row r="2" spans="1:7">
      <c r="E2" s="15" t="s">
        <v>60</v>
      </c>
    </row>
    <row r="3" spans="1:7">
      <c r="A3" s="58" t="s">
        <v>61</v>
      </c>
      <c r="B3" s="58" t="s">
        <v>2</v>
      </c>
      <c r="C3" s="58" t="s">
        <v>62</v>
      </c>
      <c r="D3" s="58" t="s">
        <v>2</v>
      </c>
      <c r="E3" s="12" t="s">
        <v>63</v>
      </c>
    </row>
    <row r="4" spans="1:7">
      <c r="A4" s="58"/>
      <c r="B4" s="58"/>
      <c r="C4" s="58"/>
      <c r="D4" s="58"/>
      <c r="E4" s="13" t="s">
        <v>34</v>
      </c>
      <c r="F4" s="8"/>
      <c r="G4" s="8"/>
    </row>
    <row r="5" spans="1:7">
      <c r="A5" s="14">
        <v>45041</v>
      </c>
      <c r="B5" s="12" t="str">
        <f t="shared" ref="B5" si="0">"(" &amp; TEXT(A5,"aaa") &amp; ")"</f>
        <v>(火)</v>
      </c>
      <c r="C5" s="14">
        <v>45039</v>
      </c>
      <c r="D5" s="12" t="s">
        <v>64</v>
      </c>
      <c r="E5" s="1">
        <v>4289827</v>
      </c>
      <c r="F5" s="8"/>
      <c r="G5" s="8"/>
    </row>
    <row r="6" spans="1:7">
      <c r="A6" s="14">
        <v>45034</v>
      </c>
      <c r="B6" s="12" t="str">
        <f t="shared" ref="B6" si="1">"(" &amp; TEXT(A6,"aaa") &amp; ")"</f>
        <v>(火)</v>
      </c>
      <c r="C6" s="14">
        <v>45032</v>
      </c>
      <c r="D6" s="12" t="s">
        <v>64</v>
      </c>
      <c r="E6" s="1">
        <v>4289827</v>
      </c>
      <c r="F6" s="8"/>
      <c r="G6" s="8"/>
    </row>
    <row r="7" spans="1:7">
      <c r="A7" s="14">
        <v>45027</v>
      </c>
      <c r="B7" s="12" t="str">
        <f t="shared" ref="B7" si="2">"(" &amp; TEXT(A7,"aaa") &amp; ")"</f>
        <v>(火)</v>
      </c>
      <c r="C7" s="14">
        <v>45025</v>
      </c>
      <c r="D7" s="12" t="s">
        <v>64</v>
      </c>
      <c r="E7" s="1">
        <v>4289827</v>
      </c>
      <c r="F7" s="8"/>
      <c r="G7" s="8"/>
    </row>
    <row r="8" spans="1:7">
      <c r="A8" s="14">
        <v>45020</v>
      </c>
      <c r="B8" s="12" t="str">
        <f t="shared" ref="B8" si="3">"(" &amp; TEXT(A8,"aaa") &amp; ")"</f>
        <v>(火)</v>
      </c>
      <c r="C8" s="14">
        <v>45018</v>
      </c>
      <c r="D8" s="12" t="s">
        <v>64</v>
      </c>
      <c r="E8" s="1">
        <v>4289827</v>
      </c>
      <c r="F8" s="8"/>
      <c r="G8" s="8"/>
    </row>
    <row r="9" spans="1:7">
      <c r="A9" s="14">
        <v>45013</v>
      </c>
      <c r="B9" s="12" t="str">
        <f t="shared" ref="B9" si="4">"(" &amp; TEXT(A9,"aaa") &amp; ")"</f>
        <v>(火)</v>
      </c>
      <c r="C9" s="14">
        <v>45011</v>
      </c>
      <c r="D9" s="12" t="s">
        <v>64</v>
      </c>
      <c r="E9" s="1">
        <v>4289888</v>
      </c>
      <c r="F9" s="8"/>
      <c r="G9" s="8"/>
    </row>
    <row r="10" spans="1:7">
      <c r="A10" s="14">
        <v>45007</v>
      </c>
      <c r="B10" s="12" t="str">
        <f t="shared" ref="B10" si="5">"(" &amp; TEXT(A10,"aaa") &amp; ")"</f>
        <v>(水)</v>
      </c>
      <c r="C10" s="14">
        <v>45004</v>
      </c>
      <c r="D10" s="12" t="s">
        <v>64</v>
      </c>
      <c r="E10" s="1">
        <v>4289827</v>
      </c>
      <c r="F10" s="8"/>
      <c r="G10" s="8"/>
    </row>
    <row r="11" spans="1:7">
      <c r="A11" s="14">
        <v>44999</v>
      </c>
      <c r="B11" s="12" t="str">
        <f t="shared" ref="B11" si="6">"(" &amp; TEXT(A11,"aaa") &amp; ")"</f>
        <v>(火)</v>
      </c>
      <c r="C11" s="14">
        <v>44997</v>
      </c>
      <c r="D11" s="12" t="s">
        <v>64</v>
      </c>
      <c r="E11" s="1">
        <v>4289827</v>
      </c>
      <c r="F11" s="8"/>
      <c r="G11" s="8"/>
    </row>
    <row r="12" spans="1:7">
      <c r="A12" s="14">
        <v>44992</v>
      </c>
      <c r="B12" s="12" t="str">
        <f t="shared" ref="B12" si="7">"(" &amp; TEXT(A12,"aaa") &amp; ")"</f>
        <v>(火)</v>
      </c>
      <c r="C12" s="14">
        <v>44990</v>
      </c>
      <c r="D12" s="12" t="s">
        <v>64</v>
      </c>
      <c r="E12" s="1">
        <v>4289827</v>
      </c>
      <c r="F12" s="8"/>
      <c r="G12" s="8"/>
    </row>
    <row r="13" spans="1:7">
      <c r="A13" s="14">
        <v>44985</v>
      </c>
      <c r="B13" s="12" t="str">
        <f t="shared" ref="B13" si="8">"(" &amp; TEXT(A13,"aaa") &amp; ")"</f>
        <v>(火)</v>
      </c>
      <c r="C13" s="14">
        <v>44983</v>
      </c>
      <c r="D13" s="12" t="s">
        <v>64</v>
      </c>
      <c r="E13" s="1">
        <v>4289827</v>
      </c>
      <c r="F13" s="8"/>
      <c r="G13" s="8"/>
    </row>
    <row r="14" spans="1:7">
      <c r="A14" s="14">
        <v>44978</v>
      </c>
      <c r="B14" s="12" t="str">
        <f t="shared" ref="B14" si="9">"(" &amp; TEXT(A14,"aaa") &amp; ")"</f>
        <v>(火)</v>
      </c>
      <c r="C14" s="14">
        <v>44976</v>
      </c>
      <c r="D14" s="12" t="s">
        <v>64</v>
      </c>
      <c r="E14" s="1">
        <v>4289827</v>
      </c>
      <c r="F14" s="8"/>
      <c r="G14" s="8"/>
    </row>
    <row r="15" spans="1:7">
      <c r="A15" s="14">
        <v>44971</v>
      </c>
      <c r="B15" s="12" t="str">
        <f t="shared" ref="B15" si="10">"(" &amp; TEXT(A15,"aaa") &amp; ")"</f>
        <v>(火)</v>
      </c>
      <c r="C15" s="14">
        <v>44969</v>
      </c>
      <c r="D15" s="12" t="s">
        <v>64</v>
      </c>
      <c r="E15" s="1">
        <v>4289827</v>
      </c>
      <c r="F15" s="8"/>
      <c r="G15" s="8"/>
    </row>
    <row r="16" spans="1:7">
      <c r="A16" s="14">
        <v>44964</v>
      </c>
      <c r="B16" s="12" t="str">
        <f t="shared" ref="B16" si="11">"(" &amp; TEXT(A16,"aaa") &amp; ")"</f>
        <v>(火)</v>
      </c>
      <c r="C16" s="14">
        <v>44962</v>
      </c>
      <c r="D16" s="12" t="s">
        <v>64</v>
      </c>
      <c r="E16" s="1">
        <v>4289827</v>
      </c>
      <c r="F16" s="8"/>
      <c r="G16" s="8"/>
    </row>
    <row r="17" spans="1:7">
      <c r="A17" s="14">
        <v>44957</v>
      </c>
      <c r="B17" s="12" t="str">
        <f t="shared" ref="B17" si="12">"(" &amp; TEXT(A17,"aaa") &amp; ")"</f>
        <v>(火)</v>
      </c>
      <c r="C17" s="14">
        <v>44955</v>
      </c>
      <c r="D17" s="12" t="s">
        <v>64</v>
      </c>
      <c r="E17" s="1">
        <v>4289717</v>
      </c>
      <c r="F17" s="8"/>
      <c r="G17" s="8"/>
    </row>
    <row r="18" spans="1:7">
      <c r="A18" s="14">
        <v>44950</v>
      </c>
      <c r="B18" s="12" t="str">
        <f t="shared" ref="B18" si="13">"(" &amp; TEXT(A18,"aaa") &amp; ")"</f>
        <v>(火)</v>
      </c>
      <c r="C18" s="14">
        <v>44948</v>
      </c>
      <c r="D18" s="12" t="s">
        <v>64</v>
      </c>
      <c r="E18" s="1">
        <v>4289717</v>
      </c>
      <c r="F18" s="8"/>
      <c r="G18" s="8"/>
    </row>
    <row r="19" spans="1:7">
      <c r="A19" s="14">
        <v>44943</v>
      </c>
      <c r="B19" s="12" t="str">
        <f t="shared" ref="B19" si="14">"(" &amp; TEXT(A19,"aaa") &amp; ")"</f>
        <v>(火)</v>
      </c>
      <c r="C19" s="14">
        <v>44941</v>
      </c>
      <c r="D19" s="12" t="s">
        <v>64</v>
      </c>
      <c r="E19" s="1">
        <v>4289717</v>
      </c>
      <c r="F19" s="8"/>
      <c r="G19" s="8"/>
    </row>
    <row r="20" spans="1:7">
      <c r="A20" s="14">
        <v>44937</v>
      </c>
      <c r="B20" s="12" t="str">
        <f t="shared" ref="B20" si="15">"(" &amp; TEXT(A20,"aaa") &amp; ")"</f>
        <v>(水)</v>
      </c>
      <c r="C20" s="14">
        <v>44934</v>
      </c>
      <c r="D20" s="12" t="s">
        <v>64</v>
      </c>
      <c r="E20" s="1">
        <v>4289717</v>
      </c>
      <c r="F20" s="8"/>
      <c r="G20" s="8"/>
    </row>
    <row r="21" spans="1:7">
      <c r="A21" s="14">
        <v>44931</v>
      </c>
      <c r="B21" s="12" t="s">
        <v>65</v>
      </c>
      <c r="C21" s="14">
        <v>44927</v>
      </c>
      <c r="D21" s="12" t="s">
        <v>64</v>
      </c>
      <c r="E21" s="1">
        <v>4289717</v>
      </c>
      <c r="F21" s="8"/>
      <c r="G21" s="8"/>
    </row>
    <row r="22" spans="1:7">
      <c r="A22" s="14">
        <v>44922</v>
      </c>
      <c r="B22" s="12" t="s">
        <v>66</v>
      </c>
      <c r="C22" s="14">
        <v>44920</v>
      </c>
      <c r="D22" s="12" t="s">
        <v>64</v>
      </c>
      <c r="E22" s="1">
        <v>4289717</v>
      </c>
      <c r="F22" s="8"/>
      <c r="G22" s="8"/>
    </row>
    <row r="23" spans="1:7">
      <c r="A23" s="14">
        <v>44915</v>
      </c>
      <c r="B23" s="12" t="s">
        <v>66</v>
      </c>
      <c r="C23" s="14">
        <v>44913</v>
      </c>
      <c r="D23" s="12" t="s">
        <v>64</v>
      </c>
      <c r="E23" s="1">
        <v>4289768</v>
      </c>
      <c r="F23" s="8"/>
      <c r="G23" s="8"/>
    </row>
    <row r="24" spans="1:7">
      <c r="A24" s="14">
        <v>44908</v>
      </c>
      <c r="B24" s="12" t="s">
        <v>66</v>
      </c>
      <c r="C24" s="14">
        <v>44906</v>
      </c>
      <c r="D24" s="12" t="s">
        <v>64</v>
      </c>
      <c r="E24" s="1">
        <v>4289745</v>
      </c>
      <c r="F24" s="8"/>
      <c r="G24" s="8"/>
    </row>
    <row r="25" spans="1:7">
      <c r="A25" s="14">
        <v>44901</v>
      </c>
      <c r="B25" s="12" t="s">
        <v>66</v>
      </c>
      <c r="C25" s="14">
        <v>44899</v>
      </c>
      <c r="D25" s="12" t="s">
        <v>64</v>
      </c>
      <c r="E25" s="1">
        <v>4288903</v>
      </c>
      <c r="F25" s="8"/>
      <c r="G25" s="8"/>
    </row>
    <row r="26" spans="1:7">
      <c r="A26" s="14">
        <v>44894</v>
      </c>
      <c r="B26" s="12" t="s">
        <v>66</v>
      </c>
      <c r="C26" s="14">
        <v>44892</v>
      </c>
      <c r="D26" s="12" t="s">
        <v>64</v>
      </c>
      <c r="E26" s="1">
        <v>4288903</v>
      </c>
      <c r="F26" s="8"/>
      <c r="G26" s="8"/>
    </row>
    <row r="27" spans="1:7">
      <c r="A27" s="14">
        <v>44887</v>
      </c>
      <c r="B27" s="12" t="s">
        <v>66</v>
      </c>
      <c r="C27" s="14">
        <v>44885</v>
      </c>
      <c r="D27" s="12" t="s">
        <v>64</v>
      </c>
      <c r="E27" s="1">
        <v>4287442</v>
      </c>
      <c r="F27" s="8"/>
      <c r="G27" s="8"/>
    </row>
    <row r="28" spans="1:7">
      <c r="A28" s="14">
        <v>44880</v>
      </c>
      <c r="B28" s="12" t="s">
        <v>66</v>
      </c>
      <c r="C28" s="14">
        <v>44878</v>
      </c>
      <c r="D28" s="12" t="s">
        <v>64</v>
      </c>
      <c r="E28" s="1">
        <v>4287442</v>
      </c>
      <c r="F28" s="8"/>
      <c r="G28" s="8"/>
    </row>
    <row r="29" spans="1:7">
      <c r="A29" s="14">
        <v>44873</v>
      </c>
      <c r="B29" s="12" t="s">
        <v>66</v>
      </c>
      <c r="C29" s="14">
        <v>44871</v>
      </c>
      <c r="D29" s="12" t="s">
        <v>64</v>
      </c>
      <c r="E29" s="1">
        <v>4287418</v>
      </c>
      <c r="F29" s="8"/>
      <c r="G29" s="8"/>
    </row>
    <row r="30" spans="1:7">
      <c r="A30" s="14">
        <v>44866</v>
      </c>
      <c r="B30" s="12" t="s">
        <v>66</v>
      </c>
      <c r="C30" s="14">
        <v>44864</v>
      </c>
      <c r="D30" s="12" t="s">
        <v>64</v>
      </c>
      <c r="E30" s="1">
        <v>4286457</v>
      </c>
      <c r="F30" s="8"/>
      <c r="G30" s="8"/>
    </row>
    <row r="31" spans="1:7">
      <c r="A31" s="14">
        <v>44859</v>
      </c>
      <c r="B31" s="12" t="s">
        <v>66</v>
      </c>
      <c r="C31" s="14">
        <v>44857</v>
      </c>
      <c r="D31" s="12" t="s">
        <v>64</v>
      </c>
      <c r="E31" s="1">
        <v>4286387</v>
      </c>
      <c r="F31" s="8"/>
      <c r="G31" s="8"/>
    </row>
    <row r="32" spans="1:7">
      <c r="A32" s="14">
        <v>44852</v>
      </c>
      <c r="B32" s="12" t="s">
        <v>66</v>
      </c>
      <c r="C32" s="14">
        <v>44850</v>
      </c>
      <c r="D32" s="12" t="s">
        <v>64</v>
      </c>
      <c r="E32" s="1">
        <v>4285704</v>
      </c>
      <c r="F32" s="8"/>
      <c r="G32" s="8"/>
    </row>
    <row r="33" spans="1:7">
      <c r="A33" s="14">
        <v>44846</v>
      </c>
      <c r="B33" s="12" t="str">
        <f t="shared" ref="B33" si="16">"(" &amp; TEXT(A33,"aaa") &amp; ")"</f>
        <v>(水)</v>
      </c>
      <c r="C33" s="14">
        <v>44844</v>
      </c>
      <c r="D33" s="12" t="s">
        <v>67</v>
      </c>
      <c r="E33" s="1">
        <v>4284636</v>
      </c>
      <c r="F33" s="8"/>
      <c r="G33" s="8"/>
    </row>
    <row r="34" spans="1:7">
      <c r="A34" s="14">
        <v>44838</v>
      </c>
      <c r="B34" s="12" t="s">
        <v>66</v>
      </c>
      <c r="C34" s="14">
        <v>44836</v>
      </c>
      <c r="D34" s="12" t="s">
        <v>64</v>
      </c>
      <c r="E34" s="1">
        <v>4284733</v>
      </c>
      <c r="F34" s="8"/>
      <c r="G34" s="8"/>
    </row>
    <row r="35" spans="1:7">
      <c r="A35" s="14">
        <v>44831</v>
      </c>
      <c r="B35" s="12" t="s">
        <v>66</v>
      </c>
      <c r="C35" s="14">
        <v>44829</v>
      </c>
      <c r="D35" s="12" t="s">
        <v>64</v>
      </c>
      <c r="E35" s="1">
        <v>4279223</v>
      </c>
      <c r="F35" s="8"/>
      <c r="G35" s="8"/>
    </row>
    <row r="36" spans="1:7">
      <c r="A36" s="14">
        <v>44825</v>
      </c>
      <c r="B36" s="12" t="str">
        <f t="shared" ref="B36" si="17">"(" &amp; TEXT(A36,"aaa") &amp; ")"</f>
        <v>(水)</v>
      </c>
      <c r="C36" s="14">
        <v>44823</v>
      </c>
      <c r="D36" s="12" t="str">
        <f>"(" &amp; TEXT(C36,"aaa") &amp; ")"</f>
        <v>(月)</v>
      </c>
      <c r="E36" s="1">
        <v>4271285</v>
      </c>
      <c r="F36" s="8"/>
      <c r="G36" s="8"/>
    </row>
    <row r="37" spans="1:7">
      <c r="A37" s="14">
        <v>44817</v>
      </c>
      <c r="B37" s="12" t="s">
        <v>66</v>
      </c>
      <c r="C37" s="14">
        <v>44815</v>
      </c>
      <c r="D37" s="12" t="s">
        <v>64</v>
      </c>
      <c r="E37" s="1">
        <v>4269577</v>
      </c>
      <c r="F37" s="8"/>
      <c r="G37" s="8"/>
    </row>
    <row r="38" spans="1:7" ht="18" customHeight="1">
      <c r="A38" s="14">
        <v>44810</v>
      </c>
      <c r="B38" s="12" t="s">
        <v>66</v>
      </c>
      <c r="C38" s="14">
        <v>44808</v>
      </c>
      <c r="D38" s="12" t="s">
        <v>64</v>
      </c>
      <c r="E38" s="1">
        <v>4269037</v>
      </c>
      <c r="F38" s="8"/>
      <c r="G38" s="8"/>
    </row>
    <row r="39" spans="1:7" ht="18" customHeight="1">
      <c r="A39" s="14">
        <v>44803</v>
      </c>
      <c r="B39" s="12" t="s">
        <v>66</v>
      </c>
      <c r="C39" s="14">
        <v>44801</v>
      </c>
      <c r="D39" s="12" t="s">
        <v>64</v>
      </c>
      <c r="E39" s="1">
        <v>4268223</v>
      </c>
      <c r="F39" s="8"/>
      <c r="G39" s="8"/>
    </row>
    <row r="40" spans="1:7" ht="18" customHeight="1">
      <c r="A40" s="14">
        <v>44796</v>
      </c>
      <c r="B40" s="12" t="s">
        <v>66</v>
      </c>
      <c r="C40" s="14">
        <v>44794</v>
      </c>
      <c r="D40" s="12" t="s">
        <v>64</v>
      </c>
      <c r="E40" s="1">
        <v>4266496</v>
      </c>
      <c r="F40" s="8"/>
      <c r="G40" s="8"/>
    </row>
    <row r="41" spans="1:7" ht="18" customHeight="1">
      <c r="A41" s="14">
        <v>44789</v>
      </c>
      <c r="B41" s="12" t="s">
        <v>66</v>
      </c>
      <c r="C41" s="14">
        <v>44787</v>
      </c>
      <c r="D41" s="12" t="s">
        <v>64</v>
      </c>
      <c r="E41" s="1">
        <v>4266188</v>
      </c>
      <c r="F41" s="8"/>
      <c r="G41" s="8"/>
    </row>
    <row r="42" spans="1:7" ht="18" customHeight="1">
      <c r="A42" s="14">
        <v>44782</v>
      </c>
      <c r="B42" s="12" t="s">
        <v>66</v>
      </c>
      <c r="C42" s="14">
        <v>44780</v>
      </c>
      <c r="D42" s="12" t="s">
        <v>64</v>
      </c>
      <c r="E42" s="1">
        <v>4264909</v>
      </c>
      <c r="F42" s="8"/>
      <c r="G42" s="8"/>
    </row>
    <row r="43" spans="1:7">
      <c r="A43" s="14">
        <v>44775</v>
      </c>
      <c r="B43" s="12" t="s">
        <v>66</v>
      </c>
      <c r="C43" s="14">
        <v>44773</v>
      </c>
      <c r="D43" s="12" t="s">
        <v>64</v>
      </c>
      <c r="E43" s="1">
        <v>4260929</v>
      </c>
      <c r="F43" s="8"/>
      <c r="G43" s="8"/>
    </row>
    <row r="44" spans="1:7">
      <c r="A44" s="14">
        <v>44768</v>
      </c>
      <c r="B44" s="12" t="s">
        <v>66</v>
      </c>
      <c r="C44" s="14">
        <v>44766</v>
      </c>
      <c r="D44" s="12" t="s">
        <v>64</v>
      </c>
      <c r="E44" s="1">
        <v>4257283</v>
      </c>
      <c r="F44" s="8"/>
      <c r="G44" s="8"/>
    </row>
    <row r="45" spans="1:7">
      <c r="A45" s="14">
        <v>44762</v>
      </c>
      <c r="B45" s="12" t="s">
        <v>68</v>
      </c>
      <c r="C45" s="14">
        <v>44760</v>
      </c>
      <c r="D45" s="12" t="s">
        <v>67</v>
      </c>
      <c r="E45" s="1">
        <v>4256857</v>
      </c>
      <c r="F45" s="8"/>
      <c r="G45" s="8"/>
    </row>
    <row r="46" spans="1:7">
      <c r="A46" s="14">
        <v>44754</v>
      </c>
      <c r="B46" s="12" t="s">
        <v>66</v>
      </c>
      <c r="C46" s="14">
        <v>44752</v>
      </c>
      <c r="D46" s="12" t="s">
        <v>64</v>
      </c>
      <c r="E46" s="1">
        <v>4254806</v>
      </c>
      <c r="F46" s="8"/>
      <c r="G46" s="8"/>
    </row>
    <row r="47" spans="1:7">
      <c r="A47" s="14">
        <v>44747</v>
      </c>
      <c r="B47" s="12" t="s">
        <v>66</v>
      </c>
      <c r="C47" s="14">
        <v>44745</v>
      </c>
      <c r="D47" s="12" t="s">
        <v>64</v>
      </c>
      <c r="E47" s="1">
        <v>4246419</v>
      </c>
      <c r="F47" s="8"/>
      <c r="G47" s="8"/>
    </row>
    <row r="48" spans="1:7" ht="18.75" customHeight="1">
      <c r="A48" s="14">
        <v>44740</v>
      </c>
      <c r="B48" s="12" t="s">
        <v>66</v>
      </c>
      <c r="C48" s="14">
        <v>44738</v>
      </c>
      <c r="D48" s="12" t="s">
        <v>64</v>
      </c>
      <c r="E48" s="1">
        <v>4226151</v>
      </c>
      <c r="F48" s="8"/>
      <c r="G48" s="8"/>
    </row>
    <row r="49" spans="1:7" ht="18.75" customHeight="1">
      <c r="A49" s="14">
        <v>44733</v>
      </c>
      <c r="B49" s="12" t="s">
        <v>66</v>
      </c>
      <c r="C49" s="14">
        <v>44731</v>
      </c>
      <c r="D49" s="12" t="s">
        <v>64</v>
      </c>
      <c r="E49" s="1">
        <v>4204449</v>
      </c>
      <c r="F49" s="8"/>
      <c r="G49" s="8"/>
    </row>
    <row r="50" spans="1:7" ht="18.75" customHeight="1">
      <c r="A50" s="14">
        <v>44726</v>
      </c>
      <c r="B50" s="12" t="s">
        <v>66</v>
      </c>
      <c r="C50" s="14">
        <v>44724</v>
      </c>
      <c r="D50" s="12" t="s">
        <v>64</v>
      </c>
      <c r="E50" s="1">
        <v>4179837</v>
      </c>
      <c r="F50" s="8"/>
      <c r="G50" s="8"/>
    </row>
    <row r="51" spans="1:7" ht="18.75" customHeight="1">
      <c r="A51" s="14">
        <v>44719</v>
      </c>
      <c r="B51" s="12" t="s">
        <v>66</v>
      </c>
      <c r="C51" s="14">
        <v>44717</v>
      </c>
      <c r="D51" s="12" t="s">
        <v>64</v>
      </c>
      <c r="E51" s="1">
        <v>4116643</v>
      </c>
      <c r="F51" s="8"/>
      <c r="G51" s="8"/>
    </row>
    <row r="52" spans="1:7">
      <c r="A52" s="14">
        <v>44712</v>
      </c>
      <c r="B52" s="12" t="s">
        <v>66</v>
      </c>
      <c r="C52" s="14">
        <v>44710</v>
      </c>
      <c r="D52" s="12" t="s">
        <v>64</v>
      </c>
      <c r="E52" s="1">
        <v>4032043</v>
      </c>
      <c r="F52" s="8"/>
      <c r="G52" s="8"/>
    </row>
    <row r="53" spans="1:7">
      <c r="A53" s="14">
        <v>44705</v>
      </c>
      <c r="B53" s="12" t="s">
        <v>69</v>
      </c>
      <c r="C53" s="14">
        <v>44703</v>
      </c>
      <c r="D53" s="12" t="s">
        <v>64</v>
      </c>
      <c r="E53" s="1">
        <v>3904447</v>
      </c>
      <c r="F53" s="8"/>
      <c r="G53" s="8"/>
    </row>
    <row r="54" spans="1:7">
      <c r="A54" s="14">
        <v>44698</v>
      </c>
      <c r="B54" s="12" t="s">
        <v>70</v>
      </c>
      <c r="C54" s="14">
        <v>44696</v>
      </c>
      <c r="D54" s="12" t="s">
        <v>64</v>
      </c>
      <c r="E54" s="1">
        <v>3737156</v>
      </c>
      <c r="F54" s="8"/>
      <c r="G54" s="8"/>
    </row>
    <row r="55" spans="1:7">
      <c r="A55" s="14">
        <v>44690</v>
      </c>
      <c r="B55" s="12" t="s">
        <v>71</v>
      </c>
      <c r="C55" s="14">
        <v>44689</v>
      </c>
      <c r="D55" s="12" t="s">
        <v>64</v>
      </c>
      <c r="E55" s="1">
        <v>3564140</v>
      </c>
      <c r="F55" s="8"/>
      <c r="G55" s="8"/>
    </row>
    <row r="56" spans="1:7">
      <c r="A56" s="14">
        <v>44678</v>
      </c>
      <c r="B56" s="12" t="s">
        <v>68</v>
      </c>
      <c r="C56" s="14">
        <v>44675</v>
      </c>
      <c r="D56" s="12" t="s">
        <v>64</v>
      </c>
      <c r="E56" s="1">
        <v>3302608</v>
      </c>
      <c r="F56" s="8"/>
      <c r="G56" s="8"/>
    </row>
    <row r="57" spans="1:7">
      <c r="A57" s="14">
        <v>44671</v>
      </c>
      <c r="B57" s="12" t="s">
        <v>68</v>
      </c>
      <c r="C57" s="14">
        <v>44668</v>
      </c>
      <c r="D57" s="12" t="s">
        <v>64</v>
      </c>
      <c r="E57" s="1">
        <v>2971451</v>
      </c>
      <c r="F57" s="8"/>
      <c r="G57" s="8"/>
    </row>
    <row r="58" spans="1:7">
      <c r="A58" s="14">
        <v>44664</v>
      </c>
      <c r="B58" s="12" t="s">
        <v>68</v>
      </c>
      <c r="C58" s="14">
        <v>44661</v>
      </c>
      <c r="D58" s="12" t="s">
        <v>64</v>
      </c>
      <c r="E58" s="1">
        <v>2622321</v>
      </c>
      <c r="F58" s="8"/>
      <c r="G58" s="8"/>
    </row>
    <row r="59" spans="1:7">
      <c r="A59" s="14">
        <v>44657</v>
      </c>
      <c r="B59" s="12" t="s">
        <v>68</v>
      </c>
      <c r="C59" s="14">
        <v>44654</v>
      </c>
      <c r="D59" s="12" t="s">
        <v>64</v>
      </c>
      <c r="E59" s="1">
        <v>2371836</v>
      </c>
      <c r="F59" s="8"/>
      <c r="G59" s="8"/>
    </row>
    <row r="60" spans="1:7">
      <c r="A60" s="14">
        <v>44650</v>
      </c>
      <c r="B60" s="12" t="s">
        <v>68</v>
      </c>
      <c r="C60" s="14">
        <v>44647</v>
      </c>
      <c r="D60" s="12" t="s">
        <v>64</v>
      </c>
      <c r="E60" s="1">
        <v>1992407</v>
      </c>
      <c r="F60" s="8"/>
      <c r="G60" s="8"/>
    </row>
    <row r="61" spans="1:7">
      <c r="A61" s="14">
        <v>44643</v>
      </c>
      <c r="B61" s="12" t="str">
        <f t="shared" ref="B61:B63" si="18">"(" &amp; TEXT(A61,"aaa") &amp; ")"</f>
        <v>(水)</v>
      </c>
      <c r="C61" s="14">
        <v>44640</v>
      </c>
      <c r="D61" s="12" t="s">
        <v>64</v>
      </c>
      <c r="E61" s="1">
        <v>1538084</v>
      </c>
      <c r="F61" s="8"/>
      <c r="G61" s="8"/>
    </row>
    <row r="62" spans="1:7">
      <c r="A62" s="14">
        <v>44636</v>
      </c>
      <c r="B62" s="12" t="str">
        <f t="shared" si="18"/>
        <v>(水)</v>
      </c>
      <c r="C62" s="14">
        <v>44633</v>
      </c>
      <c r="D62" s="12" t="s">
        <v>64</v>
      </c>
      <c r="E62" s="1">
        <v>924656</v>
      </c>
      <c r="F62" s="8"/>
      <c r="G62" s="8"/>
    </row>
    <row r="63" spans="1:7">
      <c r="A63" s="14">
        <v>44629</v>
      </c>
      <c r="B63" s="12" t="str">
        <f t="shared" si="18"/>
        <v>(水)</v>
      </c>
      <c r="C63" s="14">
        <v>44626</v>
      </c>
      <c r="D63" s="12" t="s">
        <v>64</v>
      </c>
      <c r="E63" s="1">
        <v>378847</v>
      </c>
      <c r="F63" s="8"/>
      <c r="G63" s="8"/>
    </row>
    <row r="64" spans="1:7">
      <c r="A64" s="14">
        <v>44622</v>
      </c>
      <c r="B64" s="12" t="s">
        <v>68</v>
      </c>
      <c r="C64" s="14">
        <v>44619</v>
      </c>
      <c r="D64" s="12" t="s">
        <v>64</v>
      </c>
      <c r="E64" s="1">
        <v>92162</v>
      </c>
      <c r="F64" s="8"/>
      <c r="G64" s="8"/>
    </row>
    <row r="65" spans="1:7">
      <c r="A65" s="14">
        <v>44614</v>
      </c>
      <c r="B65" s="12" t="s">
        <v>69</v>
      </c>
      <c r="C65" s="14">
        <v>44612</v>
      </c>
      <c r="D65" s="12" t="s">
        <v>64</v>
      </c>
      <c r="E65" s="1">
        <v>7086</v>
      </c>
      <c r="F65" s="8"/>
      <c r="G65" s="8"/>
    </row>
    <row r="66" spans="1:7">
      <c r="A66" s="9"/>
      <c r="B66" s="10"/>
      <c r="C66" s="10"/>
      <c r="D66" s="10"/>
      <c r="E66" s="10"/>
      <c r="F66" s="8"/>
    </row>
    <row r="67" spans="1:7" ht="39" customHeight="1">
      <c r="A67" s="91" t="s">
        <v>72</v>
      </c>
      <c r="B67" s="91"/>
      <c r="C67" s="91"/>
      <c r="D67" s="91"/>
      <c r="E67" s="91"/>
      <c r="F67" s="8"/>
    </row>
    <row r="68" spans="1:7">
      <c r="A68" s="2" t="s">
        <v>73</v>
      </c>
      <c r="F68" s="8"/>
    </row>
    <row r="73" spans="1:7">
      <c r="G73" s="16"/>
    </row>
  </sheetData>
  <mergeCells count="5">
    <mergeCell ref="A3:A4"/>
    <mergeCell ref="B3:B4"/>
    <mergeCell ref="C3:C4"/>
    <mergeCell ref="D3:D4"/>
    <mergeCell ref="A67:E67"/>
  </mergeCells>
  <phoneticPr fontId="1"/>
  <pageMargins left="0.7" right="0.7" top="0.75" bottom="0.75" header="0.3" footer="0.3"/>
  <pageSetup paperSize="9" scale="57" orientation="portrait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G149"/>
  <sheetViews>
    <sheetView view="pageBreakPreview" zoomScaleNormal="100" zoomScaleSheetLayoutView="100" workbookViewId="0">
      <selection activeCell="D25" sqref="D25"/>
    </sheetView>
  </sheetViews>
  <sheetFormatPr defaultColWidth="9" defaultRowHeight="18.75"/>
  <cols>
    <col min="1" max="1" width="13.625" style="2" customWidth="1"/>
    <col min="2" max="2" width="5" style="2" customWidth="1"/>
    <col min="3" max="3" width="15.125" style="2" customWidth="1"/>
    <col min="4" max="4" width="5" style="2" customWidth="1"/>
    <col min="5" max="5" width="21.125" style="2" customWidth="1"/>
    <col min="6" max="16384" width="9" style="2"/>
  </cols>
  <sheetData>
    <row r="1" spans="1:5">
      <c r="A1" s="2" t="s">
        <v>74</v>
      </c>
    </row>
    <row r="2" spans="1:5">
      <c r="E2" s="15" t="s">
        <v>75</v>
      </c>
    </row>
    <row r="3" spans="1:5">
      <c r="A3" s="58" t="s">
        <v>61</v>
      </c>
      <c r="B3" s="58" t="s">
        <v>2</v>
      </c>
      <c r="C3" s="58" t="s">
        <v>62</v>
      </c>
      <c r="D3" s="58" t="s">
        <v>2</v>
      </c>
      <c r="E3" s="12" t="s">
        <v>63</v>
      </c>
    </row>
    <row r="4" spans="1:5">
      <c r="A4" s="58"/>
      <c r="B4" s="58"/>
      <c r="C4" s="58"/>
      <c r="D4" s="58"/>
      <c r="E4" s="13" t="s">
        <v>34</v>
      </c>
    </row>
    <row r="5" spans="1:5">
      <c r="A5" s="14">
        <v>44824</v>
      </c>
      <c r="B5" s="12" t="str">
        <f t="shared" ref="B5:D47" si="0">"(" &amp; TEXT(A5,"aaa") &amp; ")"</f>
        <v>(火)</v>
      </c>
      <c r="C5" s="14">
        <v>44822</v>
      </c>
      <c r="D5" s="12" t="str">
        <f t="shared" ref="D5:D46" si="1">"(" &amp; TEXT(C5,"aaa") &amp; ")"</f>
        <v>(日)</v>
      </c>
      <c r="E5" s="1">
        <v>4269453</v>
      </c>
    </row>
    <row r="6" spans="1:5">
      <c r="A6" s="14">
        <v>44820</v>
      </c>
      <c r="B6" s="12" t="str">
        <f t="shared" si="0"/>
        <v>(金)</v>
      </c>
      <c r="C6" s="14">
        <v>44815</v>
      </c>
      <c r="D6" s="12" t="str">
        <f t="shared" si="1"/>
        <v>(日)</v>
      </c>
      <c r="E6" s="1">
        <v>4269208</v>
      </c>
    </row>
    <row r="7" spans="1:5">
      <c r="A7" s="14">
        <v>44819</v>
      </c>
      <c r="B7" s="12" t="str">
        <f t="shared" si="0"/>
        <v>(木)</v>
      </c>
      <c r="C7" s="14">
        <v>44815</v>
      </c>
      <c r="D7" s="12" t="str">
        <f t="shared" si="1"/>
        <v>(日)</v>
      </c>
      <c r="E7" s="1">
        <v>4269120</v>
      </c>
    </row>
    <row r="8" spans="1:5">
      <c r="A8" s="14">
        <v>44818</v>
      </c>
      <c r="B8" s="12" t="str">
        <f t="shared" si="0"/>
        <v>(水)</v>
      </c>
      <c r="C8" s="14">
        <v>44815</v>
      </c>
      <c r="D8" s="12" t="str">
        <f t="shared" si="1"/>
        <v>(日)</v>
      </c>
      <c r="E8" s="1">
        <v>4269152</v>
      </c>
    </row>
    <row r="9" spans="1:5">
      <c r="A9" s="14">
        <v>44817</v>
      </c>
      <c r="B9" s="12" t="str">
        <f t="shared" si="0"/>
        <v>(火)</v>
      </c>
      <c r="C9" s="14">
        <v>44815</v>
      </c>
      <c r="D9" s="12" t="str">
        <f t="shared" si="1"/>
        <v>(日)</v>
      </c>
      <c r="E9" s="1">
        <v>4269036</v>
      </c>
    </row>
    <row r="10" spans="1:5">
      <c r="A10" s="14">
        <v>44816</v>
      </c>
      <c r="B10" s="12" t="str">
        <f t="shared" si="0"/>
        <v>(月)</v>
      </c>
      <c r="C10" s="14">
        <v>44808</v>
      </c>
      <c r="D10" s="12" t="str">
        <f t="shared" si="1"/>
        <v>(日)</v>
      </c>
      <c r="E10" s="1">
        <v>4269025</v>
      </c>
    </row>
    <row r="11" spans="1:5">
      <c r="A11" s="14">
        <v>44813</v>
      </c>
      <c r="B11" s="12" t="str">
        <f t="shared" si="0"/>
        <v>(金)</v>
      </c>
      <c r="C11" s="14">
        <v>44808</v>
      </c>
      <c r="D11" s="12" t="str">
        <f t="shared" si="1"/>
        <v>(日)</v>
      </c>
      <c r="E11" s="1">
        <v>4269004</v>
      </c>
    </row>
    <row r="12" spans="1:5">
      <c r="A12" s="14">
        <v>44812</v>
      </c>
      <c r="B12" s="12" t="str">
        <f t="shared" si="0"/>
        <v>(木)</v>
      </c>
      <c r="C12" s="14">
        <v>44808</v>
      </c>
      <c r="D12" s="12" t="str">
        <f t="shared" si="1"/>
        <v>(日)</v>
      </c>
      <c r="E12" s="1">
        <v>4268983</v>
      </c>
    </row>
    <row r="13" spans="1:5">
      <c r="A13" s="14">
        <v>44811</v>
      </c>
      <c r="B13" s="12" t="str">
        <f t="shared" si="0"/>
        <v>(水)</v>
      </c>
      <c r="C13" s="14">
        <v>44808</v>
      </c>
      <c r="D13" s="12" t="str">
        <f t="shared" si="1"/>
        <v>(日)</v>
      </c>
      <c r="E13" s="1">
        <v>4268727</v>
      </c>
    </row>
    <row r="14" spans="1:5">
      <c r="A14" s="14">
        <v>44810</v>
      </c>
      <c r="B14" s="12" t="str">
        <f t="shared" si="0"/>
        <v>(火)</v>
      </c>
      <c r="C14" s="14">
        <v>44808</v>
      </c>
      <c r="D14" s="12" t="str">
        <f t="shared" si="1"/>
        <v>(日)</v>
      </c>
      <c r="E14" s="1">
        <v>4268648</v>
      </c>
    </row>
    <row r="15" spans="1:5">
      <c r="A15" s="14">
        <v>44809</v>
      </c>
      <c r="B15" s="12" t="str">
        <f t="shared" si="0"/>
        <v>(月)</v>
      </c>
      <c r="C15" s="14">
        <v>44801</v>
      </c>
      <c r="D15" s="12" t="str">
        <f t="shared" si="1"/>
        <v>(日)</v>
      </c>
      <c r="E15" s="1">
        <v>4268205</v>
      </c>
    </row>
    <row r="16" spans="1:5">
      <c r="A16" s="14">
        <v>44806</v>
      </c>
      <c r="B16" s="12" t="str">
        <f t="shared" si="0"/>
        <v>(金)</v>
      </c>
      <c r="C16" s="14">
        <v>44801</v>
      </c>
      <c r="D16" s="12" t="str">
        <f t="shared" si="1"/>
        <v>(日)</v>
      </c>
      <c r="E16" s="1">
        <v>4267646</v>
      </c>
    </row>
    <row r="17" spans="1:5">
      <c r="A17" s="14">
        <v>44805</v>
      </c>
      <c r="B17" s="12" t="str">
        <f t="shared" si="0"/>
        <v>(木)</v>
      </c>
      <c r="C17" s="14">
        <v>44801</v>
      </c>
      <c r="D17" s="12" t="str">
        <f t="shared" si="1"/>
        <v>(日)</v>
      </c>
      <c r="E17" s="1">
        <v>4267695</v>
      </c>
    </row>
    <row r="18" spans="1:5">
      <c r="A18" s="14">
        <v>44804</v>
      </c>
      <c r="B18" s="12" t="str">
        <f t="shared" si="0"/>
        <v>(水)</v>
      </c>
      <c r="C18" s="14">
        <v>44801</v>
      </c>
      <c r="D18" s="12" t="str">
        <f t="shared" si="1"/>
        <v>(日)</v>
      </c>
      <c r="E18" s="1">
        <v>4267570</v>
      </c>
    </row>
    <row r="19" spans="1:5">
      <c r="A19" s="14">
        <v>44803</v>
      </c>
      <c r="B19" s="12" t="str">
        <f t="shared" si="0"/>
        <v>(火)</v>
      </c>
      <c r="C19" s="14">
        <v>44801</v>
      </c>
      <c r="D19" s="12" t="str">
        <f t="shared" si="1"/>
        <v>(日)</v>
      </c>
      <c r="E19" s="1">
        <v>4266514</v>
      </c>
    </row>
    <row r="20" spans="1:5">
      <c r="A20" s="14">
        <v>44802</v>
      </c>
      <c r="B20" s="12" t="str">
        <f t="shared" si="0"/>
        <v>(月)</v>
      </c>
      <c r="C20" s="14">
        <v>44794</v>
      </c>
      <c r="D20" s="12" t="str">
        <f t="shared" si="1"/>
        <v>(日)</v>
      </c>
      <c r="E20" s="1">
        <v>4266303</v>
      </c>
    </row>
    <row r="21" spans="1:5">
      <c r="A21" s="14">
        <v>44799</v>
      </c>
      <c r="B21" s="12" t="str">
        <f t="shared" si="0"/>
        <v>(金)</v>
      </c>
      <c r="C21" s="14">
        <v>44794</v>
      </c>
      <c r="D21" s="12" t="str">
        <f t="shared" si="1"/>
        <v>(日)</v>
      </c>
      <c r="E21" s="1">
        <v>4266266</v>
      </c>
    </row>
    <row r="22" spans="1:5">
      <c r="A22" s="14">
        <v>44798</v>
      </c>
      <c r="B22" s="12" t="str">
        <f t="shared" si="0"/>
        <v>(木)</v>
      </c>
      <c r="C22" s="14">
        <v>44794</v>
      </c>
      <c r="D22" s="12" t="str">
        <f t="shared" si="1"/>
        <v>(日)</v>
      </c>
      <c r="E22" s="1">
        <v>4266233</v>
      </c>
    </row>
    <row r="23" spans="1:5">
      <c r="A23" s="14">
        <v>44797</v>
      </c>
      <c r="B23" s="12" t="str">
        <f t="shared" si="0"/>
        <v>(水)</v>
      </c>
      <c r="C23" s="14">
        <v>44794</v>
      </c>
      <c r="D23" s="12" t="str">
        <f t="shared" si="1"/>
        <v>(日)</v>
      </c>
      <c r="E23" s="1">
        <v>4266134</v>
      </c>
    </row>
    <row r="24" spans="1:5">
      <c r="A24" s="14">
        <v>44796</v>
      </c>
      <c r="B24" s="12" t="str">
        <f t="shared" si="0"/>
        <v>(火)</v>
      </c>
      <c r="C24" s="14">
        <v>44794</v>
      </c>
      <c r="D24" s="12" t="str">
        <f t="shared" si="1"/>
        <v>(日)</v>
      </c>
      <c r="E24" s="1">
        <v>4266121</v>
      </c>
    </row>
    <row r="25" spans="1:5">
      <c r="A25" s="14">
        <v>44795</v>
      </c>
      <c r="B25" s="12" t="str">
        <f t="shared" si="0"/>
        <v>(月)</v>
      </c>
      <c r="C25" s="14">
        <v>44787</v>
      </c>
      <c r="D25" s="12" t="str">
        <f t="shared" si="1"/>
        <v>(日)</v>
      </c>
      <c r="E25" s="1">
        <v>4265496</v>
      </c>
    </row>
    <row r="26" spans="1:5">
      <c r="A26" s="14">
        <v>44792</v>
      </c>
      <c r="B26" s="12" t="str">
        <f t="shared" si="0"/>
        <v>(金)</v>
      </c>
      <c r="C26" s="14">
        <v>44787</v>
      </c>
      <c r="D26" s="12" t="str">
        <f t="shared" si="1"/>
        <v>(日)</v>
      </c>
      <c r="E26" s="1">
        <v>4264815</v>
      </c>
    </row>
    <row r="27" spans="1:5">
      <c r="A27" s="14">
        <v>44791</v>
      </c>
      <c r="B27" s="12" t="str">
        <f t="shared" si="0"/>
        <v>(木)</v>
      </c>
      <c r="C27" s="14">
        <v>44787</v>
      </c>
      <c r="D27" s="12" t="str">
        <f t="shared" si="1"/>
        <v>(日)</v>
      </c>
      <c r="E27" s="1">
        <v>4264195</v>
      </c>
    </row>
    <row r="28" spans="1:5">
      <c r="A28" s="14">
        <v>44790</v>
      </c>
      <c r="B28" s="12" t="str">
        <f t="shared" si="0"/>
        <v>(水)</v>
      </c>
      <c r="C28" s="14">
        <v>44787</v>
      </c>
      <c r="D28" s="12" t="str">
        <f t="shared" si="1"/>
        <v>(日)</v>
      </c>
      <c r="E28" s="1">
        <v>4263702</v>
      </c>
    </row>
    <row r="29" spans="1:5">
      <c r="A29" s="14">
        <v>44789</v>
      </c>
      <c r="B29" s="12" t="str">
        <f t="shared" si="0"/>
        <v>(火)</v>
      </c>
      <c r="C29" s="14">
        <v>44787</v>
      </c>
      <c r="D29" s="12" t="str">
        <f t="shared" si="1"/>
        <v>(日)</v>
      </c>
      <c r="E29" s="1">
        <v>4262997</v>
      </c>
    </row>
    <row r="30" spans="1:5">
      <c r="A30" s="14">
        <v>44788</v>
      </c>
      <c r="B30" s="12" t="str">
        <f t="shared" si="0"/>
        <v>(月)</v>
      </c>
      <c r="C30" s="14">
        <v>44780</v>
      </c>
      <c r="D30" s="12" t="str">
        <f t="shared" si="1"/>
        <v>(日)</v>
      </c>
      <c r="E30" s="1">
        <v>4262967</v>
      </c>
    </row>
    <row r="31" spans="1:5">
      <c r="A31" s="14">
        <v>44785</v>
      </c>
      <c r="B31" s="12" t="str">
        <f t="shared" si="0"/>
        <v>(金)</v>
      </c>
      <c r="C31" s="14">
        <v>44780</v>
      </c>
      <c r="D31" s="12" t="str">
        <f t="shared" si="1"/>
        <v>(日)</v>
      </c>
      <c r="E31" s="1">
        <v>4261495</v>
      </c>
    </row>
    <row r="32" spans="1:5">
      <c r="A32" s="14">
        <v>44783</v>
      </c>
      <c r="B32" s="12" t="str">
        <f t="shared" si="0"/>
        <v>(水)</v>
      </c>
      <c r="C32" s="14">
        <v>44780</v>
      </c>
      <c r="D32" s="12" t="str">
        <f t="shared" si="1"/>
        <v>(日)</v>
      </c>
      <c r="E32" s="1">
        <v>4260827</v>
      </c>
    </row>
    <row r="33" spans="1:5">
      <c r="A33" s="14">
        <v>44782</v>
      </c>
      <c r="B33" s="12" t="str">
        <f t="shared" si="0"/>
        <v>(火)</v>
      </c>
      <c r="C33" s="14">
        <v>44780</v>
      </c>
      <c r="D33" s="12" t="str">
        <f t="shared" si="1"/>
        <v>(日)</v>
      </c>
      <c r="E33" s="1">
        <v>4260132</v>
      </c>
    </row>
    <row r="34" spans="1:5">
      <c r="A34" s="14">
        <v>44781</v>
      </c>
      <c r="B34" s="12" t="str">
        <f t="shared" si="0"/>
        <v>(月)</v>
      </c>
      <c r="C34" s="14">
        <v>44773</v>
      </c>
      <c r="D34" s="12" t="str">
        <f t="shared" si="1"/>
        <v>(日)</v>
      </c>
      <c r="E34" s="1">
        <v>4260100</v>
      </c>
    </row>
    <row r="35" spans="1:5">
      <c r="A35" s="14">
        <v>44778</v>
      </c>
      <c r="B35" s="12" t="str">
        <f t="shared" si="0"/>
        <v>(金)</v>
      </c>
      <c r="C35" s="14">
        <v>44773</v>
      </c>
      <c r="D35" s="12" t="str">
        <f t="shared" si="1"/>
        <v>(日)</v>
      </c>
      <c r="E35" s="1">
        <v>4259426</v>
      </c>
    </row>
    <row r="36" spans="1:5">
      <c r="A36" s="14">
        <v>44777</v>
      </c>
      <c r="B36" s="12" t="str">
        <f t="shared" si="0"/>
        <v>(木)</v>
      </c>
      <c r="C36" s="14">
        <v>44773</v>
      </c>
      <c r="D36" s="12" t="str">
        <f t="shared" si="1"/>
        <v>(日)</v>
      </c>
      <c r="E36" s="1">
        <v>4258236</v>
      </c>
    </row>
    <row r="37" spans="1:5">
      <c r="A37" s="14">
        <v>44776</v>
      </c>
      <c r="B37" s="12" t="str">
        <f t="shared" si="0"/>
        <v>(水)</v>
      </c>
      <c r="C37" s="14">
        <v>44773</v>
      </c>
      <c r="D37" s="12" t="str">
        <f t="shared" si="1"/>
        <v>(日)</v>
      </c>
      <c r="E37" s="1">
        <v>4258317</v>
      </c>
    </row>
    <row r="38" spans="1:5">
      <c r="A38" s="14">
        <v>44775</v>
      </c>
      <c r="B38" s="12" t="str">
        <f t="shared" si="0"/>
        <v>(火)</v>
      </c>
      <c r="C38" s="14">
        <v>44773</v>
      </c>
      <c r="D38" s="12" t="str">
        <f t="shared" si="1"/>
        <v>(日)</v>
      </c>
      <c r="E38" s="1">
        <v>4257833</v>
      </c>
    </row>
    <row r="39" spans="1:5">
      <c r="A39" s="14">
        <v>44774</v>
      </c>
      <c r="B39" s="12" t="str">
        <f t="shared" si="0"/>
        <v>(月)</v>
      </c>
      <c r="C39" s="14">
        <v>44766</v>
      </c>
      <c r="D39" s="12" t="str">
        <f t="shared" si="1"/>
        <v>(日)</v>
      </c>
      <c r="E39" s="1">
        <v>4257029</v>
      </c>
    </row>
    <row r="40" spans="1:5">
      <c r="A40" s="14">
        <v>44771</v>
      </c>
      <c r="B40" s="12" t="str">
        <f t="shared" si="0"/>
        <v>(金)</v>
      </c>
      <c r="C40" s="14">
        <v>44766</v>
      </c>
      <c r="D40" s="12" t="str">
        <f t="shared" si="1"/>
        <v>(日)</v>
      </c>
      <c r="E40" s="1">
        <v>4256660</v>
      </c>
    </row>
    <row r="41" spans="1:5">
      <c r="A41" s="14">
        <v>44770</v>
      </c>
      <c r="B41" s="12" t="str">
        <f t="shared" si="0"/>
        <v>(木)</v>
      </c>
      <c r="C41" s="14">
        <v>44766</v>
      </c>
      <c r="D41" s="12" t="str">
        <f t="shared" si="1"/>
        <v>(日)</v>
      </c>
      <c r="E41" s="1">
        <v>4256863</v>
      </c>
    </row>
    <row r="42" spans="1:5">
      <c r="A42" s="14">
        <v>44769</v>
      </c>
      <c r="B42" s="12" t="str">
        <f t="shared" si="0"/>
        <v>(水)</v>
      </c>
      <c r="C42" s="14">
        <v>44766</v>
      </c>
      <c r="D42" s="12" t="str">
        <f t="shared" si="1"/>
        <v>(日)</v>
      </c>
      <c r="E42" s="1">
        <v>4257083</v>
      </c>
    </row>
    <row r="43" spans="1:5">
      <c r="A43" s="14">
        <v>44768</v>
      </c>
      <c r="B43" s="12" t="str">
        <f t="shared" si="0"/>
        <v>(火)</v>
      </c>
      <c r="C43" s="14">
        <v>44766</v>
      </c>
      <c r="D43" s="12" t="str">
        <f t="shared" si="1"/>
        <v>(日)</v>
      </c>
      <c r="E43" s="1">
        <v>4257015</v>
      </c>
    </row>
    <row r="44" spans="1:5">
      <c r="A44" s="14">
        <v>44767</v>
      </c>
      <c r="B44" s="12" t="str">
        <f t="shared" si="0"/>
        <v>(月)</v>
      </c>
      <c r="C44" s="14">
        <v>44760</v>
      </c>
      <c r="D44" s="12" t="str">
        <f t="shared" si="1"/>
        <v>(月)</v>
      </c>
      <c r="E44" s="1">
        <v>4256531</v>
      </c>
    </row>
    <row r="45" spans="1:5">
      <c r="A45" s="14">
        <v>44764</v>
      </c>
      <c r="B45" s="12" t="str">
        <f t="shared" si="0"/>
        <v>(金)</v>
      </c>
      <c r="C45" s="14">
        <v>44760</v>
      </c>
      <c r="D45" s="12" t="str">
        <f t="shared" si="1"/>
        <v>(月)</v>
      </c>
      <c r="E45" s="1">
        <v>4256011</v>
      </c>
    </row>
    <row r="46" spans="1:5">
      <c r="A46" s="14">
        <v>44763</v>
      </c>
      <c r="B46" s="12" t="str">
        <f t="shared" si="0"/>
        <v>(木)</v>
      </c>
      <c r="C46" s="14">
        <v>44760</v>
      </c>
      <c r="D46" s="12" t="str">
        <f t="shared" si="1"/>
        <v>(月)</v>
      </c>
      <c r="E46" s="1">
        <v>4256629</v>
      </c>
    </row>
    <row r="47" spans="1:5">
      <c r="A47" s="14">
        <v>44762</v>
      </c>
      <c r="B47" s="12" t="str">
        <f t="shared" si="0"/>
        <v>(水)</v>
      </c>
      <c r="C47" s="14">
        <v>44760</v>
      </c>
      <c r="D47" s="12" t="str">
        <f t="shared" si="0"/>
        <v>(月)</v>
      </c>
      <c r="E47" s="1">
        <v>4253969</v>
      </c>
    </row>
    <row r="48" spans="1:5">
      <c r="A48" s="14">
        <v>44761</v>
      </c>
      <c r="B48" s="12" t="str">
        <f t="shared" ref="B48:B111" si="2">"(" &amp; TEXT(A48,"aaa") &amp; ")"</f>
        <v>(火)</v>
      </c>
      <c r="C48" s="14">
        <v>44752</v>
      </c>
      <c r="D48" s="12" t="str">
        <f t="shared" ref="D48:D111" si="3">"(" &amp; TEXT(C48,"aaa") &amp; ")"</f>
        <v>(日)</v>
      </c>
      <c r="E48" s="1">
        <v>4206483</v>
      </c>
    </row>
    <row r="49" spans="1:7">
      <c r="A49" s="14">
        <v>44757</v>
      </c>
      <c r="B49" s="12" t="str">
        <f t="shared" si="2"/>
        <v>(金)</v>
      </c>
      <c r="C49" s="14">
        <v>44752</v>
      </c>
      <c r="D49" s="12" t="str">
        <f t="shared" si="3"/>
        <v>(日)</v>
      </c>
      <c r="E49" s="1">
        <v>4035710</v>
      </c>
    </row>
    <row r="50" spans="1:7">
      <c r="A50" s="14">
        <v>44756</v>
      </c>
      <c r="B50" s="12" t="str">
        <f t="shared" si="2"/>
        <v>(木)</v>
      </c>
      <c r="C50" s="14">
        <v>44752</v>
      </c>
      <c r="D50" s="12" t="str">
        <f t="shared" si="3"/>
        <v>(日)</v>
      </c>
      <c r="E50" s="1">
        <v>4010077</v>
      </c>
    </row>
    <row r="51" spans="1:7">
      <c r="A51" s="14">
        <v>44755</v>
      </c>
      <c r="B51" s="12" t="str">
        <f t="shared" si="2"/>
        <v>(水)</v>
      </c>
      <c r="C51" s="14">
        <v>44752</v>
      </c>
      <c r="D51" s="12" t="str">
        <f t="shared" si="3"/>
        <v>(日)</v>
      </c>
      <c r="E51" s="1">
        <v>3977879</v>
      </c>
    </row>
    <row r="52" spans="1:7">
      <c r="A52" s="14">
        <v>44754</v>
      </c>
      <c r="B52" s="12" t="str">
        <f t="shared" si="2"/>
        <v>(火)</v>
      </c>
      <c r="C52" s="14">
        <v>44752</v>
      </c>
      <c r="D52" s="12" t="str">
        <f t="shared" si="3"/>
        <v>(日)</v>
      </c>
      <c r="E52" s="1">
        <v>3947294</v>
      </c>
      <c r="G52" s="16"/>
    </row>
    <row r="53" spans="1:7">
      <c r="A53" s="14">
        <v>44753</v>
      </c>
      <c r="B53" s="12" t="str">
        <f t="shared" si="2"/>
        <v>(月)</v>
      </c>
      <c r="C53" s="14">
        <v>44745</v>
      </c>
      <c r="D53" s="12" t="str">
        <f t="shared" si="3"/>
        <v>(日)</v>
      </c>
      <c r="E53" s="1">
        <v>3897026</v>
      </c>
      <c r="G53" s="16"/>
    </row>
    <row r="54" spans="1:7">
      <c r="A54" s="14">
        <v>44750</v>
      </c>
      <c r="B54" s="12" t="str">
        <f t="shared" si="2"/>
        <v>(金)</v>
      </c>
      <c r="C54" s="14">
        <v>44745</v>
      </c>
      <c r="D54" s="12" t="str">
        <f t="shared" si="3"/>
        <v>(日)</v>
      </c>
      <c r="E54" s="1">
        <v>3831446</v>
      </c>
      <c r="G54" s="16"/>
    </row>
    <row r="55" spans="1:7">
      <c r="A55" s="14">
        <v>44749</v>
      </c>
      <c r="B55" s="12" t="str">
        <f t="shared" si="2"/>
        <v>(木)</v>
      </c>
      <c r="C55" s="14">
        <v>44745</v>
      </c>
      <c r="D55" s="12" t="str">
        <f t="shared" si="3"/>
        <v>(日)</v>
      </c>
      <c r="E55" s="1">
        <v>3818984</v>
      </c>
      <c r="G55" s="16"/>
    </row>
    <row r="56" spans="1:7">
      <c r="A56" s="14">
        <v>44748</v>
      </c>
      <c r="B56" s="12" t="str">
        <f t="shared" si="2"/>
        <v>(水)</v>
      </c>
      <c r="C56" s="14">
        <v>44745</v>
      </c>
      <c r="D56" s="12" t="str">
        <f t="shared" si="3"/>
        <v>(日)</v>
      </c>
      <c r="E56" s="1">
        <v>3802510</v>
      </c>
      <c r="G56" s="16"/>
    </row>
    <row r="57" spans="1:7">
      <c r="A57" s="14">
        <v>44747</v>
      </c>
      <c r="B57" s="12" t="str">
        <f t="shared" si="2"/>
        <v>(火)</v>
      </c>
      <c r="C57" s="14">
        <v>44745</v>
      </c>
      <c r="D57" s="12" t="str">
        <f t="shared" si="3"/>
        <v>(日)</v>
      </c>
      <c r="E57" s="1">
        <v>3784583</v>
      </c>
      <c r="G57" s="16"/>
    </row>
    <row r="58" spans="1:7" ht="18.75" customHeight="1">
      <c r="A58" s="14">
        <v>44746</v>
      </c>
      <c r="B58" s="12" t="str">
        <f t="shared" si="2"/>
        <v>(月)</v>
      </c>
      <c r="C58" s="14">
        <v>44738</v>
      </c>
      <c r="D58" s="12" t="str">
        <f t="shared" si="3"/>
        <v>(日)</v>
      </c>
      <c r="E58" s="1">
        <v>3755681</v>
      </c>
      <c r="G58" s="16"/>
    </row>
    <row r="59" spans="1:7" ht="18.75" customHeight="1">
      <c r="A59" s="14">
        <v>44743</v>
      </c>
      <c r="B59" s="12" t="str">
        <f t="shared" si="2"/>
        <v>(金)</v>
      </c>
      <c r="C59" s="14">
        <v>44738</v>
      </c>
      <c r="D59" s="12" t="str">
        <f t="shared" si="3"/>
        <v>(日)</v>
      </c>
      <c r="E59" s="1">
        <v>3749784</v>
      </c>
      <c r="G59" s="16"/>
    </row>
    <row r="60" spans="1:7" ht="18.75" customHeight="1">
      <c r="A60" s="14">
        <v>44742</v>
      </c>
      <c r="B60" s="12" t="str">
        <f t="shared" si="2"/>
        <v>(木)</v>
      </c>
      <c r="C60" s="14">
        <v>44738</v>
      </c>
      <c r="D60" s="12" t="str">
        <f t="shared" si="3"/>
        <v>(日)</v>
      </c>
      <c r="E60" s="1">
        <v>3745477</v>
      </c>
      <c r="G60" s="16"/>
    </row>
    <row r="61" spans="1:7" ht="18.75" customHeight="1">
      <c r="A61" s="14">
        <v>44741</v>
      </c>
      <c r="B61" s="12" t="str">
        <f t="shared" si="2"/>
        <v>(水)</v>
      </c>
      <c r="C61" s="14">
        <v>44738</v>
      </c>
      <c r="D61" s="12" t="str">
        <f t="shared" si="3"/>
        <v>(日)</v>
      </c>
      <c r="E61" s="1">
        <v>3739530</v>
      </c>
      <c r="G61" s="16"/>
    </row>
    <row r="62" spans="1:7" ht="18.75" customHeight="1">
      <c r="A62" s="14">
        <v>44740</v>
      </c>
      <c r="B62" s="12" t="str">
        <f t="shared" si="2"/>
        <v>(火)</v>
      </c>
      <c r="C62" s="14">
        <v>44738</v>
      </c>
      <c r="D62" s="12" t="str">
        <f t="shared" si="3"/>
        <v>(日)</v>
      </c>
      <c r="E62" s="1">
        <v>3742012</v>
      </c>
      <c r="G62" s="16"/>
    </row>
    <row r="63" spans="1:7" ht="18.75" customHeight="1">
      <c r="A63" s="14">
        <v>44739</v>
      </c>
      <c r="B63" s="12" t="str">
        <f t="shared" si="2"/>
        <v>(月)</v>
      </c>
      <c r="C63" s="14">
        <v>44731</v>
      </c>
      <c r="D63" s="12" t="str">
        <f t="shared" si="3"/>
        <v>(日)</v>
      </c>
      <c r="E63" s="1">
        <v>3747138</v>
      </c>
      <c r="G63" s="16"/>
    </row>
    <row r="64" spans="1:7" ht="18.75" customHeight="1">
      <c r="A64" s="14">
        <v>44736</v>
      </c>
      <c r="B64" s="12" t="str">
        <f t="shared" si="2"/>
        <v>(金)</v>
      </c>
      <c r="C64" s="14">
        <v>44731</v>
      </c>
      <c r="D64" s="12" t="str">
        <f t="shared" si="3"/>
        <v>(日)</v>
      </c>
      <c r="E64" s="1">
        <v>3745059</v>
      </c>
      <c r="G64" s="16"/>
    </row>
    <row r="65" spans="1:5" ht="18.75" customHeight="1">
      <c r="A65" s="14">
        <v>44735</v>
      </c>
      <c r="B65" s="12" t="str">
        <f t="shared" si="2"/>
        <v>(木)</v>
      </c>
      <c r="C65" s="14">
        <v>44731</v>
      </c>
      <c r="D65" s="12" t="str">
        <f t="shared" si="3"/>
        <v>(日)</v>
      </c>
      <c r="E65" s="1">
        <v>3747773</v>
      </c>
    </row>
    <row r="66" spans="1:5" ht="18.75" customHeight="1">
      <c r="A66" s="14">
        <v>44734</v>
      </c>
      <c r="B66" s="12" t="str">
        <f t="shared" si="2"/>
        <v>(水)</v>
      </c>
      <c r="C66" s="14">
        <v>44731</v>
      </c>
      <c r="D66" s="12" t="str">
        <f t="shared" si="3"/>
        <v>(日)</v>
      </c>
      <c r="E66" s="1">
        <v>3743538</v>
      </c>
    </row>
    <row r="67" spans="1:5" ht="18.75" customHeight="1">
      <c r="A67" s="14">
        <v>44733</v>
      </c>
      <c r="B67" s="12" t="str">
        <f t="shared" si="2"/>
        <v>(火)</v>
      </c>
      <c r="C67" s="14">
        <v>44731</v>
      </c>
      <c r="D67" s="12" t="str">
        <f t="shared" si="3"/>
        <v>(日)</v>
      </c>
      <c r="E67" s="1">
        <v>3733478</v>
      </c>
    </row>
    <row r="68" spans="1:5" ht="18.75" customHeight="1">
      <c r="A68" s="14">
        <v>44732</v>
      </c>
      <c r="B68" s="12" t="str">
        <f t="shared" si="2"/>
        <v>(月)</v>
      </c>
      <c r="C68" s="14">
        <v>44724</v>
      </c>
      <c r="D68" s="12" t="str">
        <f t="shared" si="3"/>
        <v>(日)</v>
      </c>
      <c r="E68" s="1">
        <v>3719453</v>
      </c>
    </row>
    <row r="69" spans="1:5" ht="18.75" customHeight="1">
      <c r="A69" s="14">
        <v>44729</v>
      </c>
      <c r="B69" s="12" t="str">
        <f t="shared" si="2"/>
        <v>(金)</v>
      </c>
      <c r="C69" s="14">
        <v>44724</v>
      </c>
      <c r="D69" s="12" t="str">
        <f t="shared" si="3"/>
        <v>(日)</v>
      </c>
      <c r="E69" s="1">
        <v>3717566</v>
      </c>
    </row>
    <row r="70" spans="1:5" ht="18.75" customHeight="1">
      <c r="A70" s="14">
        <v>44728</v>
      </c>
      <c r="B70" s="12" t="str">
        <f t="shared" si="2"/>
        <v>(木)</v>
      </c>
      <c r="C70" s="14">
        <v>44724</v>
      </c>
      <c r="D70" s="12" t="str">
        <f t="shared" si="3"/>
        <v>(日)</v>
      </c>
      <c r="E70" s="1">
        <v>3714174</v>
      </c>
    </row>
    <row r="71" spans="1:5" ht="18.75" customHeight="1">
      <c r="A71" s="14">
        <v>44727</v>
      </c>
      <c r="B71" s="12" t="str">
        <f t="shared" si="2"/>
        <v>(水)</v>
      </c>
      <c r="C71" s="14">
        <v>44724</v>
      </c>
      <c r="D71" s="12" t="str">
        <f t="shared" si="3"/>
        <v>(日)</v>
      </c>
      <c r="E71" s="1">
        <v>3711067</v>
      </c>
    </row>
    <row r="72" spans="1:5" ht="18.75" customHeight="1">
      <c r="A72" s="14">
        <v>44726</v>
      </c>
      <c r="B72" s="12" t="str">
        <f t="shared" si="2"/>
        <v>(火)</v>
      </c>
      <c r="C72" s="14">
        <v>44724</v>
      </c>
      <c r="D72" s="12" t="str">
        <f t="shared" si="3"/>
        <v>(日)</v>
      </c>
      <c r="E72" s="1">
        <v>3706951</v>
      </c>
    </row>
    <row r="73" spans="1:5" ht="18.75" customHeight="1">
      <c r="A73" s="14">
        <v>44725</v>
      </c>
      <c r="B73" s="12" t="str">
        <f t="shared" si="2"/>
        <v>(月)</v>
      </c>
      <c r="C73" s="14">
        <v>44717</v>
      </c>
      <c r="D73" s="12" t="str">
        <f t="shared" si="3"/>
        <v>(日)</v>
      </c>
      <c r="E73" s="1">
        <v>3685948</v>
      </c>
    </row>
    <row r="74" spans="1:5" ht="18.75" customHeight="1">
      <c r="A74" s="14">
        <v>44722</v>
      </c>
      <c r="B74" s="12" t="str">
        <f t="shared" si="2"/>
        <v>(金)</v>
      </c>
      <c r="C74" s="14">
        <v>44717</v>
      </c>
      <c r="D74" s="12" t="str">
        <f t="shared" si="3"/>
        <v>(日)</v>
      </c>
      <c r="E74" s="1">
        <v>3664104</v>
      </c>
    </row>
    <row r="75" spans="1:5" ht="18.75" customHeight="1">
      <c r="A75" s="14">
        <v>44721</v>
      </c>
      <c r="B75" s="12" t="str">
        <f t="shared" si="2"/>
        <v>(木)</v>
      </c>
      <c r="C75" s="14">
        <v>44717</v>
      </c>
      <c r="D75" s="12" t="str">
        <f t="shared" si="3"/>
        <v>(日)</v>
      </c>
      <c r="E75" s="1">
        <v>3661838</v>
      </c>
    </row>
    <row r="76" spans="1:5" ht="18.75" customHeight="1">
      <c r="A76" s="14">
        <v>44720</v>
      </c>
      <c r="B76" s="12" t="str">
        <f t="shared" si="2"/>
        <v>(水)</v>
      </c>
      <c r="C76" s="14">
        <v>44717</v>
      </c>
      <c r="D76" s="12" t="str">
        <f t="shared" si="3"/>
        <v>(日)</v>
      </c>
      <c r="E76" s="1">
        <v>3659678</v>
      </c>
    </row>
    <row r="77" spans="1:5" ht="18.75" customHeight="1">
      <c r="A77" s="14">
        <v>44719</v>
      </c>
      <c r="B77" s="12" t="str">
        <f t="shared" si="2"/>
        <v>(火)</v>
      </c>
      <c r="C77" s="14">
        <v>44717</v>
      </c>
      <c r="D77" s="12" t="str">
        <f t="shared" si="3"/>
        <v>(日)</v>
      </c>
      <c r="E77" s="1">
        <v>3656881</v>
      </c>
    </row>
    <row r="78" spans="1:5" ht="18.75" customHeight="1">
      <c r="A78" s="14">
        <v>44718</v>
      </c>
      <c r="B78" s="12" t="str">
        <f t="shared" si="2"/>
        <v>(月)</v>
      </c>
      <c r="C78" s="14">
        <v>44710</v>
      </c>
      <c r="D78" s="12" t="str">
        <f t="shared" si="3"/>
        <v>(日)</v>
      </c>
      <c r="E78" s="1">
        <v>3625012</v>
      </c>
    </row>
    <row r="79" spans="1:5" ht="18.75" customHeight="1">
      <c r="A79" s="14">
        <v>44715</v>
      </c>
      <c r="B79" s="12" t="str">
        <f t="shared" si="2"/>
        <v>(金)</v>
      </c>
      <c r="C79" s="14">
        <v>44710</v>
      </c>
      <c r="D79" s="12" t="str">
        <f t="shared" si="3"/>
        <v>(日)</v>
      </c>
      <c r="E79" s="1">
        <v>3612624</v>
      </c>
    </row>
    <row r="80" spans="1:5" ht="18.75" customHeight="1">
      <c r="A80" s="14">
        <v>44714</v>
      </c>
      <c r="B80" s="12" t="str">
        <f t="shared" si="2"/>
        <v>(木)</v>
      </c>
      <c r="C80" s="14">
        <v>44710</v>
      </c>
      <c r="D80" s="12" t="str">
        <f t="shared" si="3"/>
        <v>(日)</v>
      </c>
      <c r="E80" s="1">
        <v>3607640</v>
      </c>
    </row>
    <row r="81" spans="1:5" ht="18.75" customHeight="1">
      <c r="A81" s="14">
        <v>44713</v>
      </c>
      <c r="B81" s="12" t="str">
        <f t="shared" si="2"/>
        <v>(水)</v>
      </c>
      <c r="C81" s="14">
        <v>44710</v>
      </c>
      <c r="D81" s="12" t="str">
        <f t="shared" si="3"/>
        <v>(日)</v>
      </c>
      <c r="E81" s="1">
        <v>3602687</v>
      </c>
    </row>
    <row r="82" spans="1:5" ht="18.75" customHeight="1">
      <c r="A82" s="14">
        <v>44712</v>
      </c>
      <c r="B82" s="12" t="str">
        <f t="shared" si="2"/>
        <v>(火)</v>
      </c>
      <c r="C82" s="14">
        <v>44710</v>
      </c>
      <c r="D82" s="12" t="str">
        <f t="shared" si="3"/>
        <v>(日)</v>
      </c>
      <c r="E82" s="1">
        <v>3593488</v>
      </c>
    </row>
    <row r="83" spans="1:5">
      <c r="A83" s="14">
        <v>44711</v>
      </c>
      <c r="B83" s="12" t="str">
        <f t="shared" si="2"/>
        <v>(月)</v>
      </c>
      <c r="C83" s="14">
        <v>44703</v>
      </c>
      <c r="D83" s="12" t="str">
        <f t="shared" si="3"/>
        <v>(日)</v>
      </c>
      <c r="E83" s="1">
        <v>3539553</v>
      </c>
    </row>
    <row r="84" spans="1:5">
      <c r="A84" s="14">
        <v>44708</v>
      </c>
      <c r="B84" s="12" t="str">
        <f t="shared" si="2"/>
        <v>(金)</v>
      </c>
      <c r="C84" s="14">
        <v>44703</v>
      </c>
      <c r="D84" s="12" t="str">
        <f t="shared" si="3"/>
        <v>(日)</v>
      </c>
      <c r="E84" s="1">
        <v>3529875</v>
      </c>
    </row>
    <row r="85" spans="1:5">
      <c r="A85" s="14">
        <v>44707</v>
      </c>
      <c r="B85" s="12" t="str">
        <f t="shared" si="2"/>
        <v>(木)</v>
      </c>
      <c r="C85" s="14">
        <v>44703</v>
      </c>
      <c r="D85" s="12" t="str">
        <f t="shared" si="3"/>
        <v>(日)</v>
      </c>
      <c r="E85" s="1">
        <v>3523408</v>
      </c>
    </row>
    <row r="86" spans="1:5">
      <c r="A86" s="14">
        <v>44706</v>
      </c>
      <c r="B86" s="12" t="str">
        <f t="shared" si="2"/>
        <v>(水)</v>
      </c>
      <c r="C86" s="14">
        <v>44703</v>
      </c>
      <c r="D86" s="12" t="str">
        <f t="shared" si="3"/>
        <v>(日)</v>
      </c>
      <c r="E86" s="1">
        <v>3514492</v>
      </c>
    </row>
    <row r="87" spans="1:5">
      <c r="A87" s="14">
        <v>44705</v>
      </c>
      <c r="B87" s="12" t="str">
        <f t="shared" si="2"/>
        <v>(火)</v>
      </c>
      <c r="C87" s="14">
        <v>44703</v>
      </c>
      <c r="D87" s="12" t="str">
        <f t="shared" si="3"/>
        <v>(日)</v>
      </c>
      <c r="E87" s="1">
        <v>3512401</v>
      </c>
    </row>
    <row r="88" spans="1:5">
      <c r="A88" s="14">
        <v>44704</v>
      </c>
      <c r="B88" s="12" t="str">
        <f t="shared" si="2"/>
        <v>(月)</v>
      </c>
      <c r="C88" s="14">
        <v>44696</v>
      </c>
      <c r="D88" s="12" t="str">
        <f t="shared" si="3"/>
        <v>(日)</v>
      </c>
      <c r="E88" s="1">
        <v>3431370</v>
      </c>
    </row>
    <row r="89" spans="1:5">
      <c r="A89" s="14">
        <v>44701</v>
      </c>
      <c r="B89" s="12" t="str">
        <f t="shared" si="2"/>
        <v>(金)</v>
      </c>
      <c r="C89" s="14">
        <v>44696</v>
      </c>
      <c r="D89" s="12" t="str">
        <f t="shared" si="3"/>
        <v>(日)</v>
      </c>
      <c r="E89" s="1">
        <v>3426410</v>
      </c>
    </row>
    <row r="90" spans="1:5">
      <c r="A90" s="14">
        <v>44700</v>
      </c>
      <c r="B90" s="12" t="str">
        <f t="shared" si="2"/>
        <v>(木)</v>
      </c>
      <c r="C90" s="14">
        <v>44696</v>
      </c>
      <c r="D90" s="12" t="str">
        <f t="shared" si="3"/>
        <v>(日)</v>
      </c>
      <c r="E90" s="1">
        <v>3420592</v>
      </c>
    </row>
    <row r="91" spans="1:5">
      <c r="A91" s="14">
        <v>44699</v>
      </c>
      <c r="B91" s="12" t="str">
        <f t="shared" si="2"/>
        <v>(水)</v>
      </c>
      <c r="C91" s="14">
        <v>44696</v>
      </c>
      <c r="D91" s="12" t="str">
        <f t="shared" si="3"/>
        <v>(日)</v>
      </c>
      <c r="E91" s="1">
        <v>3413067</v>
      </c>
    </row>
    <row r="92" spans="1:5">
      <c r="A92" s="14">
        <v>44698</v>
      </c>
      <c r="B92" s="12" t="str">
        <f t="shared" si="2"/>
        <v>(火)</v>
      </c>
      <c r="C92" s="14">
        <v>44696</v>
      </c>
      <c r="D92" s="12" t="str">
        <f t="shared" si="3"/>
        <v>(日)</v>
      </c>
      <c r="E92" s="1">
        <v>3403131</v>
      </c>
    </row>
    <row r="93" spans="1:5">
      <c r="A93" s="14">
        <v>44697</v>
      </c>
      <c r="B93" s="12" t="str">
        <f t="shared" si="2"/>
        <v>(月)</v>
      </c>
      <c r="C93" s="14">
        <v>44689</v>
      </c>
      <c r="D93" s="12" t="str">
        <f t="shared" si="3"/>
        <v>(日)</v>
      </c>
      <c r="E93" s="1">
        <v>3339155</v>
      </c>
    </row>
    <row r="94" spans="1:5">
      <c r="A94" s="14">
        <v>44694</v>
      </c>
      <c r="B94" s="12" t="str">
        <f t="shared" si="2"/>
        <v>(金)</v>
      </c>
      <c r="C94" s="14">
        <v>44689</v>
      </c>
      <c r="D94" s="12" t="str">
        <f t="shared" si="3"/>
        <v>(日)</v>
      </c>
      <c r="E94" s="1">
        <v>3332242</v>
      </c>
    </row>
    <row r="95" spans="1:5">
      <c r="A95" s="14">
        <v>44693</v>
      </c>
      <c r="B95" s="12" t="str">
        <f t="shared" si="2"/>
        <v>(木)</v>
      </c>
      <c r="C95" s="14">
        <v>44689</v>
      </c>
      <c r="D95" s="12" t="str">
        <f t="shared" si="3"/>
        <v>(日)</v>
      </c>
      <c r="E95" s="1">
        <v>3320998</v>
      </c>
    </row>
    <row r="96" spans="1:5">
      <c r="A96" s="14">
        <v>44692</v>
      </c>
      <c r="B96" s="12" t="str">
        <f t="shared" si="2"/>
        <v>(水)</v>
      </c>
      <c r="C96" s="14">
        <v>44689</v>
      </c>
      <c r="D96" s="12" t="str">
        <f t="shared" si="3"/>
        <v>(日)</v>
      </c>
      <c r="E96" s="1">
        <v>3307664</v>
      </c>
    </row>
    <row r="97" spans="1:5">
      <c r="A97" s="14">
        <v>44691</v>
      </c>
      <c r="B97" s="12" t="str">
        <f t="shared" si="2"/>
        <v>(火)</v>
      </c>
      <c r="C97" s="14">
        <v>44689</v>
      </c>
      <c r="D97" s="12" t="str">
        <f t="shared" si="3"/>
        <v>(日)</v>
      </c>
      <c r="E97" s="1">
        <v>3296412</v>
      </c>
    </row>
    <row r="98" spans="1:5">
      <c r="A98" s="14">
        <v>44690</v>
      </c>
      <c r="B98" s="12" t="str">
        <f t="shared" si="2"/>
        <v>(月)</v>
      </c>
      <c r="C98" s="14">
        <v>44689</v>
      </c>
      <c r="D98" s="12" t="str">
        <f t="shared" si="3"/>
        <v>(日)</v>
      </c>
      <c r="E98" s="1">
        <v>3280753</v>
      </c>
    </row>
    <row r="99" spans="1:5">
      <c r="A99" s="14">
        <v>44687</v>
      </c>
      <c r="B99" s="12" t="str">
        <f t="shared" si="2"/>
        <v>(金)</v>
      </c>
      <c r="C99" s="14">
        <v>44675</v>
      </c>
      <c r="D99" s="12" t="str">
        <f t="shared" si="3"/>
        <v>(日)</v>
      </c>
      <c r="E99" s="1">
        <v>3191325</v>
      </c>
    </row>
    <row r="100" spans="1:5">
      <c r="A100" s="14">
        <v>44683</v>
      </c>
      <c r="B100" s="12" t="str">
        <f t="shared" si="2"/>
        <v>(月)</v>
      </c>
      <c r="C100" s="14">
        <v>44675</v>
      </c>
      <c r="D100" s="12" t="str">
        <f t="shared" si="3"/>
        <v>(日)</v>
      </c>
      <c r="E100" s="1">
        <v>3210620</v>
      </c>
    </row>
    <row r="101" spans="1:5">
      <c r="A101" s="14">
        <v>44679</v>
      </c>
      <c r="B101" s="12" t="str">
        <f t="shared" si="2"/>
        <v>(木)</v>
      </c>
      <c r="C101" s="14">
        <v>44675</v>
      </c>
      <c r="D101" s="12" t="str">
        <f t="shared" si="3"/>
        <v>(日)</v>
      </c>
      <c r="E101" s="1">
        <v>3195262</v>
      </c>
    </row>
    <row r="102" spans="1:5">
      <c r="A102" s="14">
        <v>44678</v>
      </c>
      <c r="B102" s="12" t="str">
        <f t="shared" si="2"/>
        <v>(水)</v>
      </c>
      <c r="C102" s="14">
        <v>44675</v>
      </c>
      <c r="D102" s="12" t="str">
        <f t="shared" si="3"/>
        <v>(日)</v>
      </c>
      <c r="E102" s="1">
        <v>3178238</v>
      </c>
    </row>
    <row r="103" spans="1:5">
      <c r="A103" s="14">
        <v>44677</v>
      </c>
      <c r="B103" s="12" t="str">
        <f t="shared" si="2"/>
        <v>(火)</v>
      </c>
      <c r="C103" s="14">
        <v>44668</v>
      </c>
      <c r="D103" s="12" t="str">
        <f t="shared" si="3"/>
        <v>(日)</v>
      </c>
      <c r="E103" s="1">
        <v>2951523</v>
      </c>
    </row>
    <row r="104" spans="1:5">
      <c r="A104" s="14">
        <v>44676</v>
      </c>
      <c r="B104" s="12" t="str">
        <f t="shared" si="2"/>
        <v>(月)</v>
      </c>
      <c r="C104" s="14">
        <v>44668</v>
      </c>
      <c r="D104" s="12" t="str">
        <f t="shared" si="3"/>
        <v>(日)</v>
      </c>
      <c r="E104" s="1">
        <v>2938364</v>
      </c>
    </row>
    <row r="105" spans="1:5">
      <c r="A105" s="14">
        <v>44673</v>
      </c>
      <c r="B105" s="12" t="str">
        <f t="shared" si="2"/>
        <v>(金)</v>
      </c>
      <c r="C105" s="14">
        <v>44668</v>
      </c>
      <c r="D105" s="12" t="str">
        <f t="shared" si="3"/>
        <v>(日)</v>
      </c>
      <c r="E105" s="1">
        <v>2930261</v>
      </c>
    </row>
    <row r="106" spans="1:5">
      <c r="A106" s="14">
        <v>44672</v>
      </c>
      <c r="B106" s="12" t="str">
        <f t="shared" si="2"/>
        <v>(木)</v>
      </c>
      <c r="C106" s="14">
        <v>44668</v>
      </c>
      <c r="D106" s="12" t="str">
        <f t="shared" si="3"/>
        <v>(日)</v>
      </c>
      <c r="E106" s="1">
        <v>2948226</v>
      </c>
    </row>
    <row r="107" spans="1:5">
      <c r="A107" s="14">
        <v>44671</v>
      </c>
      <c r="B107" s="12" t="str">
        <f t="shared" si="2"/>
        <v>(水)</v>
      </c>
      <c r="C107" s="14">
        <v>44668</v>
      </c>
      <c r="D107" s="12" t="str">
        <f t="shared" si="3"/>
        <v>(日)</v>
      </c>
      <c r="E107" s="1">
        <v>2922576</v>
      </c>
    </row>
    <row r="108" spans="1:5">
      <c r="A108" s="14">
        <v>44670</v>
      </c>
      <c r="B108" s="12" t="str">
        <f t="shared" si="2"/>
        <v>(火)</v>
      </c>
      <c r="C108" s="14">
        <v>44661</v>
      </c>
      <c r="D108" s="12" t="str">
        <f t="shared" si="3"/>
        <v>(日)</v>
      </c>
      <c r="E108" s="1">
        <v>2630859</v>
      </c>
    </row>
    <row r="109" spans="1:5">
      <c r="A109" s="14">
        <v>44669</v>
      </c>
      <c r="B109" s="12" t="str">
        <f t="shared" si="2"/>
        <v>(月)</v>
      </c>
      <c r="C109" s="14">
        <v>44661</v>
      </c>
      <c r="D109" s="12" t="str">
        <f t="shared" si="3"/>
        <v>(日)</v>
      </c>
      <c r="E109" s="1">
        <v>2614083</v>
      </c>
    </row>
    <row r="110" spans="1:5">
      <c r="A110" s="14">
        <v>44666</v>
      </c>
      <c r="B110" s="12" t="str">
        <f t="shared" si="2"/>
        <v>(金)</v>
      </c>
      <c r="C110" s="14">
        <v>44661</v>
      </c>
      <c r="D110" s="12" t="str">
        <f t="shared" si="3"/>
        <v>(日)</v>
      </c>
      <c r="E110" s="1">
        <v>2590943</v>
      </c>
    </row>
    <row r="111" spans="1:5">
      <c r="A111" s="14">
        <v>44665</v>
      </c>
      <c r="B111" s="12" t="str">
        <f t="shared" si="2"/>
        <v>(木)</v>
      </c>
      <c r="C111" s="14">
        <v>44661</v>
      </c>
      <c r="D111" s="12" t="str">
        <f t="shared" si="3"/>
        <v>(日)</v>
      </c>
      <c r="E111" s="1">
        <v>2569551</v>
      </c>
    </row>
    <row r="112" spans="1:5">
      <c r="A112" s="14">
        <v>44664</v>
      </c>
      <c r="B112" s="12" t="str">
        <f t="shared" ref="B112:B146" si="4">"(" &amp; TEXT(A112,"aaa") &amp; ")"</f>
        <v>(水)</v>
      </c>
      <c r="C112" s="14">
        <v>44661</v>
      </c>
      <c r="D112" s="12" t="str">
        <f t="shared" ref="D112:D146" si="5">"(" &amp; TEXT(C112,"aaa") &amp; ")"</f>
        <v>(日)</v>
      </c>
      <c r="E112" s="1">
        <v>2549252</v>
      </c>
    </row>
    <row r="113" spans="1:5">
      <c r="A113" s="14">
        <v>44663</v>
      </c>
      <c r="B113" s="12" t="str">
        <f t="shared" si="4"/>
        <v>(火)</v>
      </c>
      <c r="C113" s="14">
        <v>44654</v>
      </c>
      <c r="D113" s="12" t="str">
        <f t="shared" si="5"/>
        <v>(日)</v>
      </c>
      <c r="E113" s="1">
        <v>2327303</v>
      </c>
    </row>
    <row r="114" spans="1:5">
      <c r="A114" s="14">
        <v>44662</v>
      </c>
      <c r="B114" s="12" t="str">
        <f t="shared" si="4"/>
        <v>(月)</v>
      </c>
      <c r="C114" s="14">
        <v>44654</v>
      </c>
      <c r="D114" s="12" t="str">
        <f t="shared" si="5"/>
        <v>(日)</v>
      </c>
      <c r="E114" s="1">
        <v>2309963</v>
      </c>
    </row>
    <row r="115" spans="1:5">
      <c r="A115" s="14">
        <v>44659</v>
      </c>
      <c r="B115" s="12" t="str">
        <f t="shared" si="4"/>
        <v>(金)</v>
      </c>
      <c r="C115" s="14">
        <v>44654</v>
      </c>
      <c r="D115" s="12" t="str">
        <f t="shared" si="5"/>
        <v>(日)</v>
      </c>
      <c r="E115" s="1">
        <v>2286800</v>
      </c>
    </row>
    <row r="116" spans="1:5">
      <c r="A116" s="14">
        <v>44658</v>
      </c>
      <c r="B116" s="12" t="str">
        <f t="shared" si="4"/>
        <v>(木)</v>
      </c>
      <c r="C116" s="14">
        <v>44654</v>
      </c>
      <c r="D116" s="12" t="str">
        <f t="shared" si="5"/>
        <v>(日)</v>
      </c>
      <c r="E116" s="1">
        <v>2261545</v>
      </c>
    </row>
    <row r="117" spans="1:5">
      <c r="A117" s="14">
        <v>44657</v>
      </c>
      <c r="B117" s="12" t="str">
        <f t="shared" si="4"/>
        <v>(水)</v>
      </c>
      <c r="C117" s="14">
        <v>44654</v>
      </c>
      <c r="D117" s="12" t="str">
        <f t="shared" si="5"/>
        <v>(日)</v>
      </c>
      <c r="E117" s="1">
        <v>2203051</v>
      </c>
    </row>
    <row r="118" spans="1:5">
      <c r="A118" s="14">
        <v>44656</v>
      </c>
      <c r="B118" s="12" t="str">
        <f t="shared" si="4"/>
        <v>(火)</v>
      </c>
      <c r="C118" s="14">
        <v>44647</v>
      </c>
      <c r="D118" s="12" t="str">
        <f t="shared" si="5"/>
        <v>(日)</v>
      </c>
      <c r="E118" s="1">
        <v>1986126</v>
      </c>
    </row>
    <row r="119" spans="1:5">
      <c r="A119" s="14">
        <v>44655</v>
      </c>
      <c r="B119" s="12" t="str">
        <f t="shared" si="4"/>
        <v>(月)</v>
      </c>
      <c r="C119" s="14">
        <v>44647</v>
      </c>
      <c r="D119" s="12" t="str">
        <f t="shared" si="5"/>
        <v>(日)</v>
      </c>
      <c r="E119" s="1">
        <v>1970258</v>
      </c>
    </row>
    <row r="120" spans="1:5">
      <c r="A120" s="14">
        <v>44652</v>
      </c>
      <c r="B120" s="12" t="str">
        <f t="shared" si="4"/>
        <v>(金)</v>
      </c>
      <c r="C120" s="14">
        <v>44647</v>
      </c>
      <c r="D120" s="12" t="str">
        <f t="shared" si="5"/>
        <v>(日)</v>
      </c>
      <c r="E120" s="1">
        <v>1947070</v>
      </c>
    </row>
    <row r="121" spans="1:5">
      <c r="A121" s="14">
        <v>44651</v>
      </c>
      <c r="B121" s="12" t="str">
        <f t="shared" si="4"/>
        <v>(木)</v>
      </c>
      <c r="C121" s="14">
        <v>44647</v>
      </c>
      <c r="D121" s="12" t="str">
        <f t="shared" si="5"/>
        <v>(日)</v>
      </c>
      <c r="E121" s="1">
        <v>1926520</v>
      </c>
    </row>
    <row r="122" spans="1:5">
      <c r="A122" s="14">
        <v>44650</v>
      </c>
      <c r="B122" s="12" t="str">
        <f t="shared" si="4"/>
        <v>(水)</v>
      </c>
      <c r="C122" s="14">
        <v>44647</v>
      </c>
      <c r="D122" s="12" t="str">
        <f t="shared" si="5"/>
        <v>(日)</v>
      </c>
      <c r="E122" s="1">
        <v>1890394</v>
      </c>
    </row>
    <row r="123" spans="1:5">
      <c r="A123" s="14">
        <v>44649</v>
      </c>
      <c r="B123" s="12" t="str">
        <f t="shared" si="4"/>
        <v>(火)</v>
      </c>
      <c r="C123" s="14">
        <v>44640</v>
      </c>
      <c r="D123" s="12" t="str">
        <f t="shared" si="5"/>
        <v>(日)</v>
      </c>
      <c r="E123" s="1">
        <v>1481113</v>
      </c>
    </row>
    <row r="124" spans="1:5">
      <c r="A124" s="14">
        <v>44648</v>
      </c>
      <c r="B124" s="12" t="str">
        <f t="shared" si="4"/>
        <v>(月)</v>
      </c>
      <c r="C124" s="14">
        <v>44640</v>
      </c>
      <c r="D124" s="12" t="str">
        <f t="shared" si="5"/>
        <v>(日)</v>
      </c>
      <c r="E124" s="1">
        <v>1462884</v>
      </c>
    </row>
    <row r="125" spans="1:5">
      <c r="A125" s="14">
        <v>44645</v>
      </c>
      <c r="B125" s="12" t="str">
        <f t="shared" si="4"/>
        <v>(金)</v>
      </c>
      <c r="C125" s="14">
        <v>44640</v>
      </c>
      <c r="D125" s="12" t="str">
        <f t="shared" si="5"/>
        <v>(日)</v>
      </c>
      <c r="E125" s="1">
        <v>1435659</v>
      </c>
    </row>
    <row r="126" spans="1:5">
      <c r="A126" s="14">
        <v>44644</v>
      </c>
      <c r="B126" s="12" t="str">
        <f t="shared" si="4"/>
        <v>(木)</v>
      </c>
      <c r="C126" s="14">
        <v>44640</v>
      </c>
      <c r="D126" s="12" t="str">
        <f t="shared" si="5"/>
        <v>(日)</v>
      </c>
      <c r="E126" s="1">
        <v>1398404</v>
      </c>
    </row>
    <row r="127" spans="1:5">
      <c r="A127" s="14">
        <v>44643</v>
      </c>
      <c r="B127" s="12" t="str">
        <f t="shared" si="4"/>
        <v>(水)</v>
      </c>
      <c r="C127" s="14">
        <v>44640</v>
      </c>
      <c r="D127" s="12" t="str">
        <f t="shared" si="5"/>
        <v>(日)</v>
      </c>
      <c r="E127" s="1">
        <v>1352235</v>
      </c>
    </row>
    <row r="128" spans="1:5" ht="20.25" customHeight="1">
      <c r="A128" s="14">
        <v>44642</v>
      </c>
      <c r="B128" s="12" t="str">
        <f t="shared" si="4"/>
        <v>(火)</v>
      </c>
      <c r="C128" s="14">
        <v>44633</v>
      </c>
      <c r="D128" s="12" t="str">
        <f t="shared" si="5"/>
        <v>(日)</v>
      </c>
      <c r="E128" s="1">
        <v>856581</v>
      </c>
    </row>
    <row r="129" spans="1:5">
      <c r="A129" s="14">
        <v>44638</v>
      </c>
      <c r="B129" s="12" t="str">
        <f t="shared" si="4"/>
        <v>(金)</v>
      </c>
      <c r="C129" s="14">
        <v>44633</v>
      </c>
      <c r="D129" s="12" t="str">
        <f t="shared" si="5"/>
        <v>(日)</v>
      </c>
      <c r="E129" s="1">
        <v>773202</v>
      </c>
    </row>
    <row r="130" spans="1:5">
      <c r="A130" s="14">
        <v>44637</v>
      </c>
      <c r="B130" s="12" t="str">
        <f t="shared" si="4"/>
        <v>(木)</v>
      </c>
      <c r="C130" s="14">
        <v>44633</v>
      </c>
      <c r="D130" s="12" t="str">
        <f t="shared" si="5"/>
        <v>(日)</v>
      </c>
      <c r="E130" s="1">
        <v>748623</v>
      </c>
    </row>
    <row r="131" spans="1:5">
      <c r="A131" s="14">
        <v>44636</v>
      </c>
      <c r="B131" s="12" t="str">
        <f t="shared" si="4"/>
        <v>(水)</v>
      </c>
      <c r="C131" s="14">
        <v>44633</v>
      </c>
      <c r="D131" s="12" t="str">
        <f t="shared" si="5"/>
        <v>(日)</v>
      </c>
      <c r="E131" s="1">
        <v>719637</v>
      </c>
    </row>
    <row r="132" spans="1:5">
      <c r="A132" s="14">
        <v>44635</v>
      </c>
      <c r="B132" s="12" t="str">
        <f t="shared" si="4"/>
        <v>(火)</v>
      </c>
      <c r="C132" s="14">
        <v>44626</v>
      </c>
      <c r="D132" s="12" t="str">
        <f t="shared" si="5"/>
        <v>(日)</v>
      </c>
      <c r="E132" s="1">
        <v>358832</v>
      </c>
    </row>
    <row r="133" spans="1:5">
      <c r="A133" s="14">
        <v>44634</v>
      </c>
      <c r="B133" s="12" t="str">
        <f t="shared" si="4"/>
        <v>(月)</v>
      </c>
      <c r="C133" s="14">
        <v>44626</v>
      </c>
      <c r="D133" s="12" t="str">
        <f t="shared" si="5"/>
        <v>(日)</v>
      </c>
      <c r="E133" s="1">
        <v>350360</v>
      </c>
    </row>
    <row r="134" spans="1:5">
      <c r="A134" s="14">
        <v>44631</v>
      </c>
      <c r="B134" s="12" t="str">
        <f t="shared" si="4"/>
        <v>(金)</v>
      </c>
      <c r="C134" s="14">
        <v>44626</v>
      </c>
      <c r="D134" s="12" t="str">
        <f t="shared" si="5"/>
        <v>(日)</v>
      </c>
      <c r="E134" s="1">
        <v>338261</v>
      </c>
    </row>
    <row r="135" spans="1:5">
      <c r="A135" s="14">
        <v>44630</v>
      </c>
      <c r="B135" s="12" t="str">
        <f t="shared" si="4"/>
        <v>(木)</v>
      </c>
      <c r="C135" s="14">
        <v>44626</v>
      </c>
      <c r="D135" s="12" t="str">
        <f t="shared" si="5"/>
        <v>(日)</v>
      </c>
      <c r="E135" s="1">
        <v>324138</v>
      </c>
    </row>
    <row r="136" spans="1:5">
      <c r="A136" s="14">
        <v>44629</v>
      </c>
      <c r="B136" s="12" t="str">
        <f t="shared" si="4"/>
        <v>(水)</v>
      </c>
      <c r="C136" s="14">
        <v>44626</v>
      </c>
      <c r="D136" s="12" t="str">
        <f t="shared" si="5"/>
        <v>(日)</v>
      </c>
      <c r="E136" s="1">
        <v>309484</v>
      </c>
    </row>
    <row r="137" spans="1:5">
      <c r="A137" s="14">
        <v>44628</v>
      </c>
      <c r="B137" s="12" t="str">
        <f t="shared" si="4"/>
        <v>(火)</v>
      </c>
      <c r="C137" s="14">
        <v>44619</v>
      </c>
      <c r="D137" s="12" t="str">
        <f t="shared" si="5"/>
        <v>(日)</v>
      </c>
      <c r="E137" s="1">
        <v>55977</v>
      </c>
    </row>
    <row r="138" spans="1:5">
      <c r="A138" s="14">
        <v>44627</v>
      </c>
      <c r="B138" s="12" t="str">
        <f t="shared" si="4"/>
        <v>(月)</v>
      </c>
      <c r="C138" s="14">
        <v>44619</v>
      </c>
      <c r="D138" s="12" t="str">
        <f t="shared" si="5"/>
        <v>(日)</v>
      </c>
      <c r="E138" s="1">
        <v>54270</v>
      </c>
    </row>
    <row r="139" spans="1:5">
      <c r="A139" s="14">
        <v>44624</v>
      </c>
      <c r="B139" s="12" t="str">
        <f t="shared" si="4"/>
        <v>(金)</v>
      </c>
      <c r="C139" s="14">
        <v>44619</v>
      </c>
      <c r="D139" s="12" t="str">
        <f t="shared" si="5"/>
        <v>(日)</v>
      </c>
      <c r="E139" s="1">
        <v>50176</v>
      </c>
    </row>
    <row r="140" spans="1:5">
      <c r="A140" s="14">
        <v>44623</v>
      </c>
      <c r="B140" s="12" t="str">
        <f t="shared" si="4"/>
        <v>(木)</v>
      </c>
      <c r="C140" s="14">
        <v>44619</v>
      </c>
      <c r="D140" s="12" t="str">
        <f t="shared" si="5"/>
        <v>(日)</v>
      </c>
      <c r="E140" s="1">
        <v>43595</v>
      </c>
    </row>
    <row r="141" spans="1:5">
      <c r="A141" s="14">
        <v>44622</v>
      </c>
      <c r="B141" s="12" t="str">
        <f t="shared" si="4"/>
        <v>(水)</v>
      </c>
      <c r="C141" s="14">
        <v>44619</v>
      </c>
      <c r="D141" s="12" t="str">
        <f t="shared" si="5"/>
        <v>(日)</v>
      </c>
      <c r="E141" s="1">
        <v>40987</v>
      </c>
    </row>
    <row r="142" spans="1:5">
      <c r="A142" s="14">
        <v>44621</v>
      </c>
      <c r="B142" s="12" t="str">
        <f t="shared" si="4"/>
        <v>(火)</v>
      </c>
      <c r="C142" s="14">
        <v>44612</v>
      </c>
      <c r="D142" s="12" t="str">
        <f t="shared" si="5"/>
        <v>(日)</v>
      </c>
      <c r="E142" s="1">
        <v>7729</v>
      </c>
    </row>
    <row r="143" spans="1:5">
      <c r="A143" s="14">
        <v>44620</v>
      </c>
      <c r="B143" s="12" t="str">
        <f t="shared" si="4"/>
        <v>(月)</v>
      </c>
      <c r="C143" s="14">
        <v>44612</v>
      </c>
      <c r="D143" s="12" t="str">
        <f t="shared" si="5"/>
        <v>(日)</v>
      </c>
      <c r="E143" s="1">
        <v>7695</v>
      </c>
    </row>
    <row r="144" spans="1:5">
      <c r="A144" s="14">
        <v>44617</v>
      </c>
      <c r="B144" s="12" t="str">
        <f t="shared" si="4"/>
        <v>(金)</v>
      </c>
      <c r="C144" s="14">
        <v>44612</v>
      </c>
      <c r="D144" s="12" t="str">
        <f t="shared" si="5"/>
        <v>(日)</v>
      </c>
      <c r="E144" s="1">
        <v>6325</v>
      </c>
    </row>
    <row r="145" spans="1:5">
      <c r="A145" s="14">
        <v>44616</v>
      </c>
      <c r="B145" s="12" t="str">
        <f t="shared" si="4"/>
        <v>(木)</v>
      </c>
      <c r="C145" s="14">
        <v>44612</v>
      </c>
      <c r="D145" s="12" t="str">
        <f t="shared" si="5"/>
        <v>(日)</v>
      </c>
      <c r="E145" s="1">
        <v>6304</v>
      </c>
    </row>
    <row r="146" spans="1:5">
      <c r="A146" s="14">
        <v>44614</v>
      </c>
      <c r="B146" s="12" t="str">
        <f t="shared" si="4"/>
        <v>(火)</v>
      </c>
      <c r="C146" s="14">
        <v>44612</v>
      </c>
      <c r="D146" s="12" t="str">
        <f t="shared" si="5"/>
        <v>(日)</v>
      </c>
      <c r="E146" s="1">
        <v>6293</v>
      </c>
    </row>
    <row r="147" spans="1:5">
      <c r="A147" s="9"/>
      <c r="B147" s="10"/>
      <c r="C147" s="10"/>
      <c r="D147" s="10"/>
      <c r="E147" s="10"/>
    </row>
    <row r="148" spans="1:5">
      <c r="A148" s="2" t="s">
        <v>76</v>
      </c>
      <c r="B148" s="11"/>
      <c r="C148" s="11"/>
      <c r="D148" s="11"/>
      <c r="E148" s="11"/>
    </row>
    <row r="149" spans="1:5">
      <c r="A149" s="2" t="s">
        <v>77</v>
      </c>
    </row>
  </sheetData>
  <mergeCells count="4">
    <mergeCell ref="A3:A4"/>
    <mergeCell ref="B3:B4"/>
    <mergeCell ref="C3:C4"/>
    <mergeCell ref="D3:D4"/>
  </mergeCells>
  <phoneticPr fontId="1"/>
  <pageMargins left="0.7" right="0.7" top="0.75" bottom="0.75" header="0.3" footer="0.3"/>
  <pageSetup paperSize="9" scale="2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23E66-C437-4D55-9281-7C1134FFA982}">
  <dimension ref="A1:M201"/>
  <sheetViews>
    <sheetView view="pageBreakPreview" topLeftCell="A25" zoomScale="55" zoomScaleNormal="100" zoomScaleSheetLayoutView="55" workbookViewId="0">
      <selection activeCell="D25" sqref="D25"/>
    </sheetView>
  </sheetViews>
  <sheetFormatPr defaultColWidth="9" defaultRowHeight="18.75"/>
  <cols>
    <col min="1" max="1" width="20.875" style="2" customWidth="1"/>
    <col min="2" max="2" width="5.5" style="2" customWidth="1"/>
    <col min="3" max="3" width="17.125" style="2" customWidth="1"/>
    <col min="4" max="7" width="15.125" style="2" customWidth="1"/>
    <col min="8" max="10" width="14.125" style="2" customWidth="1"/>
    <col min="11" max="13" width="15.125" style="2" customWidth="1"/>
    <col min="14" max="16384" width="9" style="2"/>
  </cols>
  <sheetData>
    <row r="1" spans="1:13">
      <c r="A1" s="2" t="s">
        <v>14</v>
      </c>
      <c r="D1" s="18"/>
      <c r="E1" s="18"/>
      <c r="F1" s="18"/>
      <c r="G1" s="18"/>
      <c r="K1" s="18"/>
      <c r="L1" s="18"/>
      <c r="M1" s="18" t="str">
        <f ca="1">TEXT(OFFSET($A$1,5,0),"m月d日")&amp;"迄報告分"</f>
        <v>3月31日迄報告分</v>
      </c>
    </row>
    <row r="2" spans="1:13">
      <c r="A2" s="58" t="s">
        <v>15</v>
      </c>
      <c r="B2" s="58" t="s">
        <v>2</v>
      </c>
      <c r="C2" s="66" t="s">
        <v>16</v>
      </c>
      <c r="D2" s="67"/>
      <c r="E2" s="67"/>
      <c r="F2" s="67"/>
      <c r="G2" s="68"/>
      <c r="H2" s="66" t="s">
        <v>17</v>
      </c>
      <c r="I2" s="67"/>
      <c r="J2" s="67"/>
      <c r="K2" s="68"/>
      <c r="L2" s="60" t="s">
        <v>18</v>
      </c>
      <c r="M2" s="61"/>
    </row>
    <row r="3" spans="1:13" ht="18.75" customHeight="1">
      <c r="A3" s="58"/>
      <c r="B3" s="58"/>
      <c r="C3" s="59" t="s">
        <v>19</v>
      </c>
      <c r="D3" s="58" t="s">
        <v>20</v>
      </c>
      <c r="E3" s="58" t="s">
        <v>21</v>
      </c>
      <c r="F3" s="64" t="s">
        <v>22</v>
      </c>
      <c r="G3" s="64" t="s">
        <v>23</v>
      </c>
      <c r="H3" s="58" t="s">
        <v>20</v>
      </c>
      <c r="I3" s="58" t="s">
        <v>21</v>
      </c>
      <c r="J3" s="64" t="s">
        <v>22</v>
      </c>
      <c r="K3" s="64" t="s">
        <v>23</v>
      </c>
      <c r="L3" s="58" t="s">
        <v>20</v>
      </c>
      <c r="M3" s="58" t="s">
        <v>21</v>
      </c>
    </row>
    <row r="4" spans="1:13">
      <c r="A4" s="58"/>
      <c r="B4" s="58"/>
      <c r="C4" s="59"/>
      <c r="D4" s="59"/>
      <c r="E4" s="59"/>
      <c r="F4" s="65"/>
      <c r="G4" s="65"/>
      <c r="H4" s="59"/>
      <c r="I4" s="59"/>
      <c r="J4" s="65"/>
      <c r="K4" s="65"/>
      <c r="L4" s="59"/>
      <c r="M4" s="59"/>
    </row>
    <row r="5" spans="1:13">
      <c r="A5" s="62" t="s">
        <v>24</v>
      </c>
      <c r="B5" s="63"/>
      <c r="C5" s="1">
        <f ca="1">SUM(OFFSET(C$5,1,0):C199)</f>
        <v>87464</v>
      </c>
      <c r="D5" s="1">
        <f ca="1">SUM(OFFSET(D$5,1,0):D199)</f>
        <v>76796</v>
      </c>
      <c r="E5" s="1">
        <f ca="1">SUM(OFFSET(E$5,1,0):E199)</f>
        <v>9434</v>
      </c>
      <c r="F5" s="1">
        <f ca="1">SUM(OFFSET(F$5,1,0):F199)</f>
        <v>539</v>
      </c>
      <c r="G5" s="1">
        <f ca="1">SUM(OFFSET(G$5,1,0):G199)</f>
        <v>695</v>
      </c>
      <c r="H5" s="1">
        <f ca="1">SUM(OFFSET(H$5,1,0):H199)</f>
        <v>16215</v>
      </c>
      <c r="I5" s="1">
        <f ca="1">SUM(OFFSET(I$5,1,0):I199)</f>
        <v>3876</v>
      </c>
      <c r="J5" s="1">
        <f ca="1">SUM(OFFSET(J$5,1,0):J199)</f>
        <v>101</v>
      </c>
      <c r="K5" s="1">
        <f ca="1">SUM(OFFSET(K$5,1,0):K199)</f>
        <v>148</v>
      </c>
      <c r="L5" s="1">
        <f ca="1">SUM(OFFSET(L$5,1,0):L199)</f>
        <v>14661</v>
      </c>
      <c r="M5" s="1">
        <f ca="1">SUM(OFFSET(M$5,1,0):M199)</f>
        <v>199</v>
      </c>
    </row>
    <row r="6" spans="1:13">
      <c r="A6" s="14">
        <v>45382</v>
      </c>
      <c r="B6" s="13" t="str">
        <f t="shared" ref="B6" si="0">"(" &amp; TEXT(A6,"aaa") &amp; ")"</f>
        <v>(日)</v>
      </c>
      <c r="C6" s="1">
        <f t="shared" ref="C6" si="1">SUM(D6:G6)</f>
        <v>146</v>
      </c>
      <c r="D6" s="1">
        <v>126</v>
      </c>
      <c r="E6" s="1">
        <v>7</v>
      </c>
      <c r="F6" s="1">
        <v>0</v>
      </c>
      <c r="G6" s="1">
        <v>13</v>
      </c>
      <c r="H6" s="1">
        <v>7</v>
      </c>
      <c r="I6" s="1">
        <v>2</v>
      </c>
      <c r="J6" s="1">
        <v>0</v>
      </c>
      <c r="K6" s="53">
        <v>0</v>
      </c>
      <c r="L6" s="1">
        <v>25</v>
      </c>
      <c r="M6" s="1">
        <v>0</v>
      </c>
    </row>
    <row r="7" spans="1:13">
      <c r="A7" s="14">
        <v>45381</v>
      </c>
      <c r="B7" s="13" t="str">
        <f t="shared" ref="B7" si="2">"(" &amp; TEXT(A7,"aaa") &amp; ")"</f>
        <v>(土)</v>
      </c>
      <c r="C7" s="1">
        <f t="shared" ref="C7" si="3">SUM(D7:G7)</f>
        <v>649</v>
      </c>
      <c r="D7" s="1">
        <v>615</v>
      </c>
      <c r="E7" s="1">
        <v>13</v>
      </c>
      <c r="F7" s="1">
        <v>0</v>
      </c>
      <c r="G7" s="1">
        <v>21</v>
      </c>
      <c r="H7" s="1">
        <v>63</v>
      </c>
      <c r="I7" s="1">
        <v>3</v>
      </c>
      <c r="J7" s="1">
        <v>0</v>
      </c>
      <c r="K7" s="53">
        <v>2</v>
      </c>
      <c r="L7" s="1">
        <v>136</v>
      </c>
      <c r="M7" s="1">
        <v>0</v>
      </c>
    </row>
    <row r="8" spans="1:13">
      <c r="A8" s="14">
        <v>45380</v>
      </c>
      <c r="B8" s="13" t="str">
        <f t="shared" ref="B8" si="4">"(" &amp; TEXT(A8,"aaa") &amp; ")"</f>
        <v>(金)</v>
      </c>
      <c r="C8" s="1">
        <f t="shared" ref="C8" si="5">SUM(D8:G8)</f>
        <v>662</v>
      </c>
      <c r="D8" s="1">
        <v>604</v>
      </c>
      <c r="E8" s="1">
        <v>35</v>
      </c>
      <c r="F8" s="1">
        <v>0</v>
      </c>
      <c r="G8" s="1">
        <v>23</v>
      </c>
      <c r="H8" s="1">
        <v>103</v>
      </c>
      <c r="I8" s="1">
        <v>13</v>
      </c>
      <c r="J8" s="1">
        <v>0</v>
      </c>
      <c r="K8" s="53">
        <v>5</v>
      </c>
      <c r="L8" s="1">
        <v>110</v>
      </c>
      <c r="M8" s="1">
        <v>4</v>
      </c>
    </row>
    <row r="9" spans="1:13">
      <c r="A9" s="14">
        <v>45379</v>
      </c>
      <c r="B9" s="13" t="str">
        <f t="shared" ref="B9" si="6">"(" &amp; TEXT(A9,"aaa") &amp; ")"</f>
        <v>(木)</v>
      </c>
      <c r="C9" s="1">
        <f t="shared" ref="C9" si="7">SUM(D9:G9)</f>
        <v>358</v>
      </c>
      <c r="D9" s="1">
        <v>315</v>
      </c>
      <c r="E9" s="1">
        <v>25</v>
      </c>
      <c r="F9" s="1">
        <v>0</v>
      </c>
      <c r="G9" s="1">
        <v>18</v>
      </c>
      <c r="H9" s="1">
        <v>75</v>
      </c>
      <c r="I9" s="1">
        <v>13</v>
      </c>
      <c r="J9" s="1">
        <v>0</v>
      </c>
      <c r="K9" s="53">
        <v>5</v>
      </c>
      <c r="L9" s="1">
        <v>49</v>
      </c>
      <c r="M9" s="1">
        <v>0</v>
      </c>
    </row>
    <row r="10" spans="1:13">
      <c r="A10" s="14">
        <v>45378</v>
      </c>
      <c r="B10" s="13" t="str">
        <f t="shared" ref="B10" si="8">"(" &amp; TEXT(A10,"aaa") &amp; ")"</f>
        <v>(水)</v>
      </c>
      <c r="C10" s="1">
        <f t="shared" ref="C10" si="9">SUM(D10:G10)</f>
        <v>494</v>
      </c>
      <c r="D10" s="1">
        <v>442</v>
      </c>
      <c r="E10" s="1">
        <v>27</v>
      </c>
      <c r="F10" s="1">
        <v>0</v>
      </c>
      <c r="G10" s="1">
        <v>25</v>
      </c>
      <c r="H10" s="1">
        <v>112</v>
      </c>
      <c r="I10" s="1">
        <v>10</v>
      </c>
      <c r="J10" s="1">
        <v>0</v>
      </c>
      <c r="K10" s="53">
        <v>4</v>
      </c>
      <c r="L10" s="1">
        <v>80</v>
      </c>
      <c r="M10" s="1">
        <v>0</v>
      </c>
    </row>
    <row r="11" spans="1:13">
      <c r="A11" s="14">
        <v>45377</v>
      </c>
      <c r="B11" s="13" t="str">
        <f t="shared" ref="B11" si="10">"(" &amp; TEXT(A11,"aaa") &amp; ")"</f>
        <v>(火)</v>
      </c>
      <c r="C11" s="1">
        <f t="shared" ref="C11" si="11">SUM(D11:G11)</f>
        <v>430</v>
      </c>
      <c r="D11" s="1">
        <v>399</v>
      </c>
      <c r="E11" s="1">
        <v>18</v>
      </c>
      <c r="F11" s="1">
        <v>0</v>
      </c>
      <c r="G11" s="1">
        <v>13</v>
      </c>
      <c r="H11" s="1">
        <v>81</v>
      </c>
      <c r="I11" s="1">
        <v>13</v>
      </c>
      <c r="J11" s="1">
        <v>0</v>
      </c>
      <c r="K11" s="53">
        <v>5</v>
      </c>
      <c r="L11" s="1">
        <v>86</v>
      </c>
      <c r="M11" s="1">
        <v>1</v>
      </c>
    </row>
    <row r="12" spans="1:13">
      <c r="A12" s="14">
        <v>45376</v>
      </c>
      <c r="B12" s="13" t="str">
        <f t="shared" ref="B12" si="12">"(" &amp; TEXT(A12,"aaa") &amp; ")"</f>
        <v>(月)</v>
      </c>
      <c r="C12" s="1">
        <f t="shared" ref="C12" si="13">SUM(D12:G12)</f>
        <v>355</v>
      </c>
      <c r="D12" s="1">
        <v>308</v>
      </c>
      <c r="E12" s="1">
        <v>27</v>
      </c>
      <c r="F12" s="1">
        <v>0</v>
      </c>
      <c r="G12" s="1">
        <v>20</v>
      </c>
      <c r="H12" s="1">
        <v>66</v>
      </c>
      <c r="I12" s="1">
        <v>8</v>
      </c>
      <c r="J12" s="1">
        <v>0</v>
      </c>
      <c r="K12" s="53">
        <v>8</v>
      </c>
      <c r="L12" s="1">
        <v>35</v>
      </c>
      <c r="M12" s="1">
        <v>1</v>
      </c>
    </row>
    <row r="13" spans="1:13">
      <c r="A13" s="14">
        <v>45375</v>
      </c>
      <c r="B13" s="13" t="str">
        <f t="shared" ref="B13" si="14">"(" &amp; TEXT(A13,"aaa") &amp; ")"</f>
        <v>(日)</v>
      </c>
      <c r="C13" s="1">
        <f t="shared" ref="C13" si="15">SUM(D13:G13)</f>
        <v>72</v>
      </c>
      <c r="D13" s="1">
        <v>70</v>
      </c>
      <c r="E13" s="1">
        <v>2</v>
      </c>
      <c r="F13" s="1">
        <v>0</v>
      </c>
      <c r="G13" s="1">
        <v>0</v>
      </c>
      <c r="H13" s="1">
        <v>9</v>
      </c>
      <c r="I13" s="1">
        <v>1</v>
      </c>
      <c r="J13" s="1">
        <v>0</v>
      </c>
      <c r="K13" s="53">
        <v>0</v>
      </c>
      <c r="L13" s="1">
        <v>15</v>
      </c>
      <c r="M13" s="1">
        <v>0</v>
      </c>
    </row>
    <row r="14" spans="1:13">
      <c r="A14" s="14">
        <v>45374</v>
      </c>
      <c r="B14" s="13" t="str">
        <f t="shared" ref="B14" si="16">"(" &amp; TEXT(A14,"aaa") &amp; ")"</f>
        <v>(土)</v>
      </c>
      <c r="C14" s="1">
        <f t="shared" ref="C14" si="17">SUM(D14:G14)</f>
        <v>585</v>
      </c>
      <c r="D14" s="1">
        <v>553</v>
      </c>
      <c r="E14" s="1">
        <v>12</v>
      </c>
      <c r="F14" s="1">
        <v>0</v>
      </c>
      <c r="G14" s="1">
        <v>20</v>
      </c>
      <c r="H14" s="1">
        <v>46</v>
      </c>
      <c r="I14" s="1">
        <v>3</v>
      </c>
      <c r="J14" s="1">
        <v>0</v>
      </c>
      <c r="K14" s="53">
        <v>3</v>
      </c>
      <c r="L14" s="1">
        <v>188</v>
      </c>
      <c r="M14" s="1">
        <v>0</v>
      </c>
    </row>
    <row r="15" spans="1:13">
      <c r="A15" s="14">
        <v>45373</v>
      </c>
      <c r="B15" s="13" t="str">
        <f t="shared" ref="B15" si="18">"(" &amp; TEXT(A15,"aaa") &amp; ")"</f>
        <v>(金)</v>
      </c>
      <c r="C15" s="1">
        <f t="shared" ref="C15" si="19">SUM(D15:G15)</f>
        <v>593</v>
      </c>
      <c r="D15" s="1">
        <v>523</v>
      </c>
      <c r="E15" s="1">
        <v>31</v>
      </c>
      <c r="F15" s="1">
        <v>0</v>
      </c>
      <c r="G15" s="1">
        <v>39</v>
      </c>
      <c r="H15" s="1">
        <v>103</v>
      </c>
      <c r="I15" s="1">
        <v>11</v>
      </c>
      <c r="J15" s="1">
        <v>0</v>
      </c>
      <c r="K15" s="53">
        <v>5</v>
      </c>
      <c r="L15" s="1">
        <v>117</v>
      </c>
      <c r="M15" s="1">
        <v>0</v>
      </c>
    </row>
    <row r="16" spans="1:13">
      <c r="A16" s="14">
        <v>45372</v>
      </c>
      <c r="B16" s="13" t="str">
        <f t="shared" ref="B16" si="20">"(" &amp; TEXT(A16,"aaa") &amp; ")"</f>
        <v>(木)</v>
      </c>
      <c r="C16" s="1">
        <f t="shared" ref="C16" si="21">SUM(D16:G16)</f>
        <v>241</v>
      </c>
      <c r="D16" s="1">
        <v>220</v>
      </c>
      <c r="E16" s="1">
        <v>10</v>
      </c>
      <c r="F16" s="1">
        <v>0</v>
      </c>
      <c r="G16" s="1">
        <v>11</v>
      </c>
      <c r="H16" s="1">
        <v>63</v>
      </c>
      <c r="I16" s="1">
        <v>6</v>
      </c>
      <c r="J16" s="1">
        <v>0</v>
      </c>
      <c r="K16" s="53">
        <v>4</v>
      </c>
      <c r="L16" s="1">
        <v>29</v>
      </c>
      <c r="M16" s="1">
        <v>0</v>
      </c>
    </row>
    <row r="17" spans="1:13">
      <c r="A17" s="14">
        <v>45371</v>
      </c>
      <c r="B17" s="13" t="str">
        <f t="shared" ref="B17" si="22">"(" &amp; TEXT(A17,"aaa") &amp; ")"</f>
        <v>(水)</v>
      </c>
      <c r="C17" s="1">
        <f t="shared" ref="C17" si="23">SUM(D17:G17)</f>
        <v>33</v>
      </c>
      <c r="D17" s="1">
        <v>27</v>
      </c>
      <c r="E17" s="1">
        <v>2</v>
      </c>
      <c r="F17" s="1">
        <v>0</v>
      </c>
      <c r="G17" s="1">
        <v>4</v>
      </c>
      <c r="H17" s="1">
        <v>6</v>
      </c>
      <c r="I17" s="1">
        <v>0</v>
      </c>
      <c r="J17" s="1">
        <v>0</v>
      </c>
      <c r="K17" s="53">
        <v>1</v>
      </c>
      <c r="L17" s="1">
        <v>4</v>
      </c>
      <c r="M17" s="1">
        <v>0</v>
      </c>
    </row>
    <row r="18" spans="1:13">
      <c r="A18" s="14">
        <v>45370</v>
      </c>
      <c r="B18" s="13" t="str">
        <f t="shared" ref="B18" si="24">"(" &amp; TEXT(A18,"aaa") &amp; ")"</f>
        <v>(火)</v>
      </c>
      <c r="C18" s="1">
        <f t="shared" ref="C18" si="25">SUM(D18:G18)</f>
        <v>392</v>
      </c>
      <c r="D18" s="1">
        <v>325</v>
      </c>
      <c r="E18" s="1">
        <v>26</v>
      </c>
      <c r="F18" s="1">
        <v>0</v>
      </c>
      <c r="G18" s="1">
        <v>41</v>
      </c>
      <c r="H18" s="1">
        <v>94</v>
      </c>
      <c r="I18" s="1">
        <v>17</v>
      </c>
      <c r="J18" s="1">
        <v>0</v>
      </c>
      <c r="K18" s="53">
        <v>7</v>
      </c>
      <c r="L18" s="1">
        <v>50</v>
      </c>
      <c r="M18" s="1">
        <v>0</v>
      </c>
    </row>
    <row r="19" spans="1:13">
      <c r="A19" s="14">
        <v>45369</v>
      </c>
      <c r="B19" s="13" t="str">
        <f t="shared" ref="B19" si="26">"(" &amp; TEXT(A19,"aaa") &amp; ")"</f>
        <v>(月)</v>
      </c>
      <c r="C19" s="1">
        <f t="shared" ref="C19" si="27">SUM(D19:G19)</f>
        <v>235</v>
      </c>
      <c r="D19" s="1">
        <v>210</v>
      </c>
      <c r="E19" s="1">
        <v>16</v>
      </c>
      <c r="F19" s="1">
        <v>0</v>
      </c>
      <c r="G19" s="1">
        <v>9</v>
      </c>
      <c r="H19" s="1">
        <v>56</v>
      </c>
      <c r="I19" s="1">
        <v>11</v>
      </c>
      <c r="J19" s="1">
        <v>0</v>
      </c>
      <c r="K19" s="53">
        <v>3</v>
      </c>
      <c r="L19" s="1">
        <v>23</v>
      </c>
      <c r="M19" s="1">
        <v>0</v>
      </c>
    </row>
    <row r="20" spans="1:13">
      <c r="A20" s="14">
        <v>45368</v>
      </c>
      <c r="B20" s="13" t="str">
        <f t="shared" ref="B20" si="28">"(" &amp; TEXT(A20,"aaa") &amp; ")"</f>
        <v>(日)</v>
      </c>
      <c r="C20" s="1">
        <f t="shared" ref="C20" si="29">SUM(D20:G20)</f>
        <v>43</v>
      </c>
      <c r="D20" s="1">
        <v>38</v>
      </c>
      <c r="E20" s="1">
        <v>3</v>
      </c>
      <c r="F20" s="1">
        <v>0</v>
      </c>
      <c r="G20" s="1">
        <v>2</v>
      </c>
      <c r="H20" s="1">
        <v>4</v>
      </c>
      <c r="I20" s="1">
        <v>3</v>
      </c>
      <c r="J20" s="1">
        <v>0</v>
      </c>
      <c r="K20" s="53">
        <v>0</v>
      </c>
      <c r="L20" s="1">
        <v>11</v>
      </c>
      <c r="M20" s="1">
        <v>0</v>
      </c>
    </row>
    <row r="21" spans="1:13">
      <c r="A21" s="14">
        <v>45367</v>
      </c>
      <c r="B21" s="13" t="str">
        <f t="shared" ref="B21" si="30">"(" &amp; TEXT(A21,"aaa") &amp; ")"</f>
        <v>(土)</v>
      </c>
      <c r="C21" s="1">
        <f t="shared" ref="C21" si="31">SUM(D21:G21)</f>
        <v>508</v>
      </c>
      <c r="D21" s="1">
        <v>474</v>
      </c>
      <c r="E21" s="1">
        <v>13</v>
      </c>
      <c r="F21" s="1">
        <v>0</v>
      </c>
      <c r="G21" s="1">
        <v>21</v>
      </c>
      <c r="H21" s="1">
        <v>43</v>
      </c>
      <c r="I21" s="1">
        <v>3</v>
      </c>
      <c r="J21" s="1">
        <v>0</v>
      </c>
      <c r="K21" s="53">
        <v>2</v>
      </c>
      <c r="L21" s="1">
        <v>153</v>
      </c>
      <c r="M21" s="1">
        <v>1</v>
      </c>
    </row>
    <row r="22" spans="1:13">
      <c r="A22" s="14">
        <v>45366</v>
      </c>
      <c r="B22" s="13" t="str">
        <f t="shared" ref="B22" si="32">"(" &amp; TEXT(A22,"aaa") &amp; ")"</f>
        <v>(金)</v>
      </c>
      <c r="C22" s="1">
        <f t="shared" ref="C22" si="33">SUM(D22:G22)</f>
        <v>410</v>
      </c>
      <c r="D22" s="1">
        <v>371</v>
      </c>
      <c r="E22" s="1">
        <v>27</v>
      </c>
      <c r="F22" s="1">
        <v>0</v>
      </c>
      <c r="G22" s="1">
        <v>12</v>
      </c>
      <c r="H22" s="1">
        <v>82</v>
      </c>
      <c r="I22" s="1">
        <v>16</v>
      </c>
      <c r="J22" s="1">
        <v>0</v>
      </c>
      <c r="K22" s="53">
        <v>3</v>
      </c>
      <c r="L22" s="1">
        <v>65</v>
      </c>
      <c r="M22" s="1">
        <v>0</v>
      </c>
    </row>
    <row r="23" spans="1:13">
      <c r="A23" s="14">
        <v>45365</v>
      </c>
      <c r="B23" s="13" t="str">
        <f t="shared" ref="B23" si="34">"(" &amp; TEXT(A23,"aaa") &amp; ")"</f>
        <v>(木)</v>
      </c>
      <c r="C23" s="1">
        <f t="shared" ref="C23" si="35">SUM(D23:G23)</f>
        <v>201</v>
      </c>
      <c r="D23" s="1">
        <v>171</v>
      </c>
      <c r="E23" s="1">
        <v>23</v>
      </c>
      <c r="F23" s="1">
        <v>0</v>
      </c>
      <c r="G23" s="1">
        <v>7</v>
      </c>
      <c r="H23" s="1">
        <v>51</v>
      </c>
      <c r="I23" s="1">
        <v>14</v>
      </c>
      <c r="J23" s="1">
        <v>0</v>
      </c>
      <c r="K23" s="53">
        <v>2</v>
      </c>
      <c r="L23" s="1">
        <v>10</v>
      </c>
      <c r="M23" s="1">
        <v>0</v>
      </c>
    </row>
    <row r="24" spans="1:13">
      <c r="A24" s="14">
        <v>45364</v>
      </c>
      <c r="B24" s="13" t="str">
        <f t="shared" ref="B24" si="36">"(" &amp; TEXT(A24,"aaa") &amp; ")"</f>
        <v>(水)</v>
      </c>
      <c r="C24" s="1">
        <f t="shared" ref="C24" si="37">SUM(D24:G24)</f>
        <v>235</v>
      </c>
      <c r="D24" s="1">
        <v>217</v>
      </c>
      <c r="E24" s="1">
        <v>11</v>
      </c>
      <c r="F24" s="1">
        <v>0</v>
      </c>
      <c r="G24" s="1">
        <v>7</v>
      </c>
      <c r="H24" s="1">
        <v>64</v>
      </c>
      <c r="I24" s="1">
        <v>4</v>
      </c>
      <c r="J24" s="1">
        <v>0</v>
      </c>
      <c r="K24" s="53">
        <v>2</v>
      </c>
      <c r="L24" s="1">
        <v>31</v>
      </c>
      <c r="M24" s="1">
        <v>0</v>
      </c>
    </row>
    <row r="25" spans="1:13">
      <c r="A25" s="14">
        <v>45363</v>
      </c>
      <c r="B25" s="13" t="str">
        <f t="shared" ref="B25" si="38">"(" &amp; TEXT(A25,"aaa") &amp; ")"</f>
        <v>(火)</v>
      </c>
      <c r="C25" s="1">
        <f t="shared" ref="C25" si="39">SUM(D25:G25)</f>
        <v>247</v>
      </c>
      <c r="D25" s="1">
        <v>229</v>
      </c>
      <c r="E25" s="1">
        <v>10</v>
      </c>
      <c r="F25" s="1">
        <v>0</v>
      </c>
      <c r="G25" s="1">
        <v>8</v>
      </c>
      <c r="H25" s="1">
        <v>69</v>
      </c>
      <c r="I25" s="1">
        <v>7</v>
      </c>
      <c r="J25" s="1">
        <v>0</v>
      </c>
      <c r="K25" s="53">
        <v>3</v>
      </c>
      <c r="L25" s="1">
        <v>29</v>
      </c>
      <c r="M25" s="1">
        <v>0</v>
      </c>
    </row>
    <row r="26" spans="1:13">
      <c r="A26" s="14">
        <v>45362</v>
      </c>
      <c r="B26" s="13" t="str">
        <f t="shared" ref="B26" si="40">"(" &amp; TEXT(A26,"aaa") &amp; ")"</f>
        <v>(月)</v>
      </c>
      <c r="C26" s="1">
        <f t="shared" ref="C26" si="41">SUM(D26:G26)</f>
        <v>177</v>
      </c>
      <c r="D26" s="1">
        <v>159</v>
      </c>
      <c r="E26" s="1">
        <v>9</v>
      </c>
      <c r="F26" s="1">
        <v>0</v>
      </c>
      <c r="G26" s="1">
        <v>9</v>
      </c>
      <c r="H26" s="1">
        <v>43</v>
      </c>
      <c r="I26" s="1">
        <v>4</v>
      </c>
      <c r="J26" s="1">
        <v>0</v>
      </c>
      <c r="K26" s="53">
        <v>2</v>
      </c>
      <c r="L26" s="1">
        <v>22</v>
      </c>
      <c r="M26" s="1">
        <v>0</v>
      </c>
    </row>
    <row r="27" spans="1:13">
      <c r="A27" s="14">
        <v>45361</v>
      </c>
      <c r="B27" s="13" t="str">
        <f t="shared" ref="B27" si="42">"(" &amp; TEXT(A27,"aaa") &amp; ")"</f>
        <v>(日)</v>
      </c>
      <c r="C27" s="1">
        <f t="shared" ref="C27" si="43">SUM(D27:G27)</f>
        <v>30</v>
      </c>
      <c r="D27" s="1">
        <v>29</v>
      </c>
      <c r="E27" s="1">
        <v>1</v>
      </c>
      <c r="F27" s="1">
        <v>0</v>
      </c>
      <c r="G27" s="1">
        <v>0</v>
      </c>
      <c r="H27" s="1">
        <v>1</v>
      </c>
      <c r="I27" s="1">
        <v>1</v>
      </c>
      <c r="J27" s="1">
        <v>0</v>
      </c>
      <c r="K27" s="53">
        <v>0</v>
      </c>
      <c r="L27" s="1">
        <v>10</v>
      </c>
      <c r="M27" s="1">
        <v>0</v>
      </c>
    </row>
    <row r="28" spans="1:13">
      <c r="A28" s="14">
        <v>45360</v>
      </c>
      <c r="B28" s="13" t="str">
        <f t="shared" ref="B28" si="44">"(" &amp; TEXT(A28,"aaa") &amp; ")"</f>
        <v>(土)</v>
      </c>
      <c r="C28" s="1">
        <f t="shared" ref="C28" si="45">SUM(D28:G28)</f>
        <v>428</v>
      </c>
      <c r="D28" s="1">
        <v>406</v>
      </c>
      <c r="E28" s="1">
        <v>13</v>
      </c>
      <c r="F28" s="1">
        <v>0</v>
      </c>
      <c r="G28" s="1">
        <v>9</v>
      </c>
      <c r="H28" s="1">
        <v>20</v>
      </c>
      <c r="I28" s="1">
        <v>2</v>
      </c>
      <c r="J28" s="1">
        <v>0</v>
      </c>
      <c r="K28" s="53">
        <v>2</v>
      </c>
      <c r="L28" s="1">
        <v>140</v>
      </c>
      <c r="M28" s="1">
        <v>2</v>
      </c>
    </row>
    <row r="29" spans="1:13">
      <c r="A29" s="14">
        <v>45359</v>
      </c>
      <c r="B29" s="13" t="str">
        <f t="shared" ref="B29" si="46">"(" &amp; TEXT(A29,"aaa") &amp; ")"</f>
        <v>(金)</v>
      </c>
      <c r="C29" s="1">
        <f t="shared" ref="C29" si="47">SUM(D29:G29)</f>
        <v>407</v>
      </c>
      <c r="D29" s="1">
        <v>377</v>
      </c>
      <c r="E29" s="1">
        <v>16</v>
      </c>
      <c r="F29" s="1">
        <v>0</v>
      </c>
      <c r="G29" s="1">
        <v>14</v>
      </c>
      <c r="H29" s="1">
        <v>81</v>
      </c>
      <c r="I29" s="1">
        <v>9</v>
      </c>
      <c r="J29" s="1">
        <v>0</v>
      </c>
      <c r="K29" s="53">
        <v>4</v>
      </c>
      <c r="L29" s="1">
        <v>86</v>
      </c>
      <c r="M29" s="1">
        <v>0</v>
      </c>
    </row>
    <row r="30" spans="1:13">
      <c r="A30" s="14">
        <v>45358</v>
      </c>
      <c r="B30" s="13" t="str">
        <f t="shared" ref="B30" si="48">"(" &amp; TEXT(A30,"aaa") &amp; ")"</f>
        <v>(木)</v>
      </c>
      <c r="C30" s="1">
        <f t="shared" ref="C30" si="49">SUM(D30:G30)</f>
        <v>151</v>
      </c>
      <c r="D30" s="1">
        <v>137</v>
      </c>
      <c r="E30" s="1">
        <v>11</v>
      </c>
      <c r="F30" s="1">
        <v>0</v>
      </c>
      <c r="G30" s="1">
        <v>3</v>
      </c>
      <c r="H30" s="1">
        <v>31</v>
      </c>
      <c r="I30" s="1">
        <v>9</v>
      </c>
      <c r="J30" s="1">
        <v>0</v>
      </c>
      <c r="K30" s="53">
        <v>0</v>
      </c>
      <c r="L30" s="1">
        <v>24</v>
      </c>
      <c r="M30" s="1">
        <v>0</v>
      </c>
    </row>
    <row r="31" spans="1:13">
      <c r="A31" s="14">
        <v>45357</v>
      </c>
      <c r="B31" s="13" t="str">
        <f t="shared" ref="B31" si="50">"(" &amp; TEXT(A31,"aaa") &amp; ")"</f>
        <v>(水)</v>
      </c>
      <c r="C31" s="1">
        <f t="shared" ref="C31" si="51">SUM(D31:G31)</f>
        <v>203</v>
      </c>
      <c r="D31" s="1">
        <v>183</v>
      </c>
      <c r="E31" s="1">
        <v>12</v>
      </c>
      <c r="F31" s="1">
        <v>0</v>
      </c>
      <c r="G31" s="1">
        <v>8</v>
      </c>
      <c r="H31" s="1">
        <v>45</v>
      </c>
      <c r="I31" s="1">
        <v>6</v>
      </c>
      <c r="J31" s="1">
        <v>0</v>
      </c>
      <c r="K31" s="53">
        <v>3</v>
      </c>
      <c r="L31" s="1">
        <v>25</v>
      </c>
      <c r="M31" s="1">
        <v>0</v>
      </c>
    </row>
    <row r="32" spans="1:13">
      <c r="A32" s="14">
        <v>45356</v>
      </c>
      <c r="B32" s="13" t="str">
        <f t="shared" ref="B32" si="52">"(" &amp; TEXT(A32,"aaa") &amp; ")"</f>
        <v>(火)</v>
      </c>
      <c r="C32" s="1">
        <f t="shared" ref="C32" si="53">SUM(D32:G32)</f>
        <v>165</v>
      </c>
      <c r="D32" s="1">
        <v>149</v>
      </c>
      <c r="E32" s="1">
        <v>8</v>
      </c>
      <c r="F32" s="1">
        <v>0</v>
      </c>
      <c r="G32" s="1">
        <v>8</v>
      </c>
      <c r="H32" s="1">
        <v>49</v>
      </c>
      <c r="I32" s="1">
        <v>6</v>
      </c>
      <c r="J32" s="1">
        <v>0</v>
      </c>
      <c r="K32" s="53">
        <v>1</v>
      </c>
      <c r="L32" s="1">
        <v>24</v>
      </c>
      <c r="M32" s="1">
        <v>0</v>
      </c>
    </row>
    <row r="33" spans="1:13">
      <c r="A33" s="14">
        <v>45355</v>
      </c>
      <c r="B33" s="13" t="str">
        <f t="shared" ref="B33" si="54">"(" &amp; TEXT(A33,"aaa") &amp; ")"</f>
        <v>(月)</v>
      </c>
      <c r="C33" s="1">
        <f t="shared" ref="C33" si="55">SUM(D33:G33)</f>
        <v>151</v>
      </c>
      <c r="D33" s="1">
        <v>133</v>
      </c>
      <c r="E33" s="1">
        <v>7</v>
      </c>
      <c r="F33" s="1">
        <v>0</v>
      </c>
      <c r="G33" s="1">
        <v>11</v>
      </c>
      <c r="H33" s="1">
        <v>36</v>
      </c>
      <c r="I33" s="1">
        <v>4</v>
      </c>
      <c r="J33" s="1">
        <v>0</v>
      </c>
      <c r="K33" s="53">
        <v>3</v>
      </c>
      <c r="L33" s="1">
        <v>14</v>
      </c>
      <c r="M33" s="1">
        <v>0</v>
      </c>
    </row>
    <row r="34" spans="1:13">
      <c r="A34" s="14">
        <v>45354</v>
      </c>
      <c r="B34" s="13" t="str">
        <f t="shared" ref="B34" si="56">"(" &amp; TEXT(A34,"aaa") &amp; ")"</f>
        <v>(日)</v>
      </c>
      <c r="C34" s="1">
        <f t="shared" ref="C34" si="57">SUM(D34:G34)</f>
        <v>37</v>
      </c>
      <c r="D34" s="1">
        <v>33</v>
      </c>
      <c r="E34" s="1">
        <v>3</v>
      </c>
      <c r="F34" s="1">
        <v>0</v>
      </c>
      <c r="G34" s="1">
        <v>1</v>
      </c>
      <c r="H34" s="1">
        <v>3</v>
      </c>
      <c r="I34" s="1">
        <v>0</v>
      </c>
      <c r="J34" s="1">
        <v>0</v>
      </c>
      <c r="K34" s="53">
        <v>0</v>
      </c>
      <c r="L34" s="1">
        <v>9</v>
      </c>
      <c r="M34" s="1">
        <v>0</v>
      </c>
    </row>
    <row r="35" spans="1:13">
      <c r="A35" s="14">
        <v>45353</v>
      </c>
      <c r="B35" s="13" t="str">
        <f t="shared" ref="B35" si="58">"(" &amp; TEXT(A35,"aaa") &amp; ")"</f>
        <v>(土)</v>
      </c>
      <c r="C35" s="1">
        <f t="shared" ref="C35" si="59">SUM(D35:G35)</f>
        <v>344</v>
      </c>
      <c r="D35" s="1">
        <v>324</v>
      </c>
      <c r="E35" s="1">
        <v>11</v>
      </c>
      <c r="F35" s="1">
        <v>0</v>
      </c>
      <c r="G35" s="1">
        <v>9</v>
      </c>
      <c r="H35" s="1">
        <v>19</v>
      </c>
      <c r="I35" s="1">
        <v>1</v>
      </c>
      <c r="J35" s="1">
        <v>0</v>
      </c>
      <c r="K35" s="53">
        <v>3</v>
      </c>
      <c r="L35" s="1">
        <v>126</v>
      </c>
      <c r="M35" s="1">
        <v>2</v>
      </c>
    </row>
    <row r="36" spans="1:13">
      <c r="A36" s="14">
        <v>45352</v>
      </c>
      <c r="B36" s="13" t="str">
        <f t="shared" ref="B36" si="60">"(" &amp; TEXT(A36,"aaa") &amp; ")"</f>
        <v>(金)</v>
      </c>
      <c r="C36" s="1">
        <f t="shared" ref="C36" si="61">SUM(D36:G36)</f>
        <v>290</v>
      </c>
      <c r="D36" s="1">
        <v>262</v>
      </c>
      <c r="E36" s="1">
        <v>12</v>
      </c>
      <c r="F36" s="1">
        <v>0</v>
      </c>
      <c r="G36" s="1">
        <v>16</v>
      </c>
      <c r="H36" s="1">
        <v>46</v>
      </c>
      <c r="I36" s="1">
        <v>6</v>
      </c>
      <c r="J36" s="1">
        <v>0</v>
      </c>
      <c r="K36" s="53">
        <v>2</v>
      </c>
      <c r="L36" s="1">
        <v>70</v>
      </c>
      <c r="M36" s="1">
        <v>0</v>
      </c>
    </row>
    <row r="37" spans="1:13">
      <c r="A37" s="14">
        <v>45351</v>
      </c>
      <c r="B37" s="13" t="str">
        <f t="shared" ref="B37" si="62">"(" &amp; TEXT(A37,"aaa") &amp; ")"</f>
        <v>(木)</v>
      </c>
      <c r="C37" s="1">
        <f t="shared" ref="C37" si="63">SUM(D37:G37)</f>
        <v>160</v>
      </c>
      <c r="D37" s="1">
        <v>141</v>
      </c>
      <c r="E37" s="1">
        <v>13</v>
      </c>
      <c r="F37" s="1">
        <v>0</v>
      </c>
      <c r="G37" s="1">
        <v>6</v>
      </c>
      <c r="H37" s="1">
        <v>48</v>
      </c>
      <c r="I37" s="1">
        <v>6</v>
      </c>
      <c r="J37" s="1">
        <v>0</v>
      </c>
      <c r="K37" s="53">
        <v>0</v>
      </c>
      <c r="L37" s="1">
        <v>19</v>
      </c>
      <c r="M37" s="1">
        <v>1</v>
      </c>
    </row>
    <row r="38" spans="1:13">
      <c r="A38" s="14">
        <v>45350</v>
      </c>
      <c r="B38" s="13" t="str">
        <f t="shared" ref="B38" si="64">"(" &amp; TEXT(A38,"aaa") &amp; ")"</f>
        <v>(水)</v>
      </c>
      <c r="C38" s="1">
        <f t="shared" ref="C38" si="65">SUM(D38:G38)</f>
        <v>186</v>
      </c>
      <c r="D38" s="1">
        <v>157</v>
      </c>
      <c r="E38" s="1">
        <v>18</v>
      </c>
      <c r="F38" s="1">
        <v>0</v>
      </c>
      <c r="G38" s="1">
        <v>11</v>
      </c>
      <c r="H38" s="1">
        <v>42</v>
      </c>
      <c r="I38" s="1">
        <v>12</v>
      </c>
      <c r="J38" s="1">
        <v>0</v>
      </c>
      <c r="K38" s="53">
        <v>2</v>
      </c>
      <c r="L38" s="1">
        <v>30</v>
      </c>
      <c r="M38" s="1">
        <v>2</v>
      </c>
    </row>
    <row r="39" spans="1:13">
      <c r="A39" s="14">
        <v>45349</v>
      </c>
      <c r="B39" s="13" t="str">
        <f t="shared" ref="B39" si="66">"(" &amp; TEXT(A39,"aaa") &amp; ")"</f>
        <v>(火)</v>
      </c>
      <c r="C39" s="1">
        <f t="shared" ref="C39" si="67">SUM(D39:G39)</f>
        <v>172</v>
      </c>
      <c r="D39" s="1">
        <v>154</v>
      </c>
      <c r="E39" s="1">
        <v>15</v>
      </c>
      <c r="F39" s="1">
        <v>0</v>
      </c>
      <c r="G39" s="1">
        <v>3</v>
      </c>
      <c r="H39" s="1">
        <v>41</v>
      </c>
      <c r="I39" s="1">
        <v>5</v>
      </c>
      <c r="J39" s="1">
        <v>0</v>
      </c>
      <c r="K39" s="53">
        <v>1</v>
      </c>
      <c r="L39" s="1">
        <v>27</v>
      </c>
      <c r="M39" s="1">
        <v>3</v>
      </c>
    </row>
    <row r="40" spans="1:13">
      <c r="A40" s="14">
        <v>45348</v>
      </c>
      <c r="B40" s="13" t="str">
        <f t="shared" ref="B40" si="68">"(" &amp; TEXT(A40,"aaa") &amp; ")"</f>
        <v>(月)</v>
      </c>
      <c r="C40" s="1">
        <f t="shared" ref="C40" si="69">SUM(D40:G40)</f>
        <v>178</v>
      </c>
      <c r="D40" s="1">
        <v>148</v>
      </c>
      <c r="E40" s="1">
        <v>23</v>
      </c>
      <c r="F40" s="1">
        <v>0</v>
      </c>
      <c r="G40" s="1">
        <v>7</v>
      </c>
      <c r="H40" s="1">
        <v>37</v>
      </c>
      <c r="I40" s="1">
        <v>12</v>
      </c>
      <c r="J40" s="1">
        <v>0</v>
      </c>
      <c r="K40" s="53">
        <v>0</v>
      </c>
      <c r="L40" s="1">
        <v>16</v>
      </c>
      <c r="M40" s="1">
        <v>0</v>
      </c>
    </row>
    <row r="41" spans="1:13">
      <c r="A41" s="14">
        <v>45347</v>
      </c>
      <c r="B41" s="13" t="str">
        <f t="shared" ref="B41" si="70">"(" &amp; TEXT(A41,"aaa") &amp; ")"</f>
        <v>(日)</v>
      </c>
      <c r="C41" s="1">
        <f t="shared" ref="C41" si="71">SUM(D41:G41)</f>
        <v>25</v>
      </c>
      <c r="D41" s="1">
        <v>22</v>
      </c>
      <c r="E41" s="1">
        <v>3</v>
      </c>
      <c r="F41" s="1">
        <v>0</v>
      </c>
      <c r="G41" s="1">
        <v>0</v>
      </c>
      <c r="H41" s="1">
        <v>4</v>
      </c>
      <c r="I41" s="1">
        <v>1</v>
      </c>
      <c r="J41" s="1">
        <v>0</v>
      </c>
      <c r="K41" s="53">
        <v>0</v>
      </c>
      <c r="L41" s="1">
        <v>6</v>
      </c>
      <c r="M41" s="1">
        <v>0</v>
      </c>
    </row>
    <row r="42" spans="1:13">
      <c r="A42" s="14">
        <v>45346</v>
      </c>
      <c r="B42" s="13" t="str">
        <f t="shared" ref="B42" si="72">"(" &amp; TEXT(A42,"aaa") &amp; ")"</f>
        <v>(土)</v>
      </c>
      <c r="C42" s="1">
        <f t="shared" ref="C42" si="73">SUM(D42:G42)</f>
        <v>325</v>
      </c>
      <c r="D42" s="1">
        <v>304</v>
      </c>
      <c r="E42" s="1">
        <v>10</v>
      </c>
      <c r="F42" s="1">
        <v>0</v>
      </c>
      <c r="G42" s="1">
        <v>11</v>
      </c>
      <c r="H42" s="1">
        <v>18</v>
      </c>
      <c r="I42" s="1">
        <v>0</v>
      </c>
      <c r="J42" s="1">
        <v>0</v>
      </c>
      <c r="K42" s="53">
        <v>0</v>
      </c>
      <c r="L42" s="1">
        <v>113</v>
      </c>
      <c r="M42" s="1">
        <v>0</v>
      </c>
    </row>
    <row r="43" spans="1:13">
      <c r="A43" s="14">
        <v>45345</v>
      </c>
      <c r="B43" s="13" t="str">
        <f t="shared" ref="B43" si="74">"(" &amp; TEXT(A43,"aaa") &amp; ")"</f>
        <v>(金)</v>
      </c>
      <c r="C43" s="1">
        <f t="shared" ref="C43" si="75">SUM(D43:G43)</f>
        <v>24</v>
      </c>
      <c r="D43" s="1">
        <v>21</v>
      </c>
      <c r="E43" s="1">
        <v>0</v>
      </c>
      <c r="F43" s="1">
        <v>0</v>
      </c>
      <c r="G43" s="1">
        <v>3</v>
      </c>
      <c r="H43" s="1">
        <v>4</v>
      </c>
      <c r="I43" s="1">
        <v>0</v>
      </c>
      <c r="J43" s="1">
        <v>0</v>
      </c>
      <c r="K43" s="53">
        <v>0</v>
      </c>
      <c r="L43" s="1">
        <v>7</v>
      </c>
      <c r="M43" s="1">
        <v>0</v>
      </c>
    </row>
    <row r="44" spans="1:13">
      <c r="A44" s="14">
        <v>45344</v>
      </c>
      <c r="B44" s="13" t="str">
        <f t="shared" ref="B44" si="76">"(" &amp; TEXT(A44,"aaa") &amp; ")"</f>
        <v>(木)</v>
      </c>
      <c r="C44" s="1">
        <f t="shared" ref="C44" si="77">SUM(D44:G44)</f>
        <v>252</v>
      </c>
      <c r="D44" s="1">
        <v>226</v>
      </c>
      <c r="E44" s="1">
        <v>20</v>
      </c>
      <c r="F44" s="1">
        <v>0</v>
      </c>
      <c r="G44" s="1">
        <v>6</v>
      </c>
      <c r="H44" s="1">
        <v>61</v>
      </c>
      <c r="I44" s="1">
        <v>8</v>
      </c>
      <c r="J44" s="1">
        <v>0</v>
      </c>
      <c r="K44" s="53">
        <v>1</v>
      </c>
      <c r="L44" s="1">
        <v>22</v>
      </c>
      <c r="M44" s="1">
        <v>0</v>
      </c>
    </row>
    <row r="45" spans="1:13">
      <c r="A45" s="14">
        <v>45343</v>
      </c>
      <c r="B45" s="13" t="str">
        <f t="shared" ref="B45" si="78">"(" &amp; TEXT(A45,"aaa") &amp; ")"</f>
        <v>(水)</v>
      </c>
      <c r="C45" s="1">
        <f t="shared" ref="C45" si="79">SUM(D45:G45)</f>
        <v>176</v>
      </c>
      <c r="D45" s="1">
        <v>160</v>
      </c>
      <c r="E45" s="1">
        <v>12</v>
      </c>
      <c r="F45" s="1">
        <v>0</v>
      </c>
      <c r="G45" s="1">
        <v>4</v>
      </c>
      <c r="H45" s="1">
        <v>53</v>
      </c>
      <c r="I45" s="1">
        <v>7</v>
      </c>
      <c r="J45" s="1">
        <v>0</v>
      </c>
      <c r="K45" s="53">
        <v>1</v>
      </c>
      <c r="L45" s="1">
        <v>23</v>
      </c>
      <c r="M45" s="1">
        <v>0</v>
      </c>
    </row>
    <row r="46" spans="1:13">
      <c r="A46" s="14">
        <v>45342</v>
      </c>
      <c r="B46" s="13" t="str">
        <f t="shared" ref="B46" si="80">"(" &amp; TEXT(A46,"aaa") &amp; ")"</f>
        <v>(火)</v>
      </c>
      <c r="C46" s="1">
        <f t="shared" ref="C46" si="81">SUM(D46:G46)</f>
        <v>168</v>
      </c>
      <c r="D46" s="1">
        <v>151</v>
      </c>
      <c r="E46" s="1">
        <v>10</v>
      </c>
      <c r="F46" s="1">
        <v>0</v>
      </c>
      <c r="G46" s="1">
        <v>7</v>
      </c>
      <c r="H46" s="1">
        <v>52</v>
      </c>
      <c r="I46" s="1">
        <v>5</v>
      </c>
      <c r="J46" s="1">
        <v>0</v>
      </c>
      <c r="K46" s="53">
        <v>3</v>
      </c>
      <c r="L46" s="1">
        <v>28</v>
      </c>
      <c r="M46" s="1">
        <v>0</v>
      </c>
    </row>
    <row r="47" spans="1:13">
      <c r="A47" s="14">
        <v>45341</v>
      </c>
      <c r="B47" s="13" t="str">
        <f t="shared" ref="B47" si="82">"(" &amp; TEXT(A47,"aaa") &amp; ")"</f>
        <v>(月)</v>
      </c>
      <c r="C47" s="1">
        <f t="shared" ref="C47" si="83">SUM(D47:G47)</f>
        <v>158</v>
      </c>
      <c r="D47" s="1">
        <v>138</v>
      </c>
      <c r="E47" s="1">
        <v>16</v>
      </c>
      <c r="F47" s="1">
        <v>0</v>
      </c>
      <c r="G47" s="1">
        <v>4</v>
      </c>
      <c r="H47" s="1">
        <v>41</v>
      </c>
      <c r="I47" s="1">
        <v>8</v>
      </c>
      <c r="J47" s="1">
        <v>0</v>
      </c>
      <c r="K47" s="53">
        <v>1</v>
      </c>
      <c r="L47" s="1">
        <v>9</v>
      </c>
      <c r="M47" s="1">
        <v>0</v>
      </c>
    </row>
    <row r="48" spans="1:13">
      <c r="A48" s="14">
        <v>45340</v>
      </c>
      <c r="B48" s="13" t="str">
        <f t="shared" ref="B48" si="84">"(" &amp; TEXT(A48,"aaa") &amp; ")"</f>
        <v>(日)</v>
      </c>
      <c r="C48" s="1">
        <f t="shared" ref="C48" si="85">SUM(D48:G48)</f>
        <v>38</v>
      </c>
      <c r="D48" s="1">
        <v>33</v>
      </c>
      <c r="E48" s="1">
        <v>3</v>
      </c>
      <c r="F48" s="1">
        <v>0</v>
      </c>
      <c r="G48" s="1">
        <v>2</v>
      </c>
      <c r="H48" s="1">
        <v>4</v>
      </c>
      <c r="I48" s="1">
        <v>0</v>
      </c>
      <c r="J48" s="1">
        <v>0</v>
      </c>
      <c r="K48" s="53">
        <v>0</v>
      </c>
      <c r="L48" s="1">
        <v>9</v>
      </c>
      <c r="M48" s="1">
        <v>0</v>
      </c>
    </row>
    <row r="49" spans="1:13">
      <c r="A49" s="14">
        <v>45339</v>
      </c>
      <c r="B49" s="13" t="str">
        <f t="shared" ref="B49" si="86">"(" &amp; TEXT(A49,"aaa") &amp; ")"</f>
        <v>(土)</v>
      </c>
      <c r="C49" s="1">
        <f t="shared" ref="C49" si="87">SUM(D49:G49)</f>
        <v>376</v>
      </c>
      <c r="D49" s="1">
        <v>356</v>
      </c>
      <c r="E49" s="1">
        <v>11</v>
      </c>
      <c r="F49" s="1">
        <v>0</v>
      </c>
      <c r="G49" s="1">
        <v>9</v>
      </c>
      <c r="H49" s="1">
        <v>28</v>
      </c>
      <c r="I49" s="1">
        <v>2</v>
      </c>
      <c r="J49" s="1">
        <v>0</v>
      </c>
      <c r="K49" s="53">
        <v>1</v>
      </c>
      <c r="L49" s="1">
        <v>138</v>
      </c>
      <c r="M49" s="1">
        <v>1</v>
      </c>
    </row>
    <row r="50" spans="1:13">
      <c r="A50" s="14">
        <v>45338</v>
      </c>
      <c r="B50" s="13" t="str">
        <f t="shared" ref="B50" si="88">"(" &amp; TEXT(A50,"aaa") &amp; ")"</f>
        <v>(金)</v>
      </c>
      <c r="C50" s="1">
        <f t="shared" ref="C50" si="89">SUM(D50:G50)</f>
        <v>370</v>
      </c>
      <c r="D50" s="1">
        <v>344</v>
      </c>
      <c r="E50" s="1">
        <v>15</v>
      </c>
      <c r="F50" s="1">
        <v>0</v>
      </c>
      <c r="G50" s="1">
        <v>11</v>
      </c>
      <c r="H50" s="1">
        <v>58</v>
      </c>
      <c r="I50" s="1">
        <v>4</v>
      </c>
      <c r="J50" s="1">
        <v>0</v>
      </c>
      <c r="K50" s="53">
        <v>7</v>
      </c>
      <c r="L50" s="1">
        <v>81</v>
      </c>
      <c r="M50" s="1">
        <v>1</v>
      </c>
    </row>
    <row r="51" spans="1:13">
      <c r="A51" s="14">
        <v>45337</v>
      </c>
      <c r="B51" s="13" t="str">
        <f t="shared" ref="B51" si="90">"(" &amp; TEXT(A51,"aaa") &amp; ")"</f>
        <v>(木)</v>
      </c>
      <c r="C51" s="1">
        <f t="shared" ref="C51" si="91">SUM(D51:G51)</f>
        <v>148</v>
      </c>
      <c r="D51" s="1">
        <v>133</v>
      </c>
      <c r="E51" s="1">
        <v>11</v>
      </c>
      <c r="F51" s="1">
        <v>0</v>
      </c>
      <c r="G51" s="1">
        <v>4</v>
      </c>
      <c r="H51" s="1">
        <v>51</v>
      </c>
      <c r="I51" s="1">
        <v>8</v>
      </c>
      <c r="J51" s="1">
        <v>0</v>
      </c>
      <c r="K51" s="53">
        <v>1</v>
      </c>
      <c r="L51" s="1">
        <v>17</v>
      </c>
      <c r="M51" s="1">
        <v>0</v>
      </c>
    </row>
    <row r="52" spans="1:13">
      <c r="A52" s="14">
        <v>45336</v>
      </c>
      <c r="B52" s="13" t="str">
        <f t="shared" ref="B52" si="92">"(" &amp; TEXT(A52,"aaa") &amp; ")"</f>
        <v>(水)</v>
      </c>
      <c r="C52" s="1">
        <f t="shared" ref="C52" si="93">SUM(D52:G52)</f>
        <v>159</v>
      </c>
      <c r="D52" s="1">
        <v>137</v>
      </c>
      <c r="E52" s="1">
        <v>13</v>
      </c>
      <c r="F52" s="1">
        <v>0</v>
      </c>
      <c r="G52" s="1">
        <v>9</v>
      </c>
      <c r="H52" s="1">
        <v>43</v>
      </c>
      <c r="I52" s="1">
        <v>7</v>
      </c>
      <c r="J52" s="1">
        <v>0</v>
      </c>
      <c r="K52" s="53">
        <v>2</v>
      </c>
      <c r="L52" s="1">
        <v>27</v>
      </c>
      <c r="M52" s="1">
        <v>0</v>
      </c>
    </row>
    <row r="53" spans="1:13">
      <c r="A53" s="14">
        <v>45335</v>
      </c>
      <c r="B53" s="13" t="str">
        <f t="shared" ref="B53" si="94">"(" &amp; TEXT(A53,"aaa") &amp; ")"</f>
        <v>(火)</v>
      </c>
      <c r="C53" s="1">
        <f t="shared" ref="C53" si="95">SUM(D53:G53)</f>
        <v>192</v>
      </c>
      <c r="D53" s="1">
        <v>178</v>
      </c>
      <c r="E53" s="1">
        <v>8</v>
      </c>
      <c r="F53" s="1">
        <v>0</v>
      </c>
      <c r="G53" s="1">
        <v>6</v>
      </c>
      <c r="H53" s="1">
        <v>52</v>
      </c>
      <c r="I53" s="1">
        <v>4</v>
      </c>
      <c r="J53" s="1">
        <v>0</v>
      </c>
      <c r="K53" s="53">
        <v>2</v>
      </c>
      <c r="L53" s="1">
        <v>32</v>
      </c>
      <c r="M53" s="1">
        <v>0</v>
      </c>
    </row>
    <row r="54" spans="1:13">
      <c r="A54" s="14">
        <v>45334</v>
      </c>
      <c r="B54" s="13" t="str">
        <f t="shared" ref="B54" si="96">"(" &amp; TEXT(A54,"aaa") &amp; ")"</f>
        <v>(月)</v>
      </c>
      <c r="C54" s="1">
        <f t="shared" ref="C54" si="97">SUM(D54:G54)</f>
        <v>8</v>
      </c>
      <c r="D54" s="1">
        <v>8</v>
      </c>
      <c r="E54" s="1">
        <v>0</v>
      </c>
      <c r="F54" s="1">
        <v>0</v>
      </c>
      <c r="G54" s="1">
        <v>0</v>
      </c>
      <c r="H54" s="1">
        <v>4</v>
      </c>
      <c r="I54" s="1">
        <v>0</v>
      </c>
      <c r="J54" s="1">
        <v>0</v>
      </c>
      <c r="K54" s="53">
        <v>0</v>
      </c>
      <c r="L54" s="1">
        <v>0</v>
      </c>
      <c r="M54" s="1">
        <v>0</v>
      </c>
    </row>
    <row r="55" spans="1:13">
      <c r="A55" s="14">
        <v>45333</v>
      </c>
      <c r="B55" s="13" t="str">
        <f t="shared" ref="B55" si="98">"(" &amp; TEXT(A55,"aaa") &amp; ")"</f>
        <v>(日)</v>
      </c>
      <c r="C55" s="1">
        <f t="shared" ref="C55" si="99">SUM(D55:G55)</f>
        <v>22</v>
      </c>
      <c r="D55" s="1">
        <v>21</v>
      </c>
      <c r="E55" s="1">
        <v>0</v>
      </c>
      <c r="F55" s="1">
        <v>0</v>
      </c>
      <c r="G55" s="1">
        <v>1</v>
      </c>
      <c r="H55" s="1">
        <v>1</v>
      </c>
      <c r="I55" s="1">
        <v>0</v>
      </c>
      <c r="J55" s="1">
        <v>0</v>
      </c>
      <c r="K55" s="53">
        <v>0</v>
      </c>
      <c r="L55" s="1">
        <v>7</v>
      </c>
      <c r="M55" s="1">
        <v>0</v>
      </c>
    </row>
    <row r="56" spans="1:13">
      <c r="A56" s="14">
        <v>45332</v>
      </c>
      <c r="B56" s="13" t="str">
        <f t="shared" ref="B56" si="100">"(" &amp; TEXT(A56,"aaa") &amp; ")"</f>
        <v>(土)</v>
      </c>
      <c r="C56" s="1">
        <f t="shared" ref="C56" si="101">SUM(D56:G56)</f>
        <v>369</v>
      </c>
      <c r="D56" s="1">
        <v>347</v>
      </c>
      <c r="E56" s="1">
        <v>7</v>
      </c>
      <c r="F56" s="1">
        <v>0</v>
      </c>
      <c r="G56" s="1">
        <v>15</v>
      </c>
      <c r="H56" s="1">
        <v>33</v>
      </c>
      <c r="I56" s="1">
        <v>1</v>
      </c>
      <c r="J56" s="1">
        <v>0</v>
      </c>
      <c r="K56" s="53">
        <v>1</v>
      </c>
      <c r="L56" s="1">
        <v>94</v>
      </c>
      <c r="M56" s="1">
        <v>1</v>
      </c>
    </row>
    <row r="57" spans="1:13">
      <c r="A57" s="14">
        <v>45331</v>
      </c>
      <c r="B57" s="13" t="str">
        <f t="shared" ref="B57" si="102">"(" &amp; TEXT(A57,"aaa") &amp; ")"</f>
        <v>(金)</v>
      </c>
      <c r="C57" s="1">
        <f t="shared" ref="C57" si="103">SUM(D57:G57)</f>
        <v>376</v>
      </c>
      <c r="D57" s="1">
        <v>341</v>
      </c>
      <c r="E57" s="1">
        <v>20</v>
      </c>
      <c r="F57" s="1">
        <v>0</v>
      </c>
      <c r="G57" s="1">
        <v>15</v>
      </c>
      <c r="H57" s="1">
        <v>77</v>
      </c>
      <c r="I57" s="1">
        <v>4</v>
      </c>
      <c r="J57" s="1">
        <v>0</v>
      </c>
      <c r="K57" s="53">
        <v>1</v>
      </c>
      <c r="L57" s="1">
        <v>93</v>
      </c>
      <c r="M57" s="1">
        <v>0</v>
      </c>
    </row>
    <row r="58" spans="1:13">
      <c r="A58" s="14">
        <v>45330</v>
      </c>
      <c r="B58" s="13" t="str">
        <f t="shared" ref="B58" si="104">"(" &amp; TEXT(A58,"aaa") &amp; ")"</f>
        <v>(木)</v>
      </c>
      <c r="C58" s="1">
        <f t="shared" ref="C58" si="105">SUM(D58:G58)</f>
        <v>152</v>
      </c>
      <c r="D58" s="1">
        <v>128</v>
      </c>
      <c r="E58" s="1">
        <v>17</v>
      </c>
      <c r="F58" s="1">
        <v>0</v>
      </c>
      <c r="G58" s="1">
        <v>7</v>
      </c>
      <c r="H58" s="1">
        <v>42</v>
      </c>
      <c r="I58" s="1">
        <v>7</v>
      </c>
      <c r="J58" s="1">
        <v>0</v>
      </c>
      <c r="K58" s="53">
        <v>2</v>
      </c>
      <c r="L58" s="1">
        <v>23</v>
      </c>
      <c r="M58" s="1">
        <v>0</v>
      </c>
    </row>
    <row r="59" spans="1:13">
      <c r="A59" s="14">
        <v>45329</v>
      </c>
      <c r="B59" s="13" t="str">
        <f t="shared" ref="B59" si="106">"(" &amp; TEXT(A59,"aaa") &amp; ")"</f>
        <v>(水)</v>
      </c>
      <c r="C59" s="1">
        <f t="shared" ref="C59" si="107">SUM(D59:G59)</f>
        <v>170</v>
      </c>
      <c r="D59" s="1">
        <v>154</v>
      </c>
      <c r="E59" s="1">
        <v>14</v>
      </c>
      <c r="F59" s="1">
        <v>0</v>
      </c>
      <c r="G59" s="1">
        <v>2</v>
      </c>
      <c r="H59" s="1">
        <v>43</v>
      </c>
      <c r="I59" s="1">
        <v>7</v>
      </c>
      <c r="J59" s="1">
        <v>0</v>
      </c>
      <c r="K59" s="53">
        <v>1</v>
      </c>
      <c r="L59" s="1">
        <v>26</v>
      </c>
      <c r="M59" s="1">
        <v>0</v>
      </c>
    </row>
    <row r="60" spans="1:13">
      <c r="A60" s="14">
        <v>45328</v>
      </c>
      <c r="B60" s="13" t="str">
        <f t="shared" ref="B60" si="108">"(" &amp; TEXT(A60,"aaa") &amp; ")"</f>
        <v>(火)</v>
      </c>
      <c r="C60" s="1">
        <f t="shared" ref="C60" si="109">SUM(D60:G60)</f>
        <v>159</v>
      </c>
      <c r="D60" s="1">
        <v>140</v>
      </c>
      <c r="E60" s="1">
        <v>13</v>
      </c>
      <c r="F60" s="1">
        <v>0</v>
      </c>
      <c r="G60" s="1">
        <v>6</v>
      </c>
      <c r="H60" s="1">
        <v>37</v>
      </c>
      <c r="I60" s="1">
        <v>7</v>
      </c>
      <c r="J60" s="1">
        <v>0</v>
      </c>
      <c r="K60" s="53">
        <v>1</v>
      </c>
      <c r="L60" s="1">
        <v>30</v>
      </c>
      <c r="M60" s="1">
        <v>0</v>
      </c>
    </row>
    <row r="61" spans="1:13">
      <c r="A61" s="14">
        <v>45327</v>
      </c>
      <c r="B61" s="13" t="str">
        <f t="shared" ref="B61" si="110">"(" &amp; TEXT(A61,"aaa") &amp; ")"</f>
        <v>(月)</v>
      </c>
      <c r="C61" s="1">
        <f t="shared" ref="C61" si="111">SUM(D61:G61)</f>
        <v>133</v>
      </c>
      <c r="D61" s="1">
        <v>111</v>
      </c>
      <c r="E61" s="1">
        <v>22</v>
      </c>
      <c r="F61" s="1">
        <v>0</v>
      </c>
      <c r="G61" s="1">
        <v>0</v>
      </c>
      <c r="H61" s="1">
        <v>25</v>
      </c>
      <c r="I61" s="1">
        <v>14</v>
      </c>
      <c r="J61" s="1">
        <v>0</v>
      </c>
      <c r="K61" s="53">
        <v>0</v>
      </c>
      <c r="L61" s="1">
        <v>18</v>
      </c>
      <c r="M61" s="1">
        <v>0</v>
      </c>
    </row>
    <row r="62" spans="1:13">
      <c r="A62" s="14">
        <v>45326</v>
      </c>
      <c r="B62" s="13" t="str">
        <f t="shared" ref="B62" si="112">"(" &amp; TEXT(A62,"aaa") &amp; ")"</f>
        <v>(日)</v>
      </c>
      <c r="C62" s="1">
        <f t="shared" ref="C62" si="113">SUM(D62:G62)</f>
        <v>38</v>
      </c>
      <c r="D62" s="1">
        <v>34</v>
      </c>
      <c r="E62" s="1">
        <v>4</v>
      </c>
      <c r="F62" s="1">
        <v>0</v>
      </c>
      <c r="G62" s="1">
        <v>0</v>
      </c>
      <c r="H62" s="1">
        <v>4</v>
      </c>
      <c r="I62" s="1">
        <v>1</v>
      </c>
      <c r="J62" s="1">
        <v>0</v>
      </c>
      <c r="K62" s="53">
        <v>0</v>
      </c>
      <c r="L62" s="1">
        <v>6</v>
      </c>
      <c r="M62" s="1">
        <v>0</v>
      </c>
    </row>
    <row r="63" spans="1:13">
      <c r="A63" s="14">
        <v>45325</v>
      </c>
      <c r="B63" s="13" t="str">
        <f t="shared" ref="B63" si="114">"(" &amp; TEXT(A63,"aaa") &amp; ")"</f>
        <v>(土)</v>
      </c>
      <c r="C63" s="1">
        <f t="shared" ref="C63" si="115">SUM(D63:G63)</f>
        <v>324</v>
      </c>
      <c r="D63" s="1">
        <v>312</v>
      </c>
      <c r="E63" s="1">
        <v>6</v>
      </c>
      <c r="F63" s="1">
        <v>0</v>
      </c>
      <c r="G63" s="1">
        <v>6</v>
      </c>
      <c r="H63" s="1">
        <v>24</v>
      </c>
      <c r="I63" s="1">
        <v>2</v>
      </c>
      <c r="J63" s="1">
        <v>0</v>
      </c>
      <c r="K63" s="53">
        <v>2</v>
      </c>
      <c r="L63" s="1">
        <v>115</v>
      </c>
      <c r="M63" s="1">
        <v>0</v>
      </c>
    </row>
    <row r="64" spans="1:13">
      <c r="A64" s="14">
        <v>45324</v>
      </c>
      <c r="B64" s="13" t="str">
        <f t="shared" ref="B64" si="116">"(" &amp; TEXT(A64,"aaa") &amp; ")"</f>
        <v>(金)</v>
      </c>
      <c r="C64" s="1">
        <f t="shared" ref="C64" si="117">SUM(D64:G64)</f>
        <v>252</v>
      </c>
      <c r="D64" s="1">
        <v>237</v>
      </c>
      <c r="E64" s="1">
        <v>11</v>
      </c>
      <c r="F64" s="1">
        <v>0</v>
      </c>
      <c r="G64" s="1">
        <v>4</v>
      </c>
      <c r="H64" s="1">
        <v>55</v>
      </c>
      <c r="I64" s="1">
        <v>5</v>
      </c>
      <c r="J64" s="1">
        <v>0</v>
      </c>
      <c r="K64" s="53">
        <v>0</v>
      </c>
      <c r="L64" s="1">
        <v>46</v>
      </c>
      <c r="M64" s="1">
        <v>0</v>
      </c>
    </row>
    <row r="65" spans="1:13">
      <c r="A65" s="14">
        <v>45323</v>
      </c>
      <c r="B65" s="13" t="str">
        <f t="shared" ref="B65" si="118">"(" &amp; TEXT(A65,"aaa") &amp; ")"</f>
        <v>(木)</v>
      </c>
      <c r="C65" s="1">
        <f t="shared" ref="C65" si="119">SUM(D65:G65)</f>
        <v>111</v>
      </c>
      <c r="D65" s="1">
        <v>94</v>
      </c>
      <c r="E65" s="1">
        <v>15</v>
      </c>
      <c r="F65" s="1">
        <v>0</v>
      </c>
      <c r="G65" s="1">
        <v>2</v>
      </c>
      <c r="H65" s="1">
        <v>19</v>
      </c>
      <c r="I65" s="1">
        <v>7</v>
      </c>
      <c r="J65" s="1">
        <v>0</v>
      </c>
      <c r="K65" s="53">
        <v>0</v>
      </c>
      <c r="L65" s="1">
        <v>13</v>
      </c>
      <c r="M65" s="1">
        <v>1</v>
      </c>
    </row>
    <row r="66" spans="1:13">
      <c r="A66" s="14">
        <v>45322</v>
      </c>
      <c r="B66" s="13" t="str">
        <f t="shared" ref="B66" si="120">"(" &amp; TEXT(A66,"aaa") &amp; ")"</f>
        <v>(水)</v>
      </c>
      <c r="C66" s="1">
        <f t="shared" ref="C66" si="121">SUM(D66:G66)</f>
        <v>175</v>
      </c>
      <c r="D66" s="1">
        <v>144</v>
      </c>
      <c r="E66" s="1">
        <v>24</v>
      </c>
      <c r="F66" s="1">
        <v>0</v>
      </c>
      <c r="G66" s="1">
        <v>7</v>
      </c>
      <c r="H66" s="1">
        <v>39</v>
      </c>
      <c r="I66" s="1">
        <v>14</v>
      </c>
      <c r="J66" s="1">
        <v>0</v>
      </c>
      <c r="K66" s="53">
        <v>2</v>
      </c>
      <c r="L66" s="1">
        <v>16</v>
      </c>
      <c r="M66" s="1">
        <v>4</v>
      </c>
    </row>
    <row r="67" spans="1:13">
      <c r="A67" s="14">
        <v>45321</v>
      </c>
      <c r="B67" s="13" t="str">
        <f t="shared" ref="B67" si="122">"(" &amp; TEXT(A67,"aaa") &amp; ")"</f>
        <v>(火)</v>
      </c>
      <c r="C67" s="1">
        <f t="shared" ref="C67" si="123">SUM(D67:G67)</f>
        <v>217</v>
      </c>
      <c r="D67" s="1">
        <v>196</v>
      </c>
      <c r="E67" s="1">
        <v>18</v>
      </c>
      <c r="F67" s="1">
        <v>0</v>
      </c>
      <c r="G67" s="1">
        <v>3</v>
      </c>
      <c r="H67" s="1">
        <v>62</v>
      </c>
      <c r="I67" s="1">
        <v>10</v>
      </c>
      <c r="J67" s="1">
        <v>0</v>
      </c>
      <c r="K67" s="53">
        <v>1</v>
      </c>
      <c r="L67" s="1">
        <v>27</v>
      </c>
      <c r="M67" s="1">
        <v>1</v>
      </c>
    </row>
    <row r="68" spans="1:13">
      <c r="A68" s="14">
        <v>45320</v>
      </c>
      <c r="B68" s="13" t="str">
        <f t="shared" ref="B68" si="124">"(" &amp; TEXT(A68,"aaa") &amp; ")"</f>
        <v>(月)</v>
      </c>
      <c r="C68" s="1">
        <f t="shared" ref="C68" si="125">SUM(D68:G68)</f>
        <v>194</v>
      </c>
      <c r="D68" s="1">
        <v>173</v>
      </c>
      <c r="E68" s="1">
        <v>14</v>
      </c>
      <c r="F68" s="1">
        <v>0</v>
      </c>
      <c r="G68" s="1">
        <v>7</v>
      </c>
      <c r="H68" s="1">
        <v>65</v>
      </c>
      <c r="I68" s="1">
        <v>5</v>
      </c>
      <c r="J68" s="1">
        <v>0</v>
      </c>
      <c r="K68" s="53">
        <v>3</v>
      </c>
      <c r="L68" s="1">
        <v>8</v>
      </c>
      <c r="M68" s="1">
        <v>0</v>
      </c>
    </row>
    <row r="69" spans="1:13">
      <c r="A69" s="14">
        <v>45319</v>
      </c>
      <c r="B69" s="13" t="str">
        <f t="shared" ref="B69" si="126">"(" &amp; TEXT(A69,"aaa") &amp; ")"</f>
        <v>(日)</v>
      </c>
      <c r="C69" s="1">
        <f t="shared" ref="C69" si="127">SUM(D69:G69)</f>
        <v>45</v>
      </c>
      <c r="D69" s="1">
        <v>41</v>
      </c>
      <c r="E69" s="1">
        <v>4</v>
      </c>
      <c r="F69" s="1">
        <v>0</v>
      </c>
      <c r="G69" s="1">
        <v>0</v>
      </c>
      <c r="H69" s="1">
        <v>4</v>
      </c>
      <c r="I69" s="1">
        <v>2</v>
      </c>
      <c r="J69" s="1">
        <v>0</v>
      </c>
      <c r="K69" s="53">
        <v>0</v>
      </c>
      <c r="L69" s="1">
        <v>8</v>
      </c>
      <c r="M69" s="1">
        <v>1</v>
      </c>
    </row>
    <row r="70" spans="1:13">
      <c r="A70" s="14">
        <v>45318</v>
      </c>
      <c r="B70" s="13" t="str">
        <f t="shared" ref="B70" si="128">"(" &amp; TEXT(A70,"aaa") &amp; ")"</f>
        <v>(土)</v>
      </c>
      <c r="C70" s="1">
        <f t="shared" ref="C70" si="129">SUM(D70:G70)</f>
        <v>367</v>
      </c>
      <c r="D70" s="1">
        <v>341</v>
      </c>
      <c r="E70" s="1">
        <v>16</v>
      </c>
      <c r="F70" s="1">
        <v>0</v>
      </c>
      <c r="G70" s="1">
        <v>10</v>
      </c>
      <c r="H70" s="1">
        <v>32</v>
      </c>
      <c r="I70" s="1">
        <v>4</v>
      </c>
      <c r="J70" s="1">
        <v>0</v>
      </c>
      <c r="K70" s="53">
        <v>0</v>
      </c>
      <c r="L70" s="1">
        <v>107</v>
      </c>
      <c r="M70" s="1">
        <v>1</v>
      </c>
    </row>
    <row r="71" spans="1:13">
      <c r="A71" s="14">
        <v>45317</v>
      </c>
      <c r="B71" s="13" t="str">
        <f t="shared" ref="B71" si="130">"(" &amp; TEXT(A71,"aaa") &amp; ")"</f>
        <v>(金)</v>
      </c>
      <c r="C71" s="1">
        <f t="shared" ref="C71" si="131">SUM(D71:G71)</f>
        <v>370</v>
      </c>
      <c r="D71" s="1">
        <v>328</v>
      </c>
      <c r="E71" s="1">
        <v>30</v>
      </c>
      <c r="F71" s="1">
        <v>0</v>
      </c>
      <c r="G71" s="1">
        <v>12</v>
      </c>
      <c r="H71" s="1">
        <v>69</v>
      </c>
      <c r="I71" s="1">
        <v>23</v>
      </c>
      <c r="J71" s="1">
        <v>0</v>
      </c>
      <c r="K71" s="53">
        <v>6</v>
      </c>
      <c r="L71" s="1">
        <v>62</v>
      </c>
      <c r="M71" s="1">
        <v>1</v>
      </c>
    </row>
    <row r="72" spans="1:13">
      <c r="A72" s="14">
        <v>45316</v>
      </c>
      <c r="B72" s="13" t="str">
        <f t="shared" ref="B72" si="132">"(" &amp; TEXT(A72,"aaa") &amp; ")"</f>
        <v>(木)</v>
      </c>
      <c r="C72" s="1">
        <f t="shared" ref="C72" si="133">SUM(D72:G72)</f>
        <v>192</v>
      </c>
      <c r="D72" s="1">
        <v>156</v>
      </c>
      <c r="E72" s="1">
        <v>32</v>
      </c>
      <c r="F72" s="1">
        <v>0</v>
      </c>
      <c r="G72" s="1">
        <v>4</v>
      </c>
      <c r="H72" s="1">
        <v>49</v>
      </c>
      <c r="I72" s="1">
        <v>18</v>
      </c>
      <c r="J72" s="1">
        <v>0</v>
      </c>
      <c r="K72" s="53">
        <v>1</v>
      </c>
      <c r="L72" s="1">
        <v>15</v>
      </c>
      <c r="M72" s="1">
        <v>0</v>
      </c>
    </row>
    <row r="73" spans="1:13">
      <c r="A73" s="14">
        <v>45315</v>
      </c>
      <c r="B73" s="13" t="str">
        <f t="shared" ref="B73" si="134">"(" &amp; TEXT(A73,"aaa") &amp; ")"</f>
        <v>(水)</v>
      </c>
      <c r="C73" s="1">
        <f t="shared" ref="C73" si="135">SUM(D73:G73)</f>
        <v>176</v>
      </c>
      <c r="D73" s="1">
        <v>148</v>
      </c>
      <c r="E73" s="1">
        <v>23</v>
      </c>
      <c r="F73" s="1">
        <v>0</v>
      </c>
      <c r="G73" s="1">
        <v>5</v>
      </c>
      <c r="H73" s="1">
        <v>52</v>
      </c>
      <c r="I73" s="1">
        <v>14</v>
      </c>
      <c r="J73" s="1">
        <v>0</v>
      </c>
      <c r="K73" s="53">
        <v>3</v>
      </c>
      <c r="L73" s="1">
        <v>20</v>
      </c>
      <c r="M73" s="1">
        <v>0</v>
      </c>
    </row>
    <row r="74" spans="1:13">
      <c r="A74" s="14">
        <v>45314</v>
      </c>
      <c r="B74" s="13" t="str">
        <f t="shared" ref="B74" si="136">"(" &amp; TEXT(A74,"aaa") &amp; ")"</f>
        <v>(火)</v>
      </c>
      <c r="C74" s="1">
        <f t="shared" ref="C74" si="137">SUM(D74:G74)</f>
        <v>233</v>
      </c>
      <c r="D74" s="1">
        <v>204</v>
      </c>
      <c r="E74" s="1">
        <v>24</v>
      </c>
      <c r="F74" s="1">
        <v>0</v>
      </c>
      <c r="G74" s="1">
        <v>5</v>
      </c>
      <c r="H74" s="1">
        <v>70</v>
      </c>
      <c r="I74" s="1">
        <v>18</v>
      </c>
      <c r="J74" s="1">
        <v>0</v>
      </c>
      <c r="K74" s="53">
        <v>1</v>
      </c>
      <c r="L74" s="1">
        <v>27</v>
      </c>
      <c r="M74" s="1">
        <v>0</v>
      </c>
    </row>
    <row r="75" spans="1:13">
      <c r="A75" s="14">
        <v>45313</v>
      </c>
      <c r="B75" s="13" t="str">
        <f t="shared" ref="B75" si="138">"(" &amp; TEXT(A75,"aaa") &amp; ")"</f>
        <v>(月)</v>
      </c>
      <c r="C75" s="1">
        <f t="shared" ref="C75" si="139">SUM(D75:G75)</f>
        <v>155</v>
      </c>
      <c r="D75" s="1">
        <v>137</v>
      </c>
      <c r="E75" s="1">
        <v>16</v>
      </c>
      <c r="F75" s="1">
        <v>0</v>
      </c>
      <c r="G75" s="1">
        <v>2</v>
      </c>
      <c r="H75" s="1">
        <v>48</v>
      </c>
      <c r="I75" s="1">
        <v>6</v>
      </c>
      <c r="J75" s="1">
        <v>0</v>
      </c>
      <c r="K75" s="53">
        <v>1</v>
      </c>
      <c r="L75" s="1">
        <v>11</v>
      </c>
      <c r="M75" s="1">
        <v>1</v>
      </c>
    </row>
    <row r="76" spans="1:13">
      <c r="A76" s="14">
        <v>45312</v>
      </c>
      <c r="B76" s="13" t="str">
        <f t="shared" ref="B76" si="140">"(" &amp; TEXT(A76,"aaa") &amp; ")"</f>
        <v>(日)</v>
      </c>
      <c r="C76" s="1">
        <f t="shared" ref="C76" si="141">SUM(D76:G76)</f>
        <v>31</v>
      </c>
      <c r="D76" s="1">
        <v>27</v>
      </c>
      <c r="E76" s="1">
        <v>2</v>
      </c>
      <c r="F76" s="1">
        <v>0</v>
      </c>
      <c r="G76" s="1">
        <v>2</v>
      </c>
      <c r="H76" s="1">
        <v>3</v>
      </c>
      <c r="I76" s="1">
        <v>2</v>
      </c>
      <c r="J76" s="1">
        <v>0</v>
      </c>
      <c r="K76" s="53">
        <v>1</v>
      </c>
      <c r="L76" s="1">
        <v>4</v>
      </c>
      <c r="M76" s="1">
        <v>0</v>
      </c>
    </row>
    <row r="77" spans="1:13">
      <c r="A77" s="14">
        <v>45311</v>
      </c>
      <c r="B77" s="13" t="str">
        <f t="shared" ref="B77" si="142">"(" &amp; TEXT(A77,"aaa") &amp; ")"</f>
        <v>(土)</v>
      </c>
      <c r="C77" s="1">
        <f t="shared" ref="C77" si="143">SUM(D77:G77)</f>
        <v>353</v>
      </c>
      <c r="D77" s="1">
        <v>339</v>
      </c>
      <c r="E77" s="1">
        <v>12</v>
      </c>
      <c r="F77" s="1">
        <v>0</v>
      </c>
      <c r="G77" s="1">
        <v>2</v>
      </c>
      <c r="H77" s="1">
        <v>21</v>
      </c>
      <c r="I77" s="1">
        <v>4</v>
      </c>
      <c r="J77" s="1">
        <v>0</v>
      </c>
      <c r="K77" s="53">
        <v>0</v>
      </c>
      <c r="L77" s="1">
        <v>116</v>
      </c>
      <c r="M77" s="1">
        <v>0</v>
      </c>
    </row>
    <row r="78" spans="1:13">
      <c r="A78" s="14">
        <v>45310</v>
      </c>
      <c r="B78" s="13" t="str">
        <f t="shared" ref="B78" si="144">"(" &amp; TEXT(A78,"aaa") &amp; ")"</f>
        <v>(金)</v>
      </c>
      <c r="C78" s="1">
        <f t="shared" ref="C78" si="145">SUM(D78:G78)</f>
        <v>339</v>
      </c>
      <c r="D78" s="1">
        <v>304</v>
      </c>
      <c r="E78" s="1">
        <v>29</v>
      </c>
      <c r="F78" s="1">
        <v>0</v>
      </c>
      <c r="G78" s="1">
        <v>6</v>
      </c>
      <c r="H78" s="1">
        <v>68</v>
      </c>
      <c r="I78" s="1">
        <v>9</v>
      </c>
      <c r="J78" s="1">
        <v>0</v>
      </c>
      <c r="K78" s="53">
        <v>1</v>
      </c>
      <c r="L78" s="1">
        <v>63</v>
      </c>
      <c r="M78" s="1">
        <v>4</v>
      </c>
    </row>
    <row r="79" spans="1:13">
      <c r="A79" s="14">
        <v>45309</v>
      </c>
      <c r="B79" s="13" t="str">
        <f t="shared" ref="B79" si="146">"(" &amp; TEXT(A79,"aaa") &amp; ")"</f>
        <v>(木)</v>
      </c>
      <c r="C79" s="1">
        <f t="shared" ref="C79" si="147">SUM(D79:G79)</f>
        <v>167</v>
      </c>
      <c r="D79" s="1">
        <v>145</v>
      </c>
      <c r="E79" s="1">
        <v>18</v>
      </c>
      <c r="F79" s="1">
        <v>0</v>
      </c>
      <c r="G79" s="1">
        <v>4</v>
      </c>
      <c r="H79" s="1">
        <v>40</v>
      </c>
      <c r="I79" s="1">
        <v>10</v>
      </c>
      <c r="J79" s="1">
        <v>0</v>
      </c>
      <c r="K79" s="53">
        <v>0</v>
      </c>
      <c r="L79" s="1">
        <v>28</v>
      </c>
      <c r="M79" s="1">
        <v>0</v>
      </c>
    </row>
    <row r="80" spans="1:13">
      <c r="A80" s="14">
        <v>45308</v>
      </c>
      <c r="B80" s="13" t="str">
        <f t="shared" ref="B80" si="148">"(" &amp; TEXT(A80,"aaa") &amp; ")"</f>
        <v>(水)</v>
      </c>
      <c r="C80" s="1">
        <f t="shared" ref="C80" si="149">SUM(D80:G80)</f>
        <v>192</v>
      </c>
      <c r="D80" s="1">
        <v>163</v>
      </c>
      <c r="E80" s="1">
        <v>24</v>
      </c>
      <c r="F80" s="1">
        <v>0</v>
      </c>
      <c r="G80" s="1">
        <v>5</v>
      </c>
      <c r="H80" s="1">
        <v>52</v>
      </c>
      <c r="I80" s="1">
        <v>15</v>
      </c>
      <c r="J80" s="1">
        <v>0</v>
      </c>
      <c r="K80" s="53">
        <v>0</v>
      </c>
      <c r="L80" s="1">
        <v>36</v>
      </c>
      <c r="M80" s="1">
        <v>0</v>
      </c>
    </row>
    <row r="81" spans="1:13">
      <c r="A81" s="14">
        <v>45307</v>
      </c>
      <c r="B81" s="13" t="str">
        <f t="shared" ref="B81" si="150">"(" &amp; TEXT(A81,"aaa") &amp; ")"</f>
        <v>(火)</v>
      </c>
      <c r="C81" s="1">
        <f t="shared" ref="C81" si="151">SUM(D81:G81)</f>
        <v>231</v>
      </c>
      <c r="D81" s="1">
        <v>196</v>
      </c>
      <c r="E81" s="1">
        <v>28</v>
      </c>
      <c r="F81" s="1">
        <v>0</v>
      </c>
      <c r="G81" s="1">
        <v>7</v>
      </c>
      <c r="H81" s="1">
        <v>66</v>
      </c>
      <c r="I81" s="1">
        <v>21</v>
      </c>
      <c r="J81" s="1">
        <v>0</v>
      </c>
      <c r="K81" s="53">
        <v>2</v>
      </c>
      <c r="L81" s="1">
        <v>31</v>
      </c>
      <c r="M81" s="1">
        <v>0</v>
      </c>
    </row>
    <row r="82" spans="1:13">
      <c r="A82" s="14">
        <v>45306</v>
      </c>
      <c r="B82" s="13" t="str">
        <f t="shared" ref="B82" si="152">"(" &amp; TEXT(A82,"aaa") &amp; ")"</f>
        <v>(月)</v>
      </c>
      <c r="C82" s="1">
        <f t="shared" ref="C82" si="153">SUM(D82:G82)</f>
        <v>167</v>
      </c>
      <c r="D82" s="1">
        <v>140</v>
      </c>
      <c r="E82" s="1">
        <v>24</v>
      </c>
      <c r="F82" s="1">
        <v>0</v>
      </c>
      <c r="G82" s="1">
        <v>3</v>
      </c>
      <c r="H82" s="1">
        <v>49</v>
      </c>
      <c r="I82" s="1">
        <v>20</v>
      </c>
      <c r="J82" s="1">
        <v>0</v>
      </c>
      <c r="K82" s="53">
        <v>2</v>
      </c>
      <c r="L82" s="1">
        <v>13</v>
      </c>
      <c r="M82" s="1">
        <v>0</v>
      </c>
    </row>
    <row r="83" spans="1:13">
      <c r="A83" s="14">
        <v>45305</v>
      </c>
      <c r="B83" s="13" t="str">
        <f t="shared" ref="B83" si="154">"(" &amp; TEXT(A83,"aaa") &amp; ")"</f>
        <v>(日)</v>
      </c>
      <c r="C83" s="1">
        <f t="shared" ref="C83" si="155">SUM(D83:G83)</f>
        <v>39</v>
      </c>
      <c r="D83" s="1">
        <v>34</v>
      </c>
      <c r="E83" s="1">
        <v>5</v>
      </c>
      <c r="F83" s="1">
        <v>0</v>
      </c>
      <c r="G83" s="1">
        <v>0</v>
      </c>
      <c r="H83" s="1">
        <v>4</v>
      </c>
      <c r="I83" s="1">
        <v>1</v>
      </c>
      <c r="J83" s="1">
        <v>0</v>
      </c>
      <c r="K83" s="53">
        <v>0</v>
      </c>
      <c r="L83" s="1">
        <v>5</v>
      </c>
      <c r="M83" s="1">
        <v>1</v>
      </c>
    </row>
    <row r="84" spans="1:13">
      <c r="A84" s="14">
        <v>45304</v>
      </c>
      <c r="B84" s="13" t="str">
        <f t="shared" ref="B84" si="156">"(" &amp; TEXT(A84,"aaa") &amp; ")"</f>
        <v>(土)</v>
      </c>
      <c r="C84" s="1">
        <f t="shared" ref="C84" si="157">SUM(D84:G84)</f>
        <v>404</v>
      </c>
      <c r="D84" s="1">
        <v>383</v>
      </c>
      <c r="E84" s="1">
        <v>17</v>
      </c>
      <c r="F84" s="1">
        <v>0</v>
      </c>
      <c r="G84" s="1">
        <v>4</v>
      </c>
      <c r="H84" s="1">
        <v>20</v>
      </c>
      <c r="I84" s="1">
        <v>8</v>
      </c>
      <c r="J84" s="1">
        <v>0</v>
      </c>
      <c r="K84" s="53">
        <v>0</v>
      </c>
      <c r="L84" s="1">
        <v>110</v>
      </c>
      <c r="M84" s="1">
        <v>3</v>
      </c>
    </row>
    <row r="85" spans="1:13">
      <c r="A85" s="14">
        <v>45303</v>
      </c>
      <c r="B85" s="13" t="str">
        <f t="shared" ref="B85" si="158">"(" &amp; TEXT(A85,"aaa") &amp; ")"</f>
        <v>(金)</v>
      </c>
      <c r="C85" s="1">
        <f t="shared" ref="C85" si="159">SUM(D85:G85)</f>
        <v>326</v>
      </c>
      <c r="D85" s="1">
        <v>299</v>
      </c>
      <c r="E85" s="1">
        <v>22</v>
      </c>
      <c r="F85" s="1">
        <v>0</v>
      </c>
      <c r="G85" s="1">
        <v>5</v>
      </c>
      <c r="H85" s="1">
        <v>65</v>
      </c>
      <c r="I85" s="1">
        <v>12</v>
      </c>
      <c r="J85" s="1">
        <v>0</v>
      </c>
      <c r="K85" s="53">
        <v>2</v>
      </c>
      <c r="L85" s="1">
        <v>51</v>
      </c>
      <c r="M85" s="1">
        <v>1</v>
      </c>
    </row>
    <row r="86" spans="1:13">
      <c r="A86" s="14">
        <v>45302</v>
      </c>
      <c r="B86" s="13" t="str">
        <f t="shared" ref="B86" si="160">"(" &amp; TEXT(A86,"aaa") &amp; ")"</f>
        <v>(木)</v>
      </c>
      <c r="C86" s="1">
        <f t="shared" ref="C86" si="161">SUM(D86:G86)</f>
        <v>169</v>
      </c>
      <c r="D86" s="1">
        <v>142</v>
      </c>
      <c r="E86" s="1">
        <v>26</v>
      </c>
      <c r="F86" s="1">
        <v>0</v>
      </c>
      <c r="G86" s="1">
        <v>1</v>
      </c>
      <c r="H86" s="1">
        <v>52</v>
      </c>
      <c r="I86" s="1">
        <v>9</v>
      </c>
      <c r="J86" s="1">
        <v>0</v>
      </c>
      <c r="K86" s="53">
        <v>0</v>
      </c>
      <c r="L86" s="1">
        <v>17</v>
      </c>
      <c r="M86" s="1">
        <v>2</v>
      </c>
    </row>
    <row r="87" spans="1:13">
      <c r="A87" s="14">
        <v>45301</v>
      </c>
      <c r="B87" s="13" t="str">
        <f t="shared" ref="B87" si="162">"(" &amp; TEXT(A87,"aaa") &amp; ")"</f>
        <v>(水)</v>
      </c>
      <c r="C87" s="1">
        <f t="shared" ref="C87" si="163">SUM(D87:G87)</f>
        <v>218</v>
      </c>
      <c r="D87" s="1">
        <v>185</v>
      </c>
      <c r="E87" s="1">
        <v>28</v>
      </c>
      <c r="F87" s="1">
        <v>0</v>
      </c>
      <c r="G87" s="1">
        <v>5</v>
      </c>
      <c r="H87" s="1">
        <v>60</v>
      </c>
      <c r="I87" s="1">
        <v>12</v>
      </c>
      <c r="J87" s="1">
        <v>0</v>
      </c>
      <c r="K87" s="53">
        <v>1</v>
      </c>
      <c r="L87" s="1">
        <v>33</v>
      </c>
      <c r="M87" s="1">
        <v>0</v>
      </c>
    </row>
    <row r="88" spans="1:13">
      <c r="A88" s="14">
        <v>45300</v>
      </c>
      <c r="B88" s="13" t="str">
        <f t="shared" ref="B88" si="164">"(" &amp; TEXT(A88,"aaa") &amp; ")"</f>
        <v>(火)</v>
      </c>
      <c r="C88" s="1">
        <f t="shared" ref="C88" si="165">SUM(D88:G88)</f>
        <v>162</v>
      </c>
      <c r="D88" s="1">
        <v>143</v>
      </c>
      <c r="E88" s="1">
        <v>15</v>
      </c>
      <c r="F88" s="1">
        <v>0</v>
      </c>
      <c r="G88" s="1">
        <v>4</v>
      </c>
      <c r="H88" s="1">
        <v>31</v>
      </c>
      <c r="I88" s="1">
        <v>8</v>
      </c>
      <c r="J88" s="1">
        <v>0</v>
      </c>
      <c r="K88" s="53">
        <v>1</v>
      </c>
      <c r="L88" s="1">
        <v>22</v>
      </c>
      <c r="M88" s="1">
        <v>0</v>
      </c>
    </row>
    <row r="89" spans="1:13">
      <c r="A89" s="14">
        <v>45299</v>
      </c>
      <c r="B89" s="13" t="str">
        <f t="shared" ref="B89" si="166">"(" &amp; TEXT(A89,"aaa") &amp; ")"</f>
        <v>(月)</v>
      </c>
      <c r="C89" s="1">
        <f t="shared" ref="C89" si="167">SUM(D89:G89)</f>
        <v>9</v>
      </c>
      <c r="D89" s="1">
        <v>8</v>
      </c>
      <c r="E89" s="1">
        <v>1</v>
      </c>
      <c r="F89" s="1">
        <v>0</v>
      </c>
      <c r="G89" s="1">
        <v>0</v>
      </c>
      <c r="H89" s="1">
        <v>5</v>
      </c>
      <c r="I89" s="1">
        <v>0</v>
      </c>
      <c r="J89" s="1">
        <v>0</v>
      </c>
      <c r="K89" s="53">
        <v>0</v>
      </c>
      <c r="L89" s="1">
        <v>0</v>
      </c>
      <c r="M89" s="1">
        <v>1</v>
      </c>
    </row>
    <row r="90" spans="1:13">
      <c r="A90" s="14">
        <v>45298</v>
      </c>
      <c r="B90" s="13" t="str">
        <f t="shared" ref="B90" si="168">"(" &amp; TEXT(A90,"aaa") &amp; ")"</f>
        <v>(日)</v>
      </c>
      <c r="C90" s="1">
        <f t="shared" ref="C90" si="169">SUM(D90:G90)</f>
        <v>27</v>
      </c>
      <c r="D90" s="1">
        <v>27</v>
      </c>
      <c r="E90" s="1">
        <v>0</v>
      </c>
      <c r="F90" s="1">
        <v>0</v>
      </c>
      <c r="G90" s="1">
        <v>0</v>
      </c>
      <c r="H90" s="1">
        <v>3</v>
      </c>
      <c r="I90" s="1">
        <v>0</v>
      </c>
      <c r="J90" s="1">
        <v>0</v>
      </c>
      <c r="K90" s="53">
        <v>0</v>
      </c>
      <c r="L90" s="1">
        <v>15</v>
      </c>
      <c r="M90" s="1">
        <v>0</v>
      </c>
    </row>
    <row r="91" spans="1:13">
      <c r="A91" s="14">
        <v>45297</v>
      </c>
      <c r="B91" s="13" t="str">
        <f t="shared" ref="B91" si="170">"(" &amp; TEXT(A91,"aaa") &amp; ")"</f>
        <v>(土)</v>
      </c>
      <c r="C91" s="1">
        <f t="shared" ref="C91" si="171">SUM(D91:G91)</f>
        <v>256</v>
      </c>
      <c r="D91" s="1">
        <v>249</v>
      </c>
      <c r="E91" s="1">
        <v>5</v>
      </c>
      <c r="F91" s="1">
        <v>0</v>
      </c>
      <c r="G91" s="1">
        <v>2</v>
      </c>
      <c r="H91" s="1">
        <v>16</v>
      </c>
      <c r="I91" s="1">
        <v>0</v>
      </c>
      <c r="J91" s="1">
        <v>0</v>
      </c>
      <c r="K91" s="53">
        <v>0</v>
      </c>
      <c r="L91" s="1">
        <v>81</v>
      </c>
      <c r="M91" s="1">
        <v>1</v>
      </c>
    </row>
    <row r="92" spans="1:13">
      <c r="A92" s="14">
        <v>45296</v>
      </c>
      <c r="B92" s="13" t="str">
        <f t="shared" ref="B92" si="172">"(" &amp; TEXT(A92,"aaa") &amp; ")"</f>
        <v>(金)</v>
      </c>
      <c r="C92" s="1">
        <f t="shared" ref="C92" si="173">SUM(D92:G92)</f>
        <v>193</v>
      </c>
      <c r="D92" s="1">
        <v>183</v>
      </c>
      <c r="E92" s="1">
        <v>7</v>
      </c>
      <c r="F92" s="1">
        <v>0</v>
      </c>
      <c r="G92" s="1">
        <v>3</v>
      </c>
      <c r="H92" s="1">
        <v>21</v>
      </c>
      <c r="I92" s="1">
        <v>4</v>
      </c>
      <c r="J92" s="1">
        <v>0</v>
      </c>
      <c r="K92" s="53">
        <v>1</v>
      </c>
      <c r="L92" s="1">
        <v>44</v>
      </c>
      <c r="M92" s="1">
        <v>0</v>
      </c>
    </row>
    <row r="93" spans="1:13">
      <c r="A93" s="14">
        <v>45295</v>
      </c>
      <c r="B93" s="13" t="str">
        <f t="shared" ref="B93" si="174">"(" &amp; TEXT(A93,"aaa") &amp; ")"</f>
        <v>(木)</v>
      </c>
      <c r="C93" s="1">
        <f t="shared" ref="C93" si="175">SUM(D93:G93)</f>
        <v>75</v>
      </c>
      <c r="D93" s="1">
        <v>67</v>
      </c>
      <c r="E93" s="1">
        <v>7</v>
      </c>
      <c r="F93" s="1">
        <v>0</v>
      </c>
      <c r="G93" s="1">
        <v>1</v>
      </c>
      <c r="H93" s="1">
        <v>14</v>
      </c>
      <c r="I93" s="1">
        <v>2</v>
      </c>
      <c r="J93" s="1">
        <v>0</v>
      </c>
      <c r="K93" s="53">
        <v>0</v>
      </c>
      <c r="L93" s="1">
        <v>6</v>
      </c>
      <c r="M93" s="1">
        <v>0</v>
      </c>
    </row>
    <row r="94" spans="1:13">
      <c r="A94" s="14">
        <v>45294</v>
      </c>
      <c r="B94" s="13" t="str">
        <f t="shared" ref="B94" si="176">"(" &amp; TEXT(A94,"aaa") &amp; ")"</f>
        <v>(水)</v>
      </c>
      <c r="C94" s="1">
        <f t="shared" ref="C94" si="177">SUM(D94:G94)</f>
        <v>1</v>
      </c>
      <c r="D94" s="1">
        <v>1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53">
        <v>0</v>
      </c>
      <c r="L94" s="1">
        <v>0</v>
      </c>
      <c r="M94" s="1">
        <v>0</v>
      </c>
    </row>
    <row r="95" spans="1:13">
      <c r="A95" s="14">
        <v>45293</v>
      </c>
      <c r="B95" s="13" t="str">
        <f t="shared" ref="B95" si="178">"(" &amp; TEXT(A95,"aaa") &amp; ")"</f>
        <v>(火)</v>
      </c>
      <c r="C95" s="1">
        <f t="shared" ref="C95" si="179">SUM(D95:G95)</f>
        <v>0</v>
      </c>
      <c r="D95" s="1">
        <v>0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53">
        <v>0</v>
      </c>
      <c r="L95" s="1">
        <v>0</v>
      </c>
      <c r="M95" s="1">
        <v>0</v>
      </c>
    </row>
    <row r="96" spans="1:13">
      <c r="A96" s="14">
        <v>45292</v>
      </c>
      <c r="B96" s="13" t="str">
        <f t="shared" ref="B96" si="180">"(" &amp; TEXT(A96,"aaa") &amp; ")"</f>
        <v>(月)</v>
      </c>
      <c r="C96" s="1">
        <f t="shared" ref="C96" si="181">SUM(D96:G96)</f>
        <v>2</v>
      </c>
      <c r="D96" s="1">
        <v>2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53">
        <v>0</v>
      </c>
      <c r="L96" s="1">
        <v>0</v>
      </c>
      <c r="M96" s="1">
        <v>0</v>
      </c>
    </row>
    <row r="97" spans="1:13">
      <c r="A97" s="14">
        <v>45291</v>
      </c>
      <c r="B97" s="13" t="str">
        <f t="shared" ref="B97" si="182">"(" &amp; TEXT(A97,"aaa") &amp; ")"</f>
        <v>(日)</v>
      </c>
      <c r="C97" s="1">
        <f t="shared" ref="C97" si="183">SUM(D97:G97)</f>
        <v>7</v>
      </c>
      <c r="D97" s="1">
        <v>7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53">
        <v>0</v>
      </c>
      <c r="L97" s="1">
        <v>1</v>
      </c>
      <c r="M97" s="1">
        <v>0</v>
      </c>
    </row>
    <row r="98" spans="1:13">
      <c r="A98" s="14">
        <v>45290</v>
      </c>
      <c r="B98" s="13" t="str">
        <f t="shared" ref="B98" si="184">"(" &amp; TEXT(A98,"aaa") &amp; ")"</f>
        <v>(土)</v>
      </c>
      <c r="C98" s="1">
        <f t="shared" ref="C98" si="185">SUM(D98:G98)</f>
        <v>29</v>
      </c>
      <c r="D98" s="1">
        <v>27</v>
      </c>
      <c r="E98" s="1">
        <v>1</v>
      </c>
      <c r="F98" s="1">
        <v>0</v>
      </c>
      <c r="G98" s="1">
        <v>1</v>
      </c>
      <c r="H98" s="1">
        <v>2</v>
      </c>
      <c r="I98" s="1">
        <v>0</v>
      </c>
      <c r="J98" s="1">
        <v>0</v>
      </c>
      <c r="K98" s="53">
        <v>0</v>
      </c>
      <c r="L98" s="1">
        <v>5</v>
      </c>
      <c r="M98" s="1">
        <v>1</v>
      </c>
    </row>
    <row r="99" spans="1:13">
      <c r="A99" s="14">
        <v>45289</v>
      </c>
      <c r="B99" s="13" t="str">
        <f t="shared" ref="B99" si="186">"(" &amp; TEXT(A99,"aaa") &amp; ")"</f>
        <v>(金)</v>
      </c>
      <c r="C99" s="1">
        <f t="shared" ref="C99" si="187">SUM(D99:G99)</f>
        <v>183</v>
      </c>
      <c r="D99" s="1">
        <v>172</v>
      </c>
      <c r="E99" s="1">
        <v>10</v>
      </c>
      <c r="F99" s="1">
        <v>0</v>
      </c>
      <c r="G99" s="1">
        <v>1</v>
      </c>
      <c r="H99" s="1">
        <v>15</v>
      </c>
      <c r="I99" s="1">
        <v>5</v>
      </c>
      <c r="J99" s="1">
        <v>0</v>
      </c>
      <c r="K99" s="53">
        <v>0</v>
      </c>
      <c r="L99" s="1">
        <v>18</v>
      </c>
      <c r="M99" s="1">
        <v>0</v>
      </c>
    </row>
    <row r="100" spans="1:13">
      <c r="A100" s="14">
        <v>45288</v>
      </c>
      <c r="B100" s="13" t="str">
        <f t="shared" ref="B100" si="188">"(" &amp; TEXT(A100,"aaa") &amp; ")"</f>
        <v>(木)</v>
      </c>
      <c r="C100" s="1">
        <f t="shared" ref="C100" si="189">SUM(D100:G100)</f>
        <v>312</v>
      </c>
      <c r="D100" s="1">
        <v>287</v>
      </c>
      <c r="E100" s="1">
        <v>23</v>
      </c>
      <c r="F100" s="1">
        <v>0</v>
      </c>
      <c r="G100" s="1">
        <v>2</v>
      </c>
      <c r="H100" s="1">
        <v>48</v>
      </c>
      <c r="I100" s="1">
        <v>10</v>
      </c>
      <c r="J100" s="1">
        <v>0</v>
      </c>
      <c r="K100" s="53">
        <v>1</v>
      </c>
      <c r="L100" s="1">
        <v>31</v>
      </c>
      <c r="M100" s="1">
        <v>0</v>
      </c>
    </row>
    <row r="101" spans="1:13">
      <c r="A101" s="14">
        <v>45287</v>
      </c>
      <c r="B101" s="13" t="str">
        <f t="shared" ref="B101" si="190">"(" &amp; TEXT(A101,"aaa") &amp; ")"</f>
        <v>(水)</v>
      </c>
      <c r="C101" s="1">
        <f t="shared" ref="C101" si="191">SUM(D101:G101)</f>
        <v>441</v>
      </c>
      <c r="D101" s="1">
        <v>399</v>
      </c>
      <c r="E101" s="1">
        <v>41</v>
      </c>
      <c r="F101" s="1">
        <v>0</v>
      </c>
      <c r="G101" s="1">
        <v>1</v>
      </c>
      <c r="H101" s="1">
        <v>74</v>
      </c>
      <c r="I101" s="1">
        <v>29</v>
      </c>
      <c r="J101" s="1">
        <v>0</v>
      </c>
      <c r="K101" s="53">
        <v>0</v>
      </c>
      <c r="L101" s="1">
        <v>63</v>
      </c>
      <c r="M101" s="1">
        <v>0</v>
      </c>
    </row>
    <row r="102" spans="1:13">
      <c r="A102" s="14">
        <v>45286</v>
      </c>
      <c r="B102" s="13" t="str">
        <f t="shared" ref="B102" si="192">"(" &amp; TEXT(A102,"aaa") &amp; ")"</f>
        <v>(火)</v>
      </c>
      <c r="C102" s="1">
        <f t="shared" ref="C102" si="193">SUM(D102:G102)</f>
        <v>534</v>
      </c>
      <c r="D102" s="1">
        <v>493</v>
      </c>
      <c r="E102" s="1">
        <v>38</v>
      </c>
      <c r="F102" s="1">
        <v>0</v>
      </c>
      <c r="G102" s="1">
        <v>3</v>
      </c>
      <c r="H102" s="1">
        <v>93</v>
      </c>
      <c r="I102" s="1">
        <v>26</v>
      </c>
      <c r="J102" s="1">
        <v>0</v>
      </c>
      <c r="K102" s="53">
        <v>2</v>
      </c>
      <c r="L102" s="1">
        <v>90</v>
      </c>
      <c r="M102" s="1">
        <v>0</v>
      </c>
    </row>
    <row r="103" spans="1:13">
      <c r="A103" s="14">
        <v>45285</v>
      </c>
      <c r="B103" s="13" t="str">
        <f t="shared" ref="B103" si="194">"(" &amp; TEXT(A103,"aaa") &amp; ")"</f>
        <v>(月)</v>
      </c>
      <c r="C103" s="1">
        <f t="shared" ref="C103" si="195">SUM(D103:G103)</f>
        <v>461</v>
      </c>
      <c r="D103" s="1">
        <v>410</v>
      </c>
      <c r="E103" s="1">
        <v>43</v>
      </c>
      <c r="F103" s="1">
        <v>6</v>
      </c>
      <c r="G103" s="1">
        <v>2</v>
      </c>
      <c r="H103" s="1">
        <v>89</v>
      </c>
      <c r="I103" s="1">
        <v>23</v>
      </c>
      <c r="J103" s="1">
        <v>2</v>
      </c>
      <c r="K103" s="53">
        <v>0</v>
      </c>
      <c r="L103" s="1">
        <v>57</v>
      </c>
      <c r="M103" s="1">
        <v>0</v>
      </c>
    </row>
    <row r="104" spans="1:13">
      <c r="A104" s="14">
        <v>45284</v>
      </c>
      <c r="B104" s="13" t="str">
        <f t="shared" ref="B104" si="196">"(" &amp; TEXT(A104,"aaa") &amp; ")"</f>
        <v>(日)</v>
      </c>
      <c r="C104" s="1">
        <f t="shared" ref="C104" si="197">SUM(D104:G104)</f>
        <v>110</v>
      </c>
      <c r="D104" s="1">
        <v>97</v>
      </c>
      <c r="E104" s="1">
        <v>11</v>
      </c>
      <c r="F104" s="1">
        <v>1</v>
      </c>
      <c r="G104" s="1">
        <v>1</v>
      </c>
      <c r="H104" s="1">
        <v>8</v>
      </c>
      <c r="I104" s="1">
        <v>2</v>
      </c>
      <c r="J104" s="1">
        <v>0</v>
      </c>
      <c r="K104" s="53">
        <v>0</v>
      </c>
      <c r="L104" s="1">
        <v>29</v>
      </c>
      <c r="M104" s="1">
        <v>0</v>
      </c>
    </row>
    <row r="105" spans="1:13">
      <c r="A105" s="14">
        <v>45283</v>
      </c>
      <c r="B105" s="13" t="str">
        <f t="shared" ref="B105" si="198">"(" &amp; TEXT(A105,"aaa") &amp; ")"</f>
        <v>(土)</v>
      </c>
      <c r="C105" s="1">
        <f t="shared" ref="C105" si="199">SUM(D105:G105)</f>
        <v>847</v>
      </c>
      <c r="D105" s="1">
        <v>770</v>
      </c>
      <c r="E105" s="1">
        <v>55</v>
      </c>
      <c r="F105" s="1">
        <v>18</v>
      </c>
      <c r="G105" s="1">
        <v>4</v>
      </c>
      <c r="H105" s="1">
        <v>50</v>
      </c>
      <c r="I105" s="1">
        <v>3</v>
      </c>
      <c r="J105" s="1">
        <v>1</v>
      </c>
      <c r="K105" s="53">
        <v>0</v>
      </c>
      <c r="L105" s="1">
        <v>232</v>
      </c>
      <c r="M105" s="1">
        <v>14</v>
      </c>
    </row>
    <row r="106" spans="1:13">
      <c r="A106" s="14">
        <v>45282</v>
      </c>
      <c r="B106" s="13" t="str">
        <f t="shared" ref="B106" si="200">"(" &amp; TEXT(A106,"aaa") &amp; ")"</f>
        <v>(金)</v>
      </c>
      <c r="C106" s="1">
        <f t="shared" ref="C106" si="201">SUM(D106:G106)</f>
        <v>900</v>
      </c>
      <c r="D106" s="1">
        <v>817</v>
      </c>
      <c r="E106" s="1">
        <v>73</v>
      </c>
      <c r="F106" s="1">
        <v>9</v>
      </c>
      <c r="G106" s="1">
        <v>1</v>
      </c>
      <c r="H106" s="1">
        <v>166</v>
      </c>
      <c r="I106" s="1">
        <v>28</v>
      </c>
      <c r="J106" s="1">
        <v>0</v>
      </c>
      <c r="K106" s="53">
        <v>0</v>
      </c>
      <c r="L106" s="1">
        <v>187</v>
      </c>
      <c r="M106" s="1">
        <v>2</v>
      </c>
    </row>
    <row r="107" spans="1:13">
      <c r="A107" s="14">
        <v>45281</v>
      </c>
      <c r="B107" s="13" t="str">
        <f t="shared" ref="B107" si="202">"(" &amp; TEXT(A107,"aaa") &amp; ")"</f>
        <v>(木)</v>
      </c>
      <c r="C107" s="1">
        <f t="shared" ref="C107" si="203">SUM(D107:G107)</f>
        <v>495</v>
      </c>
      <c r="D107" s="1">
        <v>423</v>
      </c>
      <c r="E107" s="1">
        <v>60</v>
      </c>
      <c r="F107" s="1">
        <v>10</v>
      </c>
      <c r="G107" s="1">
        <v>2</v>
      </c>
      <c r="H107" s="1">
        <v>148</v>
      </c>
      <c r="I107" s="1">
        <v>35</v>
      </c>
      <c r="J107" s="1">
        <v>3</v>
      </c>
      <c r="K107" s="53">
        <v>1</v>
      </c>
      <c r="L107" s="1">
        <v>46</v>
      </c>
      <c r="M107" s="1">
        <v>0</v>
      </c>
    </row>
    <row r="108" spans="1:13">
      <c r="A108" s="14">
        <v>45280</v>
      </c>
      <c r="B108" s="13" t="str">
        <f t="shared" ref="B108" si="204">"(" &amp; TEXT(A108,"aaa") &amp; ")"</f>
        <v>(水)</v>
      </c>
      <c r="C108" s="1">
        <f t="shared" ref="C108" si="205">SUM(D108:G108)</f>
        <v>565</v>
      </c>
      <c r="D108" s="1">
        <v>467</v>
      </c>
      <c r="E108" s="1">
        <v>89</v>
      </c>
      <c r="F108" s="1">
        <v>8</v>
      </c>
      <c r="G108" s="1">
        <v>1</v>
      </c>
      <c r="H108" s="1">
        <v>143</v>
      </c>
      <c r="I108" s="1">
        <v>54</v>
      </c>
      <c r="J108" s="1">
        <v>3</v>
      </c>
      <c r="K108" s="53">
        <v>0</v>
      </c>
      <c r="L108" s="1">
        <v>55</v>
      </c>
      <c r="M108" s="1">
        <v>0</v>
      </c>
    </row>
    <row r="109" spans="1:13">
      <c r="A109" s="14">
        <v>45279</v>
      </c>
      <c r="B109" s="13" t="str">
        <f t="shared" ref="B109" si="206">"(" &amp; TEXT(A109,"aaa") &amp; ")"</f>
        <v>(火)</v>
      </c>
      <c r="C109" s="1">
        <f t="shared" ref="C109" si="207">SUM(D109:G109)</f>
        <v>557</v>
      </c>
      <c r="D109" s="1">
        <v>497</v>
      </c>
      <c r="E109" s="1">
        <v>56</v>
      </c>
      <c r="F109" s="1">
        <v>4</v>
      </c>
      <c r="G109" s="1">
        <v>0</v>
      </c>
      <c r="H109" s="1">
        <v>122</v>
      </c>
      <c r="I109" s="1">
        <v>35</v>
      </c>
      <c r="J109" s="1">
        <v>0</v>
      </c>
      <c r="K109" s="53">
        <v>0</v>
      </c>
      <c r="L109" s="1">
        <v>80</v>
      </c>
      <c r="M109" s="1">
        <v>0</v>
      </c>
    </row>
    <row r="110" spans="1:13">
      <c r="A110" s="14">
        <v>45278</v>
      </c>
      <c r="B110" s="13" t="str">
        <f t="shared" ref="B110" si="208">"(" &amp; TEXT(A110,"aaa") &amp; ")"</f>
        <v>(月)</v>
      </c>
      <c r="C110" s="1">
        <f t="shared" ref="C110" si="209">SUM(D110:G110)</f>
        <v>513</v>
      </c>
      <c r="D110" s="1">
        <v>441</v>
      </c>
      <c r="E110" s="1">
        <v>69</v>
      </c>
      <c r="F110" s="1">
        <v>3</v>
      </c>
      <c r="G110" s="1">
        <v>0</v>
      </c>
      <c r="H110" s="1">
        <v>149</v>
      </c>
      <c r="I110" s="1">
        <v>41</v>
      </c>
      <c r="J110" s="1">
        <v>1</v>
      </c>
      <c r="K110" s="53">
        <v>0</v>
      </c>
      <c r="L110" s="1">
        <v>36</v>
      </c>
      <c r="M110" s="1">
        <v>2</v>
      </c>
    </row>
    <row r="111" spans="1:13">
      <c r="A111" s="14">
        <v>45277</v>
      </c>
      <c r="B111" s="13" t="str">
        <f t="shared" ref="B111" si="210">"(" &amp; TEXT(A111,"aaa") &amp; ")"</f>
        <v>(日)</v>
      </c>
      <c r="C111" s="1">
        <f t="shared" ref="C111" si="211">SUM(D111:G111)</f>
        <v>173</v>
      </c>
      <c r="D111" s="1">
        <v>140</v>
      </c>
      <c r="E111" s="1">
        <v>33</v>
      </c>
      <c r="F111" s="1">
        <v>0</v>
      </c>
      <c r="G111" s="1">
        <v>0</v>
      </c>
      <c r="H111" s="1">
        <v>22</v>
      </c>
      <c r="I111" s="1">
        <v>5</v>
      </c>
      <c r="J111" s="1">
        <v>0</v>
      </c>
      <c r="K111" s="53">
        <v>0</v>
      </c>
      <c r="L111" s="1">
        <v>32</v>
      </c>
      <c r="M111" s="1">
        <v>0</v>
      </c>
    </row>
    <row r="112" spans="1:13">
      <c r="A112" s="14">
        <v>45276</v>
      </c>
      <c r="B112" s="13" t="str">
        <f t="shared" ref="B112" si="212">"(" &amp; TEXT(A112,"aaa") &amp; ")"</f>
        <v>(土)</v>
      </c>
      <c r="C112" s="1">
        <f t="shared" ref="C112" si="213">SUM(D112:G112)</f>
        <v>1047</v>
      </c>
      <c r="D112" s="1">
        <v>966</v>
      </c>
      <c r="E112" s="1">
        <v>73</v>
      </c>
      <c r="F112" s="1">
        <v>8</v>
      </c>
      <c r="G112" s="1">
        <v>0</v>
      </c>
      <c r="H112" s="1">
        <v>57</v>
      </c>
      <c r="I112" s="1">
        <v>16</v>
      </c>
      <c r="J112" s="1">
        <v>1</v>
      </c>
      <c r="K112" s="53">
        <v>0</v>
      </c>
      <c r="L112" s="1">
        <v>293</v>
      </c>
      <c r="M112" s="1">
        <v>3</v>
      </c>
    </row>
    <row r="113" spans="1:13">
      <c r="A113" s="14">
        <v>45275</v>
      </c>
      <c r="B113" s="13" t="str">
        <f t="shared" ref="B113" si="214">"(" &amp; TEXT(A113,"aaa") &amp; ")"</f>
        <v>(金)</v>
      </c>
      <c r="C113" s="1">
        <f t="shared" ref="C113" si="215">SUM(D113:G113)</f>
        <v>1029</v>
      </c>
      <c r="D113" s="1">
        <v>920</v>
      </c>
      <c r="E113" s="1">
        <v>101</v>
      </c>
      <c r="F113" s="1">
        <v>6</v>
      </c>
      <c r="G113" s="1">
        <v>2</v>
      </c>
      <c r="H113" s="1">
        <v>189</v>
      </c>
      <c r="I113" s="1">
        <v>46</v>
      </c>
      <c r="J113" s="1">
        <v>0</v>
      </c>
      <c r="K113" s="53">
        <v>0</v>
      </c>
      <c r="L113" s="1">
        <v>165</v>
      </c>
      <c r="M113" s="1">
        <v>3</v>
      </c>
    </row>
    <row r="114" spans="1:13">
      <c r="A114" s="14">
        <v>45274</v>
      </c>
      <c r="B114" s="13" t="str">
        <f t="shared" ref="B114" si="216">"(" &amp; TEXT(A114,"aaa") &amp; ")"</f>
        <v>(木)</v>
      </c>
      <c r="C114" s="1">
        <f t="shared" ref="C114" si="217">SUM(D114:G114)</f>
        <v>549</v>
      </c>
      <c r="D114" s="1">
        <v>476</v>
      </c>
      <c r="E114" s="1">
        <v>69</v>
      </c>
      <c r="F114" s="1">
        <v>4</v>
      </c>
      <c r="G114" s="1">
        <v>0</v>
      </c>
      <c r="H114" s="1">
        <v>167</v>
      </c>
      <c r="I114" s="1">
        <v>38</v>
      </c>
      <c r="J114" s="1">
        <v>0</v>
      </c>
      <c r="K114" s="53">
        <v>0</v>
      </c>
      <c r="L114" s="1">
        <v>38</v>
      </c>
      <c r="M114" s="1">
        <v>0</v>
      </c>
    </row>
    <row r="115" spans="1:13">
      <c r="A115" s="14">
        <v>45273</v>
      </c>
      <c r="B115" s="13" t="str">
        <f t="shared" ref="B115" si="218">"(" &amp; TEXT(A115,"aaa") &amp; ")"</f>
        <v>(水)</v>
      </c>
      <c r="C115" s="1">
        <f t="shared" ref="C115" si="219">SUM(D115:G115)</f>
        <v>622</v>
      </c>
      <c r="D115" s="1">
        <v>524</v>
      </c>
      <c r="E115" s="1">
        <v>92</v>
      </c>
      <c r="F115" s="1">
        <v>6</v>
      </c>
      <c r="G115" s="1">
        <v>0</v>
      </c>
      <c r="H115" s="1">
        <v>186</v>
      </c>
      <c r="I115" s="1">
        <v>61</v>
      </c>
      <c r="J115" s="1">
        <v>2</v>
      </c>
      <c r="K115" s="53">
        <v>0</v>
      </c>
      <c r="L115" s="1">
        <v>68</v>
      </c>
      <c r="M115" s="1">
        <v>2</v>
      </c>
    </row>
    <row r="116" spans="1:13">
      <c r="A116" s="14">
        <v>45272</v>
      </c>
      <c r="B116" s="13" t="str">
        <f t="shared" ref="B116" si="220">"(" &amp; TEXT(A116,"aaa") &amp; ")"</f>
        <v>(火)</v>
      </c>
      <c r="C116" s="1">
        <f t="shared" ref="C116" si="221">SUM(D116:G116)</f>
        <v>628</v>
      </c>
      <c r="D116" s="1">
        <v>537</v>
      </c>
      <c r="E116" s="1">
        <v>87</v>
      </c>
      <c r="F116" s="1">
        <v>4</v>
      </c>
      <c r="G116" s="1">
        <v>0</v>
      </c>
      <c r="H116" s="1">
        <v>150</v>
      </c>
      <c r="I116" s="1">
        <v>48</v>
      </c>
      <c r="J116" s="1">
        <v>1</v>
      </c>
      <c r="K116" s="53">
        <v>0</v>
      </c>
      <c r="L116" s="1">
        <v>74</v>
      </c>
      <c r="M116" s="1">
        <v>2</v>
      </c>
    </row>
    <row r="117" spans="1:13">
      <c r="A117" s="14">
        <v>45271</v>
      </c>
      <c r="B117" s="13" t="str">
        <f t="shared" ref="B117" si="222">"(" &amp; TEXT(A117,"aaa") &amp; ")"</f>
        <v>(月)</v>
      </c>
      <c r="C117" s="1">
        <f t="shared" ref="C117" si="223">SUM(D117:G117)</f>
        <v>534</v>
      </c>
      <c r="D117" s="1">
        <v>449</v>
      </c>
      <c r="E117" s="1">
        <v>75</v>
      </c>
      <c r="F117" s="1">
        <v>9</v>
      </c>
      <c r="G117" s="1">
        <v>1</v>
      </c>
      <c r="H117" s="1">
        <v>133</v>
      </c>
      <c r="I117" s="1">
        <v>42</v>
      </c>
      <c r="J117" s="1">
        <v>1</v>
      </c>
      <c r="K117" s="53">
        <v>1</v>
      </c>
      <c r="L117" s="1">
        <v>35</v>
      </c>
      <c r="M117" s="1">
        <v>0</v>
      </c>
    </row>
    <row r="118" spans="1:13">
      <c r="A118" s="14">
        <v>45270</v>
      </c>
      <c r="B118" s="13" t="str">
        <f t="shared" ref="B118" si="224">"(" &amp; TEXT(A118,"aaa") &amp; ")"</f>
        <v>(日)</v>
      </c>
      <c r="C118" s="1">
        <f t="shared" ref="C118:C127" si="225">SUM(D118:G118)</f>
        <v>156</v>
      </c>
      <c r="D118" s="1">
        <v>129</v>
      </c>
      <c r="E118" s="1">
        <v>25</v>
      </c>
      <c r="F118" s="1">
        <v>2</v>
      </c>
      <c r="G118" s="1">
        <v>0</v>
      </c>
      <c r="H118" s="1">
        <v>17</v>
      </c>
      <c r="I118" s="1">
        <v>3</v>
      </c>
      <c r="J118" s="1">
        <v>0</v>
      </c>
      <c r="K118" s="53">
        <v>0</v>
      </c>
      <c r="L118" s="1">
        <v>14</v>
      </c>
      <c r="M118" s="1">
        <v>0</v>
      </c>
    </row>
    <row r="119" spans="1:13">
      <c r="A119" s="14">
        <v>45269</v>
      </c>
      <c r="B119" s="13" t="str">
        <f t="shared" ref="B119" si="226">"(" &amp; TEXT(A119,"aaa") &amp; ")"</f>
        <v>(土)</v>
      </c>
      <c r="C119" s="1">
        <f t="shared" si="225"/>
        <v>1016</v>
      </c>
      <c r="D119" s="1">
        <v>953</v>
      </c>
      <c r="E119" s="1">
        <v>53</v>
      </c>
      <c r="F119" s="1">
        <v>10</v>
      </c>
      <c r="G119" s="1">
        <v>0</v>
      </c>
      <c r="H119" s="1">
        <v>57</v>
      </c>
      <c r="I119" s="1">
        <v>12</v>
      </c>
      <c r="J119" s="1">
        <v>1</v>
      </c>
      <c r="K119" s="53">
        <v>0</v>
      </c>
      <c r="L119" s="1">
        <v>274</v>
      </c>
      <c r="M119" s="1">
        <v>0</v>
      </c>
    </row>
    <row r="120" spans="1:13">
      <c r="A120" s="14">
        <v>45268</v>
      </c>
      <c r="B120" s="13" t="str">
        <f t="shared" ref="B120" si="227">"(" &amp; TEXT(A120,"aaa") &amp; ")"</f>
        <v>(金)</v>
      </c>
      <c r="C120" s="1">
        <f t="shared" si="225"/>
        <v>968</v>
      </c>
      <c r="D120" s="1">
        <v>857</v>
      </c>
      <c r="E120" s="1">
        <v>93</v>
      </c>
      <c r="F120" s="1">
        <v>17</v>
      </c>
      <c r="G120" s="1">
        <v>1</v>
      </c>
      <c r="H120" s="1">
        <v>166</v>
      </c>
      <c r="I120" s="1">
        <v>39</v>
      </c>
      <c r="J120" s="1">
        <v>2</v>
      </c>
      <c r="K120" s="53">
        <v>0</v>
      </c>
      <c r="L120" s="1">
        <v>160</v>
      </c>
      <c r="M120" s="1">
        <v>0</v>
      </c>
    </row>
    <row r="121" spans="1:13">
      <c r="A121" s="14">
        <v>45267</v>
      </c>
      <c r="B121" s="13" t="str">
        <f t="shared" ref="B121" si="228">"(" &amp; TEXT(A121,"aaa") &amp; ")"</f>
        <v>(木)</v>
      </c>
      <c r="C121" s="1">
        <f t="shared" si="225"/>
        <v>556</v>
      </c>
      <c r="D121" s="1">
        <v>438</v>
      </c>
      <c r="E121" s="1">
        <v>114</v>
      </c>
      <c r="F121" s="1">
        <v>4</v>
      </c>
      <c r="G121" s="1">
        <v>0</v>
      </c>
      <c r="H121" s="1">
        <v>130</v>
      </c>
      <c r="I121" s="1">
        <v>63</v>
      </c>
      <c r="J121" s="1">
        <v>0</v>
      </c>
      <c r="K121" s="53">
        <v>0</v>
      </c>
      <c r="L121" s="1">
        <v>43</v>
      </c>
      <c r="M121" s="1">
        <v>0</v>
      </c>
    </row>
    <row r="122" spans="1:13">
      <c r="A122" s="14">
        <v>45266</v>
      </c>
      <c r="B122" s="13" t="str">
        <f t="shared" ref="B122" si="229">"(" &amp; TEXT(A122,"aaa") &amp; ")"</f>
        <v>(水)</v>
      </c>
      <c r="C122" s="1">
        <f t="shared" si="225"/>
        <v>610</v>
      </c>
      <c r="D122" s="1">
        <v>504</v>
      </c>
      <c r="E122" s="1">
        <v>100</v>
      </c>
      <c r="F122" s="1">
        <v>6</v>
      </c>
      <c r="G122" s="1">
        <v>0</v>
      </c>
      <c r="H122" s="1">
        <v>144</v>
      </c>
      <c r="I122" s="1">
        <v>55</v>
      </c>
      <c r="J122" s="1">
        <v>2</v>
      </c>
      <c r="K122" s="53">
        <v>0</v>
      </c>
      <c r="L122" s="1">
        <v>66</v>
      </c>
      <c r="M122" s="1">
        <v>0</v>
      </c>
    </row>
    <row r="123" spans="1:13">
      <c r="A123" s="14">
        <v>45265</v>
      </c>
      <c r="B123" s="13" t="str">
        <f t="shared" ref="B123" si="230">"(" &amp; TEXT(A123,"aaa") &amp; ")"</f>
        <v>(火)</v>
      </c>
      <c r="C123" s="1">
        <f t="shared" si="225"/>
        <v>606</v>
      </c>
      <c r="D123" s="1">
        <v>522</v>
      </c>
      <c r="E123" s="1">
        <v>73</v>
      </c>
      <c r="F123" s="1">
        <v>11</v>
      </c>
      <c r="G123" s="1">
        <v>0</v>
      </c>
      <c r="H123" s="1">
        <v>170</v>
      </c>
      <c r="I123" s="1">
        <v>42</v>
      </c>
      <c r="J123" s="1">
        <v>2</v>
      </c>
      <c r="K123" s="53">
        <v>0</v>
      </c>
      <c r="L123" s="1">
        <v>57</v>
      </c>
      <c r="M123" s="1">
        <v>0</v>
      </c>
    </row>
    <row r="124" spans="1:13">
      <c r="A124" s="14">
        <v>45264</v>
      </c>
      <c r="B124" s="13" t="str">
        <f t="shared" ref="B124" si="231">"(" &amp; TEXT(A124,"aaa") &amp; ")"</f>
        <v>(月)</v>
      </c>
      <c r="C124" s="1">
        <f t="shared" si="225"/>
        <v>512</v>
      </c>
      <c r="D124" s="1">
        <v>444</v>
      </c>
      <c r="E124" s="1">
        <v>64</v>
      </c>
      <c r="F124" s="1">
        <v>4</v>
      </c>
      <c r="G124" s="1">
        <v>0</v>
      </c>
      <c r="H124" s="1">
        <v>142</v>
      </c>
      <c r="I124" s="1">
        <v>40</v>
      </c>
      <c r="J124" s="1">
        <v>1</v>
      </c>
      <c r="K124" s="53">
        <v>0</v>
      </c>
      <c r="L124" s="1">
        <v>36</v>
      </c>
      <c r="M124" s="1">
        <v>1</v>
      </c>
    </row>
    <row r="125" spans="1:13">
      <c r="A125" s="14">
        <v>45263</v>
      </c>
      <c r="B125" s="13" t="str">
        <f t="shared" ref="B125" si="232">"(" &amp; TEXT(A125,"aaa") &amp; ")"</f>
        <v>(日)</v>
      </c>
      <c r="C125" s="1">
        <f t="shared" si="225"/>
        <v>181</v>
      </c>
      <c r="D125" s="1">
        <v>153</v>
      </c>
      <c r="E125" s="1">
        <v>27</v>
      </c>
      <c r="F125" s="1">
        <v>1</v>
      </c>
      <c r="G125" s="48" t="s">
        <v>25</v>
      </c>
      <c r="H125" s="1">
        <v>16</v>
      </c>
      <c r="I125" s="1">
        <v>8</v>
      </c>
      <c r="J125" s="1">
        <v>0</v>
      </c>
      <c r="K125" s="48" t="s">
        <v>25</v>
      </c>
      <c r="L125" s="1">
        <v>33</v>
      </c>
      <c r="M125" s="1">
        <v>1</v>
      </c>
    </row>
    <row r="126" spans="1:13">
      <c r="A126" s="14">
        <v>45262</v>
      </c>
      <c r="B126" s="13" t="str">
        <f t="shared" ref="B126" si="233">"(" &amp; TEXT(A126,"aaa") &amp; ")"</f>
        <v>(土)</v>
      </c>
      <c r="C126" s="1">
        <f t="shared" si="225"/>
        <v>1023</v>
      </c>
      <c r="D126" s="1">
        <v>937</v>
      </c>
      <c r="E126" s="1">
        <v>79</v>
      </c>
      <c r="F126" s="1">
        <v>7</v>
      </c>
      <c r="G126" s="48" t="s">
        <v>25</v>
      </c>
      <c r="H126" s="1">
        <v>75</v>
      </c>
      <c r="I126" s="1">
        <v>18</v>
      </c>
      <c r="J126" s="1">
        <v>0</v>
      </c>
      <c r="K126" s="48" t="s">
        <v>25</v>
      </c>
      <c r="L126" s="1">
        <v>257</v>
      </c>
      <c r="M126" s="1">
        <v>0</v>
      </c>
    </row>
    <row r="127" spans="1:13">
      <c r="A127" s="14">
        <v>45261</v>
      </c>
      <c r="B127" s="13" t="str">
        <f t="shared" ref="B127" si="234">"(" &amp; TEXT(A127,"aaa") &amp; ")"</f>
        <v>(金)</v>
      </c>
      <c r="C127" s="1">
        <f t="shared" si="225"/>
        <v>913</v>
      </c>
      <c r="D127" s="1">
        <v>804</v>
      </c>
      <c r="E127" s="1">
        <v>94</v>
      </c>
      <c r="F127" s="1">
        <v>15</v>
      </c>
      <c r="G127" s="48" t="s">
        <v>25</v>
      </c>
      <c r="H127" s="1">
        <v>147</v>
      </c>
      <c r="I127" s="1">
        <v>39</v>
      </c>
      <c r="J127" s="1">
        <v>4</v>
      </c>
      <c r="K127" s="48" t="s">
        <v>25</v>
      </c>
      <c r="L127" s="1">
        <v>137</v>
      </c>
      <c r="M127" s="1">
        <v>1</v>
      </c>
    </row>
    <row r="128" spans="1:13">
      <c r="A128" s="14">
        <v>45260</v>
      </c>
      <c r="B128" s="13" t="str">
        <f t="shared" ref="B128" si="235">"(" &amp; TEXT(A128,"aaa") &amp; ")"</f>
        <v>(木)</v>
      </c>
      <c r="C128" s="1">
        <f t="shared" ref="C128" si="236">SUM(D128:G128)</f>
        <v>670</v>
      </c>
      <c r="D128" s="1">
        <v>565</v>
      </c>
      <c r="E128" s="1">
        <v>100</v>
      </c>
      <c r="F128" s="1">
        <v>5</v>
      </c>
      <c r="G128" s="48" t="s">
        <v>25</v>
      </c>
      <c r="H128" s="1">
        <v>178</v>
      </c>
      <c r="I128" s="1">
        <v>59</v>
      </c>
      <c r="J128" s="1">
        <v>1</v>
      </c>
      <c r="K128" s="48" t="s">
        <v>25</v>
      </c>
      <c r="L128" s="1">
        <v>67</v>
      </c>
      <c r="M128" s="1">
        <v>3</v>
      </c>
    </row>
    <row r="129" spans="1:13">
      <c r="A129" s="14">
        <v>45259</v>
      </c>
      <c r="B129" s="13" t="str">
        <f t="shared" ref="B129" si="237">"(" &amp; TEXT(A129,"aaa") &amp; ")"</f>
        <v>(水)</v>
      </c>
      <c r="C129" s="1">
        <f t="shared" ref="C129" si="238">SUM(D129:G129)</f>
        <v>680</v>
      </c>
      <c r="D129" s="1">
        <v>593</v>
      </c>
      <c r="E129" s="1">
        <v>82</v>
      </c>
      <c r="F129" s="1">
        <v>5</v>
      </c>
      <c r="G129" s="48" t="s">
        <v>25</v>
      </c>
      <c r="H129" s="1">
        <v>184</v>
      </c>
      <c r="I129" s="1">
        <v>44</v>
      </c>
      <c r="J129" s="1">
        <v>2</v>
      </c>
      <c r="K129" s="48" t="s">
        <v>25</v>
      </c>
      <c r="L129" s="1">
        <v>64</v>
      </c>
      <c r="M129" s="1">
        <v>0</v>
      </c>
    </row>
    <row r="130" spans="1:13">
      <c r="A130" s="14">
        <v>45258</v>
      </c>
      <c r="B130" s="13" t="str">
        <f t="shared" ref="B130" si="239">"(" &amp; TEXT(A130,"aaa") &amp; ")"</f>
        <v>(火)</v>
      </c>
      <c r="C130" s="1">
        <f t="shared" ref="C130" si="240">SUM(D130:G130)</f>
        <v>714</v>
      </c>
      <c r="D130" s="1">
        <v>627</v>
      </c>
      <c r="E130" s="1">
        <v>85</v>
      </c>
      <c r="F130" s="1">
        <v>2</v>
      </c>
      <c r="G130" s="48" t="s">
        <v>25</v>
      </c>
      <c r="H130" s="1">
        <v>178</v>
      </c>
      <c r="I130" s="1">
        <v>44</v>
      </c>
      <c r="J130" s="1">
        <v>1</v>
      </c>
      <c r="K130" s="48" t="s">
        <v>25</v>
      </c>
      <c r="L130" s="1">
        <v>72</v>
      </c>
      <c r="M130" s="1">
        <v>0</v>
      </c>
    </row>
    <row r="131" spans="1:13">
      <c r="A131" s="14">
        <v>45257</v>
      </c>
      <c r="B131" s="13" t="str">
        <f t="shared" ref="B131" si="241">"(" &amp; TEXT(A131,"aaa") &amp; ")"</f>
        <v>(月)</v>
      </c>
      <c r="C131" s="1">
        <f t="shared" ref="C131" si="242">SUM(D131:G131)</f>
        <v>663</v>
      </c>
      <c r="D131" s="1">
        <v>574</v>
      </c>
      <c r="E131" s="1">
        <v>86</v>
      </c>
      <c r="F131" s="1">
        <v>3</v>
      </c>
      <c r="G131" s="48" t="s">
        <v>25</v>
      </c>
      <c r="H131" s="1">
        <v>158</v>
      </c>
      <c r="I131" s="1">
        <v>52</v>
      </c>
      <c r="J131" s="1">
        <v>0</v>
      </c>
      <c r="K131" s="48" t="s">
        <v>25</v>
      </c>
      <c r="L131" s="1">
        <v>43</v>
      </c>
      <c r="M131" s="1">
        <v>1</v>
      </c>
    </row>
    <row r="132" spans="1:13">
      <c r="A132" s="14">
        <v>45256</v>
      </c>
      <c r="B132" s="13" t="str">
        <f t="shared" ref="B132" si="243">"(" &amp; TEXT(A132,"aaa") &amp; ")"</f>
        <v>(日)</v>
      </c>
      <c r="C132" s="1">
        <f t="shared" ref="C132" si="244">SUM(D132:G132)</f>
        <v>259</v>
      </c>
      <c r="D132" s="1">
        <v>217</v>
      </c>
      <c r="E132" s="1">
        <v>42</v>
      </c>
      <c r="F132" s="1">
        <v>0</v>
      </c>
      <c r="G132" s="48" t="s">
        <v>25</v>
      </c>
      <c r="H132" s="1">
        <v>21</v>
      </c>
      <c r="I132" s="1">
        <v>9</v>
      </c>
      <c r="J132" s="1">
        <v>0</v>
      </c>
      <c r="K132" s="48" t="s">
        <v>25</v>
      </c>
      <c r="L132" s="1">
        <v>24</v>
      </c>
      <c r="M132" s="1">
        <v>3</v>
      </c>
    </row>
    <row r="133" spans="1:13">
      <c r="A133" s="14">
        <v>45255</v>
      </c>
      <c r="B133" s="13" t="str">
        <f t="shared" ref="B133" si="245">"(" &amp; TEXT(A133,"aaa") &amp; ")"</f>
        <v>(土)</v>
      </c>
      <c r="C133" s="1">
        <f t="shared" ref="C133" si="246">SUM(D133:G133)</f>
        <v>1236</v>
      </c>
      <c r="D133" s="1">
        <v>1116</v>
      </c>
      <c r="E133" s="1">
        <v>112</v>
      </c>
      <c r="F133" s="1">
        <v>8</v>
      </c>
      <c r="G133" s="48" t="s">
        <v>25</v>
      </c>
      <c r="H133" s="1">
        <v>101</v>
      </c>
      <c r="I133" s="1">
        <v>17</v>
      </c>
      <c r="J133" s="1">
        <v>2</v>
      </c>
      <c r="K133" s="48" t="s">
        <v>25</v>
      </c>
      <c r="L133" s="1">
        <v>298</v>
      </c>
      <c r="M133" s="1">
        <v>14</v>
      </c>
    </row>
    <row r="134" spans="1:13">
      <c r="A134" s="14">
        <v>45254</v>
      </c>
      <c r="B134" s="13" t="str">
        <f t="shared" ref="B134" si="247">"(" &amp; TEXT(A134,"aaa") &amp; ")"</f>
        <v>(金)</v>
      </c>
      <c r="C134" s="1">
        <f t="shared" ref="C134" si="248">SUM(D134:G134)</f>
        <v>1131</v>
      </c>
      <c r="D134" s="1">
        <v>1011</v>
      </c>
      <c r="E134" s="1">
        <v>115</v>
      </c>
      <c r="F134" s="1">
        <v>5</v>
      </c>
      <c r="G134" s="48" t="s">
        <v>25</v>
      </c>
      <c r="H134" s="1">
        <v>180</v>
      </c>
      <c r="I134" s="1">
        <v>43</v>
      </c>
      <c r="J134" s="1">
        <v>1</v>
      </c>
      <c r="K134" s="48" t="s">
        <v>25</v>
      </c>
      <c r="L134" s="1">
        <v>130</v>
      </c>
      <c r="M134" s="1">
        <v>1</v>
      </c>
    </row>
    <row r="135" spans="1:13">
      <c r="A135" s="14">
        <v>45253</v>
      </c>
      <c r="B135" s="13" t="str">
        <f t="shared" ref="B135" si="249">"(" &amp; TEXT(A135,"aaa") &amp; ")"</f>
        <v>(木)</v>
      </c>
      <c r="C135" s="1">
        <f t="shared" ref="C135" si="250">SUM(D135:G135)</f>
        <v>164</v>
      </c>
      <c r="D135" s="1">
        <v>137</v>
      </c>
      <c r="E135" s="1">
        <v>27</v>
      </c>
      <c r="F135" s="1">
        <v>0</v>
      </c>
      <c r="G135" s="48" t="s">
        <v>25</v>
      </c>
      <c r="H135" s="1">
        <v>23</v>
      </c>
      <c r="I135" s="1">
        <v>9</v>
      </c>
      <c r="J135" s="1">
        <v>0</v>
      </c>
      <c r="K135" s="48" t="s">
        <v>25</v>
      </c>
      <c r="L135" s="1">
        <v>12</v>
      </c>
      <c r="M135" s="1">
        <v>2</v>
      </c>
    </row>
    <row r="136" spans="1:13">
      <c r="A136" s="14">
        <v>45252</v>
      </c>
      <c r="B136" s="13" t="str">
        <f t="shared" ref="B136" si="251">"(" &amp; TEXT(A136,"aaa") &amp; ")"</f>
        <v>(水)</v>
      </c>
      <c r="C136" s="1">
        <f t="shared" ref="C136" si="252">SUM(D136:G136)</f>
        <v>796</v>
      </c>
      <c r="D136" s="1">
        <v>690</v>
      </c>
      <c r="E136" s="1">
        <v>101</v>
      </c>
      <c r="F136" s="1">
        <v>5</v>
      </c>
      <c r="G136" s="48" t="s">
        <v>25</v>
      </c>
      <c r="H136" s="1">
        <v>146</v>
      </c>
      <c r="I136" s="1">
        <v>44</v>
      </c>
      <c r="J136" s="1">
        <v>1</v>
      </c>
      <c r="K136" s="48" t="s">
        <v>25</v>
      </c>
      <c r="L136" s="1">
        <v>67</v>
      </c>
      <c r="M136" s="1">
        <v>2</v>
      </c>
    </row>
    <row r="137" spans="1:13">
      <c r="A137" s="14">
        <v>45251</v>
      </c>
      <c r="B137" s="13" t="str">
        <f t="shared" ref="B137" si="253">"(" &amp; TEXT(A137,"aaa") &amp; ")"</f>
        <v>(火)</v>
      </c>
      <c r="C137" s="1">
        <f t="shared" ref="C137" si="254">SUM(D137:G137)</f>
        <v>804</v>
      </c>
      <c r="D137" s="1">
        <v>676</v>
      </c>
      <c r="E137" s="1">
        <v>120</v>
      </c>
      <c r="F137" s="1">
        <v>8</v>
      </c>
      <c r="G137" s="48" t="s">
        <v>25</v>
      </c>
      <c r="H137" s="1">
        <v>188</v>
      </c>
      <c r="I137" s="1">
        <v>75</v>
      </c>
      <c r="J137" s="1">
        <v>1</v>
      </c>
      <c r="K137" s="48" t="s">
        <v>25</v>
      </c>
      <c r="L137" s="1">
        <v>79</v>
      </c>
      <c r="M137" s="1">
        <v>1</v>
      </c>
    </row>
    <row r="138" spans="1:13">
      <c r="A138" s="14">
        <v>45250</v>
      </c>
      <c r="B138" s="13" t="str">
        <f t="shared" ref="B138" si="255">"(" &amp; TEXT(A138,"aaa") &amp; ")"</f>
        <v>(月)</v>
      </c>
      <c r="C138" s="1">
        <f t="shared" ref="C138" si="256">SUM(D138:G138)</f>
        <v>679</v>
      </c>
      <c r="D138" s="1">
        <v>586</v>
      </c>
      <c r="E138" s="1">
        <v>86</v>
      </c>
      <c r="F138" s="1">
        <v>7</v>
      </c>
      <c r="G138" s="48" t="s">
        <v>25</v>
      </c>
      <c r="H138" s="1">
        <v>179</v>
      </c>
      <c r="I138" s="1">
        <v>48</v>
      </c>
      <c r="J138" s="1">
        <v>2</v>
      </c>
      <c r="K138" s="48" t="s">
        <v>25</v>
      </c>
      <c r="L138" s="1">
        <v>41</v>
      </c>
      <c r="M138" s="1">
        <v>0</v>
      </c>
    </row>
    <row r="139" spans="1:13">
      <c r="A139" s="14">
        <v>45249</v>
      </c>
      <c r="B139" s="13" t="str">
        <f t="shared" ref="B139" si="257">"(" &amp; TEXT(A139,"aaa") &amp; ")"</f>
        <v>(日)</v>
      </c>
      <c r="C139" s="1">
        <f t="shared" ref="C139" si="258">SUM(D139:G139)</f>
        <v>313</v>
      </c>
      <c r="D139" s="1">
        <v>245</v>
      </c>
      <c r="E139" s="1">
        <v>67</v>
      </c>
      <c r="F139" s="1">
        <v>1</v>
      </c>
      <c r="G139" s="48" t="s">
        <v>25</v>
      </c>
      <c r="H139" s="1">
        <v>31</v>
      </c>
      <c r="I139" s="1">
        <v>5</v>
      </c>
      <c r="J139" s="1">
        <v>0</v>
      </c>
      <c r="K139" s="48" t="s">
        <v>25</v>
      </c>
      <c r="L139" s="1">
        <v>37</v>
      </c>
      <c r="M139" s="1">
        <v>7</v>
      </c>
    </row>
    <row r="140" spans="1:13">
      <c r="A140" s="14">
        <v>45248</v>
      </c>
      <c r="B140" s="13" t="str">
        <f t="shared" ref="B140" si="259">"(" &amp; TEXT(A140,"aaa") &amp; ")"</f>
        <v>(土)</v>
      </c>
      <c r="C140" s="1">
        <f t="shared" ref="C140" si="260">SUM(D140:G140)</f>
        <v>1194</v>
      </c>
      <c r="D140" s="1">
        <v>1067</v>
      </c>
      <c r="E140" s="1">
        <v>120</v>
      </c>
      <c r="F140" s="1">
        <v>7</v>
      </c>
      <c r="G140" s="48" t="s">
        <v>25</v>
      </c>
      <c r="H140" s="1">
        <v>75</v>
      </c>
      <c r="I140" s="1">
        <v>18</v>
      </c>
      <c r="J140" s="1">
        <v>1</v>
      </c>
      <c r="K140" s="48" t="s">
        <v>25</v>
      </c>
      <c r="L140" s="1">
        <v>316</v>
      </c>
      <c r="M140" s="1">
        <v>6</v>
      </c>
    </row>
    <row r="141" spans="1:13">
      <c r="A141" s="14">
        <v>45247</v>
      </c>
      <c r="B141" s="13" t="str">
        <f t="shared" ref="B141" si="261">"(" &amp; TEXT(A141,"aaa") &amp; ")"</f>
        <v>(金)</v>
      </c>
      <c r="C141" s="1">
        <f t="shared" ref="C141" si="262">SUM(D141:G141)</f>
        <v>1174</v>
      </c>
      <c r="D141" s="1">
        <v>1006</v>
      </c>
      <c r="E141" s="1">
        <v>162</v>
      </c>
      <c r="F141" s="1">
        <v>6</v>
      </c>
      <c r="G141" s="48" t="s">
        <v>25</v>
      </c>
      <c r="H141" s="1">
        <v>190</v>
      </c>
      <c r="I141" s="1">
        <v>48</v>
      </c>
      <c r="J141" s="1">
        <v>2</v>
      </c>
      <c r="K141" s="48" t="s">
        <v>25</v>
      </c>
      <c r="L141" s="1">
        <v>219</v>
      </c>
      <c r="M141" s="1">
        <v>0</v>
      </c>
    </row>
    <row r="142" spans="1:13">
      <c r="A142" s="14">
        <v>45246</v>
      </c>
      <c r="B142" s="13" t="str">
        <f t="shared" ref="B142" si="263">"(" &amp; TEXT(A142,"aaa") &amp; ")"</f>
        <v>(木)</v>
      </c>
      <c r="C142" s="1">
        <f t="shared" ref="C142" si="264">SUM(D142:G142)</f>
        <v>711</v>
      </c>
      <c r="D142" s="1">
        <v>598</v>
      </c>
      <c r="E142" s="1">
        <v>106</v>
      </c>
      <c r="F142" s="1">
        <v>7</v>
      </c>
      <c r="G142" s="48" t="s">
        <v>25</v>
      </c>
      <c r="H142" s="1">
        <v>189</v>
      </c>
      <c r="I142" s="1">
        <v>58</v>
      </c>
      <c r="J142" s="1">
        <v>4</v>
      </c>
      <c r="K142" s="48" t="s">
        <v>25</v>
      </c>
      <c r="L142" s="1">
        <v>49</v>
      </c>
      <c r="M142" s="1">
        <v>0</v>
      </c>
    </row>
    <row r="143" spans="1:13">
      <c r="A143" s="14">
        <v>45245</v>
      </c>
      <c r="B143" s="13" t="str">
        <f t="shared" ref="B143" si="265">"(" &amp; TEXT(A143,"aaa") &amp; ")"</f>
        <v>(水)</v>
      </c>
      <c r="C143" s="1">
        <f t="shared" ref="C143" si="266">SUM(D143:G143)</f>
        <v>674</v>
      </c>
      <c r="D143" s="1">
        <v>571</v>
      </c>
      <c r="E143" s="1">
        <v>99</v>
      </c>
      <c r="F143" s="1">
        <v>4</v>
      </c>
      <c r="G143" s="48" t="s">
        <v>25</v>
      </c>
      <c r="H143" s="1">
        <v>180</v>
      </c>
      <c r="I143" s="1">
        <v>55</v>
      </c>
      <c r="J143" s="1">
        <v>0</v>
      </c>
      <c r="K143" s="48" t="s">
        <v>25</v>
      </c>
      <c r="L143" s="1">
        <v>89</v>
      </c>
      <c r="M143" s="1">
        <v>0</v>
      </c>
    </row>
    <row r="144" spans="1:13">
      <c r="A144" s="14">
        <v>45244</v>
      </c>
      <c r="B144" s="13" t="str">
        <f t="shared" ref="B144" si="267">"(" &amp; TEXT(A144,"aaa") &amp; ")"</f>
        <v>(火)</v>
      </c>
      <c r="C144" s="1">
        <f t="shared" ref="C144" si="268">SUM(D144:G144)</f>
        <v>713</v>
      </c>
      <c r="D144" s="1">
        <v>619</v>
      </c>
      <c r="E144" s="1">
        <v>89</v>
      </c>
      <c r="F144" s="1">
        <v>5</v>
      </c>
      <c r="G144" s="48" t="s">
        <v>25</v>
      </c>
      <c r="H144" s="1">
        <v>175</v>
      </c>
      <c r="I144" s="1">
        <v>50</v>
      </c>
      <c r="J144" s="1">
        <v>1</v>
      </c>
      <c r="K144" s="48" t="s">
        <v>25</v>
      </c>
      <c r="L144" s="1">
        <v>73</v>
      </c>
      <c r="M144" s="1">
        <v>0</v>
      </c>
    </row>
    <row r="145" spans="1:13">
      <c r="A145" s="14">
        <v>45243</v>
      </c>
      <c r="B145" s="13" t="str">
        <f t="shared" ref="B145" si="269">"(" &amp; TEXT(A145,"aaa") &amp; ")"</f>
        <v>(月)</v>
      </c>
      <c r="C145" s="1">
        <f t="shared" ref="C145" si="270">SUM(D145:G145)</f>
        <v>690</v>
      </c>
      <c r="D145" s="1">
        <v>605</v>
      </c>
      <c r="E145" s="1">
        <v>82</v>
      </c>
      <c r="F145" s="1">
        <v>3</v>
      </c>
      <c r="G145" s="48" t="s">
        <v>25</v>
      </c>
      <c r="H145" s="1">
        <v>172</v>
      </c>
      <c r="I145" s="1">
        <v>40</v>
      </c>
      <c r="J145" s="1">
        <v>2</v>
      </c>
      <c r="K145" s="48" t="s">
        <v>25</v>
      </c>
      <c r="L145" s="1">
        <v>64</v>
      </c>
      <c r="M145" s="1">
        <v>3</v>
      </c>
    </row>
    <row r="146" spans="1:13">
      <c r="A146" s="14">
        <v>45242</v>
      </c>
      <c r="B146" s="13" t="str">
        <f t="shared" ref="B146" si="271">"(" &amp; TEXT(A146,"aaa") &amp; ")"</f>
        <v>(日)</v>
      </c>
      <c r="C146" s="1">
        <f t="shared" ref="C146" si="272">SUM(D146:G146)</f>
        <v>271</v>
      </c>
      <c r="D146" s="1">
        <v>225</v>
      </c>
      <c r="E146" s="1">
        <v>45</v>
      </c>
      <c r="F146" s="1">
        <v>1</v>
      </c>
      <c r="G146" s="48" t="s">
        <v>25</v>
      </c>
      <c r="H146" s="1">
        <v>34</v>
      </c>
      <c r="I146" s="1">
        <v>11</v>
      </c>
      <c r="J146" s="1">
        <v>0</v>
      </c>
      <c r="K146" s="48" t="s">
        <v>25</v>
      </c>
      <c r="L146" s="1">
        <v>27</v>
      </c>
      <c r="M146" s="1">
        <v>0</v>
      </c>
    </row>
    <row r="147" spans="1:13">
      <c r="A147" s="14">
        <v>45241</v>
      </c>
      <c r="B147" s="13" t="str">
        <f t="shared" ref="B147" si="273">"(" &amp; TEXT(A147,"aaa") &amp; ")"</f>
        <v>(土)</v>
      </c>
      <c r="C147" s="1">
        <f t="shared" ref="C147" si="274">SUM(D147:G147)</f>
        <v>1321</v>
      </c>
      <c r="D147" s="1">
        <v>1181</v>
      </c>
      <c r="E147" s="1">
        <v>126</v>
      </c>
      <c r="F147" s="1">
        <v>14</v>
      </c>
      <c r="G147" s="48" t="s">
        <v>25</v>
      </c>
      <c r="H147" s="1">
        <v>86</v>
      </c>
      <c r="I147" s="1">
        <v>18</v>
      </c>
      <c r="J147" s="1">
        <v>0</v>
      </c>
      <c r="K147" s="48" t="s">
        <v>25</v>
      </c>
      <c r="L147" s="1">
        <v>382</v>
      </c>
      <c r="M147" s="1">
        <v>4</v>
      </c>
    </row>
    <row r="148" spans="1:13">
      <c r="A148" s="14">
        <v>45240</v>
      </c>
      <c r="B148" s="13" t="str">
        <f t="shared" ref="B148" si="275">"(" &amp; TEXT(A148,"aaa") &amp; ")"</f>
        <v>(金)</v>
      </c>
      <c r="C148" s="1">
        <f t="shared" ref="C148" si="276">SUM(D148:G148)</f>
        <v>1219</v>
      </c>
      <c r="D148" s="1">
        <v>1064</v>
      </c>
      <c r="E148" s="1">
        <v>150</v>
      </c>
      <c r="F148" s="1">
        <v>5</v>
      </c>
      <c r="G148" s="48" t="s">
        <v>25</v>
      </c>
      <c r="H148" s="1">
        <v>185</v>
      </c>
      <c r="I148" s="1">
        <v>45</v>
      </c>
      <c r="J148" s="1">
        <v>0</v>
      </c>
      <c r="K148" s="48" t="s">
        <v>25</v>
      </c>
      <c r="L148" s="1">
        <v>238</v>
      </c>
      <c r="M148" s="1">
        <v>2</v>
      </c>
    </row>
    <row r="149" spans="1:13">
      <c r="A149" s="14">
        <v>45239</v>
      </c>
      <c r="B149" s="13" t="str">
        <f t="shared" ref="B149" si="277">"(" &amp; TEXT(A149,"aaa") &amp; ")"</f>
        <v>(木)</v>
      </c>
      <c r="C149" s="1">
        <f t="shared" ref="C149" si="278">SUM(D149:G149)</f>
        <v>667</v>
      </c>
      <c r="D149" s="1">
        <v>576</v>
      </c>
      <c r="E149" s="1">
        <v>90</v>
      </c>
      <c r="F149" s="1">
        <v>1</v>
      </c>
      <c r="G149" s="48" t="s">
        <v>25</v>
      </c>
      <c r="H149" s="1">
        <v>186</v>
      </c>
      <c r="I149" s="1">
        <v>42</v>
      </c>
      <c r="J149" s="1">
        <v>0</v>
      </c>
      <c r="K149" s="48" t="s">
        <v>25</v>
      </c>
      <c r="L149" s="1">
        <v>63</v>
      </c>
      <c r="M149" s="1">
        <v>0</v>
      </c>
    </row>
    <row r="150" spans="1:13">
      <c r="A150" s="14">
        <v>45238</v>
      </c>
      <c r="B150" s="13" t="str">
        <f t="shared" ref="B150" si="279">"(" &amp; TEXT(A150,"aaa") &amp; ")"</f>
        <v>(水)</v>
      </c>
      <c r="C150" s="1">
        <f t="shared" ref="C150" si="280">SUM(D150:G150)</f>
        <v>769</v>
      </c>
      <c r="D150" s="1">
        <v>650</v>
      </c>
      <c r="E150" s="1">
        <v>111</v>
      </c>
      <c r="F150" s="1">
        <v>8</v>
      </c>
      <c r="G150" s="48" t="s">
        <v>25</v>
      </c>
      <c r="H150" s="1">
        <v>199</v>
      </c>
      <c r="I150" s="1">
        <v>56</v>
      </c>
      <c r="J150" s="1">
        <v>1</v>
      </c>
      <c r="K150" s="48" t="s">
        <v>25</v>
      </c>
      <c r="L150" s="1">
        <v>80</v>
      </c>
      <c r="M150" s="1">
        <v>5</v>
      </c>
    </row>
    <row r="151" spans="1:13">
      <c r="A151" s="14">
        <v>45237</v>
      </c>
      <c r="B151" s="13" t="str">
        <f t="shared" ref="B151" si="281">"(" &amp; TEXT(A151,"aaa") &amp; ")"</f>
        <v>(火)</v>
      </c>
      <c r="C151" s="1">
        <f t="shared" ref="C151" si="282">SUM(D151:G151)</f>
        <v>746</v>
      </c>
      <c r="D151" s="1">
        <v>666</v>
      </c>
      <c r="E151" s="1">
        <v>76</v>
      </c>
      <c r="F151" s="1">
        <v>4</v>
      </c>
      <c r="G151" s="48" t="s">
        <v>25</v>
      </c>
      <c r="H151" s="1">
        <v>204</v>
      </c>
      <c r="I151" s="1">
        <v>42</v>
      </c>
      <c r="J151" s="1">
        <v>0</v>
      </c>
      <c r="K151" s="48" t="s">
        <v>25</v>
      </c>
      <c r="L151" s="1">
        <v>76</v>
      </c>
      <c r="M151" s="1">
        <v>0</v>
      </c>
    </row>
    <row r="152" spans="1:13">
      <c r="A152" s="14">
        <v>45236</v>
      </c>
      <c r="B152" s="13" t="str">
        <f t="shared" ref="B152" si="283">"(" &amp; TEXT(A152,"aaa") &amp; ")"</f>
        <v>(月)</v>
      </c>
      <c r="C152" s="1">
        <f t="shared" ref="C152" si="284">SUM(D152:G152)</f>
        <v>668</v>
      </c>
      <c r="D152" s="1">
        <v>570</v>
      </c>
      <c r="E152" s="1">
        <v>96</v>
      </c>
      <c r="F152" s="1">
        <v>2</v>
      </c>
      <c r="G152" s="48" t="s">
        <v>25</v>
      </c>
      <c r="H152" s="1">
        <v>167</v>
      </c>
      <c r="I152" s="1">
        <v>56</v>
      </c>
      <c r="J152" s="1">
        <v>1</v>
      </c>
      <c r="K152" s="48" t="s">
        <v>25</v>
      </c>
      <c r="L152" s="1">
        <v>38</v>
      </c>
      <c r="M152" s="1">
        <v>2</v>
      </c>
    </row>
    <row r="153" spans="1:13">
      <c r="A153" s="14">
        <v>45235</v>
      </c>
      <c r="B153" s="13" t="str">
        <f t="shared" ref="B153" si="285">"(" &amp; TEXT(A153,"aaa") &amp; ")"</f>
        <v>(日)</v>
      </c>
      <c r="C153" s="1">
        <f t="shared" ref="C153" si="286">SUM(D153:G153)</f>
        <v>280</v>
      </c>
      <c r="D153" s="1">
        <v>231</v>
      </c>
      <c r="E153" s="1">
        <v>49</v>
      </c>
      <c r="F153" s="1">
        <v>0</v>
      </c>
      <c r="G153" s="48" t="s">
        <v>25</v>
      </c>
      <c r="H153" s="1">
        <v>30</v>
      </c>
      <c r="I153" s="1">
        <v>8</v>
      </c>
      <c r="J153" s="1">
        <v>0</v>
      </c>
      <c r="K153" s="48" t="s">
        <v>25</v>
      </c>
      <c r="L153" s="1">
        <v>30</v>
      </c>
      <c r="M153" s="1">
        <v>0</v>
      </c>
    </row>
    <row r="154" spans="1:13">
      <c r="A154" s="14">
        <v>45234</v>
      </c>
      <c r="B154" s="13" t="str">
        <f t="shared" ref="B154" si="287">"(" &amp; TEXT(A154,"aaa") &amp; ")"</f>
        <v>(土)</v>
      </c>
      <c r="C154" s="1">
        <f t="shared" ref="C154" si="288">SUM(D154:G154)</f>
        <v>1108</v>
      </c>
      <c r="D154" s="1">
        <v>1008</v>
      </c>
      <c r="E154" s="1">
        <v>93</v>
      </c>
      <c r="F154" s="1">
        <v>7</v>
      </c>
      <c r="G154" s="48" t="s">
        <v>25</v>
      </c>
      <c r="H154" s="1">
        <v>91</v>
      </c>
      <c r="I154" s="1">
        <v>13</v>
      </c>
      <c r="J154" s="1">
        <v>1</v>
      </c>
      <c r="K154" s="48" t="s">
        <v>25</v>
      </c>
      <c r="L154" s="1">
        <v>259</v>
      </c>
      <c r="M154" s="1">
        <v>1</v>
      </c>
    </row>
    <row r="155" spans="1:13">
      <c r="A155" s="14">
        <v>45233</v>
      </c>
      <c r="B155" s="13" t="str">
        <f t="shared" ref="B155" si="289">"(" &amp; TEXT(A155,"aaa") &amp; ")"</f>
        <v>(金)</v>
      </c>
      <c r="C155" s="1">
        <f t="shared" ref="C155" si="290">SUM(D155:G155)</f>
        <v>221</v>
      </c>
      <c r="D155" s="1">
        <v>168</v>
      </c>
      <c r="E155" s="1">
        <v>52</v>
      </c>
      <c r="F155" s="1">
        <v>1</v>
      </c>
      <c r="G155" s="48" t="s">
        <v>25</v>
      </c>
      <c r="H155" s="1">
        <v>29</v>
      </c>
      <c r="I155" s="1">
        <v>10</v>
      </c>
      <c r="J155" s="1">
        <v>0</v>
      </c>
      <c r="K155" s="48" t="s">
        <v>25</v>
      </c>
      <c r="L155" s="1">
        <v>29</v>
      </c>
      <c r="M155" s="1">
        <v>0</v>
      </c>
    </row>
    <row r="156" spans="1:13">
      <c r="A156" s="14">
        <v>45232</v>
      </c>
      <c r="B156" s="13" t="str">
        <f t="shared" ref="B156" si="291">"(" &amp; TEXT(A156,"aaa") &amp; ")"</f>
        <v>(木)</v>
      </c>
      <c r="C156" s="1">
        <f t="shared" ref="C156" si="292">SUM(D156:G156)</f>
        <v>776</v>
      </c>
      <c r="D156" s="1">
        <v>653</v>
      </c>
      <c r="E156" s="1">
        <v>123</v>
      </c>
      <c r="F156" s="1">
        <v>0</v>
      </c>
      <c r="G156" s="48" t="s">
        <v>25</v>
      </c>
      <c r="H156" s="1">
        <v>188</v>
      </c>
      <c r="I156" s="1">
        <v>52</v>
      </c>
      <c r="J156" s="1">
        <v>0</v>
      </c>
      <c r="K156" s="48" t="s">
        <v>25</v>
      </c>
      <c r="L156" s="1">
        <v>73</v>
      </c>
      <c r="M156" s="1">
        <v>1</v>
      </c>
    </row>
    <row r="157" spans="1:13">
      <c r="A157" s="14">
        <v>45231</v>
      </c>
      <c r="B157" s="13" t="str">
        <f t="shared" ref="B157" si="293">"(" &amp; TEXT(A157,"aaa") &amp; ")"</f>
        <v>(水)</v>
      </c>
      <c r="C157" s="1">
        <f t="shared" ref="C157" si="294">SUM(D157:G157)</f>
        <v>770</v>
      </c>
      <c r="D157" s="1">
        <v>665</v>
      </c>
      <c r="E157" s="1">
        <v>100</v>
      </c>
      <c r="F157" s="1">
        <v>5</v>
      </c>
      <c r="G157" s="48" t="s">
        <v>25</v>
      </c>
      <c r="H157" s="1">
        <v>199</v>
      </c>
      <c r="I157" s="1">
        <v>54</v>
      </c>
      <c r="J157" s="1">
        <v>2</v>
      </c>
      <c r="K157" s="48" t="s">
        <v>25</v>
      </c>
      <c r="L157" s="1">
        <v>92</v>
      </c>
      <c r="M157" s="1">
        <v>0</v>
      </c>
    </row>
    <row r="158" spans="1:13">
      <c r="A158" s="14">
        <v>45230</v>
      </c>
      <c r="B158" s="13" t="str">
        <f t="shared" ref="B158" si="295">"(" &amp; TEXT(A158,"aaa") &amp; ")"</f>
        <v>(火)</v>
      </c>
      <c r="C158" s="1">
        <f t="shared" ref="C158" si="296">SUM(D158:G158)</f>
        <v>802</v>
      </c>
      <c r="D158" s="1">
        <v>678</v>
      </c>
      <c r="E158" s="1">
        <v>123</v>
      </c>
      <c r="F158" s="1">
        <v>1</v>
      </c>
      <c r="G158" s="48" t="s">
        <v>25</v>
      </c>
      <c r="H158" s="1">
        <v>184</v>
      </c>
      <c r="I158" s="1">
        <v>56</v>
      </c>
      <c r="J158" s="1">
        <v>0</v>
      </c>
      <c r="K158" s="48" t="s">
        <v>25</v>
      </c>
      <c r="L158" s="1">
        <v>78</v>
      </c>
      <c r="M158" s="1">
        <v>6</v>
      </c>
    </row>
    <row r="159" spans="1:13">
      <c r="A159" s="14">
        <v>45229</v>
      </c>
      <c r="B159" s="13" t="str">
        <f t="shared" ref="B159" si="297">"(" &amp; TEXT(A159,"aaa") &amp; ")"</f>
        <v>(月)</v>
      </c>
      <c r="C159" s="1">
        <f t="shared" ref="C159" si="298">SUM(D159:G159)</f>
        <v>718</v>
      </c>
      <c r="D159" s="1">
        <v>618</v>
      </c>
      <c r="E159" s="1">
        <v>99</v>
      </c>
      <c r="F159" s="1">
        <v>1</v>
      </c>
      <c r="G159" s="48" t="s">
        <v>25</v>
      </c>
      <c r="H159" s="1">
        <v>177</v>
      </c>
      <c r="I159" s="1">
        <v>44</v>
      </c>
      <c r="J159" s="1">
        <v>0</v>
      </c>
      <c r="K159" s="48" t="s">
        <v>25</v>
      </c>
      <c r="L159" s="1">
        <v>43</v>
      </c>
      <c r="M159" s="1">
        <v>0</v>
      </c>
    </row>
    <row r="160" spans="1:13">
      <c r="A160" s="14">
        <v>45228</v>
      </c>
      <c r="B160" s="13" t="str">
        <f t="shared" ref="B160" si="299">"(" &amp; TEXT(A160,"aaa") &amp; ")"</f>
        <v>(日)</v>
      </c>
      <c r="C160" s="1">
        <f t="shared" ref="C160" si="300">SUM(D160:G160)</f>
        <v>416</v>
      </c>
      <c r="D160" s="1">
        <v>328</v>
      </c>
      <c r="E160" s="1">
        <v>88</v>
      </c>
      <c r="F160" s="1">
        <v>0</v>
      </c>
      <c r="G160" s="48" t="s">
        <v>25</v>
      </c>
      <c r="H160" s="1">
        <v>45</v>
      </c>
      <c r="I160" s="1">
        <v>13</v>
      </c>
      <c r="J160" s="1">
        <v>0</v>
      </c>
      <c r="K160" s="48" t="s">
        <v>25</v>
      </c>
      <c r="L160" s="1">
        <v>51</v>
      </c>
      <c r="M160" s="1">
        <v>2</v>
      </c>
    </row>
    <row r="161" spans="1:13">
      <c r="A161" s="14">
        <v>45227</v>
      </c>
      <c r="B161" s="13" t="str">
        <f t="shared" ref="B161" si="301">"(" &amp; TEXT(A161,"aaa") &amp; ")"</f>
        <v>(土)</v>
      </c>
      <c r="C161" s="1">
        <f t="shared" ref="C161" si="302">SUM(D161:G161)</f>
        <v>1387</v>
      </c>
      <c r="D161" s="1">
        <v>1190</v>
      </c>
      <c r="E161" s="1">
        <v>193</v>
      </c>
      <c r="F161" s="1">
        <v>4</v>
      </c>
      <c r="G161" s="48" t="s">
        <v>25</v>
      </c>
      <c r="H161" s="1">
        <v>103</v>
      </c>
      <c r="I161" s="1">
        <v>30</v>
      </c>
      <c r="J161" s="1">
        <v>0</v>
      </c>
      <c r="K161" s="48" t="s">
        <v>25</v>
      </c>
      <c r="L161" s="1">
        <v>399</v>
      </c>
      <c r="M161" s="1">
        <v>4</v>
      </c>
    </row>
    <row r="162" spans="1:13">
      <c r="A162" s="14">
        <v>45226</v>
      </c>
      <c r="B162" s="13" t="str">
        <f t="shared" ref="B162" si="303">"(" &amp; TEXT(A162,"aaa") &amp; ")"</f>
        <v>(金)</v>
      </c>
      <c r="C162" s="1">
        <f t="shared" ref="C162" si="304">SUM(D162:G162)</f>
        <v>1340</v>
      </c>
      <c r="D162" s="1">
        <v>1184</v>
      </c>
      <c r="E162" s="1">
        <v>152</v>
      </c>
      <c r="F162" s="1">
        <v>4</v>
      </c>
      <c r="G162" s="48" t="s">
        <v>25</v>
      </c>
      <c r="H162" s="1">
        <v>232</v>
      </c>
      <c r="I162" s="1">
        <v>55</v>
      </c>
      <c r="J162" s="1">
        <v>0</v>
      </c>
      <c r="K162" s="48" t="s">
        <v>25</v>
      </c>
      <c r="L162" s="1">
        <v>280</v>
      </c>
      <c r="M162" s="1">
        <v>2</v>
      </c>
    </row>
    <row r="163" spans="1:13">
      <c r="A163" s="14">
        <v>45225</v>
      </c>
      <c r="B163" s="13" t="str">
        <f t="shared" ref="B163" si="305">"(" &amp; TEXT(A163,"aaa") &amp; ")"</f>
        <v>(木)</v>
      </c>
      <c r="C163" s="1">
        <f t="shared" ref="C163" si="306">SUM(D163:G163)</f>
        <v>751</v>
      </c>
      <c r="D163" s="1">
        <v>592</v>
      </c>
      <c r="E163" s="1">
        <v>159</v>
      </c>
      <c r="F163" s="1">
        <v>0</v>
      </c>
      <c r="G163" s="48" t="s">
        <v>25</v>
      </c>
      <c r="H163" s="1">
        <v>175</v>
      </c>
      <c r="I163" s="1">
        <v>83</v>
      </c>
      <c r="J163" s="1">
        <v>0</v>
      </c>
      <c r="K163" s="48" t="s">
        <v>25</v>
      </c>
      <c r="L163" s="1">
        <v>62</v>
      </c>
      <c r="M163" s="1">
        <v>1</v>
      </c>
    </row>
    <row r="164" spans="1:13">
      <c r="A164" s="14">
        <v>45224</v>
      </c>
      <c r="B164" s="13" t="str">
        <f t="shared" ref="B164" si="307">"(" &amp; TEXT(A164,"aaa") &amp; ")"</f>
        <v>(水)</v>
      </c>
      <c r="C164" s="1">
        <f t="shared" ref="C164" si="308">SUM(D164:G164)</f>
        <v>942</v>
      </c>
      <c r="D164" s="1">
        <v>779</v>
      </c>
      <c r="E164" s="1">
        <v>156</v>
      </c>
      <c r="F164" s="1">
        <v>7</v>
      </c>
      <c r="G164" s="48" t="s">
        <v>25</v>
      </c>
      <c r="H164" s="1">
        <v>240</v>
      </c>
      <c r="I164" s="1">
        <v>78</v>
      </c>
      <c r="J164" s="1">
        <v>2</v>
      </c>
      <c r="K164" s="48" t="s">
        <v>25</v>
      </c>
      <c r="L164" s="1">
        <v>115</v>
      </c>
      <c r="M164" s="1">
        <v>4</v>
      </c>
    </row>
    <row r="165" spans="1:13">
      <c r="A165" s="14">
        <v>45223</v>
      </c>
      <c r="B165" s="13" t="str">
        <f t="shared" ref="B165" si="309">"(" &amp; TEXT(A165,"aaa") &amp; ")"</f>
        <v>(火)</v>
      </c>
      <c r="C165" s="1">
        <f t="shared" ref="C165" si="310">SUM(D165:G165)</f>
        <v>913</v>
      </c>
      <c r="D165" s="1">
        <v>748</v>
      </c>
      <c r="E165" s="1">
        <v>154</v>
      </c>
      <c r="F165" s="1">
        <v>11</v>
      </c>
      <c r="G165" s="48" t="s">
        <v>25</v>
      </c>
      <c r="H165" s="1">
        <v>263</v>
      </c>
      <c r="I165" s="1">
        <v>83</v>
      </c>
      <c r="J165" s="1">
        <v>0</v>
      </c>
      <c r="K165" s="48" t="s">
        <v>25</v>
      </c>
      <c r="L165" s="1">
        <v>105</v>
      </c>
      <c r="M165" s="1">
        <v>0</v>
      </c>
    </row>
    <row r="166" spans="1:13">
      <c r="A166" s="14">
        <v>45222</v>
      </c>
      <c r="B166" s="13" t="str">
        <f t="shared" ref="B166" si="311">"(" &amp; TEXT(A166,"aaa") &amp; ")"</f>
        <v>(月)</v>
      </c>
      <c r="C166" s="1">
        <f t="shared" ref="C166" si="312">SUM(D166:G166)</f>
        <v>802</v>
      </c>
      <c r="D166" s="1">
        <v>666</v>
      </c>
      <c r="E166" s="1">
        <v>128</v>
      </c>
      <c r="F166" s="1">
        <v>8</v>
      </c>
      <c r="G166" s="48" t="s">
        <v>25</v>
      </c>
      <c r="H166" s="1">
        <v>199</v>
      </c>
      <c r="I166" s="1">
        <v>72</v>
      </c>
      <c r="J166" s="1">
        <v>0</v>
      </c>
      <c r="K166" s="48" t="s">
        <v>25</v>
      </c>
      <c r="L166" s="1">
        <v>77</v>
      </c>
      <c r="M166" s="1">
        <v>0</v>
      </c>
    </row>
    <row r="167" spans="1:13">
      <c r="A167" s="14">
        <v>45221</v>
      </c>
      <c r="B167" s="13" t="str">
        <f t="shared" ref="B167" si="313">"(" &amp; TEXT(A167,"aaa") &amp; ")"</f>
        <v>(日)</v>
      </c>
      <c r="C167" s="1">
        <f t="shared" ref="C167" si="314">SUM(D167:G167)</f>
        <v>419</v>
      </c>
      <c r="D167" s="1">
        <v>305</v>
      </c>
      <c r="E167" s="1">
        <v>112</v>
      </c>
      <c r="F167" s="1">
        <v>2</v>
      </c>
      <c r="G167" s="48" t="s">
        <v>25</v>
      </c>
      <c r="H167" s="1">
        <v>30</v>
      </c>
      <c r="I167" s="1">
        <v>23</v>
      </c>
      <c r="J167" s="1">
        <v>1</v>
      </c>
      <c r="K167" s="48" t="s">
        <v>25</v>
      </c>
      <c r="L167" s="1">
        <v>67</v>
      </c>
      <c r="M167" s="1">
        <v>2</v>
      </c>
    </row>
    <row r="168" spans="1:13">
      <c r="A168" s="14">
        <v>45220</v>
      </c>
      <c r="B168" s="13" t="str">
        <f t="shared" ref="B168" si="315">"(" &amp; TEXT(A168,"aaa") &amp; ")"</f>
        <v>(土)</v>
      </c>
      <c r="C168" s="1">
        <f t="shared" ref="C168" si="316">SUM(D168:G168)</f>
        <v>1407</v>
      </c>
      <c r="D168" s="1">
        <v>1234</v>
      </c>
      <c r="E168" s="1">
        <v>164</v>
      </c>
      <c r="F168" s="1">
        <v>9</v>
      </c>
      <c r="G168" s="48" t="s">
        <v>25</v>
      </c>
      <c r="H168" s="1">
        <v>113</v>
      </c>
      <c r="I168" s="1">
        <v>30</v>
      </c>
      <c r="J168" s="1">
        <v>1</v>
      </c>
      <c r="K168" s="48" t="s">
        <v>25</v>
      </c>
      <c r="L168" s="1">
        <v>495</v>
      </c>
      <c r="M168" s="1">
        <v>13</v>
      </c>
    </row>
    <row r="169" spans="1:13">
      <c r="A169" s="14">
        <v>45219</v>
      </c>
      <c r="B169" s="13" t="str">
        <f t="shared" ref="B169" si="317">"(" &amp; TEXT(A169,"aaa") &amp; ")"</f>
        <v>(金)</v>
      </c>
      <c r="C169" s="1">
        <f t="shared" ref="C169" si="318">SUM(D169:G169)</f>
        <v>1366</v>
      </c>
      <c r="D169" s="1">
        <v>1185</v>
      </c>
      <c r="E169" s="1">
        <v>168</v>
      </c>
      <c r="F169" s="1">
        <v>13</v>
      </c>
      <c r="G169" s="48" t="s">
        <v>25</v>
      </c>
      <c r="H169" s="1">
        <v>221</v>
      </c>
      <c r="I169" s="1">
        <v>56</v>
      </c>
      <c r="J169" s="1">
        <v>2</v>
      </c>
      <c r="K169" s="48" t="s">
        <v>25</v>
      </c>
      <c r="L169" s="1">
        <v>269</v>
      </c>
      <c r="M169" s="1">
        <v>0</v>
      </c>
    </row>
    <row r="170" spans="1:13">
      <c r="A170" s="14">
        <v>45218</v>
      </c>
      <c r="B170" s="13" t="str">
        <f t="shared" ref="B170" si="319">"(" &amp; TEXT(A170,"aaa") &amp; ")"</f>
        <v>(木)</v>
      </c>
      <c r="C170" s="1">
        <f t="shared" ref="C170" si="320">SUM(D170:G170)</f>
        <v>833</v>
      </c>
      <c r="D170" s="1">
        <v>667</v>
      </c>
      <c r="E170" s="1">
        <v>158</v>
      </c>
      <c r="F170" s="1">
        <v>8</v>
      </c>
      <c r="G170" s="48" t="s">
        <v>25</v>
      </c>
      <c r="H170" s="1">
        <v>232</v>
      </c>
      <c r="I170" s="1">
        <v>77</v>
      </c>
      <c r="J170" s="1">
        <v>1</v>
      </c>
      <c r="K170" s="48" t="s">
        <v>25</v>
      </c>
      <c r="L170" s="1">
        <v>90</v>
      </c>
      <c r="M170" s="1">
        <v>0</v>
      </c>
    </row>
    <row r="171" spans="1:13">
      <c r="A171" s="14">
        <v>45217</v>
      </c>
      <c r="B171" s="13" t="str">
        <f t="shared" ref="B171" si="321">"(" &amp; TEXT(A171,"aaa") &amp; ")"</f>
        <v>(水)</v>
      </c>
      <c r="C171" s="1">
        <f t="shared" ref="C171" si="322">SUM(D171:G171)</f>
        <v>884</v>
      </c>
      <c r="D171" s="1">
        <v>719</v>
      </c>
      <c r="E171" s="1">
        <v>158</v>
      </c>
      <c r="F171" s="1">
        <v>7</v>
      </c>
      <c r="G171" s="48" t="s">
        <v>25</v>
      </c>
      <c r="H171" s="1">
        <v>250</v>
      </c>
      <c r="I171" s="1">
        <v>79</v>
      </c>
      <c r="J171" s="1">
        <v>4</v>
      </c>
      <c r="K171" s="48" t="s">
        <v>25</v>
      </c>
      <c r="L171" s="1">
        <v>108</v>
      </c>
      <c r="M171" s="1">
        <v>3</v>
      </c>
    </row>
    <row r="172" spans="1:13">
      <c r="A172" s="14">
        <v>45216</v>
      </c>
      <c r="B172" s="13" t="str">
        <f t="shared" ref="B172" si="323">"(" &amp; TEXT(A172,"aaa") &amp; ")"</f>
        <v>(火)</v>
      </c>
      <c r="C172" s="1">
        <f t="shared" ref="C172" si="324">SUM(D172:G172)</f>
        <v>834</v>
      </c>
      <c r="D172" s="1">
        <v>704</v>
      </c>
      <c r="E172" s="1">
        <v>125</v>
      </c>
      <c r="F172" s="1">
        <v>5</v>
      </c>
      <c r="G172" s="48" t="s">
        <v>25</v>
      </c>
      <c r="H172" s="1">
        <v>225</v>
      </c>
      <c r="I172" s="1">
        <v>56</v>
      </c>
      <c r="J172" s="1">
        <v>0</v>
      </c>
      <c r="K172" s="48" t="s">
        <v>25</v>
      </c>
      <c r="L172" s="1">
        <v>124</v>
      </c>
      <c r="M172" s="1">
        <v>1</v>
      </c>
    </row>
    <row r="173" spans="1:13">
      <c r="A173" s="14">
        <v>45215</v>
      </c>
      <c r="B173" s="13" t="str">
        <f t="shared" ref="B173" si="325">"(" &amp; TEXT(A173,"aaa") &amp; ")"</f>
        <v>(月)</v>
      </c>
      <c r="C173" s="1">
        <f t="shared" ref="C173" si="326">SUM(D173:G173)</f>
        <v>775</v>
      </c>
      <c r="D173" s="1">
        <v>648</v>
      </c>
      <c r="E173" s="1">
        <v>122</v>
      </c>
      <c r="F173" s="1">
        <v>5</v>
      </c>
      <c r="G173" s="48" t="s">
        <v>25</v>
      </c>
      <c r="H173" s="1">
        <v>201</v>
      </c>
      <c r="I173" s="1">
        <v>57</v>
      </c>
      <c r="J173" s="1">
        <v>2</v>
      </c>
      <c r="K173" s="48" t="s">
        <v>25</v>
      </c>
      <c r="L173" s="1">
        <v>86</v>
      </c>
      <c r="M173" s="1">
        <v>1</v>
      </c>
    </row>
    <row r="174" spans="1:13">
      <c r="A174" s="14">
        <v>45214</v>
      </c>
      <c r="B174" s="13" t="str">
        <f t="shared" ref="B174" si="327">"(" &amp; TEXT(A174,"aaa") &amp; ")"</f>
        <v>(日)</v>
      </c>
      <c r="C174" s="1">
        <f t="shared" ref="C174" si="328">SUM(D174:G174)</f>
        <v>384</v>
      </c>
      <c r="D174" s="1">
        <v>281</v>
      </c>
      <c r="E174" s="1">
        <v>99</v>
      </c>
      <c r="F174" s="1">
        <v>4</v>
      </c>
      <c r="G174" s="48" t="s">
        <v>25</v>
      </c>
      <c r="H174" s="1">
        <v>32</v>
      </c>
      <c r="I174" s="1">
        <v>20</v>
      </c>
      <c r="J174" s="1">
        <v>2</v>
      </c>
      <c r="K174" s="48" t="s">
        <v>25</v>
      </c>
      <c r="L174" s="1">
        <v>67</v>
      </c>
      <c r="M174" s="1">
        <v>0</v>
      </c>
    </row>
    <row r="175" spans="1:13">
      <c r="A175" s="14">
        <v>45213</v>
      </c>
      <c r="B175" s="13" t="str">
        <f t="shared" ref="B175" si="329">"(" &amp; TEXT(A175,"aaa") &amp; ")"</f>
        <v>(土)</v>
      </c>
      <c r="C175" s="1">
        <f t="shared" ref="C175" si="330">SUM(D175:G175)</f>
        <v>1371</v>
      </c>
      <c r="D175" s="1">
        <v>1234</v>
      </c>
      <c r="E175" s="1">
        <v>132</v>
      </c>
      <c r="F175" s="1">
        <v>5</v>
      </c>
      <c r="G175" s="48" t="s">
        <v>25</v>
      </c>
      <c r="H175" s="1">
        <v>113</v>
      </c>
      <c r="I175" s="1">
        <v>29</v>
      </c>
      <c r="J175" s="1">
        <v>0</v>
      </c>
      <c r="K175" s="48" t="s">
        <v>25</v>
      </c>
      <c r="L175" s="1">
        <v>510</v>
      </c>
      <c r="M175" s="1">
        <v>3</v>
      </c>
    </row>
    <row r="176" spans="1:13">
      <c r="A176" s="14">
        <v>45212</v>
      </c>
      <c r="B176" s="13" t="str">
        <f t="shared" ref="B176" si="331">"(" &amp; TEXT(A176,"aaa") &amp; ")"</f>
        <v>(金)</v>
      </c>
      <c r="C176" s="1">
        <f t="shared" ref="C176" si="332">SUM(D176:G176)</f>
        <v>1148</v>
      </c>
      <c r="D176" s="1">
        <v>1013</v>
      </c>
      <c r="E176" s="1">
        <v>127</v>
      </c>
      <c r="F176" s="1">
        <v>8</v>
      </c>
      <c r="G176" s="48" t="s">
        <v>25</v>
      </c>
      <c r="H176" s="1">
        <v>199</v>
      </c>
      <c r="I176" s="1">
        <v>46</v>
      </c>
      <c r="J176" s="1">
        <v>3</v>
      </c>
      <c r="K176" s="48" t="s">
        <v>25</v>
      </c>
      <c r="L176" s="1">
        <v>275</v>
      </c>
      <c r="M176" s="1">
        <v>0</v>
      </c>
    </row>
    <row r="177" spans="1:13">
      <c r="A177" s="14">
        <v>45211</v>
      </c>
      <c r="B177" s="13" t="str">
        <f t="shared" ref="B177" si="333">"(" &amp; TEXT(A177,"aaa") &amp; ")"</f>
        <v>(木)</v>
      </c>
      <c r="C177" s="1">
        <f t="shared" ref="C177" si="334">SUM(D177:G177)</f>
        <v>725</v>
      </c>
      <c r="D177" s="1">
        <v>585</v>
      </c>
      <c r="E177" s="1">
        <v>134</v>
      </c>
      <c r="F177" s="1">
        <v>6</v>
      </c>
      <c r="G177" s="48" t="s">
        <v>25</v>
      </c>
      <c r="H177" s="1">
        <v>171</v>
      </c>
      <c r="I177" s="1">
        <v>45</v>
      </c>
      <c r="J177" s="1">
        <v>3</v>
      </c>
      <c r="K177" s="48" t="s">
        <v>25</v>
      </c>
      <c r="L177" s="1">
        <v>77</v>
      </c>
      <c r="M177" s="1">
        <v>7</v>
      </c>
    </row>
    <row r="178" spans="1:13">
      <c r="A178" s="14">
        <v>45210</v>
      </c>
      <c r="B178" s="13" t="str">
        <f t="shared" ref="B178" si="335">"(" &amp; TEXT(A178,"aaa") &amp; ")"</f>
        <v>(水)</v>
      </c>
      <c r="C178" s="1">
        <f t="shared" ref="C178" si="336">SUM(D178:G178)</f>
        <v>708</v>
      </c>
      <c r="D178" s="1">
        <v>594</v>
      </c>
      <c r="E178" s="1">
        <v>110</v>
      </c>
      <c r="F178" s="1">
        <v>4</v>
      </c>
      <c r="G178" s="48" t="s">
        <v>25</v>
      </c>
      <c r="H178" s="1">
        <v>174</v>
      </c>
      <c r="I178" s="1">
        <v>47</v>
      </c>
      <c r="J178" s="1">
        <v>0</v>
      </c>
      <c r="K178" s="48" t="s">
        <v>25</v>
      </c>
      <c r="L178" s="1">
        <v>96</v>
      </c>
      <c r="M178" s="1">
        <v>0</v>
      </c>
    </row>
    <row r="179" spans="1:13">
      <c r="A179" s="14">
        <v>45209</v>
      </c>
      <c r="B179" s="13" t="str">
        <f t="shared" ref="B179" si="337">"(" &amp; TEXT(A179,"aaa") &amp; ")"</f>
        <v>(火)</v>
      </c>
      <c r="C179" s="1">
        <f t="shared" ref="C179" si="338">SUM(D179:G179)</f>
        <v>691</v>
      </c>
      <c r="D179" s="1">
        <v>586</v>
      </c>
      <c r="E179" s="1">
        <v>98</v>
      </c>
      <c r="F179" s="1">
        <v>7</v>
      </c>
      <c r="G179" s="48" t="s">
        <v>25</v>
      </c>
      <c r="H179" s="1">
        <v>167</v>
      </c>
      <c r="I179" s="1">
        <v>44</v>
      </c>
      <c r="J179" s="1">
        <v>3</v>
      </c>
      <c r="K179" s="48" t="s">
        <v>25</v>
      </c>
      <c r="L179" s="1">
        <v>100</v>
      </c>
      <c r="M179" s="1">
        <v>2</v>
      </c>
    </row>
    <row r="180" spans="1:13">
      <c r="A180" s="14">
        <v>45208</v>
      </c>
      <c r="B180" s="13" t="str">
        <f t="shared" ref="B180" si="339">"(" &amp; TEXT(A180,"aaa") &amp; ")"</f>
        <v>(月)</v>
      </c>
      <c r="C180" s="1">
        <f t="shared" ref="C180" si="340">SUM(D180:G180)</f>
        <v>146</v>
      </c>
      <c r="D180" s="1">
        <v>107</v>
      </c>
      <c r="E180" s="1">
        <v>39</v>
      </c>
      <c r="F180" s="1">
        <v>0</v>
      </c>
      <c r="G180" s="48" t="s">
        <v>25</v>
      </c>
      <c r="H180" s="1">
        <v>25</v>
      </c>
      <c r="I180" s="1">
        <v>8</v>
      </c>
      <c r="J180" s="1">
        <v>0</v>
      </c>
      <c r="K180" s="48" t="s">
        <v>25</v>
      </c>
      <c r="L180" s="1">
        <v>9</v>
      </c>
      <c r="M180" s="1">
        <v>0</v>
      </c>
    </row>
    <row r="181" spans="1:13">
      <c r="A181" s="14">
        <v>45207</v>
      </c>
      <c r="B181" s="13" t="str">
        <f t="shared" ref="B181" si="341">"(" &amp; TEXT(A181,"aaa") &amp; ")"</f>
        <v>(日)</v>
      </c>
      <c r="C181" s="1">
        <f t="shared" ref="C181" si="342">SUM(D181:G181)</f>
        <v>303</v>
      </c>
      <c r="D181" s="1">
        <v>223</v>
      </c>
      <c r="E181" s="1">
        <v>76</v>
      </c>
      <c r="F181" s="1">
        <v>4</v>
      </c>
      <c r="G181" s="48" t="s">
        <v>25</v>
      </c>
      <c r="H181" s="1">
        <v>19</v>
      </c>
      <c r="I181" s="1">
        <v>9</v>
      </c>
      <c r="J181" s="1">
        <v>0</v>
      </c>
      <c r="K181" s="48" t="s">
        <v>25</v>
      </c>
      <c r="L181" s="1">
        <v>40</v>
      </c>
      <c r="M181" s="1">
        <v>1</v>
      </c>
    </row>
    <row r="182" spans="1:13">
      <c r="A182" s="14">
        <v>45206</v>
      </c>
      <c r="B182" s="13" t="str">
        <f t="shared" ref="B182" si="343">"(" &amp; TEXT(A182,"aaa") &amp; ")"</f>
        <v>(土)</v>
      </c>
      <c r="C182" s="1">
        <f t="shared" ref="C182" si="344">SUM(D182:G182)</f>
        <v>1039</v>
      </c>
      <c r="D182" s="1">
        <v>908</v>
      </c>
      <c r="E182" s="1">
        <v>120</v>
      </c>
      <c r="F182" s="1">
        <v>11</v>
      </c>
      <c r="G182" s="48" t="s">
        <v>25</v>
      </c>
      <c r="H182" s="1">
        <v>81</v>
      </c>
      <c r="I182" s="1">
        <v>16</v>
      </c>
      <c r="J182" s="1">
        <v>3</v>
      </c>
      <c r="K182" s="48" t="s">
        <v>25</v>
      </c>
      <c r="L182" s="1">
        <v>367</v>
      </c>
      <c r="M182" s="1">
        <v>8</v>
      </c>
    </row>
    <row r="183" spans="1:13">
      <c r="A183" s="14">
        <v>45205</v>
      </c>
      <c r="B183" s="13" t="str">
        <f t="shared" ref="B183" si="345">"(" &amp; TEXT(A183,"aaa") &amp; ")"</f>
        <v>(金)</v>
      </c>
      <c r="C183" s="1">
        <f t="shared" ref="C183" si="346">SUM(D183:G183)</f>
        <v>983</v>
      </c>
      <c r="D183" s="1">
        <v>884</v>
      </c>
      <c r="E183" s="1">
        <v>90</v>
      </c>
      <c r="F183" s="1">
        <v>9</v>
      </c>
      <c r="G183" s="48" t="s">
        <v>25</v>
      </c>
      <c r="H183" s="1">
        <v>164</v>
      </c>
      <c r="I183" s="1">
        <v>19</v>
      </c>
      <c r="J183" s="1">
        <v>2</v>
      </c>
      <c r="K183" s="48" t="s">
        <v>25</v>
      </c>
      <c r="L183" s="1">
        <v>238</v>
      </c>
      <c r="M183" s="1">
        <v>0</v>
      </c>
    </row>
    <row r="184" spans="1:13">
      <c r="A184" s="14">
        <v>45204</v>
      </c>
      <c r="B184" s="13" t="str">
        <f t="shared" ref="B184" si="347">"(" &amp; TEXT(A184,"aaa") &amp; ")"</f>
        <v>(木)</v>
      </c>
      <c r="C184" s="1">
        <f t="shared" ref="C184" si="348">SUM(D184:G184)</f>
        <v>502</v>
      </c>
      <c r="D184" s="1">
        <v>437</v>
      </c>
      <c r="E184" s="1">
        <v>63</v>
      </c>
      <c r="F184" s="1">
        <v>2</v>
      </c>
      <c r="G184" s="48" t="s">
        <v>25</v>
      </c>
      <c r="H184" s="1">
        <v>119</v>
      </c>
      <c r="I184" s="1">
        <v>23</v>
      </c>
      <c r="J184" s="1">
        <v>0</v>
      </c>
      <c r="K184" s="48" t="s">
        <v>25</v>
      </c>
      <c r="L184" s="1">
        <v>63</v>
      </c>
      <c r="M184" s="1">
        <v>1</v>
      </c>
    </row>
    <row r="185" spans="1:13">
      <c r="A185" s="14">
        <v>45203</v>
      </c>
      <c r="B185" s="13" t="str">
        <f t="shared" ref="B185" si="349">"(" &amp; TEXT(A185,"aaa") &amp; ")"</f>
        <v>(水)</v>
      </c>
      <c r="C185" s="1">
        <f t="shared" ref="C185" si="350">SUM(D185:G185)</f>
        <v>555</v>
      </c>
      <c r="D185" s="1">
        <v>460</v>
      </c>
      <c r="E185" s="1">
        <v>83</v>
      </c>
      <c r="F185" s="1">
        <v>12</v>
      </c>
      <c r="G185" s="48" t="s">
        <v>25</v>
      </c>
      <c r="H185" s="1">
        <v>130</v>
      </c>
      <c r="I185" s="1">
        <v>34</v>
      </c>
      <c r="J185" s="1">
        <v>2</v>
      </c>
      <c r="K185" s="48" t="s">
        <v>25</v>
      </c>
      <c r="L185" s="1">
        <v>70</v>
      </c>
      <c r="M185" s="1">
        <v>0</v>
      </c>
    </row>
    <row r="186" spans="1:13">
      <c r="A186" s="14">
        <v>45202</v>
      </c>
      <c r="B186" s="13" t="str">
        <f t="shared" ref="B186" si="351">"(" &amp; TEXT(A186,"aaa") &amp; ")"</f>
        <v>(火)</v>
      </c>
      <c r="C186" s="1">
        <f t="shared" ref="C186" si="352">SUM(D186:G186)</f>
        <v>523</v>
      </c>
      <c r="D186" s="1">
        <v>466</v>
      </c>
      <c r="E186" s="1">
        <v>54</v>
      </c>
      <c r="F186" s="1">
        <v>3</v>
      </c>
      <c r="G186" s="48" t="s">
        <v>25</v>
      </c>
      <c r="H186" s="1">
        <v>143</v>
      </c>
      <c r="I186" s="1">
        <v>25</v>
      </c>
      <c r="J186" s="1">
        <v>1</v>
      </c>
      <c r="K186" s="48" t="s">
        <v>25</v>
      </c>
      <c r="L186" s="1">
        <v>66</v>
      </c>
      <c r="M186" s="1">
        <v>2</v>
      </c>
    </row>
    <row r="187" spans="1:13">
      <c r="A187" s="14">
        <v>45201</v>
      </c>
      <c r="B187" s="13" t="str">
        <f t="shared" ref="B187" si="353">"(" &amp; TEXT(A187,"aaa") &amp; ")"</f>
        <v>(月)</v>
      </c>
      <c r="C187" s="1">
        <f t="shared" ref="C187" si="354">SUM(D187:G187)</f>
        <v>418</v>
      </c>
      <c r="D187" s="1">
        <v>397</v>
      </c>
      <c r="E187" s="1">
        <v>19</v>
      </c>
      <c r="F187" s="1">
        <v>2</v>
      </c>
      <c r="G187" s="48" t="s">
        <v>25</v>
      </c>
      <c r="H187" s="1">
        <v>120</v>
      </c>
      <c r="I187" s="1">
        <v>11</v>
      </c>
      <c r="J187" s="1">
        <v>1</v>
      </c>
      <c r="K187" s="48" t="s">
        <v>25</v>
      </c>
      <c r="L187" s="1">
        <v>31</v>
      </c>
      <c r="M187" s="1">
        <v>3</v>
      </c>
    </row>
    <row r="188" spans="1:13">
      <c r="A188" s="14">
        <v>45200</v>
      </c>
      <c r="B188" s="13" t="str">
        <f t="shared" ref="B188" si="355">"(" &amp; TEXT(A188,"aaa") &amp; ")"</f>
        <v>(日)</v>
      </c>
      <c r="C188" s="1">
        <f t="shared" ref="C188:C199" si="356">SUM(D188:G188)</f>
        <v>230</v>
      </c>
      <c r="D188" s="1">
        <v>190</v>
      </c>
      <c r="E188" s="1">
        <v>37</v>
      </c>
      <c r="F188" s="1">
        <v>3</v>
      </c>
      <c r="G188" s="48" t="s">
        <v>25</v>
      </c>
      <c r="H188" s="1">
        <v>23</v>
      </c>
      <c r="I188" s="1">
        <v>4</v>
      </c>
      <c r="J188" s="1">
        <v>0</v>
      </c>
      <c r="K188" s="48" t="s">
        <v>25</v>
      </c>
      <c r="L188" s="1">
        <v>28</v>
      </c>
      <c r="M188" s="1">
        <v>0</v>
      </c>
    </row>
    <row r="189" spans="1:13">
      <c r="A189" s="14">
        <v>45199</v>
      </c>
      <c r="B189" s="13" t="str">
        <f t="shared" ref="B189" si="357">"(" &amp; TEXT(A189,"aaa") &amp; ")"</f>
        <v>(土)</v>
      </c>
      <c r="C189" s="1">
        <f t="shared" si="356"/>
        <v>792</v>
      </c>
      <c r="D189" s="1">
        <v>759</v>
      </c>
      <c r="E189" s="1">
        <v>18</v>
      </c>
      <c r="F189" s="1">
        <v>15</v>
      </c>
      <c r="G189" s="48" t="s">
        <v>25</v>
      </c>
      <c r="H189" s="1">
        <v>70</v>
      </c>
      <c r="I189" s="1">
        <v>8</v>
      </c>
      <c r="J189" s="1">
        <v>4</v>
      </c>
      <c r="K189" s="48" t="s">
        <v>25</v>
      </c>
      <c r="L189" s="1">
        <v>255</v>
      </c>
      <c r="M189" s="1">
        <v>0</v>
      </c>
    </row>
    <row r="190" spans="1:13">
      <c r="A190" s="14">
        <v>45198</v>
      </c>
      <c r="B190" s="13" t="str">
        <f t="shared" ref="B190" si="358">"(" &amp; TEXT(A190,"aaa") &amp; ")"</f>
        <v>(金)</v>
      </c>
      <c r="C190" s="1">
        <f t="shared" si="356"/>
        <v>595</v>
      </c>
      <c r="D190" s="1">
        <v>576</v>
      </c>
      <c r="E190" s="1">
        <v>10</v>
      </c>
      <c r="F190" s="1">
        <v>9</v>
      </c>
      <c r="G190" s="48" t="s">
        <v>25</v>
      </c>
      <c r="H190" s="1">
        <v>114</v>
      </c>
      <c r="I190" s="1">
        <v>0</v>
      </c>
      <c r="J190" s="1">
        <v>2</v>
      </c>
      <c r="K190" s="48" t="s">
        <v>25</v>
      </c>
      <c r="L190" s="1">
        <v>107</v>
      </c>
      <c r="M190" s="1">
        <v>0</v>
      </c>
    </row>
    <row r="191" spans="1:13">
      <c r="A191" s="14">
        <v>45197</v>
      </c>
      <c r="B191" s="13" t="str">
        <f t="shared" ref="B191" si="359">"(" &amp; TEXT(A191,"aaa") &amp; ")"</f>
        <v>(木)</v>
      </c>
      <c r="C191" s="1">
        <f t="shared" si="356"/>
        <v>369</v>
      </c>
      <c r="D191" s="1">
        <v>363</v>
      </c>
      <c r="E191" s="1">
        <v>3</v>
      </c>
      <c r="F191" s="1">
        <v>3</v>
      </c>
      <c r="G191" s="48" t="s">
        <v>25</v>
      </c>
      <c r="H191" s="1">
        <v>101</v>
      </c>
      <c r="I191" s="1">
        <v>0</v>
      </c>
      <c r="J191" s="1">
        <v>1</v>
      </c>
      <c r="K191" s="48" t="s">
        <v>25</v>
      </c>
      <c r="L191" s="1">
        <v>31</v>
      </c>
      <c r="M191" s="1">
        <v>0</v>
      </c>
    </row>
    <row r="192" spans="1:13">
      <c r="A192" s="14">
        <v>45196</v>
      </c>
      <c r="B192" s="13" t="str">
        <f t="shared" ref="B192" si="360">"(" &amp; TEXT(A192,"aaa") &amp; ")"</f>
        <v>(水)</v>
      </c>
      <c r="C192" s="1">
        <f t="shared" si="356"/>
        <v>376</v>
      </c>
      <c r="D192" s="1">
        <v>363</v>
      </c>
      <c r="E192" s="1">
        <v>7</v>
      </c>
      <c r="F192" s="1">
        <v>6</v>
      </c>
      <c r="G192" s="48" t="s">
        <v>25</v>
      </c>
      <c r="H192" s="1">
        <v>86</v>
      </c>
      <c r="I192" s="1">
        <v>3</v>
      </c>
      <c r="J192" s="1">
        <v>2</v>
      </c>
      <c r="K192" s="48" t="s">
        <v>25</v>
      </c>
      <c r="L192" s="1">
        <v>36</v>
      </c>
      <c r="M192" s="1">
        <v>0</v>
      </c>
    </row>
    <row r="193" spans="1:13">
      <c r="A193" s="14">
        <v>45195</v>
      </c>
      <c r="B193" s="13" t="str">
        <f t="shared" ref="B193" si="361">"(" &amp; TEXT(A193,"aaa") &amp; ")"</f>
        <v>(火)</v>
      </c>
      <c r="C193" s="1">
        <f t="shared" si="356"/>
        <v>351</v>
      </c>
      <c r="D193" s="1">
        <v>346</v>
      </c>
      <c r="E193" s="1">
        <v>1</v>
      </c>
      <c r="F193" s="1">
        <v>4</v>
      </c>
      <c r="G193" s="48" t="s">
        <v>25</v>
      </c>
      <c r="H193" s="1">
        <v>95</v>
      </c>
      <c r="I193" s="1">
        <v>1</v>
      </c>
      <c r="J193" s="1">
        <v>1</v>
      </c>
      <c r="K193" s="48" t="s">
        <v>25</v>
      </c>
      <c r="L193" s="1">
        <v>21</v>
      </c>
      <c r="M193" s="1">
        <v>0</v>
      </c>
    </row>
    <row r="194" spans="1:13">
      <c r="A194" s="14">
        <v>45194</v>
      </c>
      <c r="B194" s="13" t="str">
        <f t="shared" ref="B194" si="362">"(" &amp; TEXT(A194,"aaa") &amp; ")"</f>
        <v>(月)</v>
      </c>
      <c r="C194" s="1">
        <f t="shared" si="356"/>
        <v>336</v>
      </c>
      <c r="D194" s="1">
        <v>328</v>
      </c>
      <c r="E194" s="1">
        <v>0</v>
      </c>
      <c r="F194" s="1">
        <v>8</v>
      </c>
      <c r="G194" s="48" t="s">
        <v>25</v>
      </c>
      <c r="H194" s="1">
        <v>94</v>
      </c>
      <c r="I194" s="1">
        <v>0</v>
      </c>
      <c r="J194" s="1">
        <v>1</v>
      </c>
      <c r="K194" s="48" t="s">
        <v>25</v>
      </c>
      <c r="L194" s="1">
        <v>16</v>
      </c>
      <c r="M194" s="1">
        <v>0</v>
      </c>
    </row>
    <row r="195" spans="1:13">
      <c r="A195" s="14">
        <v>45193</v>
      </c>
      <c r="B195" s="13" t="str">
        <f t="shared" ref="B195" si="363">"(" &amp; TEXT(A195,"aaa") &amp; ")"</f>
        <v>(日)</v>
      </c>
      <c r="C195" s="1">
        <f t="shared" si="356"/>
        <v>187</v>
      </c>
      <c r="D195" s="1">
        <v>180</v>
      </c>
      <c r="E195" s="48" t="s">
        <v>25</v>
      </c>
      <c r="F195" s="1">
        <v>7</v>
      </c>
      <c r="G195" s="48" t="s">
        <v>25</v>
      </c>
      <c r="H195" s="1">
        <v>22</v>
      </c>
      <c r="I195" s="48" t="s">
        <v>25</v>
      </c>
      <c r="J195" s="1">
        <v>1</v>
      </c>
      <c r="K195" s="48" t="s">
        <v>25</v>
      </c>
      <c r="L195" s="1">
        <v>14</v>
      </c>
      <c r="M195" s="48" t="s">
        <v>25</v>
      </c>
    </row>
    <row r="196" spans="1:13">
      <c r="A196" s="14">
        <v>45192</v>
      </c>
      <c r="B196" s="13" t="str">
        <f t="shared" ref="B196" si="364">"(" &amp; TEXT(A196,"aaa") &amp; ")"</f>
        <v>(土)</v>
      </c>
      <c r="C196" s="1">
        <f t="shared" si="356"/>
        <v>186</v>
      </c>
      <c r="D196" s="1">
        <v>185</v>
      </c>
      <c r="E196" s="48" t="s">
        <v>25</v>
      </c>
      <c r="F196" s="1">
        <v>1</v>
      </c>
      <c r="G196" s="48" t="s">
        <v>25</v>
      </c>
      <c r="H196" s="1">
        <v>25</v>
      </c>
      <c r="I196" s="48" t="s">
        <v>25</v>
      </c>
      <c r="J196" s="1">
        <v>0</v>
      </c>
      <c r="K196" s="48" t="s">
        <v>25</v>
      </c>
      <c r="L196" s="1">
        <v>1</v>
      </c>
      <c r="M196" s="48" t="s">
        <v>25</v>
      </c>
    </row>
    <row r="197" spans="1:13">
      <c r="A197" s="14">
        <v>45191</v>
      </c>
      <c r="B197" s="13" t="str">
        <f t="shared" ref="B197" si="365">"(" &amp; TEXT(A197,"aaa") &amp; ")"</f>
        <v>(金)</v>
      </c>
      <c r="C197" s="1">
        <f t="shared" si="356"/>
        <v>367</v>
      </c>
      <c r="D197" s="1">
        <v>363</v>
      </c>
      <c r="E197" s="48" t="s">
        <v>25</v>
      </c>
      <c r="F197" s="1">
        <v>4</v>
      </c>
      <c r="G197" s="48" t="s">
        <v>25</v>
      </c>
      <c r="H197" s="1">
        <v>60</v>
      </c>
      <c r="I197" s="48" t="s">
        <v>25</v>
      </c>
      <c r="J197" s="1">
        <v>2</v>
      </c>
      <c r="K197" s="48" t="s">
        <v>25</v>
      </c>
      <c r="L197" s="1">
        <v>3</v>
      </c>
      <c r="M197" s="48" t="s">
        <v>25</v>
      </c>
    </row>
    <row r="198" spans="1:13">
      <c r="A198" s="14">
        <v>45190</v>
      </c>
      <c r="B198" s="13" t="str">
        <f t="shared" ref="B198" si="366">"(" &amp; TEXT(A198,"aaa") &amp; ")"</f>
        <v>(木)</v>
      </c>
      <c r="C198" s="1">
        <f t="shared" si="356"/>
        <v>216</v>
      </c>
      <c r="D198" s="1">
        <v>206</v>
      </c>
      <c r="E198" s="48" t="s">
        <v>25</v>
      </c>
      <c r="F198" s="1">
        <v>10</v>
      </c>
      <c r="G198" s="48" t="s">
        <v>25</v>
      </c>
      <c r="H198" s="1">
        <v>44</v>
      </c>
      <c r="I198" s="48" t="s">
        <v>25</v>
      </c>
      <c r="J198" s="1">
        <v>0</v>
      </c>
      <c r="K198" s="48" t="s">
        <v>25</v>
      </c>
      <c r="L198" s="1">
        <v>0</v>
      </c>
      <c r="M198" s="48" t="s">
        <v>25</v>
      </c>
    </row>
    <row r="199" spans="1:13">
      <c r="A199" s="14">
        <v>45189</v>
      </c>
      <c r="B199" s="13" t="str">
        <f t="shared" ref="B199" si="367">"(" &amp; TEXT(A199,"aaa") &amp; ")"</f>
        <v>(水)</v>
      </c>
      <c r="C199" s="1">
        <f t="shared" si="356"/>
        <v>238</v>
      </c>
      <c r="D199" s="1">
        <v>233</v>
      </c>
      <c r="E199" s="48" t="s">
        <v>25</v>
      </c>
      <c r="F199" s="1">
        <v>5</v>
      </c>
      <c r="G199" s="48" t="s">
        <v>25</v>
      </c>
      <c r="H199" s="1">
        <v>61</v>
      </c>
      <c r="I199" s="48" t="s">
        <v>25</v>
      </c>
      <c r="J199" s="1">
        <v>1</v>
      </c>
      <c r="K199" s="48" t="s">
        <v>25</v>
      </c>
      <c r="L199" s="1">
        <v>1</v>
      </c>
      <c r="M199" s="48" t="s">
        <v>25</v>
      </c>
    </row>
    <row r="201" spans="1:13">
      <c r="A201" s="2" t="s">
        <v>26</v>
      </c>
    </row>
  </sheetData>
  <mergeCells count="17">
    <mergeCell ref="J3:J4"/>
    <mergeCell ref="L3:L4"/>
    <mergeCell ref="L2:M2"/>
    <mergeCell ref="M3:M4"/>
    <mergeCell ref="A5:B5"/>
    <mergeCell ref="H3:H4"/>
    <mergeCell ref="I3:I4"/>
    <mergeCell ref="K3:K4"/>
    <mergeCell ref="A2:A4"/>
    <mergeCell ref="B2:B4"/>
    <mergeCell ref="C2:G2"/>
    <mergeCell ref="H2:K2"/>
    <mergeCell ref="C3:C4"/>
    <mergeCell ref="D3:D4"/>
    <mergeCell ref="E3:E4"/>
    <mergeCell ref="G3:G4"/>
    <mergeCell ref="F3:F4"/>
  </mergeCells>
  <phoneticPr fontId="1"/>
  <pageMargins left="0.7" right="0.7" top="0.75" bottom="0.75" header="0.3" footer="0.3"/>
  <pageSetup paperSize="9" scale="38" orientation="portrait" r:id="rId1"/>
  <rowBreaks count="1" manualBreakCount="1">
    <brk id="98" max="12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7BD92-2F93-495D-B5FB-C9F48DC8F5B1}">
  <dimension ref="A1:N201"/>
  <sheetViews>
    <sheetView view="pageBreakPreview" zoomScale="85" zoomScaleNormal="100" zoomScaleSheetLayoutView="85" workbookViewId="0">
      <selection activeCell="D25" sqref="D25"/>
    </sheetView>
  </sheetViews>
  <sheetFormatPr defaultColWidth="9" defaultRowHeight="18.75"/>
  <cols>
    <col min="1" max="1" width="21.125" style="2" customWidth="1"/>
    <col min="2" max="2" width="5.5" style="2" customWidth="1"/>
    <col min="3" max="3" width="17.125" style="2" customWidth="1"/>
    <col min="4" max="7" width="15.125" style="2" customWidth="1"/>
    <col min="8" max="10" width="14.125" style="2" customWidth="1"/>
    <col min="11" max="13" width="15.125" style="2" customWidth="1"/>
    <col min="14" max="14" width="14.875" style="2" customWidth="1"/>
    <col min="15" max="16384" width="9" style="2"/>
  </cols>
  <sheetData>
    <row r="1" spans="1:14">
      <c r="A1" s="2" t="s">
        <v>27</v>
      </c>
      <c r="D1" s="18"/>
      <c r="E1" s="18"/>
      <c r="F1" s="18"/>
      <c r="G1" s="18"/>
      <c r="K1" s="18"/>
      <c r="L1" s="18"/>
      <c r="M1" s="18"/>
      <c r="N1" s="2" t="str">
        <f ca="1">TEXT(OFFSET($A$1,5,0),"m月d日")&amp;"迄報告分"</f>
        <v>3月31日迄報告分</v>
      </c>
    </row>
    <row r="2" spans="1:14">
      <c r="A2" s="58" t="s">
        <v>15</v>
      </c>
      <c r="B2" s="58" t="s">
        <v>2</v>
      </c>
      <c r="C2" s="66" t="s">
        <v>16</v>
      </c>
      <c r="D2" s="67"/>
      <c r="E2" s="67"/>
      <c r="F2" s="67"/>
      <c r="G2" s="68"/>
      <c r="H2" s="66" t="s">
        <v>17</v>
      </c>
      <c r="I2" s="67"/>
      <c r="J2" s="67"/>
      <c r="K2" s="68"/>
      <c r="L2" s="60" t="s">
        <v>18</v>
      </c>
      <c r="M2" s="69"/>
      <c r="N2" s="19" t="s">
        <v>28</v>
      </c>
    </row>
    <row r="3" spans="1:14" ht="18.75" customHeight="1">
      <c r="A3" s="58"/>
      <c r="B3" s="58"/>
      <c r="C3" s="59" t="s">
        <v>19</v>
      </c>
      <c r="D3" s="58" t="s">
        <v>20</v>
      </c>
      <c r="E3" s="58" t="s">
        <v>21</v>
      </c>
      <c r="F3" s="64" t="s">
        <v>22</v>
      </c>
      <c r="G3" s="64" t="s">
        <v>23</v>
      </c>
      <c r="H3" s="58" t="s">
        <v>20</v>
      </c>
      <c r="I3" s="58" t="s">
        <v>21</v>
      </c>
      <c r="J3" s="64" t="s">
        <v>22</v>
      </c>
      <c r="K3" s="64" t="s">
        <v>23</v>
      </c>
      <c r="L3" s="58" t="s">
        <v>20</v>
      </c>
      <c r="M3" s="58" t="s">
        <v>21</v>
      </c>
      <c r="N3" s="58" t="s">
        <v>20</v>
      </c>
    </row>
    <row r="4" spans="1:14">
      <c r="A4" s="58"/>
      <c r="B4" s="58"/>
      <c r="C4" s="59"/>
      <c r="D4" s="59"/>
      <c r="E4" s="59"/>
      <c r="F4" s="65"/>
      <c r="G4" s="65"/>
      <c r="H4" s="59"/>
      <c r="I4" s="59"/>
      <c r="J4" s="65"/>
      <c r="K4" s="65"/>
      <c r="L4" s="59"/>
      <c r="M4" s="59"/>
      <c r="N4" s="59"/>
    </row>
    <row r="5" spans="1:14">
      <c r="A5" s="62" t="s">
        <v>24</v>
      </c>
      <c r="B5" s="63"/>
      <c r="C5" s="1">
        <f ca="1">SUM(OFFSET(C$5,1,0):C199)</f>
        <v>562776</v>
      </c>
      <c r="D5" s="1">
        <f ca="1">SUM(OFFSET(D$5,1,0):D199)</f>
        <v>504848</v>
      </c>
      <c r="E5" s="1">
        <f ca="1">SUM(OFFSET(E$5,1,0):E199)</f>
        <v>52503</v>
      </c>
      <c r="F5" s="1">
        <f ca="1">SUM(OFFSET(F$5,1,0):F199)</f>
        <v>1672</v>
      </c>
      <c r="G5" s="1">
        <f ca="1">SUM(OFFSET(G$5,1,0):G199)</f>
        <v>3753</v>
      </c>
      <c r="H5" s="1">
        <f ca="1">SUM(OFFSET(H$5,1,0):H199)</f>
        <v>82221</v>
      </c>
      <c r="I5" s="1">
        <f ca="1">SUM(OFFSET(I$5,1,0):I199)</f>
        <v>14602</v>
      </c>
      <c r="J5" s="1">
        <f ca="1">SUM(OFFSET(J$5,1,0):J199)</f>
        <v>410</v>
      </c>
      <c r="K5" s="1">
        <f ca="1">SUM(OFFSET(K$5,1,0):K199)</f>
        <v>396</v>
      </c>
      <c r="L5" s="1">
        <f ca="1">SUM(OFFSET(L$5,1,0):L199)</f>
        <v>54446</v>
      </c>
      <c r="M5" s="1">
        <f ca="1">SUM(OFFSET(M$5,1,0):M199)</f>
        <v>720</v>
      </c>
      <c r="N5" s="1">
        <f ca="1">SUM(OFFSET(N$5,1,0):N199)</f>
        <v>42195</v>
      </c>
    </row>
    <row r="6" spans="1:14">
      <c r="A6" s="14">
        <v>45382</v>
      </c>
      <c r="B6" s="13" t="str">
        <f t="shared" ref="B6" si="0">"(" &amp; TEXT(A6,"aaa") &amp; ")"</f>
        <v>(日)</v>
      </c>
      <c r="C6" s="1">
        <f t="shared" ref="C6" si="1">SUM(D6:G6)</f>
        <v>566</v>
      </c>
      <c r="D6" s="1">
        <v>482</v>
      </c>
      <c r="E6" s="1">
        <v>49</v>
      </c>
      <c r="F6" s="1">
        <v>0</v>
      </c>
      <c r="G6" s="1">
        <v>35</v>
      </c>
      <c r="H6" s="1">
        <v>22</v>
      </c>
      <c r="I6" s="1">
        <v>4</v>
      </c>
      <c r="J6" s="1">
        <v>0</v>
      </c>
      <c r="K6" s="1">
        <v>3</v>
      </c>
      <c r="L6" s="1">
        <v>47</v>
      </c>
      <c r="M6" s="1">
        <v>0</v>
      </c>
      <c r="N6" s="1">
        <v>41</v>
      </c>
    </row>
    <row r="7" spans="1:14">
      <c r="A7" s="14">
        <v>45381</v>
      </c>
      <c r="B7" s="13" t="str">
        <f t="shared" ref="B7" si="2">"(" &amp; TEXT(A7,"aaa") &amp; ")"</f>
        <v>(土)</v>
      </c>
      <c r="C7" s="1">
        <f t="shared" ref="C7" si="3">SUM(D7:G7)</f>
        <v>2908</v>
      </c>
      <c r="D7" s="1">
        <v>2694</v>
      </c>
      <c r="E7" s="1">
        <v>104</v>
      </c>
      <c r="F7" s="1">
        <v>0</v>
      </c>
      <c r="G7" s="1">
        <v>110</v>
      </c>
      <c r="H7" s="1">
        <v>198</v>
      </c>
      <c r="I7" s="1">
        <v>5</v>
      </c>
      <c r="J7" s="1">
        <v>0</v>
      </c>
      <c r="K7" s="1">
        <v>5</v>
      </c>
      <c r="L7" s="1">
        <v>349</v>
      </c>
      <c r="M7" s="1">
        <v>7</v>
      </c>
      <c r="N7" s="1">
        <v>191</v>
      </c>
    </row>
    <row r="8" spans="1:14">
      <c r="A8" s="14">
        <v>45380</v>
      </c>
      <c r="B8" s="13" t="str">
        <f t="shared" ref="B8" si="4">"(" &amp; TEXT(A8,"aaa") &amp; ")"</f>
        <v>(金)</v>
      </c>
      <c r="C8" s="1">
        <f t="shared" ref="C8" si="5">SUM(D8:G8)</f>
        <v>2860</v>
      </c>
      <c r="D8" s="1">
        <v>2608</v>
      </c>
      <c r="E8" s="1">
        <v>139</v>
      </c>
      <c r="F8" s="1">
        <v>0</v>
      </c>
      <c r="G8" s="1">
        <v>113</v>
      </c>
      <c r="H8" s="1">
        <v>316</v>
      </c>
      <c r="I8" s="1">
        <v>17</v>
      </c>
      <c r="J8" s="1">
        <v>0</v>
      </c>
      <c r="K8" s="1">
        <v>14</v>
      </c>
      <c r="L8" s="1">
        <v>259</v>
      </c>
      <c r="M8" s="1">
        <v>7</v>
      </c>
      <c r="N8" s="1">
        <v>204</v>
      </c>
    </row>
    <row r="9" spans="1:14">
      <c r="A9" s="14">
        <v>45379</v>
      </c>
      <c r="B9" s="13" t="str">
        <f t="shared" ref="B9" si="6">"(" &amp; TEXT(A9,"aaa") &amp; ")"</f>
        <v>(木)</v>
      </c>
      <c r="C9" s="1">
        <f t="shared" ref="C9" si="7">SUM(D9:G9)</f>
        <v>1359</v>
      </c>
      <c r="D9" s="1">
        <v>1220</v>
      </c>
      <c r="E9" s="1">
        <v>69</v>
      </c>
      <c r="F9" s="1">
        <v>0</v>
      </c>
      <c r="G9" s="1">
        <v>70</v>
      </c>
      <c r="H9" s="1">
        <v>173</v>
      </c>
      <c r="I9" s="1">
        <v>9</v>
      </c>
      <c r="J9" s="1">
        <v>0</v>
      </c>
      <c r="K9" s="1">
        <v>12</v>
      </c>
      <c r="L9" s="1">
        <v>99</v>
      </c>
      <c r="M9" s="1">
        <v>4</v>
      </c>
      <c r="N9" s="1">
        <v>124</v>
      </c>
    </row>
    <row r="10" spans="1:14">
      <c r="A10" s="14">
        <v>45378</v>
      </c>
      <c r="B10" s="13" t="str">
        <f t="shared" ref="B10" si="8">"(" &amp; TEXT(A10,"aaa") &amp; ")"</f>
        <v>(水)</v>
      </c>
      <c r="C10" s="1">
        <f t="shared" ref="C10" si="9">SUM(D10:G10)</f>
        <v>1823</v>
      </c>
      <c r="D10" s="1">
        <v>1653</v>
      </c>
      <c r="E10" s="1">
        <v>81</v>
      </c>
      <c r="F10" s="1">
        <v>0</v>
      </c>
      <c r="G10" s="1">
        <v>89</v>
      </c>
      <c r="H10" s="1">
        <v>255</v>
      </c>
      <c r="I10" s="1">
        <v>23</v>
      </c>
      <c r="J10" s="1">
        <v>0</v>
      </c>
      <c r="K10" s="1">
        <v>7</v>
      </c>
      <c r="L10" s="1">
        <v>175</v>
      </c>
      <c r="M10" s="1">
        <v>1</v>
      </c>
      <c r="N10" s="1">
        <v>138</v>
      </c>
    </row>
    <row r="11" spans="1:14">
      <c r="A11" s="14">
        <v>45377</v>
      </c>
      <c r="B11" s="13" t="str">
        <f t="shared" ref="B11" si="10">"(" &amp; TEXT(A11,"aaa") &amp; ")"</f>
        <v>(火)</v>
      </c>
      <c r="C11" s="1">
        <f t="shared" ref="C11" si="11">SUM(D11:G11)</f>
        <v>1781</v>
      </c>
      <c r="D11" s="1">
        <v>1643</v>
      </c>
      <c r="E11" s="1">
        <v>65</v>
      </c>
      <c r="F11" s="1">
        <v>0</v>
      </c>
      <c r="G11" s="1">
        <v>73</v>
      </c>
      <c r="H11" s="1">
        <v>215</v>
      </c>
      <c r="I11" s="1">
        <v>21</v>
      </c>
      <c r="J11" s="1">
        <v>0</v>
      </c>
      <c r="K11" s="1">
        <v>10</v>
      </c>
      <c r="L11" s="1">
        <v>179</v>
      </c>
      <c r="M11" s="1">
        <v>5</v>
      </c>
      <c r="N11" s="1">
        <v>219</v>
      </c>
    </row>
    <row r="12" spans="1:14">
      <c r="A12" s="14">
        <v>45376</v>
      </c>
      <c r="B12" s="13" t="str">
        <f t="shared" ref="B12" si="12">"(" &amp; TEXT(A12,"aaa") &amp; ")"</f>
        <v>(月)</v>
      </c>
      <c r="C12" s="1">
        <f t="shared" ref="C12" si="13">SUM(D12:G12)</f>
        <v>1409</v>
      </c>
      <c r="D12" s="1">
        <v>1264</v>
      </c>
      <c r="E12" s="1">
        <v>66</v>
      </c>
      <c r="F12" s="1">
        <v>0</v>
      </c>
      <c r="G12" s="1">
        <v>79</v>
      </c>
      <c r="H12" s="1">
        <v>166</v>
      </c>
      <c r="I12" s="1">
        <v>18</v>
      </c>
      <c r="J12" s="1">
        <v>0</v>
      </c>
      <c r="K12" s="1">
        <v>14</v>
      </c>
      <c r="L12" s="1">
        <v>80</v>
      </c>
      <c r="M12" s="1">
        <v>2</v>
      </c>
      <c r="N12" s="1">
        <v>74</v>
      </c>
    </row>
    <row r="13" spans="1:14">
      <c r="A13" s="14">
        <v>45375</v>
      </c>
      <c r="B13" s="13" t="str">
        <f t="shared" ref="B13" si="14">"(" &amp; TEXT(A13,"aaa") &amp; ")"</f>
        <v>(日)</v>
      </c>
      <c r="C13" s="1">
        <f t="shared" ref="C13" si="15">SUM(D13:G13)</f>
        <v>301</v>
      </c>
      <c r="D13" s="1">
        <v>280</v>
      </c>
      <c r="E13" s="1">
        <v>12</v>
      </c>
      <c r="F13" s="1">
        <v>0</v>
      </c>
      <c r="G13" s="1">
        <v>9</v>
      </c>
      <c r="H13" s="1">
        <v>16</v>
      </c>
      <c r="I13" s="1">
        <v>3</v>
      </c>
      <c r="J13" s="1">
        <v>0</v>
      </c>
      <c r="K13" s="1">
        <v>0</v>
      </c>
      <c r="L13" s="1">
        <v>33</v>
      </c>
      <c r="M13" s="1">
        <v>0</v>
      </c>
      <c r="N13" s="1">
        <v>11</v>
      </c>
    </row>
    <row r="14" spans="1:14">
      <c r="A14" s="14">
        <v>45374</v>
      </c>
      <c r="B14" s="13" t="str">
        <f t="shared" ref="B14" si="16">"(" &amp; TEXT(A14,"aaa") &amp; ")"</f>
        <v>(土)</v>
      </c>
      <c r="C14" s="1">
        <f t="shared" ref="C14" si="17">SUM(D14:G14)</f>
        <v>2870</v>
      </c>
      <c r="D14" s="1">
        <v>2652</v>
      </c>
      <c r="E14" s="1">
        <v>101</v>
      </c>
      <c r="F14" s="1">
        <v>0</v>
      </c>
      <c r="G14" s="1">
        <v>117</v>
      </c>
      <c r="H14" s="1">
        <v>168</v>
      </c>
      <c r="I14" s="1">
        <v>10</v>
      </c>
      <c r="J14" s="1">
        <v>0</v>
      </c>
      <c r="K14" s="1">
        <v>7</v>
      </c>
      <c r="L14" s="1">
        <v>368</v>
      </c>
      <c r="M14" s="1">
        <v>3</v>
      </c>
      <c r="N14" s="1">
        <v>177</v>
      </c>
    </row>
    <row r="15" spans="1:14">
      <c r="A15" s="14">
        <v>45373</v>
      </c>
      <c r="B15" s="13" t="str">
        <f t="shared" ref="B15" si="18">"(" &amp; TEXT(A15,"aaa") &amp; ")"</f>
        <v>(金)</v>
      </c>
      <c r="C15" s="1">
        <f t="shared" ref="C15" si="19">SUM(D15:G15)</f>
        <v>2572</v>
      </c>
      <c r="D15" s="1">
        <v>2276</v>
      </c>
      <c r="E15" s="1">
        <v>103</v>
      </c>
      <c r="F15" s="1">
        <v>0</v>
      </c>
      <c r="G15" s="1">
        <v>193</v>
      </c>
      <c r="H15" s="1">
        <v>278</v>
      </c>
      <c r="I15" s="1">
        <v>25</v>
      </c>
      <c r="J15" s="1">
        <v>0</v>
      </c>
      <c r="K15" s="1">
        <v>30</v>
      </c>
      <c r="L15" s="1">
        <v>308</v>
      </c>
      <c r="M15" s="1">
        <v>1</v>
      </c>
      <c r="N15" s="1">
        <v>158</v>
      </c>
    </row>
    <row r="16" spans="1:14">
      <c r="A16" s="14">
        <v>45372</v>
      </c>
      <c r="B16" s="13" t="str">
        <f t="shared" ref="B16" si="20">"(" &amp; TEXT(A16,"aaa") &amp; ")"</f>
        <v>(木)</v>
      </c>
      <c r="C16" s="1">
        <f t="shared" ref="C16" si="21">SUM(D16:G16)</f>
        <v>1127</v>
      </c>
      <c r="D16" s="1">
        <v>1009</v>
      </c>
      <c r="E16" s="1">
        <v>65</v>
      </c>
      <c r="F16" s="1">
        <v>0</v>
      </c>
      <c r="G16" s="1">
        <v>53</v>
      </c>
      <c r="H16" s="1">
        <v>208</v>
      </c>
      <c r="I16" s="1">
        <v>14</v>
      </c>
      <c r="J16" s="1">
        <v>0</v>
      </c>
      <c r="K16" s="1">
        <v>5</v>
      </c>
      <c r="L16" s="1">
        <v>69</v>
      </c>
      <c r="M16" s="1">
        <v>0</v>
      </c>
      <c r="N16" s="1">
        <v>68</v>
      </c>
    </row>
    <row r="17" spans="1:14">
      <c r="A17" s="14">
        <v>45371</v>
      </c>
      <c r="B17" s="13" t="str">
        <f t="shared" ref="B17" si="22">"(" &amp; TEXT(A17,"aaa") &amp; ")"</f>
        <v>(水)</v>
      </c>
      <c r="C17" s="1">
        <f t="shared" ref="C17" si="23">SUM(D17:G17)</f>
        <v>183</v>
      </c>
      <c r="D17" s="1">
        <v>143</v>
      </c>
      <c r="E17" s="1">
        <v>19</v>
      </c>
      <c r="F17" s="1">
        <v>0</v>
      </c>
      <c r="G17" s="1">
        <v>21</v>
      </c>
      <c r="H17" s="1">
        <v>16</v>
      </c>
      <c r="I17" s="1">
        <v>2</v>
      </c>
      <c r="J17" s="1">
        <v>0</v>
      </c>
      <c r="K17" s="1">
        <v>0</v>
      </c>
      <c r="L17" s="1">
        <v>14</v>
      </c>
      <c r="M17" s="1">
        <v>0</v>
      </c>
      <c r="N17" s="1">
        <v>8</v>
      </c>
    </row>
    <row r="18" spans="1:14">
      <c r="A18" s="14">
        <v>45370</v>
      </c>
      <c r="B18" s="13" t="str">
        <f t="shared" ref="B18" si="24">"(" &amp; TEXT(A18,"aaa") &amp; ")"</f>
        <v>(火)</v>
      </c>
      <c r="C18" s="1">
        <f t="shared" ref="C18" si="25">SUM(D18:G18)</f>
        <v>1740</v>
      </c>
      <c r="D18" s="1">
        <v>1542</v>
      </c>
      <c r="E18" s="1">
        <v>67</v>
      </c>
      <c r="F18" s="1">
        <v>0</v>
      </c>
      <c r="G18" s="1">
        <v>131</v>
      </c>
      <c r="H18" s="1">
        <v>206</v>
      </c>
      <c r="I18" s="1">
        <v>17</v>
      </c>
      <c r="J18" s="1">
        <v>0</v>
      </c>
      <c r="K18" s="1">
        <v>17</v>
      </c>
      <c r="L18" s="1">
        <v>118</v>
      </c>
      <c r="M18" s="1">
        <v>2</v>
      </c>
      <c r="N18" s="1">
        <v>117</v>
      </c>
    </row>
    <row r="19" spans="1:14">
      <c r="A19" s="14">
        <v>45369</v>
      </c>
      <c r="B19" s="13" t="str">
        <f t="shared" ref="B19" si="26">"(" &amp; TEXT(A19,"aaa") &amp; ")"</f>
        <v>(月)</v>
      </c>
      <c r="C19" s="1">
        <f t="shared" ref="C19" si="27">SUM(D19:G19)</f>
        <v>1146</v>
      </c>
      <c r="D19" s="1">
        <v>1029</v>
      </c>
      <c r="E19" s="1">
        <v>47</v>
      </c>
      <c r="F19" s="1">
        <v>0</v>
      </c>
      <c r="G19" s="1">
        <v>70</v>
      </c>
      <c r="H19" s="1">
        <v>151</v>
      </c>
      <c r="I19" s="1">
        <v>15</v>
      </c>
      <c r="J19" s="1">
        <v>0</v>
      </c>
      <c r="K19" s="1">
        <v>15</v>
      </c>
      <c r="L19" s="1">
        <v>48</v>
      </c>
      <c r="M19" s="1">
        <v>1</v>
      </c>
      <c r="N19" s="1">
        <v>91</v>
      </c>
    </row>
    <row r="20" spans="1:14">
      <c r="A20" s="14">
        <v>45368</v>
      </c>
      <c r="B20" s="13" t="str">
        <f t="shared" ref="B20" si="28">"(" &amp; TEXT(A20,"aaa") &amp; ")"</f>
        <v>(日)</v>
      </c>
      <c r="C20" s="1">
        <f t="shared" ref="C20" si="29">SUM(D20:G20)</f>
        <v>242</v>
      </c>
      <c r="D20" s="1">
        <v>204</v>
      </c>
      <c r="E20" s="1">
        <v>13</v>
      </c>
      <c r="F20" s="1">
        <v>0</v>
      </c>
      <c r="G20" s="1">
        <v>25</v>
      </c>
      <c r="H20" s="1">
        <v>10</v>
      </c>
      <c r="I20" s="1">
        <v>3</v>
      </c>
      <c r="J20" s="1">
        <v>0</v>
      </c>
      <c r="K20" s="1">
        <v>4</v>
      </c>
      <c r="L20" s="1">
        <v>30</v>
      </c>
      <c r="M20" s="1">
        <v>1</v>
      </c>
      <c r="N20" s="1">
        <v>21</v>
      </c>
    </row>
    <row r="21" spans="1:14">
      <c r="A21" s="14">
        <v>45367</v>
      </c>
      <c r="B21" s="13" t="str">
        <f t="shared" ref="B21" si="30">"(" &amp; TEXT(A21,"aaa") &amp; ")"</f>
        <v>(土)</v>
      </c>
      <c r="C21" s="1">
        <f t="shared" ref="C21" si="31">SUM(D21:G21)</f>
        <v>2305</v>
      </c>
      <c r="D21" s="1">
        <v>2153</v>
      </c>
      <c r="E21" s="1">
        <v>70</v>
      </c>
      <c r="F21" s="1">
        <v>0</v>
      </c>
      <c r="G21" s="1">
        <v>82</v>
      </c>
      <c r="H21" s="1">
        <v>135</v>
      </c>
      <c r="I21" s="1">
        <v>4</v>
      </c>
      <c r="J21" s="1">
        <v>0</v>
      </c>
      <c r="K21" s="1">
        <v>3</v>
      </c>
      <c r="L21" s="1">
        <v>316</v>
      </c>
      <c r="M21" s="1">
        <v>2</v>
      </c>
      <c r="N21" s="1">
        <v>149</v>
      </c>
    </row>
    <row r="22" spans="1:14">
      <c r="A22" s="14">
        <v>45366</v>
      </c>
      <c r="B22" s="13" t="str">
        <f t="shared" ref="B22" si="32">"(" &amp; TEXT(A22,"aaa") &amp; ")"</f>
        <v>(金)</v>
      </c>
      <c r="C22" s="1">
        <f t="shared" ref="C22" si="33">SUM(D22:G22)</f>
        <v>2112</v>
      </c>
      <c r="D22" s="1">
        <v>1933</v>
      </c>
      <c r="E22" s="1">
        <v>87</v>
      </c>
      <c r="F22" s="1">
        <v>0</v>
      </c>
      <c r="G22" s="1">
        <v>92</v>
      </c>
      <c r="H22" s="1">
        <v>252</v>
      </c>
      <c r="I22" s="1">
        <v>21</v>
      </c>
      <c r="J22" s="1">
        <v>0</v>
      </c>
      <c r="K22" s="1">
        <v>12</v>
      </c>
      <c r="L22" s="1">
        <v>205</v>
      </c>
      <c r="M22" s="1">
        <v>0</v>
      </c>
      <c r="N22" s="1">
        <v>164</v>
      </c>
    </row>
    <row r="23" spans="1:14">
      <c r="A23" s="14">
        <v>45365</v>
      </c>
      <c r="B23" s="13" t="str">
        <f t="shared" ref="B23" si="34">"(" &amp; TEXT(A23,"aaa") &amp; ")"</f>
        <v>(木)</v>
      </c>
      <c r="C23" s="1">
        <f t="shared" ref="C23" si="35">SUM(D23:G23)</f>
        <v>832</v>
      </c>
      <c r="D23" s="1">
        <v>745</v>
      </c>
      <c r="E23" s="1">
        <v>35</v>
      </c>
      <c r="F23" s="1">
        <v>0</v>
      </c>
      <c r="G23" s="1">
        <v>52</v>
      </c>
      <c r="H23" s="1">
        <v>160</v>
      </c>
      <c r="I23" s="1">
        <v>10</v>
      </c>
      <c r="J23" s="1">
        <v>0</v>
      </c>
      <c r="K23" s="1">
        <v>6</v>
      </c>
      <c r="L23" s="1">
        <v>49</v>
      </c>
      <c r="M23" s="1">
        <v>0</v>
      </c>
      <c r="N23" s="1">
        <v>71</v>
      </c>
    </row>
    <row r="24" spans="1:14">
      <c r="A24" s="14">
        <v>45364</v>
      </c>
      <c r="B24" s="13" t="str">
        <f t="shared" ref="B24" si="36">"(" &amp; TEXT(A24,"aaa") &amp; ")"</f>
        <v>(水)</v>
      </c>
      <c r="C24" s="1">
        <f t="shared" ref="C24" si="37">SUM(D24:G24)</f>
        <v>1074</v>
      </c>
      <c r="D24" s="1">
        <v>992</v>
      </c>
      <c r="E24" s="1">
        <v>45</v>
      </c>
      <c r="F24" s="1">
        <v>0</v>
      </c>
      <c r="G24" s="1">
        <v>37</v>
      </c>
      <c r="H24" s="1">
        <v>194</v>
      </c>
      <c r="I24" s="1">
        <v>23</v>
      </c>
      <c r="J24" s="1">
        <v>0</v>
      </c>
      <c r="K24" s="1">
        <v>4</v>
      </c>
      <c r="L24" s="1">
        <v>90</v>
      </c>
      <c r="M24" s="1">
        <v>0</v>
      </c>
      <c r="N24" s="1">
        <v>89</v>
      </c>
    </row>
    <row r="25" spans="1:14">
      <c r="A25" s="14">
        <v>45363</v>
      </c>
      <c r="B25" s="13" t="str">
        <f t="shared" ref="B25" si="38">"(" &amp; TEXT(A25,"aaa") &amp; ")"</f>
        <v>(火)</v>
      </c>
      <c r="C25" s="1">
        <f t="shared" ref="C25" si="39">SUM(D25:G25)</f>
        <v>1046</v>
      </c>
      <c r="D25" s="1">
        <v>962</v>
      </c>
      <c r="E25" s="1">
        <v>45</v>
      </c>
      <c r="F25" s="1">
        <v>0</v>
      </c>
      <c r="G25" s="1">
        <v>39</v>
      </c>
      <c r="H25" s="1">
        <v>191</v>
      </c>
      <c r="I25" s="1">
        <v>26</v>
      </c>
      <c r="J25" s="1">
        <v>0</v>
      </c>
      <c r="K25" s="1">
        <v>5</v>
      </c>
      <c r="L25" s="1">
        <v>68</v>
      </c>
      <c r="M25" s="1">
        <v>0</v>
      </c>
      <c r="N25" s="1">
        <v>127</v>
      </c>
    </row>
    <row r="26" spans="1:14">
      <c r="A26" s="14">
        <v>45362</v>
      </c>
      <c r="B26" s="13" t="str">
        <f t="shared" ref="B26" si="40">"(" &amp; TEXT(A26,"aaa") &amp; ")"</f>
        <v>(月)</v>
      </c>
      <c r="C26" s="1">
        <f t="shared" ref="C26" si="41">SUM(D26:G26)</f>
        <v>793</v>
      </c>
      <c r="D26" s="1">
        <v>709</v>
      </c>
      <c r="E26" s="1">
        <v>54</v>
      </c>
      <c r="F26" s="1">
        <v>0</v>
      </c>
      <c r="G26" s="1">
        <v>30</v>
      </c>
      <c r="H26" s="1">
        <v>141</v>
      </c>
      <c r="I26" s="1">
        <v>17</v>
      </c>
      <c r="J26" s="1">
        <v>0</v>
      </c>
      <c r="K26" s="1">
        <v>4</v>
      </c>
      <c r="L26" s="1">
        <v>24</v>
      </c>
      <c r="M26" s="1">
        <v>0</v>
      </c>
      <c r="N26" s="1">
        <v>41</v>
      </c>
    </row>
    <row r="27" spans="1:14">
      <c r="A27" s="14">
        <v>45361</v>
      </c>
      <c r="B27" s="13" t="str">
        <f t="shared" ref="B27" si="42">"(" &amp; TEXT(A27,"aaa") &amp; ")"</f>
        <v>(日)</v>
      </c>
      <c r="C27" s="1">
        <f t="shared" ref="C27" si="43">SUM(D27:G27)</f>
        <v>174</v>
      </c>
      <c r="D27" s="1">
        <v>160</v>
      </c>
      <c r="E27" s="1">
        <v>8</v>
      </c>
      <c r="F27" s="1">
        <v>0</v>
      </c>
      <c r="G27" s="1">
        <v>6</v>
      </c>
      <c r="H27" s="1">
        <v>8</v>
      </c>
      <c r="I27" s="1">
        <v>2</v>
      </c>
      <c r="J27" s="1">
        <v>0</v>
      </c>
      <c r="K27" s="1">
        <v>0</v>
      </c>
      <c r="L27" s="1">
        <v>14</v>
      </c>
      <c r="M27" s="1">
        <v>0</v>
      </c>
      <c r="N27" s="1">
        <v>12</v>
      </c>
    </row>
    <row r="28" spans="1:14">
      <c r="A28" s="14">
        <v>45360</v>
      </c>
      <c r="B28" s="13" t="str">
        <f t="shared" ref="B28" si="44">"(" &amp; TEXT(A28,"aaa") &amp; ")"</f>
        <v>(土)</v>
      </c>
      <c r="C28" s="1">
        <f t="shared" ref="C28" si="45">SUM(D28:G28)</f>
        <v>2102</v>
      </c>
      <c r="D28" s="1">
        <v>1970</v>
      </c>
      <c r="E28" s="1">
        <v>59</v>
      </c>
      <c r="F28" s="1">
        <v>0</v>
      </c>
      <c r="G28" s="1">
        <v>73</v>
      </c>
      <c r="H28" s="1">
        <v>122</v>
      </c>
      <c r="I28" s="1">
        <v>2</v>
      </c>
      <c r="J28" s="1">
        <v>0</v>
      </c>
      <c r="K28" s="1">
        <v>3</v>
      </c>
      <c r="L28" s="1">
        <v>288</v>
      </c>
      <c r="M28" s="1">
        <v>8</v>
      </c>
      <c r="N28" s="1">
        <v>171</v>
      </c>
    </row>
    <row r="29" spans="1:14">
      <c r="A29" s="14">
        <v>45359</v>
      </c>
      <c r="B29" s="13" t="str">
        <f t="shared" ref="B29" si="46">"(" &amp; TEXT(A29,"aaa") &amp; ")"</f>
        <v>(金)</v>
      </c>
      <c r="C29" s="1">
        <f t="shared" ref="C29" si="47">SUM(D29:G29)</f>
        <v>1736</v>
      </c>
      <c r="D29" s="1">
        <v>1607</v>
      </c>
      <c r="E29" s="1">
        <v>65</v>
      </c>
      <c r="F29" s="1">
        <v>0</v>
      </c>
      <c r="G29" s="1">
        <v>64</v>
      </c>
      <c r="H29" s="1">
        <v>210</v>
      </c>
      <c r="I29" s="1">
        <v>18</v>
      </c>
      <c r="J29" s="1">
        <v>0</v>
      </c>
      <c r="K29" s="1">
        <v>4</v>
      </c>
      <c r="L29" s="1">
        <v>206</v>
      </c>
      <c r="M29" s="1">
        <v>0</v>
      </c>
      <c r="N29" s="1">
        <v>153</v>
      </c>
    </row>
    <row r="30" spans="1:14">
      <c r="A30" s="14">
        <v>45358</v>
      </c>
      <c r="B30" s="13" t="str">
        <f t="shared" ref="B30" si="48">"(" &amp; TEXT(A30,"aaa") &amp; ")"</f>
        <v>(木)</v>
      </c>
      <c r="C30" s="1">
        <f t="shared" ref="C30" si="49">SUM(D30:G30)</f>
        <v>673</v>
      </c>
      <c r="D30" s="1">
        <v>600</v>
      </c>
      <c r="E30" s="1">
        <v>47</v>
      </c>
      <c r="F30" s="1">
        <v>0</v>
      </c>
      <c r="G30" s="1">
        <v>26</v>
      </c>
      <c r="H30" s="1">
        <v>104</v>
      </c>
      <c r="I30" s="1">
        <v>15</v>
      </c>
      <c r="J30" s="1">
        <v>0</v>
      </c>
      <c r="K30" s="1">
        <v>0</v>
      </c>
      <c r="L30" s="1">
        <v>47</v>
      </c>
      <c r="M30" s="1">
        <v>0</v>
      </c>
      <c r="N30" s="1">
        <v>85</v>
      </c>
    </row>
    <row r="31" spans="1:14">
      <c r="A31" s="14">
        <v>45357</v>
      </c>
      <c r="B31" s="13" t="str">
        <f t="shared" ref="B31" si="50">"(" &amp; TEXT(A31,"aaa") &amp; ")"</f>
        <v>(水)</v>
      </c>
      <c r="C31" s="1">
        <f t="shared" ref="C31" si="51">SUM(D31:G31)</f>
        <v>709</v>
      </c>
      <c r="D31" s="1">
        <v>635</v>
      </c>
      <c r="E31" s="1">
        <v>45</v>
      </c>
      <c r="F31" s="1">
        <v>0</v>
      </c>
      <c r="G31" s="1">
        <v>29</v>
      </c>
      <c r="H31" s="1">
        <v>125</v>
      </c>
      <c r="I31" s="1">
        <v>14</v>
      </c>
      <c r="J31" s="1">
        <v>0</v>
      </c>
      <c r="K31" s="1">
        <v>6</v>
      </c>
      <c r="L31" s="1">
        <v>64</v>
      </c>
      <c r="M31" s="1">
        <v>0</v>
      </c>
      <c r="N31" s="1">
        <v>61</v>
      </c>
    </row>
    <row r="32" spans="1:14">
      <c r="A32" s="14">
        <v>45356</v>
      </c>
      <c r="B32" s="13" t="str">
        <f t="shared" ref="B32" si="52">"(" &amp; TEXT(A32,"aaa") &amp; ")"</f>
        <v>(火)</v>
      </c>
      <c r="C32" s="1">
        <f t="shared" ref="C32" si="53">SUM(D32:G32)</f>
        <v>758</v>
      </c>
      <c r="D32" s="1">
        <v>707</v>
      </c>
      <c r="E32" s="1">
        <v>24</v>
      </c>
      <c r="F32" s="1">
        <v>0</v>
      </c>
      <c r="G32" s="1">
        <v>27</v>
      </c>
      <c r="H32" s="1">
        <v>124</v>
      </c>
      <c r="I32" s="1">
        <v>7</v>
      </c>
      <c r="J32" s="1">
        <v>0</v>
      </c>
      <c r="K32" s="1">
        <v>7</v>
      </c>
      <c r="L32" s="1">
        <v>56</v>
      </c>
      <c r="M32" s="1">
        <v>0</v>
      </c>
      <c r="N32" s="1">
        <v>103</v>
      </c>
    </row>
    <row r="33" spans="1:14">
      <c r="A33" s="14">
        <v>45355</v>
      </c>
      <c r="B33" s="13" t="str">
        <f t="shared" ref="B33" si="54">"(" &amp; TEXT(A33,"aaa") &amp; ")"</f>
        <v>(月)</v>
      </c>
      <c r="C33" s="1">
        <f t="shared" ref="C33" si="55">SUM(D33:G33)</f>
        <v>607</v>
      </c>
      <c r="D33" s="1">
        <v>545</v>
      </c>
      <c r="E33" s="1">
        <v>31</v>
      </c>
      <c r="F33" s="1">
        <v>0</v>
      </c>
      <c r="G33" s="1">
        <v>31</v>
      </c>
      <c r="H33" s="1">
        <v>104</v>
      </c>
      <c r="I33" s="1">
        <v>8</v>
      </c>
      <c r="J33" s="1">
        <v>0</v>
      </c>
      <c r="K33" s="1">
        <v>1</v>
      </c>
      <c r="L33" s="1">
        <v>31</v>
      </c>
      <c r="M33" s="1">
        <v>1</v>
      </c>
      <c r="N33" s="1">
        <v>60</v>
      </c>
    </row>
    <row r="34" spans="1:14">
      <c r="A34" s="14">
        <v>45354</v>
      </c>
      <c r="B34" s="13" t="str">
        <f t="shared" ref="B34" si="56">"(" &amp; TEXT(A34,"aaa") &amp; ")"</f>
        <v>(日)</v>
      </c>
      <c r="C34" s="1">
        <f t="shared" ref="C34" si="57">SUM(D34:G34)</f>
        <v>154</v>
      </c>
      <c r="D34" s="1">
        <v>146</v>
      </c>
      <c r="E34" s="1">
        <v>6</v>
      </c>
      <c r="F34" s="1">
        <v>0</v>
      </c>
      <c r="G34" s="1">
        <v>2</v>
      </c>
      <c r="H34" s="1">
        <v>5</v>
      </c>
      <c r="I34" s="1">
        <v>0</v>
      </c>
      <c r="J34" s="1">
        <v>0</v>
      </c>
      <c r="K34" s="1">
        <v>0</v>
      </c>
      <c r="L34" s="1">
        <v>19</v>
      </c>
      <c r="M34" s="1">
        <v>0</v>
      </c>
      <c r="N34" s="1">
        <v>17</v>
      </c>
    </row>
    <row r="35" spans="1:14">
      <c r="A35" s="14">
        <v>45353</v>
      </c>
      <c r="B35" s="13" t="str">
        <f t="shared" ref="B35" si="58">"(" &amp; TEXT(A35,"aaa") &amp; ")"</f>
        <v>(土)</v>
      </c>
      <c r="C35" s="1">
        <f t="shared" ref="C35" si="59">SUM(D35:G35)</f>
        <v>1672</v>
      </c>
      <c r="D35" s="1">
        <v>1569</v>
      </c>
      <c r="E35" s="1">
        <v>55</v>
      </c>
      <c r="F35" s="1">
        <v>0</v>
      </c>
      <c r="G35" s="1">
        <v>48</v>
      </c>
      <c r="H35" s="1">
        <v>108</v>
      </c>
      <c r="I35" s="1">
        <v>6</v>
      </c>
      <c r="J35" s="1">
        <v>0</v>
      </c>
      <c r="K35" s="1">
        <v>1</v>
      </c>
      <c r="L35" s="1">
        <v>274</v>
      </c>
      <c r="M35" s="1">
        <v>5</v>
      </c>
      <c r="N35" s="1">
        <v>151</v>
      </c>
    </row>
    <row r="36" spans="1:14">
      <c r="A36" s="14">
        <v>45352</v>
      </c>
      <c r="B36" s="13" t="str">
        <f t="shared" ref="B36" si="60">"(" &amp; TEXT(A36,"aaa") &amp; ")"</f>
        <v>(金)</v>
      </c>
      <c r="C36" s="1">
        <f t="shared" ref="C36" si="61">SUM(D36:G36)</f>
        <v>1349</v>
      </c>
      <c r="D36" s="1">
        <v>1254</v>
      </c>
      <c r="E36" s="1">
        <v>33</v>
      </c>
      <c r="F36" s="1">
        <v>0</v>
      </c>
      <c r="G36" s="1">
        <v>62</v>
      </c>
      <c r="H36" s="1">
        <v>132</v>
      </c>
      <c r="I36" s="1">
        <v>14</v>
      </c>
      <c r="J36" s="1">
        <v>0</v>
      </c>
      <c r="K36" s="1">
        <v>6</v>
      </c>
      <c r="L36" s="1">
        <v>200</v>
      </c>
      <c r="M36" s="1">
        <v>3</v>
      </c>
      <c r="N36" s="1">
        <v>107</v>
      </c>
    </row>
    <row r="37" spans="1:14">
      <c r="A37" s="14">
        <v>45351</v>
      </c>
      <c r="B37" s="13" t="str">
        <f t="shared" ref="B37" si="62">"(" &amp; TEXT(A37,"aaa") &amp; ")"</f>
        <v>(木)</v>
      </c>
      <c r="C37" s="1">
        <f t="shared" ref="C37" si="63">SUM(D37:G37)</f>
        <v>652</v>
      </c>
      <c r="D37" s="1">
        <v>588</v>
      </c>
      <c r="E37" s="1">
        <v>31</v>
      </c>
      <c r="F37" s="1">
        <v>0</v>
      </c>
      <c r="G37" s="1">
        <v>33</v>
      </c>
      <c r="H37" s="1">
        <v>134</v>
      </c>
      <c r="I37" s="1">
        <v>8</v>
      </c>
      <c r="J37" s="1">
        <v>0</v>
      </c>
      <c r="K37" s="1">
        <v>7</v>
      </c>
      <c r="L37" s="1">
        <v>44</v>
      </c>
      <c r="M37" s="1">
        <v>2</v>
      </c>
      <c r="N37" s="1">
        <v>55</v>
      </c>
    </row>
    <row r="38" spans="1:14">
      <c r="A38" s="14">
        <v>45350</v>
      </c>
      <c r="B38" s="13" t="str">
        <f t="shared" ref="B38" si="64">"(" &amp; TEXT(A38,"aaa") &amp; ")"</f>
        <v>(水)</v>
      </c>
      <c r="C38" s="1">
        <f t="shared" ref="C38" si="65">SUM(D38:G38)</f>
        <v>785</v>
      </c>
      <c r="D38" s="1">
        <v>708</v>
      </c>
      <c r="E38" s="1">
        <v>54</v>
      </c>
      <c r="F38" s="1">
        <v>0</v>
      </c>
      <c r="G38" s="1">
        <v>23</v>
      </c>
      <c r="H38" s="1">
        <v>148</v>
      </c>
      <c r="I38" s="1">
        <v>17</v>
      </c>
      <c r="J38" s="1">
        <v>0</v>
      </c>
      <c r="K38" s="1">
        <v>2</v>
      </c>
      <c r="L38" s="1">
        <v>66</v>
      </c>
      <c r="M38" s="1">
        <v>2</v>
      </c>
      <c r="N38" s="1">
        <v>70</v>
      </c>
    </row>
    <row r="39" spans="1:14">
      <c r="A39" s="14">
        <v>45349</v>
      </c>
      <c r="B39" s="13" t="str">
        <f t="shared" ref="B39" si="66">"(" &amp; TEXT(A39,"aaa") &amp; ")"</f>
        <v>(火)</v>
      </c>
      <c r="C39" s="1">
        <f t="shared" ref="C39" si="67">SUM(D39:G39)</f>
        <v>928</v>
      </c>
      <c r="D39" s="1">
        <v>841</v>
      </c>
      <c r="E39" s="1">
        <v>51</v>
      </c>
      <c r="F39" s="1">
        <v>0</v>
      </c>
      <c r="G39" s="1">
        <v>36</v>
      </c>
      <c r="H39" s="1">
        <v>136</v>
      </c>
      <c r="I39" s="1">
        <v>25</v>
      </c>
      <c r="J39" s="1">
        <v>0</v>
      </c>
      <c r="K39" s="1">
        <v>5</v>
      </c>
      <c r="L39" s="1">
        <v>92</v>
      </c>
      <c r="M39" s="1">
        <v>1</v>
      </c>
      <c r="N39" s="1">
        <v>125</v>
      </c>
    </row>
    <row r="40" spans="1:14">
      <c r="A40" s="14">
        <v>45348</v>
      </c>
      <c r="B40" s="13" t="str">
        <f t="shared" ref="B40" si="68">"(" &amp; TEXT(A40,"aaa") &amp; ")"</f>
        <v>(月)</v>
      </c>
      <c r="C40" s="1">
        <f t="shared" ref="C40" si="69">SUM(D40:G40)</f>
        <v>769</v>
      </c>
      <c r="D40" s="1">
        <v>694</v>
      </c>
      <c r="E40" s="1">
        <v>47</v>
      </c>
      <c r="F40" s="1">
        <v>0</v>
      </c>
      <c r="G40" s="1">
        <v>28</v>
      </c>
      <c r="H40" s="1">
        <v>144</v>
      </c>
      <c r="I40" s="1">
        <v>21</v>
      </c>
      <c r="J40" s="1">
        <v>0</v>
      </c>
      <c r="K40" s="1">
        <v>3</v>
      </c>
      <c r="L40" s="1">
        <v>66</v>
      </c>
      <c r="M40" s="1">
        <v>2</v>
      </c>
      <c r="N40" s="1">
        <v>60</v>
      </c>
    </row>
    <row r="41" spans="1:14">
      <c r="A41" s="14">
        <v>45347</v>
      </c>
      <c r="B41" s="13" t="str">
        <f t="shared" ref="B41" si="70">"(" &amp; TEXT(A41,"aaa") &amp; ")"</f>
        <v>(日)</v>
      </c>
      <c r="C41" s="1">
        <f t="shared" ref="C41" si="71">SUM(D41:G41)</f>
        <v>175</v>
      </c>
      <c r="D41" s="1">
        <v>157</v>
      </c>
      <c r="E41" s="1">
        <v>13</v>
      </c>
      <c r="F41" s="1">
        <v>0</v>
      </c>
      <c r="G41" s="1">
        <v>5</v>
      </c>
      <c r="H41" s="1">
        <v>13</v>
      </c>
      <c r="I41" s="1">
        <v>6</v>
      </c>
      <c r="J41" s="1">
        <v>0</v>
      </c>
      <c r="K41" s="1">
        <v>1</v>
      </c>
      <c r="L41" s="1">
        <v>27</v>
      </c>
      <c r="M41" s="1">
        <v>0</v>
      </c>
      <c r="N41" s="1">
        <v>29</v>
      </c>
    </row>
    <row r="42" spans="1:14">
      <c r="A42" s="14">
        <v>45346</v>
      </c>
      <c r="B42" s="13" t="str">
        <f t="shared" ref="B42" si="72">"(" &amp; TEXT(A42,"aaa") &amp; ")"</f>
        <v>(土)</v>
      </c>
      <c r="C42" s="1">
        <f t="shared" ref="C42" si="73">SUM(D42:G42)</f>
        <v>1783</v>
      </c>
      <c r="D42" s="1">
        <v>1668</v>
      </c>
      <c r="E42" s="1">
        <v>53</v>
      </c>
      <c r="F42" s="1">
        <v>0</v>
      </c>
      <c r="G42" s="1">
        <v>62</v>
      </c>
      <c r="H42" s="1">
        <v>100</v>
      </c>
      <c r="I42" s="1">
        <v>9</v>
      </c>
      <c r="J42" s="1">
        <v>0</v>
      </c>
      <c r="K42" s="1">
        <v>4</v>
      </c>
      <c r="L42" s="1">
        <v>316</v>
      </c>
      <c r="M42" s="1">
        <v>0</v>
      </c>
      <c r="N42" s="1">
        <v>124</v>
      </c>
    </row>
    <row r="43" spans="1:14">
      <c r="A43" s="14">
        <v>45345</v>
      </c>
      <c r="B43" s="13" t="str">
        <f t="shared" ref="B43" si="74">"(" &amp; TEXT(A43,"aaa") &amp; ")"</f>
        <v>(金)</v>
      </c>
      <c r="C43" s="1">
        <f t="shared" ref="C43" si="75">SUM(D43:G43)</f>
        <v>179</v>
      </c>
      <c r="D43" s="1">
        <v>153</v>
      </c>
      <c r="E43" s="1">
        <v>10</v>
      </c>
      <c r="F43" s="1">
        <v>0</v>
      </c>
      <c r="G43" s="1">
        <v>16</v>
      </c>
      <c r="H43" s="1">
        <v>18</v>
      </c>
      <c r="I43" s="1">
        <v>2</v>
      </c>
      <c r="J43" s="1">
        <v>0</v>
      </c>
      <c r="K43" s="1">
        <v>0</v>
      </c>
      <c r="L43" s="1">
        <v>14</v>
      </c>
      <c r="M43" s="1">
        <v>0</v>
      </c>
      <c r="N43" s="1">
        <v>1</v>
      </c>
    </row>
    <row r="44" spans="1:14">
      <c r="A44" s="14">
        <v>45344</v>
      </c>
      <c r="B44" s="13" t="str">
        <f t="shared" ref="B44" si="76">"(" &amp; TEXT(A44,"aaa") &amp; ")"</f>
        <v>(木)</v>
      </c>
      <c r="C44" s="1">
        <f t="shared" ref="C44" si="77">SUM(D44:G44)</f>
        <v>1065</v>
      </c>
      <c r="D44" s="1">
        <v>953</v>
      </c>
      <c r="E44" s="1">
        <v>61</v>
      </c>
      <c r="F44" s="1">
        <v>0</v>
      </c>
      <c r="G44" s="1">
        <v>51</v>
      </c>
      <c r="H44" s="1">
        <v>140</v>
      </c>
      <c r="I44" s="1">
        <v>12</v>
      </c>
      <c r="J44" s="1">
        <v>0</v>
      </c>
      <c r="K44" s="1">
        <v>5</v>
      </c>
      <c r="L44" s="1">
        <v>88</v>
      </c>
      <c r="M44" s="1">
        <v>0</v>
      </c>
      <c r="N44" s="1">
        <v>62</v>
      </c>
    </row>
    <row r="45" spans="1:14">
      <c r="A45" s="14">
        <v>45343</v>
      </c>
      <c r="B45" s="13" t="str">
        <f t="shared" ref="B45" si="78">"(" &amp; TEXT(A45,"aaa") &amp; ")"</f>
        <v>(水)</v>
      </c>
      <c r="C45" s="1">
        <f t="shared" ref="C45" si="79">SUM(D45:G45)</f>
        <v>908</v>
      </c>
      <c r="D45" s="1">
        <v>825</v>
      </c>
      <c r="E45" s="1">
        <v>60</v>
      </c>
      <c r="F45" s="1">
        <v>0</v>
      </c>
      <c r="G45" s="1">
        <v>23</v>
      </c>
      <c r="H45" s="1">
        <v>160</v>
      </c>
      <c r="I45" s="1">
        <v>33</v>
      </c>
      <c r="J45" s="1">
        <v>0</v>
      </c>
      <c r="K45" s="1">
        <v>4</v>
      </c>
      <c r="L45" s="1">
        <v>91</v>
      </c>
      <c r="M45" s="1">
        <v>0</v>
      </c>
      <c r="N45" s="1">
        <v>110</v>
      </c>
    </row>
    <row r="46" spans="1:14">
      <c r="A46" s="14">
        <v>45342</v>
      </c>
      <c r="B46" s="13" t="str">
        <f t="shared" ref="B46" si="80">"(" &amp; TEXT(A46,"aaa") &amp; ")"</f>
        <v>(火)</v>
      </c>
      <c r="C46" s="1">
        <f t="shared" ref="C46" si="81">SUM(D46:G46)</f>
        <v>1009</v>
      </c>
      <c r="D46" s="1">
        <v>933</v>
      </c>
      <c r="E46" s="1">
        <v>40</v>
      </c>
      <c r="F46" s="1">
        <v>0</v>
      </c>
      <c r="G46" s="1">
        <v>36</v>
      </c>
      <c r="H46" s="1">
        <v>169</v>
      </c>
      <c r="I46" s="1">
        <v>16</v>
      </c>
      <c r="J46" s="1">
        <v>0</v>
      </c>
      <c r="K46" s="1">
        <v>12</v>
      </c>
      <c r="L46" s="1">
        <v>93</v>
      </c>
      <c r="M46" s="1">
        <v>0</v>
      </c>
      <c r="N46" s="1">
        <v>133</v>
      </c>
    </row>
    <row r="47" spans="1:14">
      <c r="A47" s="14">
        <v>45341</v>
      </c>
      <c r="B47" s="13" t="str">
        <f t="shared" ref="B47" si="82">"(" &amp; TEXT(A47,"aaa") &amp; ")"</f>
        <v>(月)</v>
      </c>
      <c r="C47" s="1">
        <f t="shared" ref="C47" si="83">SUM(D47:G47)</f>
        <v>881</v>
      </c>
      <c r="D47" s="1">
        <v>811</v>
      </c>
      <c r="E47" s="1">
        <v>47</v>
      </c>
      <c r="F47" s="1">
        <v>0</v>
      </c>
      <c r="G47" s="1">
        <v>23</v>
      </c>
      <c r="H47" s="1">
        <v>178</v>
      </c>
      <c r="I47" s="1">
        <v>28</v>
      </c>
      <c r="J47" s="1">
        <v>0</v>
      </c>
      <c r="K47" s="1">
        <v>6</v>
      </c>
      <c r="L47" s="1">
        <v>55</v>
      </c>
      <c r="M47" s="1">
        <v>0</v>
      </c>
      <c r="N47" s="1">
        <v>106</v>
      </c>
    </row>
    <row r="48" spans="1:14">
      <c r="A48" s="14">
        <v>45340</v>
      </c>
      <c r="B48" s="13" t="str">
        <f t="shared" ref="B48" si="84">"(" &amp; TEXT(A48,"aaa") &amp; ")"</f>
        <v>(日)</v>
      </c>
      <c r="C48" s="1">
        <f t="shared" ref="C48" si="85">SUM(D48:G48)</f>
        <v>213</v>
      </c>
      <c r="D48" s="1">
        <v>195</v>
      </c>
      <c r="E48" s="1">
        <v>2</v>
      </c>
      <c r="F48" s="1">
        <v>0</v>
      </c>
      <c r="G48" s="1">
        <v>16</v>
      </c>
      <c r="H48" s="1">
        <v>10</v>
      </c>
      <c r="I48" s="1">
        <v>0</v>
      </c>
      <c r="J48" s="1">
        <v>0</v>
      </c>
      <c r="K48" s="1">
        <v>1</v>
      </c>
      <c r="L48" s="1">
        <v>32</v>
      </c>
      <c r="M48" s="1">
        <v>0</v>
      </c>
      <c r="N48" s="1">
        <v>23</v>
      </c>
    </row>
    <row r="49" spans="1:14">
      <c r="A49" s="14">
        <v>45339</v>
      </c>
      <c r="B49" s="13" t="str">
        <f t="shared" ref="B49" si="86">"(" &amp; TEXT(A49,"aaa") &amp; ")"</f>
        <v>(土)</v>
      </c>
      <c r="C49" s="1">
        <f t="shared" ref="C49" si="87">SUM(D49:G49)</f>
        <v>2157</v>
      </c>
      <c r="D49" s="1">
        <v>2034</v>
      </c>
      <c r="E49" s="1">
        <v>51</v>
      </c>
      <c r="F49" s="1">
        <v>0</v>
      </c>
      <c r="G49" s="1">
        <v>72</v>
      </c>
      <c r="H49" s="1">
        <v>112</v>
      </c>
      <c r="I49" s="1">
        <v>5</v>
      </c>
      <c r="J49" s="1">
        <v>0</v>
      </c>
      <c r="K49" s="1">
        <v>4</v>
      </c>
      <c r="L49" s="1">
        <v>433</v>
      </c>
      <c r="M49" s="1">
        <v>4</v>
      </c>
      <c r="N49" s="1">
        <v>178</v>
      </c>
    </row>
    <row r="50" spans="1:14">
      <c r="A50" s="14">
        <v>45338</v>
      </c>
      <c r="B50" s="13" t="str">
        <f t="shared" ref="B50" si="88">"(" &amp; TEXT(A50,"aaa") &amp; ")"</f>
        <v>(金)</v>
      </c>
      <c r="C50" s="1">
        <f t="shared" ref="C50" si="89">SUM(D50:G50)</f>
        <v>1909</v>
      </c>
      <c r="D50" s="1">
        <v>1762</v>
      </c>
      <c r="E50" s="1">
        <v>75</v>
      </c>
      <c r="F50" s="1">
        <v>0</v>
      </c>
      <c r="G50" s="1">
        <v>72</v>
      </c>
      <c r="H50" s="1">
        <v>231</v>
      </c>
      <c r="I50" s="1">
        <v>24</v>
      </c>
      <c r="J50" s="1">
        <v>0</v>
      </c>
      <c r="K50" s="1">
        <v>7</v>
      </c>
      <c r="L50" s="1">
        <v>252</v>
      </c>
      <c r="M50" s="1">
        <v>1</v>
      </c>
      <c r="N50" s="1">
        <v>170</v>
      </c>
    </row>
    <row r="51" spans="1:14">
      <c r="A51" s="14">
        <v>45337</v>
      </c>
      <c r="B51" s="13" t="str">
        <f t="shared" ref="B51" si="90">"(" &amp; TEXT(A51,"aaa") &amp; ")"</f>
        <v>(木)</v>
      </c>
      <c r="C51" s="1">
        <f t="shared" ref="C51" si="91">SUM(D51:G51)</f>
        <v>705</v>
      </c>
      <c r="D51" s="1">
        <v>613</v>
      </c>
      <c r="E51" s="1">
        <v>61</v>
      </c>
      <c r="F51" s="1">
        <v>0</v>
      </c>
      <c r="G51" s="1">
        <v>31</v>
      </c>
      <c r="H51" s="1">
        <v>136</v>
      </c>
      <c r="I51" s="1">
        <v>27</v>
      </c>
      <c r="J51" s="1">
        <v>0</v>
      </c>
      <c r="K51" s="1">
        <v>4</v>
      </c>
      <c r="L51" s="1">
        <v>48</v>
      </c>
      <c r="M51" s="1">
        <v>1</v>
      </c>
      <c r="N51" s="1">
        <v>69</v>
      </c>
    </row>
    <row r="52" spans="1:14">
      <c r="A52" s="14">
        <v>45336</v>
      </c>
      <c r="B52" s="13" t="str">
        <f t="shared" ref="B52" si="92">"(" &amp; TEXT(A52,"aaa") &amp; ")"</f>
        <v>(水)</v>
      </c>
      <c r="C52" s="1">
        <f t="shared" ref="C52" si="93">SUM(D52:G52)</f>
        <v>796</v>
      </c>
      <c r="D52" s="1">
        <v>701</v>
      </c>
      <c r="E52" s="1">
        <v>62</v>
      </c>
      <c r="F52" s="1">
        <v>0</v>
      </c>
      <c r="G52" s="1">
        <v>33</v>
      </c>
      <c r="H52" s="1">
        <v>145</v>
      </c>
      <c r="I52" s="1">
        <v>40</v>
      </c>
      <c r="J52" s="1">
        <v>0</v>
      </c>
      <c r="K52" s="1">
        <v>4</v>
      </c>
      <c r="L52" s="1">
        <v>64</v>
      </c>
      <c r="M52" s="1">
        <v>1</v>
      </c>
      <c r="N52" s="1">
        <v>94</v>
      </c>
    </row>
    <row r="53" spans="1:14">
      <c r="A53" s="14">
        <v>45335</v>
      </c>
      <c r="B53" s="13" t="str">
        <f t="shared" ref="B53" si="94">"(" &amp; TEXT(A53,"aaa") &amp; ")"</f>
        <v>(火)</v>
      </c>
      <c r="C53" s="1">
        <f t="shared" ref="C53" si="95">SUM(D53:G53)</f>
        <v>831</v>
      </c>
      <c r="D53" s="1">
        <v>772</v>
      </c>
      <c r="E53" s="1">
        <v>40</v>
      </c>
      <c r="F53" s="1">
        <v>0</v>
      </c>
      <c r="G53" s="1">
        <v>19</v>
      </c>
      <c r="H53" s="1">
        <v>139</v>
      </c>
      <c r="I53" s="1">
        <v>15</v>
      </c>
      <c r="J53" s="1">
        <v>0</v>
      </c>
      <c r="K53" s="1">
        <v>2</v>
      </c>
      <c r="L53" s="1">
        <v>88</v>
      </c>
      <c r="M53" s="1">
        <v>0</v>
      </c>
      <c r="N53" s="1">
        <v>96</v>
      </c>
    </row>
    <row r="54" spans="1:14">
      <c r="A54" s="14">
        <v>45334</v>
      </c>
      <c r="B54" s="13" t="str">
        <f t="shared" ref="B54" si="96">"(" &amp; TEXT(A54,"aaa") &amp; ")"</f>
        <v>(月)</v>
      </c>
      <c r="C54" s="1">
        <f t="shared" ref="C54" si="97">SUM(D54:G54)</f>
        <v>55</v>
      </c>
      <c r="D54" s="1">
        <v>51</v>
      </c>
      <c r="E54" s="1">
        <v>2</v>
      </c>
      <c r="F54" s="1">
        <v>0</v>
      </c>
      <c r="G54" s="1">
        <v>2</v>
      </c>
      <c r="H54" s="1">
        <v>13</v>
      </c>
      <c r="I54" s="1">
        <v>0</v>
      </c>
      <c r="J54" s="1">
        <v>0</v>
      </c>
      <c r="K54" s="1">
        <v>1</v>
      </c>
      <c r="L54" s="1">
        <v>6</v>
      </c>
      <c r="M54" s="1">
        <v>0</v>
      </c>
      <c r="N54" s="1">
        <v>6</v>
      </c>
    </row>
    <row r="55" spans="1:14">
      <c r="A55" s="14">
        <v>45333</v>
      </c>
      <c r="B55" s="13" t="str">
        <f t="shared" ref="B55" si="98">"(" &amp; TEXT(A55,"aaa") &amp; ")"</f>
        <v>(日)</v>
      </c>
      <c r="C55" s="1">
        <f t="shared" ref="C55" si="99">SUM(D55:G55)</f>
        <v>174</v>
      </c>
      <c r="D55" s="1">
        <v>160</v>
      </c>
      <c r="E55" s="1">
        <v>5</v>
      </c>
      <c r="F55" s="1">
        <v>0</v>
      </c>
      <c r="G55" s="1">
        <v>9</v>
      </c>
      <c r="H55" s="1">
        <v>7</v>
      </c>
      <c r="I55" s="1">
        <v>1</v>
      </c>
      <c r="J55" s="1">
        <v>0</v>
      </c>
      <c r="K55" s="1">
        <v>0</v>
      </c>
      <c r="L55" s="1">
        <v>25</v>
      </c>
      <c r="M55" s="1">
        <v>0</v>
      </c>
      <c r="N55" s="1">
        <v>22</v>
      </c>
    </row>
    <row r="56" spans="1:14">
      <c r="A56" s="14">
        <v>45332</v>
      </c>
      <c r="B56" s="13" t="str">
        <f t="shared" ref="B56" si="100">"(" &amp; TEXT(A56,"aaa") &amp; ")"</f>
        <v>(土)</v>
      </c>
      <c r="C56" s="1">
        <f t="shared" ref="C56" si="101">SUM(D56:G56)</f>
        <v>2023</v>
      </c>
      <c r="D56" s="1">
        <v>1881</v>
      </c>
      <c r="E56" s="1">
        <v>61</v>
      </c>
      <c r="F56" s="1">
        <v>0</v>
      </c>
      <c r="G56" s="1">
        <v>81</v>
      </c>
      <c r="H56" s="1">
        <v>116</v>
      </c>
      <c r="I56" s="1">
        <v>6</v>
      </c>
      <c r="J56" s="1">
        <v>0</v>
      </c>
      <c r="K56" s="1">
        <v>3</v>
      </c>
      <c r="L56" s="1">
        <v>296</v>
      </c>
      <c r="M56" s="1">
        <v>3</v>
      </c>
      <c r="N56" s="1">
        <v>127</v>
      </c>
    </row>
    <row r="57" spans="1:14">
      <c r="A57" s="14">
        <v>45331</v>
      </c>
      <c r="B57" s="13" t="str">
        <f t="shared" ref="B57" si="102">"(" &amp; TEXT(A57,"aaa") &amp; ")"</f>
        <v>(金)</v>
      </c>
      <c r="C57" s="1">
        <f t="shared" ref="C57" si="103">SUM(D57:G57)</f>
        <v>1746</v>
      </c>
      <c r="D57" s="1">
        <v>1604</v>
      </c>
      <c r="E57" s="1">
        <v>85</v>
      </c>
      <c r="F57" s="1">
        <v>0</v>
      </c>
      <c r="G57" s="1">
        <v>57</v>
      </c>
      <c r="H57" s="1">
        <v>223</v>
      </c>
      <c r="I57" s="1">
        <v>25</v>
      </c>
      <c r="J57" s="1">
        <v>0</v>
      </c>
      <c r="K57" s="1">
        <v>7</v>
      </c>
      <c r="L57" s="1">
        <v>207</v>
      </c>
      <c r="M57" s="1">
        <v>0</v>
      </c>
      <c r="N57" s="1">
        <v>150</v>
      </c>
    </row>
    <row r="58" spans="1:14">
      <c r="A58" s="14">
        <v>45330</v>
      </c>
      <c r="B58" s="13" t="str">
        <f t="shared" ref="B58" si="104">"(" &amp; TEXT(A58,"aaa") &amp; ")"</f>
        <v>(木)</v>
      </c>
      <c r="C58" s="1">
        <f t="shared" ref="C58" si="105">SUM(D58:G58)</f>
        <v>704</v>
      </c>
      <c r="D58" s="1">
        <v>624</v>
      </c>
      <c r="E58" s="1">
        <v>61</v>
      </c>
      <c r="F58" s="1">
        <v>0</v>
      </c>
      <c r="G58" s="1">
        <v>19</v>
      </c>
      <c r="H58" s="1">
        <v>132</v>
      </c>
      <c r="I58" s="1">
        <v>21</v>
      </c>
      <c r="J58" s="1">
        <v>0</v>
      </c>
      <c r="K58" s="1">
        <v>0</v>
      </c>
      <c r="L58" s="1">
        <v>60</v>
      </c>
      <c r="M58" s="1">
        <v>0</v>
      </c>
      <c r="N58" s="1">
        <v>58</v>
      </c>
    </row>
    <row r="59" spans="1:14">
      <c r="A59" s="14">
        <v>45329</v>
      </c>
      <c r="B59" s="13" t="str">
        <f t="shared" ref="B59" si="106">"(" &amp; TEXT(A59,"aaa") &amp; ")"</f>
        <v>(水)</v>
      </c>
      <c r="C59" s="1">
        <f t="shared" ref="C59" si="107">SUM(D59:G59)</f>
        <v>803</v>
      </c>
      <c r="D59" s="1">
        <v>722</v>
      </c>
      <c r="E59" s="1">
        <v>60</v>
      </c>
      <c r="F59" s="1">
        <v>0</v>
      </c>
      <c r="G59" s="1">
        <v>21</v>
      </c>
      <c r="H59" s="1">
        <v>129</v>
      </c>
      <c r="I59" s="1">
        <v>26</v>
      </c>
      <c r="J59" s="1">
        <v>0</v>
      </c>
      <c r="K59" s="1">
        <v>2</v>
      </c>
      <c r="L59" s="1">
        <v>76</v>
      </c>
      <c r="M59" s="1">
        <v>1</v>
      </c>
      <c r="N59" s="1">
        <v>72</v>
      </c>
    </row>
    <row r="60" spans="1:14">
      <c r="A60" s="14">
        <v>45328</v>
      </c>
      <c r="B60" s="13" t="str">
        <f t="shared" ref="B60" si="108">"(" &amp; TEXT(A60,"aaa") &amp; ")"</f>
        <v>(火)</v>
      </c>
      <c r="C60" s="1">
        <f t="shared" ref="C60" si="109">SUM(D60:G60)</f>
        <v>873</v>
      </c>
      <c r="D60" s="1">
        <v>782</v>
      </c>
      <c r="E60" s="1">
        <v>57</v>
      </c>
      <c r="F60" s="1">
        <v>0</v>
      </c>
      <c r="G60" s="1">
        <v>34</v>
      </c>
      <c r="H60" s="1">
        <v>169</v>
      </c>
      <c r="I60" s="1">
        <v>29</v>
      </c>
      <c r="J60" s="1">
        <v>0</v>
      </c>
      <c r="K60" s="1">
        <v>3</v>
      </c>
      <c r="L60" s="1">
        <v>91</v>
      </c>
      <c r="M60" s="1">
        <v>1</v>
      </c>
      <c r="N60" s="1">
        <v>84</v>
      </c>
    </row>
    <row r="61" spans="1:14">
      <c r="A61" s="14">
        <v>45327</v>
      </c>
      <c r="B61" s="13" t="str">
        <f t="shared" ref="B61" si="110">"(" &amp; TEXT(A61,"aaa") &amp; ")"</f>
        <v>(月)</v>
      </c>
      <c r="C61" s="1">
        <f t="shared" ref="C61" si="111">SUM(D61:G61)</f>
        <v>795</v>
      </c>
      <c r="D61" s="1">
        <v>730</v>
      </c>
      <c r="E61" s="1">
        <v>43</v>
      </c>
      <c r="F61" s="1">
        <v>0</v>
      </c>
      <c r="G61" s="1">
        <v>22</v>
      </c>
      <c r="H61" s="1">
        <v>159</v>
      </c>
      <c r="I61" s="1">
        <v>18</v>
      </c>
      <c r="J61" s="1">
        <v>0</v>
      </c>
      <c r="K61" s="1">
        <v>6</v>
      </c>
      <c r="L61" s="1">
        <v>33</v>
      </c>
      <c r="M61" s="1">
        <v>0</v>
      </c>
      <c r="N61" s="1">
        <v>81</v>
      </c>
    </row>
    <row r="62" spans="1:14">
      <c r="A62" s="14">
        <v>45326</v>
      </c>
      <c r="B62" s="13" t="str">
        <f t="shared" ref="B62" si="112">"(" &amp; TEXT(A62,"aaa") &amp; ")"</f>
        <v>(日)</v>
      </c>
      <c r="C62" s="1">
        <f t="shared" ref="C62" si="113">SUM(D62:G62)</f>
        <v>185</v>
      </c>
      <c r="D62" s="1">
        <v>169</v>
      </c>
      <c r="E62" s="1">
        <v>11</v>
      </c>
      <c r="F62" s="1">
        <v>0</v>
      </c>
      <c r="G62" s="1">
        <v>5</v>
      </c>
      <c r="H62" s="1">
        <v>7</v>
      </c>
      <c r="I62" s="1">
        <v>3</v>
      </c>
      <c r="J62" s="1">
        <v>0</v>
      </c>
      <c r="K62" s="1">
        <v>0</v>
      </c>
      <c r="L62" s="1">
        <v>26</v>
      </c>
      <c r="M62" s="1">
        <v>0</v>
      </c>
      <c r="N62" s="1">
        <v>14</v>
      </c>
    </row>
    <row r="63" spans="1:14">
      <c r="A63" s="14">
        <v>45325</v>
      </c>
      <c r="B63" s="13" t="str">
        <f t="shared" ref="B63" si="114">"(" &amp; TEXT(A63,"aaa") &amp; ")"</f>
        <v>(土)</v>
      </c>
      <c r="C63" s="1">
        <f t="shared" ref="C63" si="115">SUM(D63:G63)</f>
        <v>1942</v>
      </c>
      <c r="D63" s="1">
        <v>1823</v>
      </c>
      <c r="E63" s="1">
        <v>50</v>
      </c>
      <c r="F63" s="1">
        <v>0</v>
      </c>
      <c r="G63" s="1">
        <v>69</v>
      </c>
      <c r="H63" s="1">
        <v>88</v>
      </c>
      <c r="I63" s="1">
        <v>3</v>
      </c>
      <c r="J63" s="1">
        <v>0</v>
      </c>
      <c r="K63" s="1">
        <v>3</v>
      </c>
      <c r="L63" s="1">
        <v>395</v>
      </c>
      <c r="M63" s="1">
        <v>1</v>
      </c>
      <c r="N63" s="1">
        <v>187</v>
      </c>
    </row>
    <row r="64" spans="1:14">
      <c r="A64" s="14">
        <v>45324</v>
      </c>
      <c r="B64" s="13" t="str">
        <f t="shared" ref="B64" si="116">"(" &amp; TEXT(A64,"aaa") &amp; ")"</f>
        <v>(金)</v>
      </c>
      <c r="C64" s="1">
        <f t="shared" ref="C64" si="117">SUM(D64:G64)</f>
        <v>1543</v>
      </c>
      <c r="D64" s="1">
        <v>1433</v>
      </c>
      <c r="E64" s="1">
        <v>63</v>
      </c>
      <c r="F64" s="1">
        <v>0</v>
      </c>
      <c r="G64" s="1">
        <v>47</v>
      </c>
      <c r="H64" s="1">
        <v>178</v>
      </c>
      <c r="I64" s="1">
        <v>23</v>
      </c>
      <c r="J64" s="1">
        <v>0</v>
      </c>
      <c r="K64" s="1">
        <v>7</v>
      </c>
      <c r="L64" s="1">
        <v>191</v>
      </c>
      <c r="M64" s="1">
        <v>0</v>
      </c>
      <c r="N64" s="1">
        <v>177</v>
      </c>
    </row>
    <row r="65" spans="1:14">
      <c r="A65" s="14">
        <v>45323</v>
      </c>
      <c r="B65" s="13" t="str">
        <f t="shared" ref="B65" si="118">"(" &amp; TEXT(A65,"aaa") &amp; ")"</f>
        <v>(木)</v>
      </c>
      <c r="C65" s="1">
        <f t="shared" ref="C65" si="119">SUM(D65:G65)</f>
        <v>681</v>
      </c>
      <c r="D65" s="1">
        <v>620</v>
      </c>
      <c r="E65" s="1">
        <v>45</v>
      </c>
      <c r="F65" s="1">
        <v>0</v>
      </c>
      <c r="G65" s="1">
        <v>16</v>
      </c>
      <c r="H65" s="1">
        <v>133</v>
      </c>
      <c r="I65" s="1">
        <v>15</v>
      </c>
      <c r="J65" s="1">
        <v>0</v>
      </c>
      <c r="K65" s="1">
        <v>7</v>
      </c>
      <c r="L65" s="1">
        <v>41</v>
      </c>
      <c r="M65" s="1">
        <v>1</v>
      </c>
      <c r="N65" s="1">
        <v>93</v>
      </c>
    </row>
    <row r="66" spans="1:14">
      <c r="A66" s="14">
        <v>45322</v>
      </c>
      <c r="B66" s="13" t="str">
        <f t="shared" ref="B66" si="120">"(" &amp; TEXT(A66,"aaa") &amp; ")"</f>
        <v>(水)</v>
      </c>
      <c r="C66" s="1">
        <f t="shared" ref="C66" si="121">SUM(D66:G66)</f>
        <v>928</v>
      </c>
      <c r="D66" s="1">
        <v>829</v>
      </c>
      <c r="E66" s="1">
        <v>70</v>
      </c>
      <c r="F66" s="1">
        <v>0</v>
      </c>
      <c r="G66" s="1">
        <v>29</v>
      </c>
      <c r="H66" s="1">
        <v>167</v>
      </c>
      <c r="I66" s="1">
        <v>35</v>
      </c>
      <c r="J66" s="1">
        <v>0</v>
      </c>
      <c r="K66" s="1">
        <v>2</v>
      </c>
      <c r="L66" s="1">
        <v>91</v>
      </c>
      <c r="M66" s="1">
        <v>3</v>
      </c>
      <c r="N66" s="1">
        <v>107</v>
      </c>
    </row>
    <row r="67" spans="1:14">
      <c r="A67" s="14">
        <v>45321</v>
      </c>
      <c r="B67" s="13" t="str">
        <f t="shared" ref="B67" si="122">"(" &amp; TEXT(A67,"aaa") &amp; ")"</f>
        <v>(火)</v>
      </c>
      <c r="C67" s="1">
        <f t="shared" ref="C67" si="123">SUM(D67:G67)</f>
        <v>1105</v>
      </c>
      <c r="D67" s="1">
        <v>1008</v>
      </c>
      <c r="E67" s="1">
        <v>65</v>
      </c>
      <c r="F67" s="1">
        <v>0</v>
      </c>
      <c r="G67" s="1">
        <v>32</v>
      </c>
      <c r="H67" s="1">
        <v>180</v>
      </c>
      <c r="I67" s="1">
        <v>29</v>
      </c>
      <c r="J67" s="1">
        <v>0</v>
      </c>
      <c r="K67" s="1">
        <v>8</v>
      </c>
      <c r="L67" s="1">
        <v>113</v>
      </c>
      <c r="M67" s="1">
        <v>2</v>
      </c>
      <c r="N67" s="1">
        <v>158</v>
      </c>
    </row>
    <row r="68" spans="1:14">
      <c r="A68" s="14">
        <v>45320</v>
      </c>
      <c r="B68" s="13" t="str">
        <f t="shared" ref="B68" si="124">"(" &amp; TEXT(A68,"aaa") &amp; ")"</f>
        <v>(月)</v>
      </c>
      <c r="C68" s="1">
        <f t="shared" ref="C68" si="125">SUM(D68:G68)</f>
        <v>905</v>
      </c>
      <c r="D68" s="1">
        <v>817</v>
      </c>
      <c r="E68" s="1">
        <v>74</v>
      </c>
      <c r="F68" s="1">
        <v>0</v>
      </c>
      <c r="G68" s="1">
        <v>14</v>
      </c>
      <c r="H68" s="1">
        <v>192</v>
      </c>
      <c r="I68" s="1">
        <v>27</v>
      </c>
      <c r="J68" s="1">
        <v>0</v>
      </c>
      <c r="K68" s="1">
        <v>2</v>
      </c>
      <c r="L68" s="1">
        <v>62</v>
      </c>
      <c r="M68" s="1">
        <v>2</v>
      </c>
      <c r="N68" s="1">
        <v>79</v>
      </c>
    </row>
    <row r="69" spans="1:14">
      <c r="A69" s="14">
        <v>45319</v>
      </c>
      <c r="B69" s="13" t="str">
        <f t="shared" ref="B69" si="126">"(" &amp; TEXT(A69,"aaa") &amp; ")"</f>
        <v>(日)</v>
      </c>
      <c r="C69" s="1">
        <f t="shared" ref="C69" si="127">SUM(D69:G69)</f>
        <v>282</v>
      </c>
      <c r="D69" s="1">
        <v>257</v>
      </c>
      <c r="E69" s="1">
        <v>19</v>
      </c>
      <c r="F69" s="1">
        <v>0</v>
      </c>
      <c r="G69" s="1">
        <v>6</v>
      </c>
      <c r="H69" s="1">
        <v>12</v>
      </c>
      <c r="I69" s="1">
        <v>3</v>
      </c>
      <c r="J69" s="1">
        <v>0</v>
      </c>
      <c r="K69" s="1">
        <v>0</v>
      </c>
      <c r="L69" s="1">
        <v>25</v>
      </c>
      <c r="M69" s="1">
        <v>0</v>
      </c>
      <c r="N69" s="1">
        <v>18</v>
      </c>
    </row>
    <row r="70" spans="1:14">
      <c r="A70" s="14">
        <v>45318</v>
      </c>
      <c r="B70" s="13" t="str">
        <f t="shared" ref="B70" si="128">"(" &amp; TEXT(A70,"aaa") &amp; ")"</f>
        <v>(土)</v>
      </c>
      <c r="C70" s="1">
        <f t="shared" ref="C70" si="129">SUM(D70:G70)</f>
        <v>2454</v>
      </c>
      <c r="D70" s="1">
        <v>2286</v>
      </c>
      <c r="E70" s="1">
        <v>101</v>
      </c>
      <c r="F70" s="1">
        <v>0</v>
      </c>
      <c r="G70" s="1">
        <v>67</v>
      </c>
      <c r="H70" s="1">
        <v>135</v>
      </c>
      <c r="I70" s="1">
        <v>18</v>
      </c>
      <c r="J70" s="1">
        <v>0</v>
      </c>
      <c r="K70" s="1">
        <v>3</v>
      </c>
      <c r="L70" s="1">
        <v>497</v>
      </c>
      <c r="M70" s="1">
        <v>5</v>
      </c>
      <c r="N70" s="1">
        <v>200</v>
      </c>
    </row>
    <row r="71" spans="1:14">
      <c r="A71" s="14">
        <v>45317</v>
      </c>
      <c r="B71" s="13" t="str">
        <f t="shared" ref="B71" si="130">"(" &amp; TEXT(A71,"aaa") &amp; ")"</f>
        <v>(金)</v>
      </c>
      <c r="C71" s="1">
        <f t="shared" ref="C71" si="131">SUM(D71:G71)</f>
        <v>1985</v>
      </c>
      <c r="D71" s="1">
        <v>1832</v>
      </c>
      <c r="E71" s="1">
        <v>96</v>
      </c>
      <c r="F71" s="1">
        <v>0</v>
      </c>
      <c r="G71" s="1">
        <v>57</v>
      </c>
      <c r="H71" s="1">
        <v>290</v>
      </c>
      <c r="I71" s="1">
        <v>39</v>
      </c>
      <c r="J71" s="1">
        <v>0</v>
      </c>
      <c r="K71" s="1">
        <v>5</v>
      </c>
      <c r="L71" s="1">
        <v>224</v>
      </c>
      <c r="M71" s="1">
        <v>2</v>
      </c>
      <c r="N71" s="1">
        <v>136</v>
      </c>
    </row>
    <row r="72" spans="1:14">
      <c r="A72" s="14">
        <v>45316</v>
      </c>
      <c r="B72" s="13" t="str">
        <f t="shared" ref="B72" si="132">"(" &amp; TEXT(A72,"aaa") &amp; ")"</f>
        <v>(木)</v>
      </c>
      <c r="C72" s="1">
        <f t="shared" ref="C72" si="133">SUM(D72:G72)</f>
        <v>866</v>
      </c>
      <c r="D72" s="1">
        <v>745</v>
      </c>
      <c r="E72" s="1">
        <v>101</v>
      </c>
      <c r="F72" s="1">
        <v>0</v>
      </c>
      <c r="G72" s="1">
        <v>20</v>
      </c>
      <c r="H72" s="1">
        <v>187</v>
      </c>
      <c r="I72" s="1">
        <v>47</v>
      </c>
      <c r="J72" s="1">
        <v>0</v>
      </c>
      <c r="K72" s="1">
        <v>7</v>
      </c>
      <c r="L72" s="1">
        <v>65</v>
      </c>
      <c r="M72" s="1">
        <v>2</v>
      </c>
      <c r="N72" s="1">
        <v>74</v>
      </c>
    </row>
    <row r="73" spans="1:14">
      <c r="A73" s="14">
        <v>45315</v>
      </c>
      <c r="B73" s="13" t="str">
        <f t="shared" ref="B73" si="134">"(" &amp; TEXT(A73,"aaa") &amp; ")"</f>
        <v>(水)</v>
      </c>
      <c r="C73" s="1">
        <f t="shared" ref="C73" si="135">SUM(D73:G73)</f>
        <v>992</v>
      </c>
      <c r="D73" s="1">
        <v>890</v>
      </c>
      <c r="E73" s="1">
        <v>74</v>
      </c>
      <c r="F73" s="1">
        <v>0</v>
      </c>
      <c r="G73" s="1">
        <v>28</v>
      </c>
      <c r="H73" s="1">
        <v>213</v>
      </c>
      <c r="I73" s="1">
        <v>45</v>
      </c>
      <c r="J73" s="1">
        <v>0</v>
      </c>
      <c r="K73" s="1">
        <v>7</v>
      </c>
      <c r="L73" s="1">
        <v>76</v>
      </c>
      <c r="M73" s="1">
        <v>0</v>
      </c>
      <c r="N73" s="1">
        <v>99</v>
      </c>
    </row>
    <row r="74" spans="1:14">
      <c r="A74" s="14">
        <v>45314</v>
      </c>
      <c r="B74" s="13" t="str">
        <f t="shared" ref="B74" si="136">"(" &amp; TEXT(A74,"aaa") &amp; ")"</f>
        <v>(火)</v>
      </c>
      <c r="C74" s="1">
        <f t="shared" ref="C74" si="137">SUM(D74:G74)</f>
        <v>1123</v>
      </c>
      <c r="D74" s="1">
        <v>1006</v>
      </c>
      <c r="E74" s="1">
        <v>95</v>
      </c>
      <c r="F74" s="1">
        <v>0</v>
      </c>
      <c r="G74" s="1">
        <v>22</v>
      </c>
      <c r="H74" s="1">
        <v>243</v>
      </c>
      <c r="I74" s="1">
        <v>50</v>
      </c>
      <c r="J74" s="1">
        <v>0</v>
      </c>
      <c r="K74" s="1">
        <v>4</v>
      </c>
      <c r="L74" s="1">
        <v>95</v>
      </c>
      <c r="M74" s="1">
        <v>1</v>
      </c>
      <c r="N74" s="1">
        <v>150</v>
      </c>
    </row>
    <row r="75" spans="1:14">
      <c r="A75" s="14">
        <v>45313</v>
      </c>
      <c r="B75" s="13" t="str">
        <f t="shared" ref="B75" si="138">"(" &amp; TEXT(A75,"aaa") &amp; ")"</f>
        <v>(月)</v>
      </c>
      <c r="C75" s="1">
        <f t="shared" ref="C75" si="139">SUM(D75:G75)</f>
        <v>921</v>
      </c>
      <c r="D75" s="1">
        <v>804</v>
      </c>
      <c r="E75" s="1">
        <v>98</v>
      </c>
      <c r="F75" s="1">
        <v>0</v>
      </c>
      <c r="G75" s="1">
        <v>19</v>
      </c>
      <c r="H75" s="1">
        <v>190</v>
      </c>
      <c r="I75" s="1">
        <v>42</v>
      </c>
      <c r="J75" s="1">
        <v>0</v>
      </c>
      <c r="K75" s="1">
        <v>3</v>
      </c>
      <c r="L75" s="1">
        <v>57</v>
      </c>
      <c r="M75" s="1">
        <v>2</v>
      </c>
      <c r="N75" s="1">
        <v>93</v>
      </c>
    </row>
    <row r="76" spans="1:14">
      <c r="A76" s="14">
        <v>45312</v>
      </c>
      <c r="B76" s="13" t="str">
        <f t="shared" ref="B76" si="140">"(" &amp; TEXT(A76,"aaa") &amp; ")"</f>
        <v>(日)</v>
      </c>
      <c r="C76" s="1">
        <f t="shared" ref="C76" si="141">SUM(D76:G76)</f>
        <v>192</v>
      </c>
      <c r="D76" s="1">
        <v>171</v>
      </c>
      <c r="E76" s="1">
        <v>15</v>
      </c>
      <c r="F76" s="1">
        <v>0</v>
      </c>
      <c r="G76" s="1">
        <v>6</v>
      </c>
      <c r="H76" s="1">
        <v>14</v>
      </c>
      <c r="I76" s="1">
        <v>11</v>
      </c>
      <c r="J76" s="1">
        <v>0</v>
      </c>
      <c r="K76" s="1">
        <v>0</v>
      </c>
      <c r="L76" s="1">
        <v>20</v>
      </c>
      <c r="M76" s="1">
        <v>0</v>
      </c>
      <c r="N76" s="1">
        <v>15</v>
      </c>
    </row>
    <row r="77" spans="1:14">
      <c r="A77" s="14">
        <v>45311</v>
      </c>
      <c r="B77" s="13" t="str">
        <f t="shared" ref="B77" si="142">"(" &amp; TEXT(A77,"aaa") &amp; ")"</f>
        <v>(土)</v>
      </c>
      <c r="C77" s="1">
        <f t="shared" ref="C77" si="143">SUM(D77:G77)</f>
        <v>2021</v>
      </c>
      <c r="D77" s="1">
        <v>1909</v>
      </c>
      <c r="E77" s="1">
        <v>47</v>
      </c>
      <c r="F77" s="1">
        <v>0</v>
      </c>
      <c r="G77" s="1">
        <v>65</v>
      </c>
      <c r="H77" s="1">
        <v>129</v>
      </c>
      <c r="I77" s="1">
        <v>7</v>
      </c>
      <c r="J77" s="1">
        <v>0</v>
      </c>
      <c r="K77" s="1">
        <v>0</v>
      </c>
      <c r="L77" s="1">
        <v>398</v>
      </c>
      <c r="M77" s="1">
        <v>1</v>
      </c>
      <c r="N77" s="1">
        <v>128</v>
      </c>
    </row>
    <row r="78" spans="1:14">
      <c r="A78" s="14">
        <v>45310</v>
      </c>
      <c r="B78" s="13" t="str">
        <f t="shared" ref="B78" si="144">"(" &amp; TEXT(A78,"aaa") &amp; ")"</f>
        <v>(金)</v>
      </c>
      <c r="C78" s="1">
        <f t="shared" ref="C78" si="145">SUM(D78:G78)</f>
        <v>1910</v>
      </c>
      <c r="D78" s="1">
        <v>1764</v>
      </c>
      <c r="E78" s="1">
        <v>98</v>
      </c>
      <c r="F78" s="1">
        <v>0</v>
      </c>
      <c r="G78" s="1">
        <v>48</v>
      </c>
      <c r="H78" s="1">
        <v>317</v>
      </c>
      <c r="I78" s="1">
        <v>34</v>
      </c>
      <c r="J78" s="1">
        <v>0</v>
      </c>
      <c r="K78" s="1">
        <v>3</v>
      </c>
      <c r="L78" s="1">
        <v>279</v>
      </c>
      <c r="M78" s="1">
        <v>4</v>
      </c>
      <c r="N78" s="1">
        <v>129</v>
      </c>
    </row>
    <row r="79" spans="1:14">
      <c r="A79" s="14">
        <v>45309</v>
      </c>
      <c r="B79" s="13" t="str">
        <f t="shared" ref="B79" si="146">"(" &amp; TEXT(A79,"aaa") &amp; ")"</f>
        <v>(木)</v>
      </c>
      <c r="C79" s="1">
        <f t="shared" ref="C79" si="147">SUM(D79:G79)</f>
        <v>878</v>
      </c>
      <c r="D79" s="1">
        <v>739</v>
      </c>
      <c r="E79" s="1">
        <v>112</v>
      </c>
      <c r="F79" s="1">
        <v>0</v>
      </c>
      <c r="G79" s="1">
        <v>27</v>
      </c>
      <c r="H79" s="1">
        <v>195</v>
      </c>
      <c r="I79" s="1">
        <v>48</v>
      </c>
      <c r="J79" s="1">
        <v>0</v>
      </c>
      <c r="K79" s="1">
        <v>6</v>
      </c>
      <c r="L79" s="1">
        <v>64</v>
      </c>
      <c r="M79" s="1">
        <v>0</v>
      </c>
      <c r="N79" s="1">
        <v>56</v>
      </c>
    </row>
    <row r="80" spans="1:14">
      <c r="A80" s="14">
        <v>45308</v>
      </c>
      <c r="B80" s="13" t="str">
        <f t="shared" ref="B80" si="148">"(" &amp; TEXT(A80,"aaa") &amp; ")"</f>
        <v>(水)</v>
      </c>
      <c r="C80" s="1">
        <f t="shared" ref="C80" si="149">SUM(D80:G80)</f>
        <v>1012</v>
      </c>
      <c r="D80" s="1">
        <v>888</v>
      </c>
      <c r="E80" s="1">
        <v>97</v>
      </c>
      <c r="F80" s="1">
        <v>0</v>
      </c>
      <c r="G80" s="1">
        <v>27</v>
      </c>
      <c r="H80" s="1">
        <v>227</v>
      </c>
      <c r="I80" s="1">
        <v>66</v>
      </c>
      <c r="J80" s="1">
        <v>0</v>
      </c>
      <c r="K80" s="1">
        <v>1</v>
      </c>
      <c r="L80" s="1">
        <v>94</v>
      </c>
      <c r="M80" s="1">
        <v>1</v>
      </c>
      <c r="N80" s="1">
        <v>124</v>
      </c>
    </row>
    <row r="81" spans="1:14">
      <c r="A81" s="14">
        <v>45307</v>
      </c>
      <c r="B81" s="13" t="str">
        <f t="shared" ref="B81" si="150">"(" &amp; TEXT(A81,"aaa") &amp; ")"</f>
        <v>(火)</v>
      </c>
      <c r="C81" s="1">
        <f t="shared" ref="C81" si="151">SUM(D81:G81)</f>
        <v>1141</v>
      </c>
      <c r="D81" s="1">
        <v>1056</v>
      </c>
      <c r="E81" s="1">
        <v>64</v>
      </c>
      <c r="F81" s="1">
        <v>0</v>
      </c>
      <c r="G81" s="1">
        <v>21</v>
      </c>
      <c r="H81" s="1">
        <v>221</v>
      </c>
      <c r="I81" s="1">
        <v>37</v>
      </c>
      <c r="J81" s="1">
        <v>0</v>
      </c>
      <c r="K81" s="1">
        <v>4</v>
      </c>
      <c r="L81" s="1">
        <v>121</v>
      </c>
      <c r="M81" s="1">
        <v>2</v>
      </c>
      <c r="N81" s="1">
        <v>167</v>
      </c>
    </row>
    <row r="82" spans="1:14">
      <c r="A82" s="14">
        <v>45306</v>
      </c>
      <c r="B82" s="13" t="str">
        <f t="shared" ref="B82" si="152">"(" &amp; TEXT(A82,"aaa") &amp; ")"</f>
        <v>(月)</v>
      </c>
      <c r="C82" s="1">
        <f t="shared" ref="C82" si="153">SUM(D82:G82)</f>
        <v>993</v>
      </c>
      <c r="D82" s="1">
        <v>883</v>
      </c>
      <c r="E82" s="1">
        <v>93</v>
      </c>
      <c r="F82" s="1">
        <v>0</v>
      </c>
      <c r="G82" s="1">
        <v>17</v>
      </c>
      <c r="H82" s="1">
        <v>186</v>
      </c>
      <c r="I82" s="1">
        <v>41</v>
      </c>
      <c r="J82" s="1">
        <v>0</v>
      </c>
      <c r="K82" s="1">
        <v>4</v>
      </c>
      <c r="L82" s="1">
        <v>66</v>
      </c>
      <c r="M82" s="1">
        <v>2</v>
      </c>
      <c r="N82" s="1">
        <v>95</v>
      </c>
    </row>
    <row r="83" spans="1:14">
      <c r="A83" s="14">
        <v>45305</v>
      </c>
      <c r="B83" s="13" t="str">
        <f t="shared" ref="B83" si="154">"(" &amp; TEXT(A83,"aaa") &amp; ")"</f>
        <v>(日)</v>
      </c>
      <c r="C83" s="1">
        <f t="shared" ref="C83" si="155">SUM(D83:G83)</f>
        <v>239</v>
      </c>
      <c r="D83" s="1">
        <v>212</v>
      </c>
      <c r="E83" s="1">
        <v>21</v>
      </c>
      <c r="F83" s="1">
        <v>0</v>
      </c>
      <c r="G83" s="1">
        <v>6</v>
      </c>
      <c r="H83" s="1">
        <v>22</v>
      </c>
      <c r="I83" s="1">
        <v>4</v>
      </c>
      <c r="J83" s="1">
        <v>0</v>
      </c>
      <c r="K83" s="1">
        <v>0</v>
      </c>
      <c r="L83" s="1">
        <v>39</v>
      </c>
      <c r="M83" s="1">
        <v>0</v>
      </c>
      <c r="N83" s="1">
        <v>30</v>
      </c>
    </row>
    <row r="84" spans="1:14">
      <c r="A84" s="14">
        <v>45304</v>
      </c>
      <c r="B84" s="13" t="str">
        <f t="shared" ref="B84" si="156">"(" &amp; TEXT(A84,"aaa") &amp; ")"</f>
        <v>(土)</v>
      </c>
      <c r="C84" s="1">
        <f t="shared" ref="C84" si="157">SUM(D84:G84)</f>
        <v>2304</v>
      </c>
      <c r="D84" s="1">
        <v>2183</v>
      </c>
      <c r="E84" s="1">
        <v>71</v>
      </c>
      <c r="F84" s="1">
        <v>0</v>
      </c>
      <c r="G84" s="1">
        <v>50</v>
      </c>
      <c r="H84" s="1">
        <v>128</v>
      </c>
      <c r="I84" s="1">
        <v>16</v>
      </c>
      <c r="J84" s="1">
        <v>0</v>
      </c>
      <c r="K84" s="1">
        <v>3</v>
      </c>
      <c r="L84" s="1">
        <v>404</v>
      </c>
      <c r="M84" s="1">
        <v>1</v>
      </c>
      <c r="N84" s="1">
        <v>197</v>
      </c>
    </row>
    <row r="85" spans="1:14">
      <c r="A85" s="14">
        <v>45303</v>
      </c>
      <c r="B85" s="13" t="str">
        <f t="shared" ref="B85" si="158">"(" &amp; TEXT(A85,"aaa") &amp; ")"</f>
        <v>(金)</v>
      </c>
      <c r="C85" s="1">
        <f t="shared" ref="C85" si="159">SUM(D85:G85)</f>
        <v>2020</v>
      </c>
      <c r="D85" s="1">
        <v>1896</v>
      </c>
      <c r="E85" s="1">
        <v>84</v>
      </c>
      <c r="F85" s="1">
        <v>0</v>
      </c>
      <c r="G85" s="1">
        <v>40</v>
      </c>
      <c r="H85" s="1">
        <v>273</v>
      </c>
      <c r="I85" s="1">
        <v>30</v>
      </c>
      <c r="J85" s="1">
        <v>0</v>
      </c>
      <c r="K85" s="1">
        <v>4</v>
      </c>
      <c r="L85" s="1">
        <v>288</v>
      </c>
      <c r="M85" s="1">
        <v>7</v>
      </c>
      <c r="N85" s="1">
        <v>289</v>
      </c>
    </row>
    <row r="86" spans="1:14">
      <c r="A86" s="14">
        <v>45302</v>
      </c>
      <c r="B86" s="13" t="str">
        <f t="shared" ref="B86" si="160">"(" &amp; TEXT(A86,"aaa") &amp; ")"</f>
        <v>(木)</v>
      </c>
      <c r="C86" s="1">
        <f t="shared" ref="C86" si="161">SUM(D86:G86)</f>
        <v>1003</v>
      </c>
      <c r="D86" s="1">
        <v>901</v>
      </c>
      <c r="E86" s="1">
        <v>92</v>
      </c>
      <c r="F86" s="1">
        <v>0</v>
      </c>
      <c r="G86" s="1">
        <v>10</v>
      </c>
      <c r="H86" s="1">
        <v>213</v>
      </c>
      <c r="I86" s="1">
        <v>29</v>
      </c>
      <c r="J86" s="1">
        <v>0</v>
      </c>
      <c r="K86" s="1">
        <v>0</v>
      </c>
      <c r="L86" s="1">
        <v>87</v>
      </c>
      <c r="M86" s="1">
        <v>4</v>
      </c>
      <c r="N86" s="1">
        <v>150</v>
      </c>
    </row>
    <row r="87" spans="1:14">
      <c r="A87" s="14">
        <v>45301</v>
      </c>
      <c r="B87" s="13" t="str">
        <f t="shared" ref="B87" si="162">"(" &amp; TEXT(A87,"aaa") &amp; ")"</f>
        <v>(水)</v>
      </c>
      <c r="C87" s="1">
        <f t="shared" ref="C87" si="163">SUM(D87:G87)</f>
        <v>1009</v>
      </c>
      <c r="D87" s="1">
        <v>922</v>
      </c>
      <c r="E87" s="1">
        <v>69</v>
      </c>
      <c r="F87" s="1">
        <v>0</v>
      </c>
      <c r="G87" s="1">
        <v>18</v>
      </c>
      <c r="H87" s="1">
        <v>177</v>
      </c>
      <c r="I87" s="1">
        <v>30</v>
      </c>
      <c r="J87" s="1">
        <v>0</v>
      </c>
      <c r="K87" s="1">
        <v>2</v>
      </c>
      <c r="L87" s="1">
        <v>122</v>
      </c>
      <c r="M87" s="1">
        <v>4</v>
      </c>
      <c r="N87" s="1">
        <v>164</v>
      </c>
    </row>
    <row r="88" spans="1:14">
      <c r="A88" s="14">
        <v>45300</v>
      </c>
      <c r="B88" s="13" t="str">
        <f t="shared" ref="B88" si="164">"(" &amp; TEXT(A88,"aaa") &amp; ")"</f>
        <v>(火)</v>
      </c>
      <c r="C88" s="1">
        <f t="shared" ref="C88" si="165">SUM(D88:G88)</f>
        <v>885</v>
      </c>
      <c r="D88" s="1">
        <v>845</v>
      </c>
      <c r="E88" s="1">
        <v>31</v>
      </c>
      <c r="F88" s="1">
        <v>0</v>
      </c>
      <c r="G88" s="1">
        <v>9</v>
      </c>
      <c r="H88" s="1">
        <v>173</v>
      </c>
      <c r="I88" s="1">
        <v>15</v>
      </c>
      <c r="J88" s="1">
        <v>0</v>
      </c>
      <c r="K88" s="1">
        <v>0</v>
      </c>
      <c r="L88" s="1">
        <v>78</v>
      </c>
      <c r="M88" s="1">
        <v>1</v>
      </c>
      <c r="N88" s="1">
        <v>141</v>
      </c>
    </row>
    <row r="89" spans="1:14">
      <c r="A89" s="14">
        <v>45299</v>
      </c>
      <c r="B89" s="13" t="str">
        <f t="shared" ref="B89" si="166">"(" &amp; TEXT(A89,"aaa") &amp; ")"</f>
        <v>(月)</v>
      </c>
      <c r="C89" s="1">
        <f t="shared" ref="C89" si="167">SUM(D89:G89)</f>
        <v>67</v>
      </c>
      <c r="D89" s="1">
        <v>62</v>
      </c>
      <c r="E89" s="1">
        <v>4</v>
      </c>
      <c r="F89" s="1">
        <v>0</v>
      </c>
      <c r="G89" s="1">
        <v>1</v>
      </c>
      <c r="H89" s="1">
        <v>12</v>
      </c>
      <c r="I89" s="1">
        <v>2</v>
      </c>
      <c r="J89" s="1">
        <v>0</v>
      </c>
      <c r="K89" s="1">
        <v>0</v>
      </c>
      <c r="L89" s="1">
        <v>1</v>
      </c>
      <c r="M89" s="1">
        <v>1</v>
      </c>
      <c r="N89" s="1">
        <v>0</v>
      </c>
    </row>
    <row r="90" spans="1:14">
      <c r="A90" s="14">
        <v>45298</v>
      </c>
      <c r="B90" s="13" t="str">
        <f t="shared" ref="B90" si="168">"(" &amp; TEXT(A90,"aaa") &amp; ")"</f>
        <v>(日)</v>
      </c>
      <c r="C90" s="1">
        <f t="shared" ref="C90" si="169">SUM(D90:G90)</f>
        <v>170</v>
      </c>
      <c r="D90" s="1">
        <v>168</v>
      </c>
      <c r="E90" s="1">
        <v>2</v>
      </c>
      <c r="F90" s="1">
        <v>0</v>
      </c>
      <c r="G90" s="1">
        <v>0</v>
      </c>
      <c r="H90" s="1">
        <v>5</v>
      </c>
      <c r="I90" s="1">
        <v>1</v>
      </c>
      <c r="J90" s="1">
        <v>0</v>
      </c>
      <c r="K90" s="1">
        <v>0</v>
      </c>
      <c r="L90" s="1">
        <v>34</v>
      </c>
      <c r="M90" s="1">
        <v>0</v>
      </c>
      <c r="N90" s="1">
        <v>23</v>
      </c>
    </row>
    <row r="91" spans="1:14">
      <c r="A91" s="14">
        <v>45297</v>
      </c>
      <c r="B91" s="13" t="str">
        <f t="shared" ref="B91" si="170">"(" &amp; TEXT(A91,"aaa") &amp; ")"</f>
        <v>(土)</v>
      </c>
      <c r="C91" s="1">
        <f t="shared" ref="C91" si="171">SUM(D91:G91)</f>
        <v>1440</v>
      </c>
      <c r="D91" s="1">
        <v>1389</v>
      </c>
      <c r="E91" s="1">
        <v>18</v>
      </c>
      <c r="F91" s="1">
        <v>0</v>
      </c>
      <c r="G91" s="1">
        <v>33</v>
      </c>
      <c r="H91" s="1">
        <v>59</v>
      </c>
      <c r="I91" s="1">
        <v>4</v>
      </c>
      <c r="J91" s="1">
        <v>0</v>
      </c>
      <c r="K91" s="1">
        <v>0</v>
      </c>
      <c r="L91" s="1">
        <v>242</v>
      </c>
      <c r="M91" s="1">
        <v>2</v>
      </c>
      <c r="N91" s="1">
        <v>165</v>
      </c>
    </row>
    <row r="92" spans="1:14">
      <c r="A92" s="14">
        <v>45296</v>
      </c>
      <c r="B92" s="13" t="str">
        <f t="shared" ref="B92" si="172">"(" &amp; TEXT(A92,"aaa") &amp; ")"</f>
        <v>(金)</v>
      </c>
      <c r="C92" s="1">
        <f t="shared" ref="C92" si="173">SUM(D92:G92)</f>
        <v>1345</v>
      </c>
      <c r="D92" s="1">
        <v>1261</v>
      </c>
      <c r="E92" s="1">
        <v>43</v>
      </c>
      <c r="F92" s="1">
        <v>0</v>
      </c>
      <c r="G92" s="1">
        <v>41</v>
      </c>
      <c r="H92" s="1">
        <v>130</v>
      </c>
      <c r="I92" s="1">
        <v>12</v>
      </c>
      <c r="J92" s="1">
        <v>0</v>
      </c>
      <c r="K92" s="1">
        <v>1</v>
      </c>
      <c r="L92" s="1">
        <v>203</v>
      </c>
      <c r="M92" s="1">
        <v>1</v>
      </c>
      <c r="N92" s="1">
        <v>107</v>
      </c>
    </row>
    <row r="93" spans="1:14">
      <c r="A93" s="14">
        <v>45295</v>
      </c>
      <c r="B93" s="13" t="str">
        <f t="shared" ref="B93" si="174">"(" &amp; TEXT(A93,"aaa") &amp; ")"</f>
        <v>(木)</v>
      </c>
      <c r="C93" s="1">
        <f t="shared" ref="C93" si="175">SUM(D93:G93)</f>
        <v>458</v>
      </c>
      <c r="D93" s="1">
        <v>422</v>
      </c>
      <c r="E93" s="1">
        <v>24</v>
      </c>
      <c r="F93" s="1">
        <v>0</v>
      </c>
      <c r="G93" s="1">
        <v>12</v>
      </c>
      <c r="H93" s="1">
        <v>49</v>
      </c>
      <c r="I93" s="1">
        <v>10</v>
      </c>
      <c r="J93" s="1">
        <v>0</v>
      </c>
      <c r="K93" s="1">
        <v>0</v>
      </c>
      <c r="L93" s="1">
        <v>34</v>
      </c>
      <c r="M93" s="1">
        <v>0</v>
      </c>
      <c r="N93" s="1">
        <v>10</v>
      </c>
    </row>
    <row r="94" spans="1:14">
      <c r="A94" s="14">
        <v>45294</v>
      </c>
      <c r="B94" s="13" t="str">
        <f t="shared" ref="B94" si="176">"(" &amp; TEXT(A94,"aaa") &amp; ")"</f>
        <v>(水)</v>
      </c>
      <c r="C94" s="1">
        <f t="shared" ref="C94" si="177">SUM(D94:G94)</f>
        <v>9</v>
      </c>
      <c r="D94" s="1">
        <v>8</v>
      </c>
      <c r="E94" s="1">
        <v>1</v>
      </c>
      <c r="F94" s="1">
        <v>0</v>
      </c>
      <c r="G94" s="1">
        <v>0</v>
      </c>
      <c r="H94" s="1">
        <v>2</v>
      </c>
      <c r="I94" s="1">
        <v>1</v>
      </c>
      <c r="J94" s="1">
        <v>0</v>
      </c>
      <c r="K94" s="1">
        <v>0</v>
      </c>
      <c r="L94" s="1">
        <v>0</v>
      </c>
      <c r="M94" s="1">
        <v>0</v>
      </c>
      <c r="N94" s="1">
        <v>1</v>
      </c>
    </row>
    <row r="95" spans="1:14">
      <c r="A95" s="14">
        <v>45293</v>
      </c>
      <c r="B95" s="13" t="str">
        <f t="shared" ref="B95" si="178">"(" &amp; TEXT(A95,"aaa") &amp; ")"</f>
        <v>(火)</v>
      </c>
      <c r="C95" s="1">
        <f t="shared" ref="C95" si="179">SUM(D95:G95)</f>
        <v>9</v>
      </c>
      <c r="D95" s="1">
        <v>9</v>
      </c>
      <c r="E95" s="1">
        <v>0</v>
      </c>
      <c r="F95" s="1">
        <v>0</v>
      </c>
      <c r="G95" s="1">
        <v>0</v>
      </c>
      <c r="H95" s="1">
        <v>1</v>
      </c>
      <c r="I95" s="1">
        <v>0</v>
      </c>
      <c r="J95" s="1">
        <v>0</v>
      </c>
      <c r="K95" s="1">
        <v>0</v>
      </c>
      <c r="L95" s="1">
        <v>1</v>
      </c>
      <c r="M95" s="1">
        <v>0</v>
      </c>
      <c r="N95" s="1">
        <v>1</v>
      </c>
    </row>
    <row r="96" spans="1:14">
      <c r="A96" s="14">
        <v>45292</v>
      </c>
      <c r="B96" s="13" t="str">
        <f t="shared" ref="B96" si="180">"(" &amp; TEXT(A96,"aaa") &amp; ")"</f>
        <v>(月)</v>
      </c>
      <c r="C96" s="1">
        <f t="shared" ref="C96" si="181">SUM(D96:G96)</f>
        <v>5</v>
      </c>
      <c r="D96" s="1">
        <v>5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</row>
    <row r="97" spans="1:14">
      <c r="A97" s="14">
        <v>45291</v>
      </c>
      <c r="B97" s="13" t="str">
        <f t="shared" ref="B97" si="182">"(" &amp; TEXT(A97,"aaa") &amp; ")"</f>
        <v>(日)</v>
      </c>
      <c r="C97" s="1">
        <f t="shared" ref="C97" si="183">SUM(D97:G97)</f>
        <v>31</v>
      </c>
      <c r="D97" s="1">
        <v>31</v>
      </c>
      <c r="E97" s="1">
        <v>0</v>
      </c>
      <c r="F97" s="1">
        <v>0</v>
      </c>
      <c r="G97" s="1">
        <v>0</v>
      </c>
      <c r="H97" s="1">
        <v>1</v>
      </c>
      <c r="I97" s="1">
        <v>0</v>
      </c>
      <c r="J97" s="1">
        <v>0</v>
      </c>
      <c r="K97" s="1">
        <v>0</v>
      </c>
      <c r="L97" s="1">
        <v>6</v>
      </c>
      <c r="M97" s="1">
        <v>0</v>
      </c>
      <c r="N97" s="1">
        <v>0</v>
      </c>
    </row>
    <row r="98" spans="1:14">
      <c r="A98" s="14">
        <v>45290</v>
      </c>
      <c r="B98" s="13" t="str">
        <f t="shared" ref="B98" si="184">"(" &amp; TEXT(A98,"aaa") &amp; ")"</f>
        <v>(土)</v>
      </c>
      <c r="C98" s="1">
        <f t="shared" ref="C98" si="185">SUM(D98:G98)</f>
        <v>209</v>
      </c>
      <c r="D98" s="1">
        <v>198</v>
      </c>
      <c r="E98" s="1">
        <v>11</v>
      </c>
      <c r="F98" s="1">
        <v>0</v>
      </c>
      <c r="G98" s="1">
        <v>0</v>
      </c>
      <c r="H98" s="1">
        <v>11</v>
      </c>
      <c r="I98" s="1">
        <v>2</v>
      </c>
      <c r="J98" s="1">
        <v>0</v>
      </c>
      <c r="K98" s="1">
        <v>0</v>
      </c>
      <c r="L98" s="1">
        <v>17</v>
      </c>
      <c r="M98" s="1">
        <v>1</v>
      </c>
      <c r="N98" s="1">
        <v>10</v>
      </c>
    </row>
    <row r="99" spans="1:14">
      <c r="A99" s="14">
        <v>45289</v>
      </c>
      <c r="B99" s="13" t="str">
        <f t="shared" ref="B99" si="186">"(" &amp; TEXT(A99,"aaa") &amp; ")"</f>
        <v>(金)</v>
      </c>
      <c r="C99" s="1">
        <f t="shared" ref="C99" si="187">SUM(D99:G99)</f>
        <v>1248</v>
      </c>
      <c r="D99" s="1">
        <v>1203</v>
      </c>
      <c r="E99" s="1">
        <v>39</v>
      </c>
      <c r="F99" s="1">
        <v>0</v>
      </c>
      <c r="G99" s="1">
        <v>6</v>
      </c>
      <c r="H99" s="1">
        <v>76</v>
      </c>
      <c r="I99" s="1">
        <v>6</v>
      </c>
      <c r="J99" s="1">
        <v>0</v>
      </c>
      <c r="K99" s="1">
        <v>0</v>
      </c>
      <c r="L99" s="1">
        <v>111</v>
      </c>
      <c r="M99" s="1">
        <v>3</v>
      </c>
      <c r="N99" s="1">
        <v>23</v>
      </c>
    </row>
    <row r="100" spans="1:14">
      <c r="A100" s="14">
        <v>45288</v>
      </c>
      <c r="B100" s="13" t="str">
        <f t="shared" ref="B100" si="188">"(" &amp; TEXT(A100,"aaa") &amp; ")"</f>
        <v>(木)</v>
      </c>
      <c r="C100" s="1">
        <f t="shared" ref="C100" si="189">SUM(D100:G100)</f>
        <v>2014</v>
      </c>
      <c r="D100" s="1">
        <v>1908</v>
      </c>
      <c r="E100" s="1">
        <v>98</v>
      </c>
      <c r="F100" s="1">
        <v>0</v>
      </c>
      <c r="G100" s="1">
        <v>8</v>
      </c>
      <c r="H100" s="1">
        <v>180</v>
      </c>
      <c r="I100" s="1">
        <v>23</v>
      </c>
      <c r="J100" s="1">
        <v>0</v>
      </c>
      <c r="K100" s="1">
        <v>0</v>
      </c>
      <c r="L100" s="1">
        <v>106</v>
      </c>
      <c r="M100" s="1">
        <v>0</v>
      </c>
      <c r="N100" s="1">
        <v>125</v>
      </c>
    </row>
    <row r="101" spans="1:14">
      <c r="A101" s="14">
        <v>45287</v>
      </c>
      <c r="B101" s="13" t="str">
        <f t="shared" ref="B101" si="190">"(" &amp; TEXT(A101,"aaa") &amp; ")"</f>
        <v>(水)</v>
      </c>
      <c r="C101" s="1">
        <f t="shared" ref="C101" si="191">SUM(D101:G101)</f>
        <v>2780</v>
      </c>
      <c r="D101" s="1">
        <v>2598</v>
      </c>
      <c r="E101" s="1">
        <v>166</v>
      </c>
      <c r="F101" s="1">
        <v>0</v>
      </c>
      <c r="G101" s="1">
        <v>16</v>
      </c>
      <c r="H101" s="1">
        <v>338</v>
      </c>
      <c r="I101" s="1">
        <v>69</v>
      </c>
      <c r="J101" s="1">
        <v>0</v>
      </c>
      <c r="K101" s="1">
        <v>0</v>
      </c>
      <c r="L101" s="1">
        <v>262</v>
      </c>
      <c r="M101" s="1">
        <v>1</v>
      </c>
      <c r="N101" s="1">
        <v>172</v>
      </c>
    </row>
    <row r="102" spans="1:14">
      <c r="A102" s="14">
        <v>45286</v>
      </c>
      <c r="B102" s="13" t="str">
        <f t="shared" ref="B102" si="192">"(" &amp; TEXT(A102,"aaa") &amp; ")"</f>
        <v>(火)</v>
      </c>
      <c r="C102" s="1">
        <f t="shared" ref="C102" si="193">SUM(D102:G102)</f>
        <v>3415</v>
      </c>
      <c r="D102" s="1">
        <v>3231</v>
      </c>
      <c r="E102" s="1">
        <v>157</v>
      </c>
      <c r="F102" s="1">
        <v>0</v>
      </c>
      <c r="G102" s="1">
        <v>27</v>
      </c>
      <c r="H102" s="1">
        <v>407</v>
      </c>
      <c r="I102" s="1">
        <v>63</v>
      </c>
      <c r="J102" s="1">
        <v>0</v>
      </c>
      <c r="K102" s="1">
        <v>2</v>
      </c>
      <c r="L102" s="1">
        <v>389</v>
      </c>
      <c r="M102" s="1">
        <v>6</v>
      </c>
      <c r="N102" s="1">
        <v>277</v>
      </c>
    </row>
    <row r="103" spans="1:14">
      <c r="A103" s="14">
        <v>45285</v>
      </c>
      <c r="B103" s="13" t="str">
        <f t="shared" ref="B103" si="194">"(" &amp; TEXT(A103,"aaa") &amp; ")"</f>
        <v>(月)</v>
      </c>
      <c r="C103" s="1">
        <f t="shared" ref="C103" si="195">SUM(D103:G103)</f>
        <v>2647</v>
      </c>
      <c r="D103" s="1">
        <v>2446</v>
      </c>
      <c r="E103" s="1">
        <v>168</v>
      </c>
      <c r="F103" s="1">
        <v>14</v>
      </c>
      <c r="G103" s="1">
        <v>19</v>
      </c>
      <c r="H103" s="1">
        <v>378</v>
      </c>
      <c r="I103" s="1">
        <v>84</v>
      </c>
      <c r="J103" s="1">
        <v>2</v>
      </c>
      <c r="K103" s="1">
        <v>1</v>
      </c>
      <c r="L103" s="1">
        <v>215</v>
      </c>
      <c r="M103" s="1">
        <v>2</v>
      </c>
      <c r="N103" s="1">
        <v>126</v>
      </c>
    </row>
    <row r="104" spans="1:14">
      <c r="A104" s="14">
        <v>45284</v>
      </c>
      <c r="B104" s="13" t="str">
        <f t="shared" ref="B104" si="196">"(" &amp; TEXT(A104,"aaa") &amp; ")"</f>
        <v>(日)</v>
      </c>
      <c r="C104" s="1">
        <f t="shared" ref="C104" si="197">SUM(D104:G104)</f>
        <v>778</v>
      </c>
      <c r="D104" s="1">
        <v>669</v>
      </c>
      <c r="E104" s="1">
        <v>84</v>
      </c>
      <c r="F104" s="1">
        <v>8</v>
      </c>
      <c r="G104" s="1">
        <v>17</v>
      </c>
      <c r="H104" s="1">
        <v>29</v>
      </c>
      <c r="I104" s="1">
        <v>11</v>
      </c>
      <c r="J104" s="1">
        <v>0</v>
      </c>
      <c r="K104" s="1">
        <v>0</v>
      </c>
      <c r="L104" s="1">
        <v>80</v>
      </c>
      <c r="M104" s="1">
        <v>0</v>
      </c>
      <c r="N104" s="1">
        <v>67</v>
      </c>
    </row>
    <row r="105" spans="1:14">
      <c r="A105" s="14">
        <v>45283</v>
      </c>
      <c r="B105" s="13" t="str">
        <f t="shared" ref="B105" si="198">"(" &amp; TEXT(A105,"aaa") &amp; ")"</f>
        <v>(土)</v>
      </c>
      <c r="C105" s="1">
        <f t="shared" ref="C105" si="199">SUM(D105:G105)</f>
        <v>5833</v>
      </c>
      <c r="D105" s="1">
        <v>5401</v>
      </c>
      <c r="E105" s="1">
        <v>363</v>
      </c>
      <c r="F105" s="1">
        <v>40</v>
      </c>
      <c r="G105" s="1">
        <v>29</v>
      </c>
      <c r="H105" s="1">
        <v>319</v>
      </c>
      <c r="I105" s="1">
        <v>29</v>
      </c>
      <c r="J105" s="1">
        <v>7</v>
      </c>
      <c r="K105" s="1">
        <v>3</v>
      </c>
      <c r="L105" s="1">
        <v>987</v>
      </c>
      <c r="M105" s="1">
        <v>38</v>
      </c>
      <c r="N105" s="1">
        <v>338</v>
      </c>
    </row>
    <row r="106" spans="1:14">
      <c r="A106" s="14">
        <v>45282</v>
      </c>
      <c r="B106" s="13" t="str">
        <f t="shared" ref="B106" si="200">"(" &amp; TEXT(A106,"aaa") &amp; ")"</f>
        <v>(金)</v>
      </c>
      <c r="C106" s="1">
        <f t="shared" ref="C106" si="201">SUM(D106:G106)</f>
        <v>5630</v>
      </c>
      <c r="D106" s="1">
        <v>5188</v>
      </c>
      <c r="E106" s="1">
        <v>399</v>
      </c>
      <c r="F106" s="1">
        <v>33</v>
      </c>
      <c r="G106" s="1">
        <v>10</v>
      </c>
      <c r="H106" s="1">
        <v>637</v>
      </c>
      <c r="I106" s="1">
        <v>105</v>
      </c>
      <c r="J106" s="1">
        <v>6</v>
      </c>
      <c r="K106" s="1">
        <v>0</v>
      </c>
      <c r="L106" s="1">
        <v>756</v>
      </c>
      <c r="M106" s="1">
        <v>9</v>
      </c>
      <c r="N106" s="1">
        <v>361</v>
      </c>
    </row>
    <row r="107" spans="1:14">
      <c r="A107" s="14">
        <v>45281</v>
      </c>
      <c r="B107" s="13" t="str">
        <f t="shared" ref="B107" si="202">"(" &amp; TEXT(A107,"aaa") &amp; ")"</f>
        <v>(木)</v>
      </c>
      <c r="C107" s="1">
        <f t="shared" ref="C107" si="203">SUM(D107:G107)</f>
        <v>2768</v>
      </c>
      <c r="D107" s="1">
        <v>2466</v>
      </c>
      <c r="E107" s="1">
        <v>249</v>
      </c>
      <c r="F107" s="1">
        <v>43</v>
      </c>
      <c r="G107" s="1">
        <v>10</v>
      </c>
      <c r="H107" s="1">
        <v>576</v>
      </c>
      <c r="I107" s="1">
        <v>107</v>
      </c>
      <c r="J107" s="1">
        <v>9</v>
      </c>
      <c r="K107" s="1">
        <v>1</v>
      </c>
      <c r="L107" s="1">
        <v>222</v>
      </c>
      <c r="M107" s="1">
        <v>0</v>
      </c>
      <c r="N107" s="1">
        <v>242</v>
      </c>
    </row>
    <row r="108" spans="1:14">
      <c r="A108" s="14">
        <v>45280</v>
      </c>
      <c r="B108" s="13" t="str">
        <f t="shared" ref="B108" si="204">"(" &amp; TEXT(A108,"aaa") &amp; ")"</f>
        <v>(水)</v>
      </c>
      <c r="C108" s="1">
        <f t="shared" ref="C108" si="205">SUM(D108:G108)</f>
        <v>3049</v>
      </c>
      <c r="D108" s="1">
        <v>2756</v>
      </c>
      <c r="E108" s="1">
        <v>274</v>
      </c>
      <c r="F108" s="1">
        <v>14</v>
      </c>
      <c r="G108" s="1">
        <v>5</v>
      </c>
      <c r="H108" s="1">
        <v>587</v>
      </c>
      <c r="I108" s="1">
        <v>137</v>
      </c>
      <c r="J108" s="1">
        <v>1</v>
      </c>
      <c r="K108" s="1">
        <v>0</v>
      </c>
      <c r="L108" s="1">
        <v>198</v>
      </c>
      <c r="M108" s="1">
        <v>1</v>
      </c>
      <c r="N108" s="1">
        <v>264</v>
      </c>
    </row>
    <row r="109" spans="1:14">
      <c r="A109" s="14">
        <v>45279</v>
      </c>
      <c r="B109" s="13" t="str">
        <f t="shared" ref="B109" si="206">"(" &amp; TEXT(A109,"aaa") &amp; ")"</f>
        <v>(火)</v>
      </c>
      <c r="C109" s="1">
        <f t="shared" ref="C109" si="207">SUM(D109:G109)</f>
        <v>3370</v>
      </c>
      <c r="D109" s="1">
        <v>3050</v>
      </c>
      <c r="E109" s="1">
        <v>298</v>
      </c>
      <c r="F109" s="1">
        <v>16</v>
      </c>
      <c r="G109" s="1">
        <v>6</v>
      </c>
      <c r="H109" s="1">
        <v>661</v>
      </c>
      <c r="I109" s="1">
        <v>140</v>
      </c>
      <c r="J109" s="1">
        <v>7</v>
      </c>
      <c r="K109" s="1">
        <v>3</v>
      </c>
      <c r="L109" s="1">
        <v>242</v>
      </c>
      <c r="M109" s="1">
        <v>5</v>
      </c>
      <c r="N109" s="1">
        <v>290</v>
      </c>
    </row>
    <row r="110" spans="1:14">
      <c r="A110" s="14">
        <v>45278</v>
      </c>
      <c r="B110" s="13" t="str">
        <f t="shared" ref="B110" si="208">"(" &amp; TEXT(A110,"aaa") &amp; ")"</f>
        <v>(月)</v>
      </c>
      <c r="C110" s="1">
        <f t="shared" ref="C110" si="209">SUM(D110:G110)</f>
        <v>2983</v>
      </c>
      <c r="D110" s="1">
        <v>2680</v>
      </c>
      <c r="E110" s="1">
        <v>277</v>
      </c>
      <c r="F110" s="1">
        <v>26</v>
      </c>
      <c r="G110" s="1">
        <v>0</v>
      </c>
      <c r="H110" s="1">
        <v>596</v>
      </c>
      <c r="I110" s="1">
        <v>143</v>
      </c>
      <c r="J110" s="1">
        <v>8</v>
      </c>
      <c r="K110" s="1">
        <v>0</v>
      </c>
      <c r="L110" s="1">
        <v>169</v>
      </c>
      <c r="M110" s="1">
        <v>5</v>
      </c>
      <c r="N110" s="1">
        <v>135</v>
      </c>
    </row>
    <row r="111" spans="1:14">
      <c r="A111" s="14">
        <v>45277</v>
      </c>
      <c r="B111" s="13" t="str">
        <f t="shared" ref="B111" si="210">"(" &amp; TEXT(A111,"aaa") &amp; ")"</f>
        <v>(日)</v>
      </c>
      <c r="C111" s="1">
        <f t="shared" ref="C111" si="211">SUM(D111:G111)</f>
        <v>1356</v>
      </c>
      <c r="D111" s="1">
        <v>1063</v>
      </c>
      <c r="E111" s="1">
        <v>285</v>
      </c>
      <c r="F111" s="1">
        <v>7</v>
      </c>
      <c r="G111" s="1">
        <v>1</v>
      </c>
      <c r="H111" s="1">
        <v>77</v>
      </c>
      <c r="I111" s="1">
        <v>23</v>
      </c>
      <c r="J111" s="1">
        <v>1</v>
      </c>
      <c r="K111" s="1">
        <v>0</v>
      </c>
      <c r="L111" s="1">
        <v>104</v>
      </c>
      <c r="M111" s="1">
        <v>1</v>
      </c>
      <c r="N111" s="1">
        <v>76</v>
      </c>
    </row>
    <row r="112" spans="1:14">
      <c r="A112" s="14">
        <v>45276</v>
      </c>
      <c r="B112" s="13" t="str">
        <f t="shared" ref="B112" si="212">"(" &amp; TEXT(A112,"aaa") &amp; ")"</f>
        <v>(土)</v>
      </c>
      <c r="C112" s="1">
        <f t="shared" ref="C112" si="213">SUM(D112:G112)</f>
        <v>7246</v>
      </c>
      <c r="D112" s="1">
        <v>6583</v>
      </c>
      <c r="E112" s="1">
        <v>632</v>
      </c>
      <c r="F112" s="1">
        <v>25</v>
      </c>
      <c r="G112" s="1">
        <v>6</v>
      </c>
      <c r="H112" s="1">
        <v>359</v>
      </c>
      <c r="I112" s="1">
        <v>63</v>
      </c>
      <c r="J112" s="1">
        <v>2</v>
      </c>
      <c r="K112" s="1">
        <v>0</v>
      </c>
      <c r="L112" s="1">
        <v>974</v>
      </c>
      <c r="M112" s="1">
        <v>8</v>
      </c>
      <c r="N112" s="1">
        <v>415</v>
      </c>
    </row>
    <row r="113" spans="1:14">
      <c r="A113" s="14">
        <v>45275</v>
      </c>
      <c r="B113" s="13" t="str">
        <f t="shared" ref="B113" si="214">"(" &amp; TEXT(A113,"aaa") &amp; ")"</f>
        <v>(金)</v>
      </c>
      <c r="C113" s="1">
        <f t="shared" ref="C113" si="215">SUM(D113:G113)</f>
        <v>6172</v>
      </c>
      <c r="D113" s="1">
        <v>5631</v>
      </c>
      <c r="E113" s="1">
        <v>516</v>
      </c>
      <c r="F113" s="1">
        <v>18</v>
      </c>
      <c r="G113" s="1">
        <v>7</v>
      </c>
      <c r="H113" s="1">
        <v>821</v>
      </c>
      <c r="I113" s="1">
        <v>168</v>
      </c>
      <c r="J113" s="1">
        <v>5</v>
      </c>
      <c r="K113" s="1">
        <v>2</v>
      </c>
      <c r="L113" s="1">
        <v>590</v>
      </c>
      <c r="M113" s="1">
        <v>7</v>
      </c>
      <c r="N113" s="1">
        <v>304</v>
      </c>
    </row>
    <row r="114" spans="1:14">
      <c r="A114" s="14">
        <v>45274</v>
      </c>
      <c r="B114" s="13" t="str">
        <f t="shared" ref="B114" si="216">"(" &amp; TEXT(A114,"aaa") &amp; ")"</f>
        <v>(木)</v>
      </c>
      <c r="C114" s="1">
        <f t="shared" ref="C114" si="217">SUM(D114:G114)</f>
        <v>2913</v>
      </c>
      <c r="D114" s="1">
        <v>2583</v>
      </c>
      <c r="E114" s="1">
        <v>316</v>
      </c>
      <c r="F114" s="1">
        <v>14</v>
      </c>
      <c r="G114" s="1">
        <v>0</v>
      </c>
      <c r="H114" s="1">
        <v>665</v>
      </c>
      <c r="I114" s="1">
        <v>166</v>
      </c>
      <c r="J114" s="1">
        <v>2</v>
      </c>
      <c r="K114" s="1">
        <v>0</v>
      </c>
      <c r="L114" s="1">
        <v>141</v>
      </c>
      <c r="M114" s="1">
        <v>0</v>
      </c>
      <c r="N114" s="1">
        <v>159</v>
      </c>
    </row>
    <row r="115" spans="1:14">
      <c r="A115" s="14">
        <v>45273</v>
      </c>
      <c r="B115" s="13" t="str">
        <f t="shared" ref="B115" si="218">"(" &amp; TEXT(A115,"aaa") &amp; ")"</f>
        <v>(水)</v>
      </c>
      <c r="C115" s="1">
        <f t="shared" ref="C115" si="219">SUM(D115:G115)</f>
        <v>3514</v>
      </c>
      <c r="D115" s="1">
        <v>3098</v>
      </c>
      <c r="E115" s="1">
        <v>388</v>
      </c>
      <c r="F115" s="1">
        <v>24</v>
      </c>
      <c r="G115" s="1">
        <v>4</v>
      </c>
      <c r="H115" s="1">
        <v>793</v>
      </c>
      <c r="I115" s="1">
        <v>211</v>
      </c>
      <c r="J115" s="1">
        <v>5</v>
      </c>
      <c r="K115" s="1">
        <v>0</v>
      </c>
      <c r="L115" s="1">
        <v>260</v>
      </c>
      <c r="M115" s="1">
        <v>4</v>
      </c>
      <c r="N115" s="1">
        <v>210</v>
      </c>
    </row>
    <row r="116" spans="1:14">
      <c r="A116" s="14">
        <v>45272</v>
      </c>
      <c r="B116" s="13" t="str">
        <f t="shared" ref="B116" si="220">"(" &amp; TEXT(A116,"aaa") &amp; ")"</f>
        <v>(火)</v>
      </c>
      <c r="C116" s="1">
        <f t="shared" ref="C116" si="221">SUM(D116:G116)</f>
        <v>3587</v>
      </c>
      <c r="D116" s="1">
        <v>3263</v>
      </c>
      <c r="E116" s="1">
        <v>314</v>
      </c>
      <c r="F116" s="1">
        <v>8</v>
      </c>
      <c r="G116" s="1">
        <v>2</v>
      </c>
      <c r="H116" s="1">
        <v>718</v>
      </c>
      <c r="I116" s="1">
        <v>170</v>
      </c>
      <c r="J116" s="1">
        <v>1</v>
      </c>
      <c r="K116" s="1">
        <v>0</v>
      </c>
      <c r="L116" s="1">
        <v>209</v>
      </c>
      <c r="M116" s="1">
        <v>1</v>
      </c>
      <c r="N116" s="1">
        <v>306</v>
      </c>
    </row>
    <row r="117" spans="1:14">
      <c r="A117" s="14">
        <v>45271</v>
      </c>
      <c r="B117" s="13" t="str">
        <f t="shared" ref="B117" si="222">"(" &amp; TEXT(A117,"aaa") &amp; ")"</f>
        <v>(月)</v>
      </c>
      <c r="C117" s="1">
        <f t="shared" ref="C117" si="223">SUM(D117:G117)</f>
        <v>3080</v>
      </c>
      <c r="D117" s="1">
        <v>2771</v>
      </c>
      <c r="E117" s="1">
        <v>296</v>
      </c>
      <c r="F117" s="1">
        <v>10</v>
      </c>
      <c r="G117" s="1">
        <v>3</v>
      </c>
      <c r="H117" s="1">
        <v>646</v>
      </c>
      <c r="I117" s="1">
        <v>149</v>
      </c>
      <c r="J117" s="1">
        <v>4</v>
      </c>
      <c r="K117" s="1">
        <v>0</v>
      </c>
      <c r="L117" s="1">
        <v>118</v>
      </c>
      <c r="M117" s="1">
        <v>2</v>
      </c>
      <c r="N117" s="1">
        <v>114</v>
      </c>
    </row>
    <row r="118" spans="1:14">
      <c r="A118" s="14">
        <v>45270</v>
      </c>
      <c r="B118" s="13" t="str">
        <f t="shared" ref="B118" si="224">"(" &amp; TEXT(A118,"aaa") &amp; ")"</f>
        <v>(日)</v>
      </c>
      <c r="C118" s="1">
        <f t="shared" ref="C118" si="225">SUM(D118:G118)</f>
        <v>1616</v>
      </c>
      <c r="D118" s="1">
        <v>1366</v>
      </c>
      <c r="E118" s="1">
        <v>236</v>
      </c>
      <c r="F118" s="1">
        <v>14</v>
      </c>
      <c r="G118" s="1">
        <v>0</v>
      </c>
      <c r="H118" s="1">
        <v>101</v>
      </c>
      <c r="I118" s="1">
        <v>32</v>
      </c>
      <c r="J118" s="1">
        <v>0</v>
      </c>
      <c r="K118" s="1">
        <v>0</v>
      </c>
      <c r="L118" s="1">
        <v>84</v>
      </c>
      <c r="M118" s="1">
        <v>5</v>
      </c>
      <c r="N118" s="1">
        <v>53</v>
      </c>
    </row>
    <row r="119" spans="1:14">
      <c r="A119" s="14">
        <v>45269</v>
      </c>
      <c r="B119" s="13" t="str">
        <f t="shared" ref="B119" si="226">"(" &amp; TEXT(A119,"aaa") &amp; ")"</f>
        <v>(土)</v>
      </c>
      <c r="C119" s="1">
        <f t="shared" ref="C119" si="227">SUM(D119:G119)</f>
        <v>7542</v>
      </c>
      <c r="D119" s="1">
        <v>6993</v>
      </c>
      <c r="E119" s="1">
        <v>528</v>
      </c>
      <c r="F119" s="1">
        <v>21</v>
      </c>
      <c r="G119" s="1">
        <v>0</v>
      </c>
      <c r="H119" s="1">
        <v>455</v>
      </c>
      <c r="I119" s="1">
        <v>94</v>
      </c>
      <c r="J119" s="1">
        <v>0</v>
      </c>
      <c r="K119" s="1">
        <v>0</v>
      </c>
      <c r="L119" s="1">
        <v>1060</v>
      </c>
      <c r="M119" s="1">
        <v>7</v>
      </c>
      <c r="N119" s="1">
        <v>342</v>
      </c>
    </row>
    <row r="120" spans="1:14">
      <c r="A120" s="14">
        <v>45268</v>
      </c>
      <c r="B120" s="13" t="str">
        <f t="shared" ref="B120" si="228">"(" &amp; TEXT(A120,"aaa") &amp; ")"</f>
        <v>(金)</v>
      </c>
      <c r="C120" s="1">
        <f t="shared" ref="C120" si="229">SUM(D120:G120)</f>
        <v>6328</v>
      </c>
      <c r="D120" s="1">
        <v>5732</v>
      </c>
      <c r="E120" s="1">
        <v>554</v>
      </c>
      <c r="F120" s="1">
        <v>39</v>
      </c>
      <c r="G120" s="1">
        <v>3</v>
      </c>
      <c r="H120" s="1">
        <v>808</v>
      </c>
      <c r="I120" s="1">
        <v>146</v>
      </c>
      <c r="J120" s="1">
        <v>12</v>
      </c>
      <c r="K120" s="1">
        <v>0</v>
      </c>
      <c r="L120" s="1">
        <v>604</v>
      </c>
      <c r="M120" s="1">
        <v>1</v>
      </c>
      <c r="N120" s="1">
        <v>352</v>
      </c>
    </row>
    <row r="121" spans="1:14">
      <c r="A121" s="14">
        <v>45267</v>
      </c>
      <c r="B121" s="13" t="str">
        <f t="shared" ref="B121" si="230">"(" &amp; TEXT(A121,"aaa") &amp; ")"</f>
        <v>(木)</v>
      </c>
      <c r="C121" s="1">
        <f t="shared" ref="C121" si="231">SUM(D121:G121)</f>
        <v>3210</v>
      </c>
      <c r="D121" s="1">
        <v>2865</v>
      </c>
      <c r="E121" s="1">
        <v>335</v>
      </c>
      <c r="F121" s="1">
        <v>10</v>
      </c>
      <c r="G121" s="1">
        <v>0</v>
      </c>
      <c r="H121" s="1">
        <v>719</v>
      </c>
      <c r="I121" s="1">
        <v>138</v>
      </c>
      <c r="J121" s="1">
        <v>2</v>
      </c>
      <c r="K121" s="1">
        <v>0</v>
      </c>
      <c r="L121" s="1">
        <v>155</v>
      </c>
      <c r="M121" s="1">
        <v>8</v>
      </c>
      <c r="N121" s="1">
        <v>238</v>
      </c>
    </row>
    <row r="122" spans="1:14">
      <c r="A122" s="14">
        <v>45266</v>
      </c>
      <c r="B122" s="13" t="str">
        <f t="shared" ref="B122" si="232">"(" &amp; TEXT(A122,"aaa") &amp; ")"</f>
        <v>(水)</v>
      </c>
      <c r="C122" s="1">
        <f t="shared" ref="C122" si="233">SUM(D122:G122)</f>
        <v>3511</v>
      </c>
      <c r="D122" s="1">
        <v>3148</v>
      </c>
      <c r="E122" s="1">
        <v>354</v>
      </c>
      <c r="F122" s="1">
        <v>9</v>
      </c>
      <c r="G122" s="1">
        <v>0</v>
      </c>
      <c r="H122" s="1">
        <v>763</v>
      </c>
      <c r="I122" s="1">
        <v>143</v>
      </c>
      <c r="J122" s="1">
        <v>4</v>
      </c>
      <c r="K122" s="1">
        <v>0</v>
      </c>
      <c r="L122" s="1">
        <v>214</v>
      </c>
      <c r="M122" s="1">
        <v>0</v>
      </c>
      <c r="N122" s="1">
        <v>239</v>
      </c>
    </row>
    <row r="123" spans="1:14">
      <c r="A123" s="14">
        <v>45265</v>
      </c>
      <c r="B123" s="13" t="str">
        <f t="shared" ref="B123" si="234">"(" &amp; TEXT(A123,"aaa") &amp; ")"</f>
        <v>(火)</v>
      </c>
      <c r="C123" s="1">
        <f t="shared" ref="C123" si="235">SUM(D123:G123)</f>
        <v>3781</v>
      </c>
      <c r="D123" s="1">
        <v>3401</v>
      </c>
      <c r="E123" s="1">
        <v>365</v>
      </c>
      <c r="F123" s="1">
        <v>15</v>
      </c>
      <c r="G123" s="1">
        <v>0</v>
      </c>
      <c r="H123" s="1">
        <v>764</v>
      </c>
      <c r="I123" s="1">
        <v>166</v>
      </c>
      <c r="J123" s="1">
        <v>2</v>
      </c>
      <c r="K123" s="1">
        <v>0</v>
      </c>
      <c r="L123" s="1">
        <v>243</v>
      </c>
      <c r="M123" s="1">
        <v>0</v>
      </c>
      <c r="N123" s="1">
        <v>367</v>
      </c>
    </row>
    <row r="124" spans="1:14">
      <c r="A124" s="14">
        <v>45264</v>
      </c>
      <c r="B124" s="13" t="str">
        <f t="shared" ref="B124" si="236">"(" &amp; TEXT(A124,"aaa") &amp; ")"</f>
        <v>(月)</v>
      </c>
      <c r="C124" s="1">
        <f t="shared" ref="C124" si="237">SUM(D124:G124)</f>
        <v>3225</v>
      </c>
      <c r="D124" s="1">
        <v>2947</v>
      </c>
      <c r="E124" s="1">
        <v>269</v>
      </c>
      <c r="F124" s="1">
        <v>9</v>
      </c>
      <c r="G124" s="1">
        <v>0</v>
      </c>
      <c r="H124" s="1">
        <v>691</v>
      </c>
      <c r="I124" s="1">
        <v>118</v>
      </c>
      <c r="J124" s="1">
        <v>6</v>
      </c>
      <c r="K124" s="1">
        <v>0</v>
      </c>
      <c r="L124" s="1">
        <v>118</v>
      </c>
      <c r="M124" s="1">
        <v>2</v>
      </c>
      <c r="N124" s="1">
        <v>157</v>
      </c>
    </row>
    <row r="125" spans="1:14">
      <c r="A125" s="14">
        <v>45263</v>
      </c>
      <c r="B125" s="13" t="str">
        <f t="shared" ref="B125" si="238">"(" &amp; TEXT(A125,"aaa") &amp; ")"</f>
        <v>(日)</v>
      </c>
      <c r="C125" s="1">
        <f t="shared" ref="C125" si="239">SUM(D125:G125)</f>
        <v>1547</v>
      </c>
      <c r="D125" s="1">
        <v>1306</v>
      </c>
      <c r="E125" s="1">
        <v>241</v>
      </c>
      <c r="F125" s="1">
        <v>0</v>
      </c>
      <c r="G125" s="48" t="s">
        <v>25</v>
      </c>
      <c r="H125" s="1">
        <v>94</v>
      </c>
      <c r="I125" s="1">
        <v>34</v>
      </c>
      <c r="J125" s="1">
        <v>0</v>
      </c>
      <c r="K125" s="48" t="s">
        <v>25</v>
      </c>
      <c r="L125" s="1">
        <v>117</v>
      </c>
      <c r="M125" s="1">
        <v>5</v>
      </c>
      <c r="N125" s="1">
        <v>150</v>
      </c>
    </row>
    <row r="126" spans="1:14">
      <c r="A126" s="14">
        <v>45262</v>
      </c>
      <c r="B126" s="13" t="str">
        <f t="shared" ref="B126" si="240">"(" &amp; TEXT(A126,"aaa") &amp; ")"</f>
        <v>(土)</v>
      </c>
      <c r="C126" s="1">
        <f t="shared" ref="C126" si="241">SUM(D126:G126)</f>
        <v>7323</v>
      </c>
      <c r="D126" s="1">
        <v>6814</v>
      </c>
      <c r="E126" s="1">
        <v>482</v>
      </c>
      <c r="F126" s="1">
        <v>27</v>
      </c>
      <c r="G126" s="48" t="s">
        <v>25</v>
      </c>
      <c r="H126" s="1">
        <v>481</v>
      </c>
      <c r="I126" s="1">
        <v>61</v>
      </c>
      <c r="J126" s="1">
        <v>3</v>
      </c>
      <c r="K126" s="48" t="s">
        <v>25</v>
      </c>
      <c r="L126" s="1">
        <v>1065</v>
      </c>
      <c r="M126" s="1">
        <v>2</v>
      </c>
      <c r="N126" s="1">
        <v>384</v>
      </c>
    </row>
    <row r="127" spans="1:14">
      <c r="A127" s="14">
        <v>45261</v>
      </c>
      <c r="B127" s="13" t="str">
        <f t="shared" ref="B127" si="242">"(" &amp; TEXT(A127,"aaa") &amp; ")"</f>
        <v>(金)</v>
      </c>
      <c r="C127" s="1">
        <f>SUM(D127:G127)</f>
        <v>5941</v>
      </c>
      <c r="D127" s="1">
        <v>5477</v>
      </c>
      <c r="E127" s="1">
        <v>430</v>
      </c>
      <c r="F127" s="1">
        <v>34</v>
      </c>
      <c r="G127" s="48" t="s">
        <v>25</v>
      </c>
      <c r="H127" s="1">
        <v>737</v>
      </c>
      <c r="I127" s="1">
        <v>122</v>
      </c>
      <c r="J127" s="1">
        <v>8</v>
      </c>
      <c r="K127" s="48" t="s">
        <v>25</v>
      </c>
      <c r="L127" s="1">
        <v>526</v>
      </c>
      <c r="M127" s="1">
        <v>2</v>
      </c>
      <c r="N127" s="1">
        <v>327</v>
      </c>
    </row>
    <row r="128" spans="1:14">
      <c r="A128" s="14">
        <v>45260</v>
      </c>
      <c r="B128" s="13" t="str">
        <f t="shared" ref="B128" si="243">"(" &amp; TEXT(A128,"aaa") &amp; ")"</f>
        <v>(木)</v>
      </c>
      <c r="C128" s="1">
        <f t="shared" ref="C128" si="244">SUM(D128:G128)</f>
        <v>3876</v>
      </c>
      <c r="D128" s="1">
        <v>3434</v>
      </c>
      <c r="E128" s="1">
        <v>415</v>
      </c>
      <c r="F128" s="1">
        <v>27</v>
      </c>
      <c r="G128" s="48" t="s">
        <v>25</v>
      </c>
      <c r="H128" s="1">
        <v>827</v>
      </c>
      <c r="I128" s="1">
        <v>192</v>
      </c>
      <c r="J128" s="1">
        <v>8</v>
      </c>
      <c r="K128" s="48" t="s">
        <v>25</v>
      </c>
      <c r="L128" s="1">
        <v>224</v>
      </c>
      <c r="M128" s="1">
        <v>2</v>
      </c>
      <c r="N128" s="1">
        <v>232</v>
      </c>
    </row>
    <row r="129" spans="1:14">
      <c r="A129" s="14">
        <v>45259</v>
      </c>
      <c r="B129" s="13" t="str">
        <f t="shared" ref="B129" si="245">"(" &amp; TEXT(A129,"aaa") &amp; ")"</f>
        <v>(水)</v>
      </c>
      <c r="C129" s="1">
        <f t="shared" ref="C129" si="246">SUM(D129:G129)</f>
        <v>4183</v>
      </c>
      <c r="D129" s="1">
        <v>3760</v>
      </c>
      <c r="E129" s="1">
        <v>398</v>
      </c>
      <c r="F129" s="1">
        <v>25</v>
      </c>
      <c r="G129" s="48" t="s">
        <v>25</v>
      </c>
      <c r="H129" s="1">
        <v>858</v>
      </c>
      <c r="I129" s="1">
        <v>182</v>
      </c>
      <c r="J129" s="1">
        <v>5</v>
      </c>
      <c r="K129" s="48" t="s">
        <v>25</v>
      </c>
      <c r="L129" s="1">
        <v>268</v>
      </c>
      <c r="M129" s="1">
        <v>2</v>
      </c>
      <c r="N129" s="1">
        <v>267</v>
      </c>
    </row>
    <row r="130" spans="1:14">
      <c r="A130" s="14">
        <v>45258</v>
      </c>
      <c r="B130" s="13" t="str">
        <f t="shared" ref="B130" si="247">"(" &amp; TEXT(A130,"aaa") &amp; ")"</f>
        <v>(火)</v>
      </c>
      <c r="C130" s="1">
        <f t="shared" ref="C130" si="248">SUM(D130:G130)</f>
        <v>4751</v>
      </c>
      <c r="D130" s="1">
        <v>4319</v>
      </c>
      <c r="E130" s="1">
        <v>418</v>
      </c>
      <c r="F130" s="1">
        <v>14</v>
      </c>
      <c r="G130" s="48" t="s">
        <v>25</v>
      </c>
      <c r="H130" s="1">
        <v>977</v>
      </c>
      <c r="I130" s="1">
        <v>177</v>
      </c>
      <c r="J130" s="1">
        <v>4</v>
      </c>
      <c r="K130" s="48" t="s">
        <v>25</v>
      </c>
      <c r="L130" s="1">
        <v>308</v>
      </c>
      <c r="M130" s="1">
        <v>3</v>
      </c>
      <c r="N130" s="1">
        <v>322</v>
      </c>
    </row>
    <row r="131" spans="1:14">
      <c r="A131" s="14">
        <v>45257</v>
      </c>
      <c r="B131" s="13" t="str">
        <f t="shared" ref="B131" si="249">"(" &amp; TEXT(A131,"aaa") &amp; ")"</f>
        <v>(月)</v>
      </c>
      <c r="C131" s="1">
        <f t="shared" ref="C131" si="250">SUM(D131:G131)</f>
        <v>4234</v>
      </c>
      <c r="D131" s="1">
        <v>3859</v>
      </c>
      <c r="E131" s="1">
        <v>360</v>
      </c>
      <c r="F131" s="1">
        <v>15</v>
      </c>
      <c r="G131" s="48" t="s">
        <v>25</v>
      </c>
      <c r="H131" s="1">
        <v>844</v>
      </c>
      <c r="I131" s="1">
        <v>162</v>
      </c>
      <c r="J131" s="1">
        <v>4</v>
      </c>
      <c r="K131" s="48" t="s">
        <v>25</v>
      </c>
      <c r="L131" s="1">
        <v>183</v>
      </c>
      <c r="M131" s="1">
        <v>1</v>
      </c>
      <c r="N131" s="1">
        <v>182</v>
      </c>
    </row>
    <row r="132" spans="1:14">
      <c r="A132" s="14">
        <v>45256</v>
      </c>
      <c r="B132" s="13" t="str">
        <f t="shared" ref="B132" si="251">"(" &amp; TEXT(A132,"aaa") &amp; ")"</f>
        <v>(日)</v>
      </c>
      <c r="C132" s="1">
        <f t="shared" ref="C132" si="252">SUM(D132:G132)</f>
        <v>2154</v>
      </c>
      <c r="D132" s="1">
        <v>1696</v>
      </c>
      <c r="E132" s="1">
        <v>454</v>
      </c>
      <c r="F132" s="1">
        <v>4</v>
      </c>
      <c r="G132" s="48" t="s">
        <v>25</v>
      </c>
      <c r="H132" s="1">
        <v>143</v>
      </c>
      <c r="I132" s="1">
        <v>58</v>
      </c>
      <c r="J132" s="1">
        <v>0</v>
      </c>
      <c r="K132" s="48" t="s">
        <v>25</v>
      </c>
      <c r="L132" s="1">
        <v>100</v>
      </c>
      <c r="M132" s="1">
        <v>23</v>
      </c>
      <c r="N132" s="1">
        <v>72</v>
      </c>
    </row>
    <row r="133" spans="1:14">
      <c r="A133" s="14">
        <v>45255</v>
      </c>
      <c r="B133" s="13" t="str">
        <f t="shared" ref="B133" si="253">"(" &amp; TEXT(A133,"aaa") &amp; ")"</f>
        <v>(土)</v>
      </c>
      <c r="C133" s="1">
        <f t="shared" ref="C133" si="254">SUM(D133:G133)</f>
        <v>9560</v>
      </c>
      <c r="D133" s="1">
        <v>8608</v>
      </c>
      <c r="E133" s="1">
        <v>928</v>
      </c>
      <c r="F133" s="1">
        <v>24</v>
      </c>
      <c r="G133" s="48" t="s">
        <v>25</v>
      </c>
      <c r="H133" s="1">
        <v>632</v>
      </c>
      <c r="I133" s="1">
        <v>96</v>
      </c>
      <c r="J133" s="1">
        <v>3</v>
      </c>
      <c r="K133" s="48" t="s">
        <v>25</v>
      </c>
      <c r="L133" s="1">
        <v>1148</v>
      </c>
      <c r="M133" s="1">
        <v>89</v>
      </c>
      <c r="N133" s="1">
        <v>495</v>
      </c>
    </row>
    <row r="134" spans="1:14">
      <c r="A134" s="14">
        <v>45254</v>
      </c>
      <c r="B134" s="13" t="str">
        <f t="shared" ref="B134" si="255">"(" &amp; TEXT(A134,"aaa") &amp; ")"</f>
        <v>(金)</v>
      </c>
      <c r="C134" s="1">
        <f t="shared" ref="C134" si="256">SUM(D134:G134)</f>
        <v>7937</v>
      </c>
      <c r="D134" s="1">
        <v>7277</v>
      </c>
      <c r="E134" s="1">
        <v>634</v>
      </c>
      <c r="F134" s="1">
        <v>26</v>
      </c>
      <c r="G134" s="48" t="s">
        <v>25</v>
      </c>
      <c r="H134" s="1">
        <v>1012</v>
      </c>
      <c r="I134" s="1">
        <v>156</v>
      </c>
      <c r="J134" s="1">
        <v>5</v>
      </c>
      <c r="K134" s="48" t="s">
        <v>25</v>
      </c>
      <c r="L134" s="1">
        <v>652</v>
      </c>
      <c r="M134" s="1">
        <v>2</v>
      </c>
      <c r="N134" s="1">
        <v>394</v>
      </c>
    </row>
    <row r="135" spans="1:14">
      <c r="A135" s="14">
        <v>45253</v>
      </c>
      <c r="B135" s="13" t="str">
        <f t="shared" ref="B135" si="257">"(" &amp; TEXT(A135,"aaa") &amp; ")"</f>
        <v>(木)</v>
      </c>
      <c r="C135" s="1">
        <f t="shared" ref="C135" si="258">SUM(D135:G135)</f>
        <v>1013</v>
      </c>
      <c r="D135" s="1">
        <v>803</v>
      </c>
      <c r="E135" s="1">
        <v>198</v>
      </c>
      <c r="F135" s="1">
        <v>12</v>
      </c>
      <c r="G135" s="48" t="s">
        <v>25</v>
      </c>
      <c r="H135" s="1">
        <v>98</v>
      </c>
      <c r="I135" s="1">
        <v>41</v>
      </c>
      <c r="J135" s="1">
        <v>0</v>
      </c>
      <c r="K135" s="48" t="s">
        <v>25</v>
      </c>
      <c r="L135" s="1">
        <v>51</v>
      </c>
      <c r="M135" s="1">
        <v>19</v>
      </c>
      <c r="N135" s="1">
        <v>9</v>
      </c>
    </row>
    <row r="136" spans="1:14">
      <c r="A136" s="14">
        <v>45252</v>
      </c>
      <c r="B136" s="13" t="str">
        <f t="shared" ref="B136" si="259">"(" &amp; TEXT(A136,"aaa") &amp; ")"</f>
        <v>(水)</v>
      </c>
      <c r="C136" s="1">
        <f t="shared" ref="C136" si="260">SUM(D136:G136)</f>
        <v>5479</v>
      </c>
      <c r="D136" s="1">
        <v>4966</v>
      </c>
      <c r="E136" s="1">
        <v>502</v>
      </c>
      <c r="F136" s="1">
        <v>11</v>
      </c>
      <c r="G136" s="48" t="s">
        <v>25</v>
      </c>
      <c r="H136" s="1">
        <v>863</v>
      </c>
      <c r="I136" s="1">
        <v>203</v>
      </c>
      <c r="J136" s="1">
        <v>1</v>
      </c>
      <c r="K136" s="48" t="s">
        <v>25</v>
      </c>
      <c r="L136" s="1">
        <v>263</v>
      </c>
      <c r="M136" s="1">
        <v>3</v>
      </c>
      <c r="N136" s="1">
        <v>311</v>
      </c>
    </row>
    <row r="137" spans="1:14">
      <c r="A137" s="14">
        <v>45251</v>
      </c>
      <c r="B137" s="13" t="str">
        <f t="shared" ref="B137" si="261">"(" &amp; TEXT(A137,"aaa") &amp; ")"</f>
        <v>(火)</v>
      </c>
      <c r="C137" s="1">
        <f t="shared" ref="C137" si="262">SUM(D137:G137)</f>
        <v>5087</v>
      </c>
      <c r="D137" s="1">
        <v>4622</v>
      </c>
      <c r="E137" s="1">
        <v>458</v>
      </c>
      <c r="F137" s="1">
        <v>7</v>
      </c>
      <c r="G137" s="48" t="s">
        <v>25</v>
      </c>
      <c r="H137" s="1">
        <v>1003</v>
      </c>
      <c r="I137" s="1">
        <v>232</v>
      </c>
      <c r="J137" s="1">
        <v>4</v>
      </c>
      <c r="K137" s="48" t="s">
        <v>25</v>
      </c>
      <c r="L137" s="1">
        <v>301</v>
      </c>
      <c r="M137" s="1">
        <v>0</v>
      </c>
      <c r="N137" s="1">
        <v>429</v>
      </c>
    </row>
    <row r="138" spans="1:14">
      <c r="A138" s="14">
        <v>45250</v>
      </c>
      <c r="B138" s="13" t="str">
        <f t="shared" ref="B138" si="263">"(" &amp; TEXT(A138,"aaa") &amp; ")"</f>
        <v>(月)</v>
      </c>
      <c r="C138" s="1">
        <f t="shared" ref="C138" si="264">SUM(D138:G138)</f>
        <v>4168</v>
      </c>
      <c r="D138" s="1">
        <v>3754</v>
      </c>
      <c r="E138" s="1">
        <v>394</v>
      </c>
      <c r="F138" s="1">
        <v>20</v>
      </c>
      <c r="G138" s="48" t="s">
        <v>25</v>
      </c>
      <c r="H138" s="1">
        <v>867</v>
      </c>
      <c r="I138" s="1">
        <v>166</v>
      </c>
      <c r="J138" s="1">
        <v>9</v>
      </c>
      <c r="K138" s="48" t="s">
        <v>25</v>
      </c>
      <c r="L138" s="1">
        <v>151</v>
      </c>
      <c r="M138" s="1">
        <v>1</v>
      </c>
      <c r="N138" s="1">
        <v>164</v>
      </c>
    </row>
    <row r="139" spans="1:14">
      <c r="A139" s="14">
        <v>45249</v>
      </c>
      <c r="B139" s="13" t="str">
        <f t="shared" ref="B139" si="265">"(" &amp; TEXT(A139,"aaa") &amp; ")"</f>
        <v>(日)</v>
      </c>
      <c r="C139" s="1">
        <f t="shared" ref="C139" si="266">SUM(D139:G139)</f>
        <v>2448</v>
      </c>
      <c r="D139" s="1">
        <v>1946</v>
      </c>
      <c r="E139" s="1">
        <v>500</v>
      </c>
      <c r="F139" s="1">
        <v>2</v>
      </c>
      <c r="G139" s="48" t="s">
        <v>25</v>
      </c>
      <c r="H139" s="1">
        <v>186</v>
      </c>
      <c r="I139" s="1">
        <v>59</v>
      </c>
      <c r="J139" s="1">
        <v>0</v>
      </c>
      <c r="K139" s="48" t="s">
        <v>25</v>
      </c>
      <c r="L139" s="1">
        <v>155</v>
      </c>
      <c r="M139" s="1">
        <v>17</v>
      </c>
      <c r="N139" s="1">
        <v>121</v>
      </c>
    </row>
    <row r="140" spans="1:14">
      <c r="A140" s="14">
        <v>45248</v>
      </c>
      <c r="B140" s="13" t="str">
        <f t="shared" ref="B140" si="267">"(" &amp; TEXT(A140,"aaa") &amp; ")"</f>
        <v>(土)</v>
      </c>
      <c r="C140" s="1">
        <f t="shared" ref="C140" si="268">SUM(D140:G140)</f>
        <v>9507</v>
      </c>
      <c r="D140" s="1">
        <v>8576</v>
      </c>
      <c r="E140" s="1">
        <v>908</v>
      </c>
      <c r="F140" s="1">
        <v>23</v>
      </c>
      <c r="G140" s="48" t="s">
        <v>25</v>
      </c>
      <c r="H140" s="1">
        <v>662</v>
      </c>
      <c r="I140" s="1">
        <v>108</v>
      </c>
      <c r="J140" s="1">
        <v>5</v>
      </c>
      <c r="K140" s="48" t="s">
        <v>25</v>
      </c>
      <c r="L140" s="1">
        <v>1287</v>
      </c>
      <c r="M140" s="1">
        <v>20</v>
      </c>
      <c r="N140" s="1">
        <v>628</v>
      </c>
    </row>
    <row r="141" spans="1:14">
      <c r="A141" s="14">
        <v>45247</v>
      </c>
      <c r="B141" s="13" t="str">
        <f t="shared" ref="B141" si="269">"(" &amp; TEXT(A141,"aaa") &amp; ")"</f>
        <v>(金)</v>
      </c>
      <c r="C141" s="1">
        <f t="shared" ref="C141" si="270">SUM(D141:G141)</f>
        <v>8444</v>
      </c>
      <c r="D141" s="1">
        <v>7694</v>
      </c>
      <c r="E141" s="1">
        <v>731</v>
      </c>
      <c r="F141" s="1">
        <v>19</v>
      </c>
      <c r="G141" s="48" t="s">
        <v>25</v>
      </c>
      <c r="H141" s="1">
        <v>1086</v>
      </c>
      <c r="I141" s="1">
        <v>170</v>
      </c>
      <c r="J141" s="1">
        <v>5</v>
      </c>
      <c r="K141" s="48" t="s">
        <v>25</v>
      </c>
      <c r="L141" s="1">
        <v>839</v>
      </c>
      <c r="M141" s="1">
        <v>0</v>
      </c>
      <c r="N141" s="1">
        <v>583</v>
      </c>
    </row>
    <row r="142" spans="1:14">
      <c r="A142" s="14">
        <v>45246</v>
      </c>
      <c r="B142" s="13" t="str">
        <f t="shared" ref="B142" si="271">"(" &amp; TEXT(A142,"aaa") &amp; ")"</f>
        <v>(木)</v>
      </c>
      <c r="C142" s="1">
        <f t="shared" ref="C142" si="272">SUM(D142:G142)</f>
        <v>4192</v>
      </c>
      <c r="D142" s="1">
        <v>3705</v>
      </c>
      <c r="E142" s="1">
        <v>467</v>
      </c>
      <c r="F142" s="1">
        <v>20</v>
      </c>
      <c r="G142" s="48" t="s">
        <v>25</v>
      </c>
      <c r="H142" s="1">
        <v>852</v>
      </c>
      <c r="I142" s="1">
        <v>187</v>
      </c>
      <c r="J142" s="1">
        <v>5</v>
      </c>
      <c r="K142" s="48" t="s">
        <v>25</v>
      </c>
      <c r="L142" s="1">
        <v>204</v>
      </c>
      <c r="M142" s="1">
        <v>0</v>
      </c>
      <c r="N142" s="1">
        <v>338</v>
      </c>
    </row>
    <row r="143" spans="1:14">
      <c r="A143" s="14">
        <v>45245</v>
      </c>
      <c r="B143" s="13" t="str">
        <f t="shared" ref="B143" si="273">"(" &amp; TEXT(A143,"aaa") &amp; ")"</f>
        <v>(水)</v>
      </c>
      <c r="C143" s="1">
        <f t="shared" ref="C143" si="274">SUM(D143:G143)</f>
        <v>4810</v>
      </c>
      <c r="D143" s="1">
        <v>4373</v>
      </c>
      <c r="E143" s="1">
        <v>411</v>
      </c>
      <c r="F143" s="1">
        <v>26</v>
      </c>
      <c r="G143" s="48" t="s">
        <v>25</v>
      </c>
      <c r="H143" s="1">
        <v>1013</v>
      </c>
      <c r="I143" s="1">
        <v>161</v>
      </c>
      <c r="J143" s="1">
        <v>8</v>
      </c>
      <c r="K143" s="48" t="s">
        <v>25</v>
      </c>
      <c r="L143" s="1">
        <v>329</v>
      </c>
      <c r="M143" s="1">
        <v>0</v>
      </c>
      <c r="N143" s="1">
        <v>342</v>
      </c>
    </row>
    <row r="144" spans="1:14">
      <c r="A144" s="14">
        <v>45244</v>
      </c>
      <c r="B144" s="13" t="str">
        <f t="shared" ref="B144" si="275">"(" &amp; TEXT(A144,"aaa") &amp; ")"</f>
        <v>(火)</v>
      </c>
      <c r="C144" s="1">
        <f t="shared" ref="C144" si="276">SUM(D144:G144)</f>
        <v>5231</v>
      </c>
      <c r="D144" s="1">
        <v>4800</v>
      </c>
      <c r="E144" s="1">
        <v>420</v>
      </c>
      <c r="F144" s="1">
        <v>11</v>
      </c>
      <c r="G144" s="48" t="s">
        <v>25</v>
      </c>
      <c r="H144" s="1">
        <v>1080</v>
      </c>
      <c r="I144" s="1">
        <v>170</v>
      </c>
      <c r="J144" s="1">
        <v>3</v>
      </c>
      <c r="K144" s="48" t="s">
        <v>25</v>
      </c>
      <c r="L144" s="1">
        <v>305</v>
      </c>
      <c r="M144" s="1">
        <v>2</v>
      </c>
      <c r="N144" s="1">
        <v>546</v>
      </c>
    </row>
    <row r="145" spans="1:14">
      <c r="A145" s="14">
        <v>45243</v>
      </c>
      <c r="B145" s="13" t="str">
        <f t="shared" ref="B145" si="277">"(" &amp; TEXT(A145,"aaa") &amp; ")"</f>
        <v>(月)</v>
      </c>
      <c r="C145" s="1">
        <f t="shared" ref="C145" si="278">SUM(D145:G145)</f>
        <v>4444</v>
      </c>
      <c r="D145" s="1">
        <v>4044</v>
      </c>
      <c r="E145" s="1">
        <v>394</v>
      </c>
      <c r="F145" s="1">
        <v>6</v>
      </c>
      <c r="G145" s="48" t="s">
        <v>25</v>
      </c>
      <c r="H145" s="1">
        <v>915</v>
      </c>
      <c r="I145" s="1">
        <v>163</v>
      </c>
      <c r="J145" s="1">
        <v>1</v>
      </c>
      <c r="K145" s="48" t="s">
        <v>25</v>
      </c>
      <c r="L145" s="1">
        <v>157</v>
      </c>
      <c r="M145" s="1">
        <v>11</v>
      </c>
      <c r="N145" s="1">
        <v>171</v>
      </c>
    </row>
    <row r="146" spans="1:14">
      <c r="A146" s="14">
        <v>45242</v>
      </c>
      <c r="B146" s="13" t="str">
        <f t="shared" ref="B146" si="279">"(" &amp; TEXT(A146,"aaa") &amp; ")"</f>
        <v>(日)</v>
      </c>
      <c r="C146" s="1">
        <f t="shared" ref="C146" si="280">SUM(D146:G146)</f>
        <v>2542</v>
      </c>
      <c r="D146" s="1">
        <v>2008</v>
      </c>
      <c r="E146" s="1">
        <v>530</v>
      </c>
      <c r="F146" s="1">
        <v>4</v>
      </c>
      <c r="G146" s="48" t="s">
        <v>25</v>
      </c>
      <c r="H146" s="1">
        <v>188</v>
      </c>
      <c r="I146" s="1">
        <v>68</v>
      </c>
      <c r="J146" s="1">
        <v>0</v>
      </c>
      <c r="K146" s="48" t="s">
        <v>25</v>
      </c>
      <c r="L146" s="1">
        <v>153</v>
      </c>
      <c r="M146" s="1">
        <v>0</v>
      </c>
      <c r="N146" s="1">
        <v>119</v>
      </c>
    </row>
    <row r="147" spans="1:14">
      <c r="A147" s="14">
        <v>45241</v>
      </c>
      <c r="B147" s="13" t="str">
        <f t="shared" ref="B147" si="281">"(" &amp; TEXT(A147,"aaa") &amp; ")"</f>
        <v>(土)</v>
      </c>
      <c r="C147" s="1">
        <f t="shared" ref="C147" si="282">SUM(D147:G147)</f>
        <v>9812</v>
      </c>
      <c r="D147" s="1">
        <v>8747</v>
      </c>
      <c r="E147" s="1">
        <v>1039</v>
      </c>
      <c r="F147" s="1">
        <v>26</v>
      </c>
      <c r="G147" s="48" t="s">
        <v>25</v>
      </c>
      <c r="H147" s="1">
        <v>652</v>
      </c>
      <c r="I147" s="1">
        <v>103</v>
      </c>
      <c r="J147" s="1">
        <v>4</v>
      </c>
      <c r="K147" s="48" t="s">
        <v>25</v>
      </c>
      <c r="L147" s="1">
        <v>1438</v>
      </c>
      <c r="M147" s="1">
        <v>5</v>
      </c>
      <c r="N147" s="1">
        <v>759</v>
      </c>
    </row>
    <row r="148" spans="1:14">
      <c r="A148" s="14">
        <v>45240</v>
      </c>
      <c r="B148" s="13" t="str">
        <f t="shared" ref="B148" si="283">"(" &amp; TEXT(A148,"aaa") &amp; ")"</f>
        <v>(金)</v>
      </c>
      <c r="C148" s="1">
        <f t="shared" ref="C148" si="284">SUM(D148:G148)</f>
        <v>8779</v>
      </c>
      <c r="D148" s="1">
        <v>7955</v>
      </c>
      <c r="E148" s="1">
        <v>806</v>
      </c>
      <c r="F148" s="1">
        <v>18</v>
      </c>
      <c r="G148" s="48" t="s">
        <v>25</v>
      </c>
      <c r="H148" s="1">
        <v>1112</v>
      </c>
      <c r="I148" s="1">
        <v>181</v>
      </c>
      <c r="J148" s="1">
        <v>4</v>
      </c>
      <c r="K148" s="48" t="s">
        <v>25</v>
      </c>
      <c r="L148" s="1">
        <v>912</v>
      </c>
      <c r="M148" s="1">
        <v>7</v>
      </c>
      <c r="N148" s="1">
        <v>772</v>
      </c>
    </row>
    <row r="149" spans="1:14">
      <c r="A149" s="14">
        <v>45239</v>
      </c>
      <c r="B149" s="13" t="str">
        <f t="shared" ref="B149" si="285">"(" &amp; TEXT(A149,"aaa") &amp; ")"</f>
        <v>(木)</v>
      </c>
      <c r="C149" s="1">
        <f t="shared" ref="C149" si="286">SUM(D149:G149)</f>
        <v>4427</v>
      </c>
      <c r="D149" s="1">
        <v>3894</v>
      </c>
      <c r="E149" s="1">
        <v>526</v>
      </c>
      <c r="F149" s="1">
        <v>7</v>
      </c>
      <c r="G149" s="48" t="s">
        <v>25</v>
      </c>
      <c r="H149" s="1">
        <v>907</v>
      </c>
      <c r="I149" s="1">
        <v>173</v>
      </c>
      <c r="J149" s="1">
        <v>1</v>
      </c>
      <c r="K149" s="48" t="s">
        <v>25</v>
      </c>
      <c r="L149" s="1">
        <v>251</v>
      </c>
      <c r="M149" s="1">
        <v>1</v>
      </c>
      <c r="N149" s="1">
        <v>309</v>
      </c>
    </row>
    <row r="150" spans="1:14">
      <c r="A150" s="14">
        <v>45238</v>
      </c>
      <c r="B150" s="13" t="str">
        <f t="shared" ref="B150" si="287">"(" &amp; TEXT(A150,"aaa") &amp; ")"</f>
        <v>(水)</v>
      </c>
      <c r="C150" s="1">
        <f t="shared" ref="C150" si="288">SUM(D150:G150)</f>
        <v>4969</v>
      </c>
      <c r="D150" s="1">
        <v>4493</v>
      </c>
      <c r="E150" s="1">
        <v>463</v>
      </c>
      <c r="F150" s="1">
        <v>13</v>
      </c>
      <c r="G150" s="48" t="s">
        <v>25</v>
      </c>
      <c r="H150" s="1">
        <v>1031</v>
      </c>
      <c r="I150" s="1">
        <v>166</v>
      </c>
      <c r="J150" s="1">
        <v>3</v>
      </c>
      <c r="K150" s="48" t="s">
        <v>25</v>
      </c>
      <c r="L150" s="1">
        <v>318</v>
      </c>
      <c r="M150" s="1">
        <v>0</v>
      </c>
      <c r="N150" s="1">
        <v>363</v>
      </c>
    </row>
    <row r="151" spans="1:14">
      <c r="A151" s="14">
        <v>45237</v>
      </c>
      <c r="B151" s="13" t="str">
        <f t="shared" ref="B151" si="289">"(" &amp; TEXT(A151,"aaa") &amp; ")"</f>
        <v>(火)</v>
      </c>
      <c r="C151" s="1">
        <f t="shared" ref="C151" si="290">SUM(D151:G151)</f>
        <v>5206</v>
      </c>
      <c r="D151" s="1">
        <v>4779</v>
      </c>
      <c r="E151" s="1">
        <v>414</v>
      </c>
      <c r="F151" s="1">
        <v>13</v>
      </c>
      <c r="G151" s="48" t="s">
        <v>25</v>
      </c>
      <c r="H151" s="1">
        <v>1105</v>
      </c>
      <c r="I151" s="1">
        <v>198</v>
      </c>
      <c r="J151" s="1">
        <v>5</v>
      </c>
      <c r="K151" s="48" t="s">
        <v>25</v>
      </c>
      <c r="L151" s="1">
        <v>345</v>
      </c>
      <c r="M151" s="1">
        <v>0</v>
      </c>
      <c r="N151" s="1">
        <v>574</v>
      </c>
    </row>
    <row r="152" spans="1:14">
      <c r="A152" s="14">
        <v>45236</v>
      </c>
      <c r="B152" s="13" t="str">
        <f t="shared" ref="B152" si="291">"(" &amp; TEXT(A152,"aaa") &amp; ")"</f>
        <v>(月)</v>
      </c>
      <c r="C152" s="1">
        <f t="shared" ref="C152" si="292">SUM(D152:G152)</f>
        <v>4420</v>
      </c>
      <c r="D152" s="1">
        <v>4054</v>
      </c>
      <c r="E152" s="1">
        <v>362</v>
      </c>
      <c r="F152" s="1">
        <v>4</v>
      </c>
      <c r="G152" s="48" t="s">
        <v>25</v>
      </c>
      <c r="H152" s="1">
        <v>985</v>
      </c>
      <c r="I152" s="1">
        <v>162</v>
      </c>
      <c r="J152" s="1">
        <v>0</v>
      </c>
      <c r="K152" s="48" t="s">
        <v>25</v>
      </c>
      <c r="L152" s="1">
        <v>139</v>
      </c>
      <c r="M152" s="1">
        <v>1</v>
      </c>
      <c r="N152" s="1">
        <v>204</v>
      </c>
    </row>
    <row r="153" spans="1:14">
      <c r="A153" s="14">
        <v>45235</v>
      </c>
      <c r="B153" s="13" t="str">
        <f t="shared" ref="B153" si="293">"(" &amp; TEXT(A153,"aaa") &amp; ")"</f>
        <v>(日)</v>
      </c>
      <c r="C153" s="1">
        <f t="shared" ref="C153" si="294">SUM(D153:G153)</f>
        <v>2093</v>
      </c>
      <c r="D153" s="1">
        <v>1679</v>
      </c>
      <c r="E153" s="1">
        <v>412</v>
      </c>
      <c r="F153" s="1">
        <v>2</v>
      </c>
      <c r="G153" s="48" t="s">
        <v>25</v>
      </c>
      <c r="H153" s="1">
        <v>178</v>
      </c>
      <c r="I153" s="1">
        <v>58</v>
      </c>
      <c r="J153" s="1">
        <v>1</v>
      </c>
      <c r="K153" s="48" t="s">
        <v>25</v>
      </c>
      <c r="L153" s="1">
        <v>121</v>
      </c>
      <c r="M153" s="1">
        <v>1</v>
      </c>
      <c r="N153" s="1">
        <v>83</v>
      </c>
    </row>
    <row r="154" spans="1:14">
      <c r="A154" s="14">
        <v>45234</v>
      </c>
      <c r="B154" s="13" t="str">
        <f t="shared" ref="B154" si="295">"(" &amp; TEXT(A154,"aaa") &amp; ")"</f>
        <v>(土)</v>
      </c>
      <c r="C154" s="1">
        <f t="shared" ref="C154" si="296">SUM(D154:G154)</f>
        <v>8419</v>
      </c>
      <c r="D154" s="1">
        <v>7617</v>
      </c>
      <c r="E154" s="1">
        <v>791</v>
      </c>
      <c r="F154" s="1">
        <v>11</v>
      </c>
      <c r="G154" s="48" t="s">
        <v>25</v>
      </c>
      <c r="H154" s="1">
        <v>650</v>
      </c>
      <c r="I154" s="1">
        <v>82</v>
      </c>
      <c r="J154" s="1">
        <v>4</v>
      </c>
      <c r="K154" s="48" t="s">
        <v>25</v>
      </c>
      <c r="L154" s="1">
        <v>1095</v>
      </c>
      <c r="M154" s="1">
        <v>12</v>
      </c>
      <c r="N154" s="1">
        <v>569</v>
      </c>
    </row>
    <row r="155" spans="1:14">
      <c r="A155" s="14">
        <v>45233</v>
      </c>
      <c r="B155" s="13" t="str">
        <f t="shared" ref="B155" si="297">"(" &amp; TEXT(A155,"aaa") &amp; ")"</f>
        <v>(金)</v>
      </c>
      <c r="C155" s="1">
        <f t="shared" ref="C155" si="298">SUM(D155:G155)</f>
        <v>1863</v>
      </c>
      <c r="D155" s="1">
        <v>1408</v>
      </c>
      <c r="E155" s="1">
        <v>444</v>
      </c>
      <c r="F155" s="1">
        <v>11</v>
      </c>
      <c r="G155" s="48" t="s">
        <v>25</v>
      </c>
      <c r="H155" s="1">
        <v>136</v>
      </c>
      <c r="I155" s="1">
        <v>46</v>
      </c>
      <c r="J155" s="1">
        <v>0</v>
      </c>
      <c r="K155" s="48" t="s">
        <v>25</v>
      </c>
      <c r="L155" s="1">
        <v>113</v>
      </c>
      <c r="M155" s="1">
        <v>0</v>
      </c>
      <c r="N155" s="1">
        <v>83</v>
      </c>
    </row>
    <row r="156" spans="1:14">
      <c r="A156" s="14">
        <v>45232</v>
      </c>
      <c r="B156" s="13" t="str">
        <f t="shared" ref="B156" si="299">"(" &amp; TEXT(A156,"aaa") &amp; ")"</f>
        <v>(木)</v>
      </c>
      <c r="C156" s="1">
        <f t="shared" ref="C156" si="300">SUM(D156:G156)</f>
        <v>5372</v>
      </c>
      <c r="D156" s="1">
        <v>4702</v>
      </c>
      <c r="E156" s="1">
        <v>662</v>
      </c>
      <c r="F156" s="1">
        <v>8</v>
      </c>
      <c r="G156" s="48" t="s">
        <v>25</v>
      </c>
      <c r="H156" s="1">
        <v>911</v>
      </c>
      <c r="I156" s="1">
        <v>202</v>
      </c>
      <c r="J156" s="1">
        <v>2</v>
      </c>
      <c r="K156" s="48" t="s">
        <v>25</v>
      </c>
      <c r="L156" s="1">
        <v>211</v>
      </c>
      <c r="M156" s="1">
        <v>4</v>
      </c>
      <c r="N156" s="1">
        <v>315</v>
      </c>
    </row>
    <row r="157" spans="1:14">
      <c r="A157" s="14">
        <v>45231</v>
      </c>
      <c r="B157" s="13" t="str">
        <f t="shared" ref="B157" si="301">"(" &amp; TEXT(A157,"aaa") &amp; ")"</f>
        <v>(水)</v>
      </c>
      <c r="C157" s="1">
        <f t="shared" ref="C157" si="302">SUM(D157:G157)</f>
        <v>4803</v>
      </c>
      <c r="D157" s="1">
        <v>4283</v>
      </c>
      <c r="E157" s="1">
        <v>513</v>
      </c>
      <c r="F157" s="1">
        <v>7</v>
      </c>
      <c r="G157" s="48" t="s">
        <v>25</v>
      </c>
      <c r="H157" s="1">
        <v>1000</v>
      </c>
      <c r="I157" s="1">
        <v>171</v>
      </c>
      <c r="J157" s="1">
        <v>4</v>
      </c>
      <c r="K157" s="48" t="s">
        <v>25</v>
      </c>
      <c r="L157" s="1">
        <v>346</v>
      </c>
      <c r="M157" s="1">
        <v>4</v>
      </c>
      <c r="N157" s="1">
        <v>404</v>
      </c>
    </row>
    <row r="158" spans="1:14">
      <c r="A158" s="14">
        <v>45230</v>
      </c>
      <c r="B158" s="13" t="str">
        <f t="shared" ref="B158" si="303">"(" &amp; TEXT(A158,"aaa") &amp; ")"</f>
        <v>(火)</v>
      </c>
      <c r="C158" s="1">
        <f t="shared" ref="C158" si="304">SUM(D158:G158)</f>
        <v>6012</v>
      </c>
      <c r="D158" s="1">
        <v>5436</v>
      </c>
      <c r="E158" s="1">
        <v>575</v>
      </c>
      <c r="F158" s="1">
        <v>1</v>
      </c>
      <c r="G158" s="48" t="s">
        <v>25</v>
      </c>
      <c r="H158" s="1">
        <v>1281</v>
      </c>
      <c r="I158" s="1">
        <v>205</v>
      </c>
      <c r="J158" s="1">
        <v>0</v>
      </c>
      <c r="K158" s="48" t="s">
        <v>25</v>
      </c>
      <c r="L158" s="1">
        <v>381</v>
      </c>
      <c r="M158" s="1">
        <v>12</v>
      </c>
      <c r="N158" s="1">
        <v>716</v>
      </c>
    </row>
    <row r="159" spans="1:14">
      <c r="A159" s="14">
        <v>45229</v>
      </c>
      <c r="B159" s="13" t="str">
        <f t="shared" ref="B159" si="305">"(" &amp; TEXT(A159,"aaa") &amp; ")"</f>
        <v>(月)</v>
      </c>
      <c r="C159" s="1">
        <f t="shared" ref="C159" si="306">SUM(D159:G159)</f>
        <v>5457</v>
      </c>
      <c r="D159" s="1">
        <v>4935</v>
      </c>
      <c r="E159" s="1">
        <v>518</v>
      </c>
      <c r="F159" s="1">
        <v>4</v>
      </c>
      <c r="G159" s="48" t="s">
        <v>25</v>
      </c>
      <c r="H159" s="1">
        <v>1193</v>
      </c>
      <c r="I159" s="1">
        <v>190</v>
      </c>
      <c r="J159" s="1">
        <v>1</v>
      </c>
      <c r="K159" s="48" t="s">
        <v>25</v>
      </c>
      <c r="L159" s="1">
        <v>230</v>
      </c>
      <c r="M159" s="1">
        <v>5</v>
      </c>
      <c r="N159" s="1">
        <v>330</v>
      </c>
    </row>
    <row r="160" spans="1:14">
      <c r="A160" s="14">
        <v>45228</v>
      </c>
      <c r="B160" s="13" t="str">
        <f t="shared" ref="B160" si="307">"(" &amp; TEXT(A160,"aaa") &amp; ")"</f>
        <v>(日)</v>
      </c>
      <c r="C160" s="1">
        <f t="shared" ref="C160" si="308">SUM(D160:G160)</f>
        <v>3637</v>
      </c>
      <c r="D160" s="1">
        <v>2778</v>
      </c>
      <c r="E160" s="1">
        <v>858</v>
      </c>
      <c r="F160" s="1">
        <v>1</v>
      </c>
      <c r="G160" s="48" t="s">
        <v>25</v>
      </c>
      <c r="H160" s="1">
        <v>300</v>
      </c>
      <c r="I160" s="1">
        <v>100</v>
      </c>
      <c r="J160" s="1">
        <v>0</v>
      </c>
      <c r="K160" s="48" t="s">
        <v>25</v>
      </c>
      <c r="L160" s="1">
        <v>340</v>
      </c>
      <c r="M160" s="1">
        <v>5</v>
      </c>
      <c r="N160" s="1">
        <v>201</v>
      </c>
    </row>
    <row r="161" spans="1:14">
      <c r="A161" s="14">
        <v>45227</v>
      </c>
      <c r="B161" s="13" t="str">
        <f t="shared" ref="B161" si="309">"(" &amp; TEXT(A161,"aaa") &amp; ")"</f>
        <v>(土)</v>
      </c>
      <c r="C161" s="1">
        <f t="shared" ref="C161" si="310">SUM(D161:G161)</f>
        <v>11030</v>
      </c>
      <c r="D161" s="1">
        <v>9540</v>
      </c>
      <c r="E161" s="1">
        <v>1476</v>
      </c>
      <c r="F161" s="1">
        <v>14</v>
      </c>
      <c r="G161" s="48" t="s">
        <v>25</v>
      </c>
      <c r="H161" s="1">
        <v>807</v>
      </c>
      <c r="I161" s="1">
        <v>162</v>
      </c>
      <c r="J161" s="1">
        <v>2</v>
      </c>
      <c r="K161" s="48" t="s">
        <v>25</v>
      </c>
      <c r="L161" s="1">
        <v>1702</v>
      </c>
      <c r="M161" s="1">
        <v>44</v>
      </c>
      <c r="N161" s="1">
        <v>997</v>
      </c>
    </row>
    <row r="162" spans="1:14">
      <c r="A162" s="14">
        <v>45226</v>
      </c>
      <c r="B162" s="13" t="str">
        <f t="shared" ref="B162" si="311">"(" &amp; TEXT(A162,"aaa") &amp; ")"</f>
        <v>(金)</v>
      </c>
      <c r="C162" s="1">
        <f t="shared" ref="C162" si="312">SUM(D162:G162)</f>
        <v>9785</v>
      </c>
      <c r="D162" s="1">
        <v>8666</v>
      </c>
      <c r="E162" s="1">
        <v>1103</v>
      </c>
      <c r="F162" s="1">
        <v>16</v>
      </c>
      <c r="G162" s="48" t="s">
        <v>25</v>
      </c>
      <c r="H162" s="1">
        <v>1359</v>
      </c>
      <c r="I162" s="1">
        <v>270</v>
      </c>
      <c r="J162" s="1">
        <v>1</v>
      </c>
      <c r="K162" s="48" t="s">
        <v>25</v>
      </c>
      <c r="L162" s="1">
        <v>1122</v>
      </c>
      <c r="M162" s="1">
        <v>3</v>
      </c>
      <c r="N162" s="1">
        <v>954</v>
      </c>
    </row>
    <row r="163" spans="1:14">
      <c r="A163" s="14">
        <v>45225</v>
      </c>
      <c r="B163" s="13" t="str">
        <f t="shared" ref="B163" si="313">"(" &amp; TEXT(A163,"aaa") &amp; ")"</f>
        <v>(木)</v>
      </c>
      <c r="C163" s="1">
        <f t="shared" ref="C163" si="314">SUM(D163:G163)</f>
        <v>5539</v>
      </c>
      <c r="D163" s="1">
        <v>4626</v>
      </c>
      <c r="E163" s="1">
        <v>909</v>
      </c>
      <c r="F163" s="1">
        <v>4</v>
      </c>
      <c r="G163" s="48" t="s">
        <v>25</v>
      </c>
      <c r="H163" s="1">
        <v>1169</v>
      </c>
      <c r="I163" s="1">
        <v>320</v>
      </c>
      <c r="J163" s="1">
        <v>0</v>
      </c>
      <c r="K163" s="48" t="s">
        <v>25</v>
      </c>
      <c r="L163" s="1">
        <v>336</v>
      </c>
      <c r="M163" s="1">
        <v>6</v>
      </c>
      <c r="N163" s="1">
        <v>482</v>
      </c>
    </row>
    <row r="164" spans="1:14">
      <c r="A164" s="14">
        <v>45224</v>
      </c>
      <c r="B164" s="13" t="str">
        <f t="shared" ref="B164" si="315">"(" &amp; TEXT(A164,"aaa") &amp; ")"</f>
        <v>(水)</v>
      </c>
      <c r="C164" s="1">
        <f t="shared" ref="C164" si="316">SUM(D164:G164)</f>
        <v>5959</v>
      </c>
      <c r="D164" s="1">
        <v>5156</v>
      </c>
      <c r="E164" s="1">
        <v>774</v>
      </c>
      <c r="F164" s="1">
        <v>29</v>
      </c>
      <c r="G164" s="48" t="s">
        <v>25</v>
      </c>
      <c r="H164" s="1">
        <v>1263</v>
      </c>
      <c r="I164" s="1">
        <v>307</v>
      </c>
      <c r="J164" s="1">
        <v>5</v>
      </c>
      <c r="K164" s="48" t="s">
        <v>25</v>
      </c>
      <c r="L164" s="1">
        <v>499</v>
      </c>
      <c r="M164" s="1">
        <v>3</v>
      </c>
      <c r="N164" s="1">
        <v>606</v>
      </c>
    </row>
    <row r="165" spans="1:14">
      <c r="A165" s="14">
        <v>45223</v>
      </c>
      <c r="B165" s="13" t="str">
        <f t="shared" ref="B165" si="317">"(" &amp; TEXT(A165,"aaa") &amp; ")"</f>
        <v>(火)</v>
      </c>
      <c r="C165" s="1">
        <f t="shared" ref="C165" si="318">SUM(D165:G165)</f>
        <v>6610</v>
      </c>
      <c r="D165" s="1">
        <v>5810</v>
      </c>
      <c r="E165" s="1">
        <v>777</v>
      </c>
      <c r="F165" s="1">
        <v>23</v>
      </c>
      <c r="G165" s="48" t="s">
        <v>25</v>
      </c>
      <c r="H165" s="1">
        <v>1400</v>
      </c>
      <c r="I165" s="1">
        <v>332</v>
      </c>
      <c r="J165" s="1">
        <v>7</v>
      </c>
      <c r="K165" s="48" t="s">
        <v>25</v>
      </c>
      <c r="L165" s="1">
        <v>408</v>
      </c>
      <c r="M165" s="1">
        <v>1</v>
      </c>
      <c r="N165" s="1">
        <v>904</v>
      </c>
    </row>
    <row r="166" spans="1:14">
      <c r="A166" s="14">
        <v>45222</v>
      </c>
      <c r="B166" s="13" t="str">
        <f t="shared" ref="B166" si="319">"(" &amp; TEXT(A166,"aaa") &amp; ")"</f>
        <v>(月)</v>
      </c>
      <c r="C166" s="1">
        <f t="shared" ref="C166" si="320">SUM(D166:G166)</f>
        <v>5409</v>
      </c>
      <c r="D166" s="1">
        <v>4715</v>
      </c>
      <c r="E166" s="1">
        <v>664</v>
      </c>
      <c r="F166" s="1">
        <v>30</v>
      </c>
      <c r="G166" s="48" t="s">
        <v>25</v>
      </c>
      <c r="H166" s="1">
        <v>1192</v>
      </c>
      <c r="I166" s="1">
        <v>254</v>
      </c>
      <c r="J166" s="1">
        <v>8</v>
      </c>
      <c r="K166" s="48" t="s">
        <v>25</v>
      </c>
      <c r="L166" s="1">
        <v>344</v>
      </c>
      <c r="M166" s="1">
        <v>4</v>
      </c>
      <c r="N166" s="1">
        <v>339</v>
      </c>
    </row>
    <row r="167" spans="1:14">
      <c r="A167" s="14">
        <v>45221</v>
      </c>
      <c r="B167" s="13" t="str">
        <f t="shared" ref="B167" si="321">"(" &amp; TEXT(A167,"aaa") &amp; ")"</f>
        <v>(日)</v>
      </c>
      <c r="C167" s="1">
        <f t="shared" ref="C167" si="322">SUM(D167:G167)</f>
        <v>3464</v>
      </c>
      <c r="D167" s="1">
        <v>2569</v>
      </c>
      <c r="E167" s="1">
        <v>876</v>
      </c>
      <c r="F167" s="1">
        <v>19</v>
      </c>
      <c r="G167" s="48" t="s">
        <v>25</v>
      </c>
      <c r="H167" s="1">
        <v>280</v>
      </c>
      <c r="I167" s="1">
        <v>102</v>
      </c>
      <c r="J167" s="1">
        <v>4</v>
      </c>
      <c r="K167" s="48" t="s">
        <v>25</v>
      </c>
      <c r="L167" s="1">
        <v>297</v>
      </c>
      <c r="M167" s="1">
        <v>3</v>
      </c>
      <c r="N167" s="1">
        <v>206</v>
      </c>
    </row>
    <row r="168" spans="1:14">
      <c r="A168" s="14">
        <v>45220</v>
      </c>
      <c r="B168" s="13" t="str">
        <f t="shared" ref="B168" si="323">"(" &amp; TEXT(A168,"aaa") &amp; ")"</f>
        <v>(土)</v>
      </c>
      <c r="C168" s="1">
        <f t="shared" ref="C168" si="324">SUM(D168:G168)</f>
        <v>10495</v>
      </c>
      <c r="D168" s="1">
        <v>9204</v>
      </c>
      <c r="E168" s="1">
        <v>1240</v>
      </c>
      <c r="F168" s="1">
        <v>51</v>
      </c>
      <c r="G168" s="48" t="s">
        <v>25</v>
      </c>
      <c r="H168" s="1">
        <v>786</v>
      </c>
      <c r="I168" s="1">
        <v>156</v>
      </c>
      <c r="J168" s="1">
        <v>10</v>
      </c>
      <c r="K168" s="48" t="s">
        <v>25</v>
      </c>
      <c r="L168" s="1">
        <v>1981</v>
      </c>
      <c r="M168" s="1">
        <v>42</v>
      </c>
      <c r="N168" s="1">
        <v>877</v>
      </c>
    </row>
    <row r="169" spans="1:14">
      <c r="A169" s="14">
        <v>45219</v>
      </c>
      <c r="B169" s="13" t="str">
        <f t="shared" ref="B169" si="325">"(" &amp; TEXT(A169,"aaa") &amp; ")"</f>
        <v>(金)</v>
      </c>
      <c r="C169" s="1">
        <f t="shared" ref="C169" si="326">SUM(D169:G169)</f>
        <v>9288</v>
      </c>
      <c r="D169" s="1">
        <v>8200</v>
      </c>
      <c r="E169" s="1">
        <v>1046</v>
      </c>
      <c r="F169" s="1">
        <v>42</v>
      </c>
      <c r="G169" s="48" t="s">
        <v>25</v>
      </c>
      <c r="H169" s="1">
        <v>1341</v>
      </c>
      <c r="I169" s="1">
        <v>264</v>
      </c>
      <c r="J169" s="1">
        <v>8</v>
      </c>
      <c r="K169" s="48" t="s">
        <v>25</v>
      </c>
      <c r="L169" s="1">
        <v>1072</v>
      </c>
      <c r="M169" s="1">
        <v>3</v>
      </c>
      <c r="N169" s="1">
        <v>1049</v>
      </c>
    </row>
    <row r="170" spans="1:14">
      <c r="A170" s="14">
        <v>45218</v>
      </c>
      <c r="B170" s="13" t="str">
        <f t="shared" ref="B170" si="327">"(" &amp; TEXT(A170,"aaa") &amp; ")"</f>
        <v>(木)</v>
      </c>
      <c r="C170" s="1">
        <f t="shared" ref="C170" si="328">SUM(D170:G170)</f>
        <v>5236</v>
      </c>
      <c r="D170" s="1">
        <v>4369</v>
      </c>
      <c r="E170" s="1">
        <v>827</v>
      </c>
      <c r="F170" s="1">
        <v>40</v>
      </c>
      <c r="G170" s="48" t="s">
        <v>25</v>
      </c>
      <c r="H170" s="1">
        <v>1133</v>
      </c>
      <c r="I170" s="1">
        <v>291</v>
      </c>
      <c r="J170" s="1">
        <v>15</v>
      </c>
      <c r="K170" s="48" t="s">
        <v>25</v>
      </c>
      <c r="L170" s="1">
        <v>345</v>
      </c>
      <c r="M170" s="1">
        <v>7</v>
      </c>
      <c r="N170" s="1">
        <v>478</v>
      </c>
    </row>
    <row r="171" spans="1:14">
      <c r="A171" s="14">
        <v>45217</v>
      </c>
      <c r="B171" s="13" t="str">
        <f t="shared" ref="B171" si="329">"(" &amp; TEXT(A171,"aaa") &amp; ")"</f>
        <v>(水)</v>
      </c>
      <c r="C171" s="1">
        <f t="shared" ref="C171" si="330">SUM(D171:G171)</f>
        <v>5567</v>
      </c>
      <c r="D171" s="1">
        <v>4780</v>
      </c>
      <c r="E171" s="1">
        <v>758</v>
      </c>
      <c r="F171" s="1">
        <v>29</v>
      </c>
      <c r="G171" s="48" t="s">
        <v>25</v>
      </c>
      <c r="H171" s="1">
        <v>1153</v>
      </c>
      <c r="I171" s="1">
        <v>331</v>
      </c>
      <c r="J171" s="1">
        <v>5</v>
      </c>
      <c r="K171" s="48" t="s">
        <v>25</v>
      </c>
      <c r="L171" s="1">
        <v>498</v>
      </c>
      <c r="M171" s="1">
        <v>7</v>
      </c>
      <c r="N171" s="1">
        <v>513</v>
      </c>
    </row>
    <row r="172" spans="1:14">
      <c r="A172" s="14">
        <v>45216</v>
      </c>
      <c r="B172" s="13" t="str">
        <f t="shared" ref="B172" si="331">"(" &amp; TEXT(A172,"aaa") &amp; ")"</f>
        <v>(火)</v>
      </c>
      <c r="C172" s="1">
        <f t="shared" ref="C172" si="332">SUM(D172:G172)</f>
        <v>6157</v>
      </c>
      <c r="D172" s="1">
        <v>5479</v>
      </c>
      <c r="E172" s="1">
        <v>663</v>
      </c>
      <c r="F172" s="1">
        <v>15</v>
      </c>
      <c r="G172" s="48" t="s">
        <v>25</v>
      </c>
      <c r="H172" s="1">
        <v>1324</v>
      </c>
      <c r="I172" s="1">
        <v>274</v>
      </c>
      <c r="J172" s="1">
        <v>7</v>
      </c>
      <c r="K172" s="48" t="s">
        <v>25</v>
      </c>
      <c r="L172" s="1">
        <v>489</v>
      </c>
      <c r="M172" s="1">
        <v>5</v>
      </c>
      <c r="N172" s="1">
        <v>956</v>
      </c>
    </row>
    <row r="173" spans="1:14">
      <c r="A173" s="14">
        <v>45215</v>
      </c>
      <c r="B173" s="13" t="str">
        <f t="shared" ref="B173" si="333">"(" &amp; TEXT(A173,"aaa") &amp; ")"</f>
        <v>(月)</v>
      </c>
      <c r="C173" s="1">
        <f t="shared" ref="C173" si="334">SUM(D173:G173)</f>
        <v>4980</v>
      </c>
      <c r="D173" s="1">
        <v>4447</v>
      </c>
      <c r="E173" s="1">
        <v>523</v>
      </c>
      <c r="F173" s="1">
        <v>10</v>
      </c>
      <c r="G173" s="48" t="s">
        <v>25</v>
      </c>
      <c r="H173" s="1">
        <v>1077</v>
      </c>
      <c r="I173" s="1">
        <v>214</v>
      </c>
      <c r="J173" s="1">
        <v>2</v>
      </c>
      <c r="K173" s="48" t="s">
        <v>25</v>
      </c>
      <c r="L173" s="1">
        <v>311</v>
      </c>
      <c r="M173" s="1">
        <v>0</v>
      </c>
      <c r="N173" s="1">
        <v>478</v>
      </c>
    </row>
    <row r="174" spans="1:14">
      <c r="A174" s="14">
        <v>45214</v>
      </c>
      <c r="B174" s="13" t="str">
        <f t="shared" ref="B174" si="335">"(" &amp; TEXT(A174,"aaa") &amp; ")"</f>
        <v>(日)</v>
      </c>
      <c r="C174" s="1">
        <f t="shared" ref="C174" si="336">SUM(D174:G174)</f>
        <v>3088</v>
      </c>
      <c r="D174" s="1">
        <v>2264</v>
      </c>
      <c r="E174" s="1">
        <v>812</v>
      </c>
      <c r="F174" s="1">
        <v>12</v>
      </c>
      <c r="G174" s="48" t="s">
        <v>25</v>
      </c>
      <c r="H174" s="1">
        <v>244</v>
      </c>
      <c r="I174" s="1">
        <v>148</v>
      </c>
      <c r="J174" s="1">
        <v>3</v>
      </c>
      <c r="K174" s="48" t="s">
        <v>25</v>
      </c>
      <c r="L174" s="1">
        <v>321</v>
      </c>
      <c r="M174" s="1">
        <v>1</v>
      </c>
      <c r="N174" s="1">
        <v>171</v>
      </c>
    </row>
    <row r="175" spans="1:14">
      <c r="A175" s="14">
        <v>45213</v>
      </c>
      <c r="B175" s="13" t="str">
        <f t="shared" ref="B175" si="337">"(" &amp; TEXT(A175,"aaa") &amp; ")"</f>
        <v>(土)</v>
      </c>
      <c r="C175" s="1">
        <f t="shared" ref="C175" si="338">SUM(D175:G175)</f>
        <v>9770</v>
      </c>
      <c r="D175" s="1">
        <v>8565</v>
      </c>
      <c r="E175" s="1">
        <v>1180</v>
      </c>
      <c r="F175" s="1">
        <v>25</v>
      </c>
      <c r="G175" s="48" t="s">
        <v>25</v>
      </c>
      <c r="H175" s="1">
        <v>746</v>
      </c>
      <c r="I175" s="1">
        <v>149</v>
      </c>
      <c r="J175" s="1">
        <v>3</v>
      </c>
      <c r="K175" s="48" t="s">
        <v>25</v>
      </c>
      <c r="L175" s="1">
        <v>1950</v>
      </c>
      <c r="M175" s="1">
        <v>9</v>
      </c>
      <c r="N175" s="1">
        <v>1016</v>
      </c>
    </row>
    <row r="176" spans="1:14">
      <c r="A176" s="14">
        <v>45212</v>
      </c>
      <c r="B176" s="13" t="str">
        <f t="shared" ref="B176" si="339">"(" &amp; TEXT(A176,"aaa") &amp; ")"</f>
        <v>(金)</v>
      </c>
      <c r="C176" s="1">
        <f t="shared" ref="C176" si="340">SUM(D176:G176)</f>
        <v>8643</v>
      </c>
      <c r="D176" s="1">
        <v>7712</v>
      </c>
      <c r="E176" s="1">
        <v>913</v>
      </c>
      <c r="F176" s="1">
        <v>18</v>
      </c>
      <c r="G176" s="48" t="s">
        <v>25</v>
      </c>
      <c r="H176" s="1">
        <v>1185</v>
      </c>
      <c r="I176" s="1">
        <v>238</v>
      </c>
      <c r="J176" s="1">
        <v>1</v>
      </c>
      <c r="K176" s="48" t="s">
        <v>25</v>
      </c>
      <c r="L176" s="1">
        <v>1102</v>
      </c>
      <c r="M176" s="1">
        <v>8</v>
      </c>
      <c r="N176" s="1">
        <v>1024</v>
      </c>
    </row>
    <row r="177" spans="1:14">
      <c r="A177" s="14">
        <v>45211</v>
      </c>
      <c r="B177" s="13" t="str">
        <f t="shared" ref="B177" si="341">"(" &amp; TEXT(A177,"aaa") &amp; ")"</f>
        <v>(木)</v>
      </c>
      <c r="C177" s="1">
        <f t="shared" ref="C177" si="342">SUM(D177:G177)</f>
        <v>4749</v>
      </c>
      <c r="D177" s="1">
        <v>4056</v>
      </c>
      <c r="E177" s="1">
        <v>683</v>
      </c>
      <c r="F177" s="1">
        <v>10</v>
      </c>
      <c r="G177" s="48" t="s">
        <v>25</v>
      </c>
      <c r="H177" s="1">
        <v>1030</v>
      </c>
      <c r="I177" s="1">
        <v>214</v>
      </c>
      <c r="J177" s="1">
        <v>3</v>
      </c>
      <c r="K177" s="48" t="s">
        <v>25</v>
      </c>
      <c r="L177" s="1">
        <v>341</v>
      </c>
      <c r="M177" s="1">
        <v>14</v>
      </c>
      <c r="N177" s="1">
        <v>495</v>
      </c>
    </row>
    <row r="178" spans="1:14">
      <c r="A178" s="14">
        <v>45210</v>
      </c>
      <c r="B178" s="13" t="str">
        <f t="shared" ref="B178" si="343">"(" &amp; TEXT(A178,"aaa") &amp; ")"</f>
        <v>(水)</v>
      </c>
      <c r="C178" s="1">
        <f t="shared" ref="C178" si="344">SUM(D178:G178)</f>
        <v>4925</v>
      </c>
      <c r="D178" s="1">
        <v>4298</v>
      </c>
      <c r="E178" s="1">
        <v>601</v>
      </c>
      <c r="F178" s="1">
        <v>26</v>
      </c>
      <c r="G178" s="48" t="s">
        <v>25</v>
      </c>
      <c r="H178" s="1">
        <v>1073</v>
      </c>
      <c r="I178" s="1">
        <v>208</v>
      </c>
      <c r="J178" s="1">
        <v>9</v>
      </c>
      <c r="K178" s="48" t="s">
        <v>25</v>
      </c>
      <c r="L178" s="1">
        <v>443</v>
      </c>
      <c r="M178" s="1">
        <v>2</v>
      </c>
      <c r="N178" s="1">
        <v>534</v>
      </c>
    </row>
    <row r="179" spans="1:14">
      <c r="A179" s="14">
        <v>45209</v>
      </c>
      <c r="B179" s="13" t="str">
        <f t="shared" ref="B179" si="345">"(" &amp; TEXT(A179,"aaa") &amp; ")"</f>
        <v>(火)</v>
      </c>
      <c r="C179" s="1">
        <f t="shared" ref="C179" si="346">SUM(D179:G179)</f>
        <v>4834</v>
      </c>
      <c r="D179" s="1">
        <v>4270</v>
      </c>
      <c r="E179" s="1">
        <v>553</v>
      </c>
      <c r="F179" s="1">
        <v>11</v>
      </c>
      <c r="G179" s="48" t="s">
        <v>25</v>
      </c>
      <c r="H179" s="1">
        <v>1006</v>
      </c>
      <c r="I179" s="1">
        <v>204</v>
      </c>
      <c r="J179" s="1">
        <v>7</v>
      </c>
      <c r="K179" s="48" t="s">
        <v>25</v>
      </c>
      <c r="L179" s="1">
        <v>374</v>
      </c>
      <c r="M179" s="1">
        <v>6</v>
      </c>
      <c r="N179" s="1">
        <v>686</v>
      </c>
    </row>
    <row r="180" spans="1:14">
      <c r="A180" s="14">
        <v>45208</v>
      </c>
      <c r="B180" s="13" t="str">
        <f t="shared" ref="B180" si="347">"(" &amp; TEXT(A180,"aaa") &amp; ")"</f>
        <v>(月)</v>
      </c>
      <c r="C180" s="1">
        <f t="shared" ref="C180" si="348">SUM(D180:G180)</f>
        <v>1060</v>
      </c>
      <c r="D180" s="1">
        <v>745</v>
      </c>
      <c r="E180" s="1">
        <v>315</v>
      </c>
      <c r="F180" s="1">
        <v>0</v>
      </c>
      <c r="G180" s="48" t="s">
        <v>25</v>
      </c>
      <c r="H180" s="1">
        <v>108</v>
      </c>
      <c r="I180" s="1">
        <v>57</v>
      </c>
      <c r="J180" s="1">
        <v>0</v>
      </c>
      <c r="K180" s="48" t="s">
        <v>25</v>
      </c>
      <c r="L180" s="1">
        <v>37</v>
      </c>
      <c r="M180" s="1">
        <v>1</v>
      </c>
      <c r="N180" s="1">
        <v>26</v>
      </c>
    </row>
    <row r="181" spans="1:14">
      <c r="A181" s="14">
        <v>45207</v>
      </c>
      <c r="B181" s="13" t="str">
        <f t="shared" ref="B181" si="349">"(" &amp; TEXT(A181,"aaa") &amp; ")"</f>
        <v>(日)</v>
      </c>
      <c r="C181" s="1">
        <f t="shared" ref="C181" si="350">SUM(D181:G181)</f>
        <v>2800</v>
      </c>
      <c r="D181" s="1">
        <v>2046</v>
      </c>
      <c r="E181" s="1">
        <v>748</v>
      </c>
      <c r="F181" s="1">
        <v>6</v>
      </c>
      <c r="G181" s="48" t="s">
        <v>25</v>
      </c>
      <c r="H181" s="1">
        <v>200</v>
      </c>
      <c r="I181" s="1">
        <v>96</v>
      </c>
      <c r="J181" s="1">
        <v>0</v>
      </c>
      <c r="K181" s="48" t="s">
        <v>25</v>
      </c>
      <c r="L181" s="1">
        <v>173</v>
      </c>
      <c r="M181" s="1">
        <v>1</v>
      </c>
      <c r="N181" s="1">
        <v>178</v>
      </c>
    </row>
    <row r="182" spans="1:14">
      <c r="A182" s="14">
        <v>45206</v>
      </c>
      <c r="B182" s="13" t="str">
        <f t="shared" ref="B182" si="351">"(" &amp; TEXT(A182,"aaa") &amp; ")"</f>
        <v>(土)</v>
      </c>
      <c r="C182" s="1">
        <f t="shared" ref="C182" si="352">SUM(D182:G182)</f>
        <v>8032</v>
      </c>
      <c r="D182" s="1">
        <v>7055</v>
      </c>
      <c r="E182" s="1">
        <v>948</v>
      </c>
      <c r="F182" s="1">
        <v>29</v>
      </c>
      <c r="G182" s="48" t="s">
        <v>25</v>
      </c>
      <c r="H182" s="1">
        <v>560</v>
      </c>
      <c r="I182" s="1">
        <v>121</v>
      </c>
      <c r="J182" s="1">
        <v>4</v>
      </c>
      <c r="K182" s="48" t="s">
        <v>25</v>
      </c>
      <c r="L182" s="1">
        <v>1565</v>
      </c>
      <c r="M182" s="1">
        <v>31</v>
      </c>
      <c r="N182" s="1">
        <v>617</v>
      </c>
    </row>
    <row r="183" spans="1:14">
      <c r="A183" s="14">
        <v>45205</v>
      </c>
      <c r="B183" s="13" t="str">
        <f t="shared" ref="B183" si="353">"(" &amp; TEXT(A183,"aaa") &amp; ")"</f>
        <v>(金)</v>
      </c>
      <c r="C183" s="1">
        <f t="shared" ref="C183" si="354">SUM(D183:G183)</f>
        <v>6841</v>
      </c>
      <c r="D183" s="1">
        <v>6196</v>
      </c>
      <c r="E183" s="1">
        <v>615</v>
      </c>
      <c r="F183" s="1">
        <v>30</v>
      </c>
      <c r="G183" s="48" t="s">
        <v>25</v>
      </c>
      <c r="H183" s="1">
        <v>1059</v>
      </c>
      <c r="I183" s="1">
        <v>125</v>
      </c>
      <c r="J183" s="1">
        <v>15</v>
      </c>
      <c r="K183" s="48" t="s">
        <v>25</v>
      </c>
      <c r="L183" s="1">
        <v>921</v>
      </c>
      <c r="M183" s="1">
        <v>7</v>
      </c>
      <c r="N183" s="1">
        <v>601</v>
      </c>
    </row>
    <row r="184" spans="1:14">
      <c r="A184" s="14">
        <v>45204</v>
      </c>
      <c r="B184" s="13" t="str">
        <f t="shared" ref="B184" si="355">"(" &amp; TEXT(A184,"aaa") &amp; ")"</f>
        <v>(木)</v>
      </c>
      <c r="C184" s="1">
        <f t="shared" ref="C184" si="356">SUM(D184:G184)</f>
        <v>3320</v>
      </c>
      <c r="D184" s="1">
        <v>2910</v>
      </c>
      <c r="E184" s="1">
        <v>403</v>
      </c>
      <c r="F184" s="1">
        <v>7</v>
      </c>
      <c r="G184" s="48" t="s">
        <v>25</v>
      </c>
      <c r="H184" s="1">
        <v>752</v>
      </c>
      <c r="I184" s="1">
        <v>121</v>
      </c>
      <c r="J184" s="1">
        <v>1</v>
      </c>
      <c r="K184" s="48" t="s">
        <v>25</v>
      </c>
      <c r="L184" s="1">
        <v>220</v>
      </c>
      <c r="M184" s="1">
        <v>1</v>
      </c>
      <c r="N184" s="1">
        <v>235</v>
      </c>
    </row>
    <row r="185" spans="1:14">
      <c r="A185" s="14">
        <v>45203</v>
      </c>
      <c r="B185" s="13" t="str">
        <f t="shared" ref="B185" si="357">"(" &amp; TEXT(A185,"aaa") &amp; ")"</f>
        <v>(水)</v>
      </c>
      <c r="C185" s="1">
        <f t="shared" ref="C185" si="358">SUM(D185:G185)</f>
        <v>3864</v>
      </c>
      <c r="D185" s="1">
        <v>3476</v>
      </c>
      <c r="E185" s="1">
        <v>370</v>
      </c>
      <c r="F185" s="1">
        <v>18</v>
      </c>
      <c r="G185" s="48" t="s">
        <v>25</v>
      </c>
      <c r="H185" s="1">
        <v>815</v>
      </c>
      <c r="I185" s="1">
        <v>107</v>
      </c>
      <c r="J185" s="1">
        <v>7</v>
      </c>
      <c r="K185" s="48" t="s">
        <v>25</v>
      </c>
      <c r="L185" s="1">
        <v>366</v>
      </c>
      <c r="M185" s="1">
        <v>4</v>
      </c>
      <c r="N185" s="1">
        <v>308</v>
      </c>
    </row>
    <row r="186" spans="1:14">
      <c r="A186" s="14">
        <v>45202</v>
      </c>
      <c r="B186" s="13" t="str">
        <f t="shared" ref="B186" si="359">"(" &amp; TEXT(A186,"aaa") &amp; ")"</f>
        <v>(火)</v>
      </c>
      <c r="C186" s="1">
        <f t="shared" ref="C186" si="360">SUM(D186:G186)</f>
        <v>3481</v>
      </c>
      <c r="D186" s="1">
        <v>3226</v>
      </c>
      <c r="E186" s="1">
        <v>230</v>
      </c>
      <c r="F186" s="1">
        <v>25</v>
      </c>
      <c r="G186" s="48" t="s">
        <v>25</v>
      </c>
      <c r="H186" s="1">
        <v>837</v>
      </c>
      <c r="I186" s="1">
        <v>85</v>
      </c>
      <c r="J186" s="1">
        <v>10</v>
      </c>
      <c r="K186" s="48" t="s">
        <v>25</v>
      </c>
      <c r="L186" s="1">
        <v>248</v>
      </c>
      <c r="M186" s="1">
        <v>4</v>
      </c>
      <c r="N186" s="1">
        <v>263</v>
      </c>
    </row>
    <row r="187" spans="1:14">
      <c r="A187" s="14">
        <v>45201</v>
      </c>
      <c r="B187" s="13" t="str">
        <f t="shared" ref="B187" si="361">"(" &amp; TEXT(A187,"aaa") &amp; ")"</f>
        <v>(月)</v>
      </c>
      <c r="C187" s="1">
        <f t="shared" ref="C187" si="362">SUM(D187:G187)</f>
        <v>2971</v>
      </c>
      <c r="D187" s="1">
        <v>2788</v>
      </c>
      <c r="E187" s="1">
        <v>167</v>
      </c>
      <c r="F187" s="1">
        <v>16</v>
      </c>
      <c r="G187" s="48" t="s">
        <v>25</v>
      </c>
      <c r="H187" s="1">
        <v>698</v>
      </c>
      <c r="I187" s="1">
        <v>71</v>
      </c>
      <c r="J187" s="1">
        <v>10</v>
      </c>
      <c r="K187" s="48" t="s">
        <v>25</v>
      </c>
      <c r="L187" s="1">
        <v>171</v>
      </c>
      <c r="M187" s="1">
        <v>1</v>
      </c>
      <c r="N187" s="1">
        <v>131</v>
      </c>
    </row>
    <row r="188" spans="1:14">
      <c r="A188" s="14">
        <v>45200</v>
      </c>
      <c r="B188" s="13" t="str">
        <f t="shared" ref="B188" si="363">"(" &amp; TEXT(A188,"aaa") &amp; ")"</f>
        <v>(日)</v>
      </c>
      <c r="C188" s="1">
        <f t="shared" ref="C188:C199" si="364">SUM(D188:G188)</f>
        <v>1988</v>
      </c>
      <c r="D188" s="1">
        <v>1752</v>
      </c>
      <c r="E188" s="1">
        <v>226</v>
      </c>
      <c r="F188" s="1">
        <v>10</v>
      </c>
      <c r="G188" s="48" t="s">
        <v>25</v>
      </c>
      <c r="H188" s="1">
        <v>213</v>
      </c>
      <c r="I188" s="1">
        <v>47</v>
      </c>
      <c r="J188" s="1">
        <v>3</v>
      </c>
      <c r="K188" s="48" t="s">
        <v>25</v>
      </c>
      <c r="L188" s="1">
        <v>97</v>
      </c>
      <c r="M188" s="1">
        <v>0</v>
      </c>
      <c r="N188" s="1">
        <v>53</v>
      </c>
    </row>
    <row r="189" spans="1:14">
      <c r="A189" s="14">
        <v>45199</v>
      </c>
      <c r="B189" s="13" t="str">
        <f t="shared" ref="B189" si="365">"(" &amp; TEXT(A189,"aaa") &amp; ")"</f>
        <v>(土)</v>
      </c>
      <c r="C189" s="1">
        <f t="shared" si="364"/>
        <v>5241</v>
      </c>
      <c r="D189" s="1">
        <v>5029</v>
      </c>
      <c r="E189" s="1">
        <v>182</v>
      </c>
      <c r="F189" s="1">
        <v>30</v>
      </c>
      <c r="G189" s="48" t="s">
        <v>25</v>
      </c>
      <c r="H189" s="1">
        <v>517</v>
      </c>
      <c r="I189" s="1">
        <v>31</v>
      </c>
      <c r="J189" s="1">
        <v>5</v>
      </c>
      <c r="K189" s="48" t="s">
        <v>25</v>
      </c>
      <c r="L189" s="1">
        <v>829</v>
      </c>
      <c r="M189" s="1">
        <v>0</v>
      </c>
      <c r="N189" s="1">
        <v>101</v>
      </c>
    </row>
    <row r="190" spans="1:14">
      <c r="A190" s="14">
        <v>45198</v>
      </c>
      <c r="B190" s="13" t="str">
        <f t="shared" ref="B190" si="366">"(" &amp; TEXT(A190,"aaa") &amp; ")"</f>
        <v>(金)</v>
      </c>
      <c r="C190" s="1">
        <f t="shared" si="364"/>
        <v>4134</v>
      </c>
      <c r="D190" s="1">
        <v>4046</v>
      </c>
      <c r="E190" s="1">
        <v>53</v>
      </c>
      <c r="F190" s="1">
        <v>35</v>
      </c>
      <c r="G190" s="48" t="s">
        <v>25</v>
      </c>
      <c r="H190" s="1">
        <v>776</v>
      </c>
      <c r="I190" s="1">
        <v>7</v>
      </c>
      <c r="J190" s="1">
        <v>7</v>
      </c>
      <c r="K190" s="48" t="s">
        <v>25</v>
      </c>
      <c r="L190" s="1">
        <v>351</v>
      </c>
      <c r="M190" s="1">
        <v>0</v>
      </c>
      <c r="N190" s="1">
        <v>1</v>
      </c>
    </row>
    <row r="191" spans="1:14">
      <c r="A191" s="14">
        <v>45197</v>
      </c>
      <c r="B191" s="13" t="str">
        <f t="shared" ref="B191" si="367">"(" &amp; TEXT(A191,"aaa") &amp; ")"</f>
        <v>(木)</v>
      </c>
      <c r="C191" s="1">
        <f t="shared" si="364"/>
        <v>2204</v>
      </c>
      <c r="D191" s="1">
        <v>2148</v>
      </c>
      <c r="E191" s="1">
        <v>39</v>
      </c>
      <c r="F191" s="1">
        <v>17</v>
      </c>
      <c r="G191" s="48" t="s">
        <v>25</v>
      </c>
      <c r="H191" s="1">
        <v>548</v>
      </c>
      <c r="I191" s="1">
        <v>13</v>
      </c>
      <c r="J191" s="1">
        <v>9</v>
      </c>
      <c r="K191" s="48" t="s">
        <v>25</v>
      </c>
      <c r="L191" s="1">
        <v>131</v>
      </c>
      <c r="M191" s="1">
        <v>0</v>
      </c>
      <c r="N191" s="1">
        <v>0</v>
      </c>
    </row>
    <row r="192" spans="1:14">
      <c r="A192" s="14">
        <v>45196</v>
      </c>
      <c r="B192" s="13" t="str">
        <f t="shared" ref="B192" si="368">"(" &amp; TEXT(A192,"aaa") &amp; ")"</f>
        <v>(水)</v>
      </c>
      <c r="C192" s="1">
        <f t="shared" si="364"/>
        <v>2491</v>
      </c>
      <c r="D192" s="1">
        <v>2468</v>
      </c>
      <c r="E192" s="1">
        <v>10</v>
      </c>
      <c r="F192" s="1">
        <v>13</v>
      </c>
      <c r="G192" s="48" t="s">
        <v>25</v>
      </c>
      <c r="H192" s="1">
        <v>620</v>
      </c>
      <c r="I192" s="1">
        <v>5</v>
      </c>
      <c r="J192" s="1">
        <v>5</v>
      </c>
      <c r="K192" s="48" t="s">
        <v>25</v>
      </c>
      <c r="L192" s="1">
        <v>145</v>
      </c>
      <c r="M192" s="1">
        <v>0</v>
      </c>
      <c r="N192" s="1">
        <v>0</v>
      </c>
    </row>
    <row r="193" spans="1:14">
      <c r="A193" s="14">
        <v>45195</v>
      </c>
      <c r="B193" s="13" t="str">
        <f t="shared" ref="B193" si="369">"(" &amp; TEXT(A193,"aaa") &amp; ")"</f>
        <v>(火)</v>
      </c>
      <c r="C193" s="1">
        <f t="shared" si="364"/>
        <v>2352</v>
      </c>
      <c r="D193" s="1">
        <v>2320</v>
      </c>
      <c r="E193" s="1">
        <v>2</v>
      </c>
      <c r="F193" s="1">
        <v>30</v>
      </c>
      <c r="G193" s="48" t="s">
        <v>25</v>
      </c>
      <c r="H193" s="1">
        <v>587</v>
      </c>
      <c r="I193" s="1">
        <v>2</v>
      </c>
      <c r="J193" s="1">
        <v>9</v>
      </c>
      <c r="K193" s="48" t="s">
        <v>25</v>
      </c>
      <c r="L193" s="1">
        <v>101</v>
      </c>
      <c r="M193" s="1">
        <v>0</v>
      </c>
      <c r="N193" s="1">
        <v>0</v>
      </c>
    </row>
    <row r="194" spans="1:14">
      <c r="A194" s="14">
        <v>45194</v>
      </c>
      <c r="B194" s="13" t="str">
        <f t="shared" ref="B194" si="370">"(" &amp; TEXT(A194,"aaa") &amp; ")"</f>
        <v>(月)</v>
      </c>
      <c r="C194" s="1">
        <f t="shared" si="364"/>
        <v>2099</v>
      </c>
      <c r="D194" s="1">
        <v>2073</v>
      </c>
      <c r="E194" s="1">
        <v>1</v>
      </c>
      <c r="F194" s="1">
        <v>25</v>
      </c>
      <c r="G194" s="48" t="s">
        <v>25</v>
      </c>
      <c r="H194" s="1">
        <v>539</v>
      </c>
      <c r="I194" s="1">
        <v>1</v>
      </c>
      <c r="J194" s="1">
        <v>16</v>
      </c>
      <c r="K194" s="48" t="s">
        <v>25</v>
      </c>
      <c r="L194" s="1">
        <v>44</v>
      </c>
      <c r="M194" s="1">
        <v>0</v>
      </c>
      <c r="N194" s="1">
        <v>0</v>
      </c>
    </row>
    <row r="195" spans="1:14">
      <c r="A195" s="14">
        <v>45193</v>
      </c>
      <c r="B195" s="13" t="str">
        <f t="shared" ref="B195" si="371">"(" &amp; TEXT(A195,"aaa") &amp; ")"</f>
        <v>(日)</v>
      </c>
      <c r="C195" s="1">
        <f t="shared" si="364"/>
        <v>1283</v>
      </c>
      <c r="D195" s="1">
        <v>1273</v>
      </c>
      <c r="E195" s="48" t="s">
        <v>25</v>
      </c>
      <c r="F195" s="1">
        <v>10</v>
      </c>
      <c r="G195" s="48" t="s">
        <v>25</v>
      </c>
      <c r="H195" s="1">
        <v>169</v>
      </c>
      <c r="I195" s="48" t="s">
        <v>25</v>
      </c>
      <c r="J195" s="1">
        <v>3</v>
      </c>
      <c r="K195" s="48" t="s">
        <v>25</v>
      </c>
      <c r="L195" s="1">
        <v>102</v>
      </c>
      <c r="M195" s="48" t="s">
        <v>25</v>
      </c>
      <c r="N195" s="1">
        <v>0</v>
      </c>
    </row>
    <row r="196" spans="1:14">
      <c r="A196" s="14">
        <v>45192</v>
      </c>
      <c r="B196" s="13" t="str">
        <f t="shared" ref="B196" si="372">"(" &amp; TEXT(A196,"aaa") &amp; ")"</f>
        <v>(土)</v>
      </c>
      <c r="C196" s="1">
        <f t="shared" si="364"/>
        <v>1334</v>
      </c>
      <c r="D196" s="1">
        <v>1328</v>
      </c>
      <c r="E196" s="48" t="s">
        <v>25</v>
      </c>
      <c r="F196" s="1">
        <v>6</v>
      </c>
      <c r="G196" s="48" t="s">
        <v>25</v>
      </c>
      <c r="H196" s="1">
        <v>153</v>
      </c>
      <c r="I196" s="48" t="s">
        <v>25</v>
      </c>
      <c r="J196" s="1">
        <v>0</v>
      </c>
      <c r="K196" s="48" t="s">
        <v>25</v>
      </c>
      <c r="L196" s="1">
        <v>15</v>
      </c>
      <c r="M196" s="48" t="s">
        <v>25</v>
      </c>
      <c r="N196" s="1">
        <v>0</v>
      </c>
    </row>
    <row r="197" spans="1:14">
      <c r="A197" s="14">
        <v>45191</v>
      </c>
      <c r="B197" s="13" t="str">
        <f t="shared" ref="B197" si="373">"(" &amp; TEXT(A197,"aaa") &amp; ")"</f>
        <v>(金)</v>
      </c>
      <c r="C197" s="1">
        <f t="shared" si="364"/>
        <v>2292</v>
      </c>
      <c r="D197" s="1">
        <v>2275</v>
      </c>
      <c r="E197" s="48" t="s">
        <v>25</v>
      </c>
      <c r="F197" s="1">
        <v>17</v>
      </c>
      <c r="G197" s="48" t="s">
        <v>25</v>
      </c>
      <c r="H197" s="1">
        <v>444</v>
      </c>
      <c r="I197" s="48" t="s">
        <v>25</v>
      </c>
      <c r="J197" s="1">
        <v>2</v>
      </c>
      <c r="K197" s="48" t="s">
        <v>25</v>
      </c>
      <c r="L197" s="1">
        <v>12</v>
      </c>
      <c r="M197" s="48" t="s">
        <v>25</v>
      </c>
      <c r="N197" s="1">
        <v>0</v>
      </c>
    </row>
    <row r="198" spans="1:14">
      <c r="A198" s="14">
        <v>45190</v>
      </c>
      <c r="B198" s="13" t="str">
        <f t="shared" ref="B198" si="374">"(" &amp; TEXT(A198,"aaa") &amp; ")"</f>
        <v>(木)</v>
      </c>
      <c r="C198" s="1">
        <f t="shared" si="364"/>
        <v>1219</v>
      </c>
      <c r="D198" s="1">
        <v>1202</v>
      </c>
      <c r="E198" s="48" t="s">
        <v>25</v>
      </c>
      <c r="F198" s="1">
        <v>17</v>
      </c>
      <c r="G198" s="48" t="s">
        <v>25</v>
      </c>
      <c r="H198" s="1">
        <v>332</v>
      </c>
      <c r="I198" s="48" t="s">
        <v>25</v>
      </c>
      <c r="J198" s="1">
        <v>6</v>
      </c>
      <c r="K198" s="48" t="s">
        <v>25</v>
      </c>
      <c r="L198" s="1">
        <v>0</v>
      </c>
      <c r="M198" s="48" t="s">
        <v>25</v>
      </c>
      <c r="N198" s="1">
        <v>1</v>
      </c>
    </row>
    <row r="199" spans="1:14">
      <c r="A199" s="14">
        <v>45189</v>
      </c>
      <c r="B199" s="13" t="str">
        <f t="shared" ref="B199" si="375">"(" &amp; TEXT(A199,"aaa") &amp; ")"</f>
        <v>(水)</v>
      </c>
      <c r="C199" s="1">
        <f t="shared" si="364"/>
        <v>1343</v>
      </c>
      <c r="D199" s="1">
        <v>1336</v>
      </c>
      <c r="E199" s="48" t="s">
        <v>25</v>
      </c>
      <c r="F199" s="1">
        <v>7</v>
      </c>
      <c r="G199" s="48" t="s">
        <v>25</v>
      </c>
      <c r="H199" s="1">
        <v>369</v>
      </c>
      <c r="I199" s="48" t="s">
        <v>25</v>
      </c>
      <c r="J199" s="1">
        <v>2</v>
      </c>
      <c r="K199" s="48" t="s">
        <v>25</v>
      </c>
      <c r="L199" s="1">
        <v>0</v>
      </c>
      <c r="M199" s="48" t="s">
        <v>25</v>
      </c>
      <c r="N199" s="1">
        <v>0</v>
      </c>
    </row>
    <row r="201" spans="1:14">
      <c r="A201" s="2" t="s">
        <v>26</v>
      </c>
    </row>
  </sheetData>
  <mergeCells count="18">
    <mergeCell ref="N3:N4"/>
    <mergeCell ref="I3:I4"/>
    <mergeCell ref="K3:K4"/>
    <mergeCell ref="L3:L4"/>
    <mergeCell ref="M3:M4"/>
    <mergeCell ref="J3:J4"/>
    <mergeCell ref="A5:B5"/>
    <mergeCell ref="A2:A4"/>
    <mergeCell ref="B2:B4"/>
    <mergeCell ref="C2:G2"/>
    <mergeCell ref="H2:K2"/>
    <mergeCell ref="F3:F4"/>
    <mergeCell ref="L2:M2"/>
    <mergeCell ref="C3:C4"/>
    <mergeCell ref="D3:D4"/>
    <mergeCell ref="E3:E4"/>
    <mergeCell ref="G3:G4"/>
    <mergeCell ref="H3:H4"/>
  </mergeCells>
  <phoneticPr fontId="1"/>
  <pageMargins left="0.7" right="0.7" top="0.75" bottom="0.75" header="0.3" footer="0.3"/>
  <pageSetup paperSize="9" scale="3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FAC44-914F-4C14-8467-0A49C5C32016}">
  <dimension ref="A1:M201"/>
  <sheetViews>
    <sheetView view="pageBreakPreview" topLeftCell="A170" zoomScale="85" zoomScaleNormal="100" zoomScaleSheetLayoutView="85" workbookViewId="0">
      <selection activeCell="D25" sqref="D25"/>
    </sheetView>
  </sheetViews>
  <sheetFormatPr defaultColWidth="9" defaultRowHeight="18.75"/>
  <cols>
    <col min="1" max="1" width="20.875" style="2" customWidth="1"/>
    <col min="2" max="2" width="5.5" style="2" customWidth="1"/>
    <col min="3" max="3" width="17.125" style="2" customWidth="1"/>
    <col min="4" max="7" width="15.125" style="2" customWidth="1"/>
    <col min="8" max="10" width="14.125" style="2" customWidth="1"/>
    <col min="11" max="13" width="15.125" style="2" customWidth="1"/>
    <col min="14" max="14" width="9.625" style="2" customWidth="1"/>
    <col min="15" max="16384" width="9" style="2"/>
  </cols>
  <sheetData>
    <row r="1" spans="1:13">
      <c r="A1" s="2" t="s">
        <v>29</v>
      </c>
      <c r="D1" s="18"/>
      <c r="E1" s="18"/>
      <c r="F1" s="18"/>
      <c r="G1" s="18"/>
      <c r="K1" s="18"/>
      <c r="L1" s="18"/>
      <c r="M1" s="18" t="str">
        <f ca="1">TEXT(OFFSET($A$1,5,0),"m月d日")&amp;"迄報告分"</f>
        <v>3月31日迄報告分</v>
      </c>
    </row>
    <row r="2" spans="1:13">
      <c r="A2" s="58" t="s">
        <v>15</v>
      </c>
      <c r="B2" s="58" t="s">
        <v>2</v>
      </c>
      <c r="C2" s="66" t="s">
        <v>16</v>
      </c>
      <c r="D2" s="67"/>
      <c r="E2" s="67"/>
      <c r="F2" s="67"/>
      <c r="G2" s="68"/>
      <c r="H2" s="66" t="s">
        <v>17</v>
      </c>
      <c r="I2" s="67"/>
      <c r="J2" s="67"/>
      <c r="K2" s="68"/>
      <c r="L2" s="60" t="s">
        <v>18</v>
      </c>
      <c r="M2" s="61"/>
    </row>
    <row r="3" spans="1:13" ht="18.75" customHeight="1">
      <c r="A3" s="58"/>
      <c r="B3" s="58"/>
      <c r="C3" s="59" t="s">
        <v>19</v>
      </c>
      <c r="D3" s="58" t="s">
        <v>20</v>
      </c>
      <c r="E3" s="58" t="s">
        <v>21</v>
      </c>
      <c r="F3" s="64" t="s">
        <v>22</v>
      </c>
      <c r="G3" s="64" t="s">
        <v>23</v>
      </c>
      <c r="H3" s="58" t="s">
        <v>20</v>
      </c>
      <c r="I3" s="58" t="s">
        <v>21</v>
      </c>
      <c r="J3" s="64" t="s">
        <v>22</v>
      </c>
      <c r="K3" s="64" t="s">
        <v>23</v>
      </c>
      <c r="L3" s="58" t="s">
        <v>20</v>
      </c>
      <c r="M3" s="58" t="s">
        <v>21</v>
      </c>
    </row>
    <row r="4" spans="1:13">
      <c r="A4" s="58"/>
      <c r="B4" s="58"/>
      <c r="C4" s="59"/>
      <c r="D4" s="59"/>
      <c r="E4" s="59"/>
      <c r="F4" s="65"/>
      <c r="G4" s="65"/>
      <c r="H4" s="59"/>
      <c r="I4" s="59"/>
      <c r="J4" s="65"/>
      <c r="K4" s="65"/>
      <c r="L4" s="59"/>
      <c r="M4" s="59"/>
    </row>
    <row r="5" spans="1:13">
      <c r="A5" s="62" t="s">
        <v>24</v>
      </c>
      <c r="B5" s="63"/>
      <c r="C5" s="1">
        <f ca="1">SUM(OFFSET(C$5,1,0):C199)</f>
        <v>5610305</v>
      </c>
      <c r="D5" s="1">
        <f ca="1">SUM(OFFSET(D$5,1,0):D199)</f>
        <v>4942910</v>
      </c>
      <c r="E5" s="1">
        <f ca="1">SUM(OFFSET(E$5,1,0):E199)</f>
        <v>629067</v>
      </c>
      <c r="F5" s="1">
        <f ca="1">SUM(OFFSET(F$5,1,0):F199)</f>
        <v>6138</v>
      </c>
      <c r="G5" s="1">
        <f ca="1">SUM(OFFSET(G$5,1,0):G199)</f>
        <v>32190</v>
      </c>
      <c r="H5" s="1">
        <f ca="1">SUM(OFFSET(H$5,1,0):H199)</f>
        <v>572566</v>
      </c>
      <c r="I5" s="1">
        <f ca="1">SUM(OFFSET(I$5,1,0):I199)</f>
        <v>71566</v>
      </c>
      <c r="J5" s="1">
        <f ca="1">SUM(OFFSET(J$5,1,0):J199)</f>
        <v>448</v>
      </c>
      <c r="K5" s="1">
        <f ca="1">SUM(OFFSET(K$5,1,0):K199)</f>
        <v>2302</v>
      </c>
      <c r="L5" s="1">
        <f ca="1">SUM(OFFSET(L$5,1,0):L199)</f>
        <v>80644</v>
      </c>
      <c r="M5" s="1">
        <f ca="1">SUM(OFFSET(M$5,1,0):M199)</f>
        <v>1532</v>
      </c>
    </row>
    <row r="6" spans="1:13">
      <c r="A6" s="14">
        <v>45382</v>
      </c>
      <c r="B6" s="13" t="str">
        <f t="shared" ref="B6" si="0">"(" &amp; TEXT(A6,"aaa") &amp; ")"</f>
        <v>(日)</v>
      </c>
      <c r="C6" s="1">
        <f t="shared" ref="C6" si="1">SUM(D6:G6)</f>
        <v>2349</v>
      </c>
      <c r="D6" s="1">
        <v>2013</v>
      </c>
      <c r="E6" s="1">
        <v>175</v>
      </c>
      <c r="F6" s="1">
        <v>0</v>
      </c>
      <c r="G6" s="1">
        <v>161</v>
      </c>
      <c r="H6" s="1">
        <v>131</v>
      </c>
      <c r="I6" s="1">
        <v>11</v>
      </c>
      <c r="J6" s="1">
        <v>0</v>
      </c>
      <c r="K6" s="1">
        <v>7</v>
      </c>
      <c r="L6" s="1">
        <v>15</v>
      </c>
      <c r="M6" s="1">
        <v>0</v>
      </c>
    </row>
    <row r="7" spans="1:13">
      <c r="A7" s="14">
        <v>45381</v>
      </c>
      <c r="B7" s="13" t="str">
        <f t="shared" ref="B7" si="2">"(" &amp; TEXT(A7,"aaa") &amp; ")"</f>
        <v>(土)</v>
      </c>
      <c r="C7" s="1">
        <f t="shared" ref="C7" si="3">SUM(D7:G7)</f>
        <v>13943</v>
      </c>
      <c r="D7" s="1">
        <v>12716</v>
      </c>
      <c r="E7" s="1">
        <v>568</v>
      </c>
      <c r="F7" s="1">
        <v>0</v>
      </c>
      <c r="G7" s="1">
        <v>659</v>
      </c>
      <c r="H7" s="1">
        <v>970</v>
      </c>
      <c r="I7" s="1">
        <v>42</v>
      </c>
      <c r="J7" s="1">
        <v>0</v>
      </c>
      <c r="K7" s="1">
        <v>36</v>
      </c>
      <c r="L7" s="1">
        <v>282</v>
      </c>
      <c r="M7" s="1">
        <v>2</v>
      </c>
    </row>
    <row r="8" spans="1:13">
      <c r="A8" s="14">
        <v>45380</v>
      </c>
      <c r="B8" s="13" t="str">
        <f t="shared" ref="B8" si="4">"(" &amp; TEXT(A8,"aaa") &amp; ")"</f>
        <v>(金)</v>
      </c>
      <c r="C8" s="1">
        <f t="shared" ref="C8" si="5">SUM(D8:G8)</f>
        <v>12973</v>
      </c>
      <c r="D8" s="1">
        <v>11656</v>
      </c>
      <c r="E8" s="1">
        <v>674</v>
      </c>
      <c r="F8" s="1">
        <v>0</v>
      </c>
      <c r="G8" s="1">
        <v>643</v>
      </c>
      <c r="H8" s="1">
        <v>1283</v>
      </c>
      <c r="I8" s="1">
        <v>79</v>
      </c>
      <c r="J8" s="1">
        <v>0</v>
      </c>
      <c r="K8" s="1">
        <v>70</v>
      </c>
      <c r="L8" s="1">
        <v>225</v>
      </c>
      <c r="M8" s="1">
        <v>0</v>
      </c>
    </row>
    <row r="9" spans="1:13">
      <c r="A9" s="14">
        <v>45379</v>
      </c>
      <c r="B9" s="13" t="str">
        <f t="shared" ref="B9" si="6">"(" &amp; TEXT(A9,"aaa") &amp; ")"</f>
        <v>(木)</v>
      </c>
      <c r="C9" s="1">
        <f t="shared" ref="C9" si="7">SUM(D9:G9)</f>
        <v>6178</v>
      </c>
      <c r="D9" s="1">
        <v>5462</v>
      </c>
      <c r="E9" s="1">
        <v>367</v>
      </c>
      <c r="F9" s="1">
        <v>0</v>
      </c>
      <c r="G9" s="1">
        <v>349</v>
      </c>
      <c r="H9" s="1">
        <v>795</v>
      </c>
      <c r="I9" s="1">
        <v>58</v>
      </c>
      <c r="J9" s="1">
        <v>0</v>
      </c>
      <c r="K9" s="1">
        <v>41</v>
      </c>
      <c r="L9" s="1">
        <v>84</v>
      </c>
      <c r="M9" s="1">
        <v>8</v>
      </c>
    </row>
    <row r="10" spans="1:13">
      <c r="A10" s="14">
        <v>45378</v>
      </c>
      <c r="B10" s="13" t="str">
        <f t="shared" ref="B10" si="8">"(" &amp; TEXT(A10,"aaa") &amp; ")"</f>
        <v>(水)</v>
      </c>
      <c r="C10" s="1">
        <f t="shared" ref="C10" si="9">SUM(D10:G10)</f>
        <v>7931</v>
      </c>
      <c r="D10" s="1">
        <v>7092</v>
      </c>
      <c r="E10" s="1">
        <v>401</v>
      </c>
      <c r="F10" s="1">
        <v>0</v>
      </c>
      <c r="G10" s="1">
        <v>438</v>
      </c>
      <c r="H10" s="1">
        <v>1054</v>
      </c>
      <c r="I10" s="1">
        <v>73</v>
      </c>
      <c r="J10" s="1">
        <v>0</v>
      </c>
      <c r="K10" s="1">
        <v>46</v>
      </c>
      <c r="L10" s="1">
        <v>137</v>
      </c>
      <c r="M10" s="1">
        <v>1</v>
      </c>
    </row>
    <row r="11" spans="1:13">
      <c r="A11" s="14">
        <v>45377</v>
      </c>
      <c r="B11" s="13" t="str">
        <f t="shared" ref="B11" si="10">"(" &amp; TEXT(A11,"aaa") &amp; ")"</f>
        <v>(火)</v>
      </c>
      <c r="C11" s="1">
        <f t="shared" ref="C11" si="11">SUM(D11:G11)</f>
        <v>7625</v>
      </c>
      <c r="D11" s="1">
        <v>6859</v>
      </c>
      <c r="E11" s="1">
        <v>377</v>
      </c>
      <c r="F11" s="1">
        <v>0</v>
      </c>
      <c r="G11" s="1">
        <v>389</v>
      </c>
      <c r="H11" s="1">
        <v>1005</v>
      </c>
      <c r="I11" s="1">
        <v>127</v>
      </c>
      <c r="J11" s="1">
        <v>0</v>
      </c>
      <c r="K11" s="1">
        <v>53</v>
      </c>
      <c r="L11" s="1">
        <v>153</v>
      </c>
      <c r="M11" s="1">
        <v>1</v>
      </c>
    </row>
    <row r="12" spans="1:13">
      <c r="A12" s="14">
        <v>45376</v>
      </c>
      <c r="B12" s="13" t="str">
        <f t="shared" ref="B12" si="12">"(" &amp; TEXT(A12,"aaa") &amp; ")"</f>
        <v>(月)</v>
      </c>
      <c r="C12" s="1">
        <f t="shared" ref="C12" si="13">SUM(D12:G12)</f>
        <v>7142</v>
      </c>
      <c r="D12" s="1">
        <v>6394</v>
      </c>
      <c r="E12" s="1">
        <v>365</v>
      </c>
      <c r="F12" s="1">
        <v>0</v>
      </c>
      <c r="G12" s="1">
        <v>383</v>
      </c>
      <c r="H12" s="1">
        <v>926</v>
      </c>
      <c r="I12" s="1">
        <v>67</v>
      </c>
      <c r="J12" s="1">
        <v>0</v>
      </c>
      <c r="K12" s="1">
        <v>39</v>
      </c>
      <c r="L12" s="1">
        <v>108</v>
      </c>
      <c r="M12" s="1">
        <v>3</v>
      </c>
    </row>
    <row r="13" spans="1:13">
      <c r="A13" s="14">
        <v>45375</v>
      </c>
      <c r="B13" s="13" t="str">
        <f t="shared" ref="B13" si="14">"(" &amp; TEXT(A13,"aaa") &amp; ")"</f>
        <v>(日)</v>
      </c>
      <c r="C13" s="1">
        <f t="shared" ref="C13" si="15">SUM(D13:G13)</f>
        <v>1884</v>
      </c>
      <c r="D13" s="1">
        <v>1693</v>
      </c>
      <c r="E13" s="1">
        <v>144</v>
      </c>
      <c r="F13" s="1">
        <v>0</v>
      </c>
      <c r="G13" s="1">
        <v>47</v>
      </c>
      <c r="H13" s="1">
        <v>108</v>
      </c>
      <c r="I13" s="1">
        <v>5</v>
      </c>
      <c r="J13" s="1">
        <v>0</v>
      </c>
      <c r="K13" s="1">
        <v>1</v>
      </c>
      <c r="L13" s="1">
        <v>26</v>
      </c>
      <c r="M13" s="1">
        <v>0</v>
      </c>
    </row>
    <row r="14" spans="1:13">
      <c r="A14" s="14">
        <v>45374</v>
      </c>
      <c r="B14" s="13" t="str">
        <f t="shared" ref="B14" si="16">"(" &amp; TEXT(A14,"aaa") &amp; ")"</f>
        <v>(土)</v>
      </c>
      <c r="C14" s="1">
        <f t="shared" ref="C14" si="17">SUM(D14:G14)</f>
        <v>16519</v>
      </c>
      <c r="D14" s="1">
        <v>15201</v>
      </c>
      <c r="E14" s="1">
        <v>611</v>
      </c>
      <c r="F14" s="1">
        <v>0</v>
      </c>
      <c r="G14" s="1">
        <v>707</v>
      </c>
      <c r="H14" s="1">
        <v>1021</v>
      </c>
      <c r="I14" s="1">
        <v>37</v>
      </c>
      <c r="J14" s="1">
        <v>0</v>
      </c>
      <c r="K14" s="1">
        <v>36</v>
      </c>
      <c r="L14" s="1">
        <v>329</v>
      </c>
      <c r="M14" s="1">
        <v>2</v>
      </c>
    </row>
    <row r="15" spans="1:13">
      <c r="A15" s="14">
        <v>45373</v>
      </c>
      <c r="B15" s="13" t="str">
        <f t="shared" ref="B15" si="18">"(" &amp; TEXT(A15,"aaa") &amp; ")"</f>
        <v>(金)</v>
      </c>
      <c r="C15" s="1">
        <f t="shared" ref="C15" si="19">SUM(D15:G15)</f>
        <v>13568</v>
      </c>
      <c r="D15" s="1">
        <v>12127</v>
      </c>
      <c r="E15" s="1">
        <v>663</v>
      </c>
      <c r="F15" s="1">
        <v>0</v>
      </c>
      <c r="G15" s="1">
        <v>778</v>
      </c>
      <c r="H15" s="1">
        <v>1424</v>
      </c>
      <c r="I15" s="1">
        <v>120</v>
      </c>
      <c r="J15" s="1">
        <v>0</v>
      </c>
      <c r="K15" s="1">
        <v>90</v>
      </c>
      <c r="L15" s="1">
        <v>266</v>
      </c>
      <c r="M15" s="1">
        <v>4</v>
      </c>
    </row>
    <row r="16" spans="1:13">
      <c r="A16" s="14">
        <v>45372</v>
      </c>
      <c r="B16" s="13" t="str">
        <f t="shared" ref="B16" si="20">"(" &amp; TEXT(A16,"aaa") &amp; ")"</f>
        <v>(木)</v>
      </c>
      <c r="C16" s="1">
        <f t="shared" ref="C16" si="21">SUM(D16:G16)</f>
        <v>5467</v>
      </c>
      <c r="D16" s="1">
        <v>4797</v>
      </c>
      <c r="E16" s="1">
        <v>362</v>
      </c>
      <c r="F16" s="1">
        <v>0</v>
      </c>
      <c r="G16" s="1">
        <v>308</v>
      </c>
      <c r="H16" s="1">
        <v>908</v>
      </c>
      <c r="I16" s="1">
        <v>74</v>
      </c>
      <c r="J16" s="1">
        <v>0</v>
      </c>
      <c r="K16" s="1">
        <v>32</v>
      </c>
      <c r="L16" s="1">
        <v>64</v>
      </c>
      <c r="M16" s="1">
        <v>0</v>
      </c>
    </row>
    <row r="17" spans="1:13">
      <c r="A17" s="14">
        <v>45371</v>
      </c>
      <c r="B17" s="13" t="str">
        <f t="shared" ref="B17" si="22">"(" &amp; TEXT(A17,"aaa") &amp; ")"</f>
        <v>(水)</v>
      </c>
      <c r="C17" s="1">
        <f t="shared" ref="C17" si="23">SUM(D17:G17)</f>
        <v>926</v>
      </c>
      <c r="D17" s="1">
        <v>720</v>
      </c>
      <c r="E17" s="1">
        <v>115</v>
      </c>
      <c r="F17" s="1">
        <v>0</v>
      </c>
      <c r="G17" s="1">
        <v>91</v>
      </c>
      <c r="H17" s="1">
        <v>52</v>
      </c>
      <c r="I17" s="1">
        <v>17</v>
      </c>
      <c r="J17" s="1">
        <v>0</v>
      </c>
      <c r="K17" s="1">
        <v>1</v>
      </c>
      <c r="L17" s="1">
        <v>16</v>
      </c>
      <c r="M17" s="1">
        <v>2</v>
      </c>
    </row>
    <row r="18" spans="1:13">
      <c r="A18" s="14">
        <v>45370</v>
      </c>
      <c r="B18" s="13" t="str">
        <f t="shared" ref="B18" si="24">"(" &amp; TEXT(A18,"aaa") &amp; ")"</f>
        <v>(火)</v>
      </c>
      <c r="C18" s="1">
        <f t="shared" ref="C18" si="25">SUM(D18:G18)</f>
        <v>9170</v>
      </c>
      <c r="D18" s="1">
        <v>8203</v>
      </c>
      <c r="E18" s="1">
        <v>389</v>
      </c>
      <c r="F18" s="1">
        <v>0</v>
      </c>
      <c r="G18" s="1">
        <v>578</v>
      </c>
      <c r="H18" s="1">
        <v>1020</v>
      </c>
      <c r="I18" s="1">
        <v>99</v>
      </c>
      <c r="J18" s="1">
        <v>0</v>
      </c>
      <c r="K18" s="1">
        <v>51</v>
      </c>
      <c r="L18" s="1">
        <v>101</v>
      </c>
      <c r="M18" s="1">
        <v>1</v>
      </c>
    </row>
    <row r="19" spans="1:13">
      <c r="A19" s="14">
        <v>45369</v>
      </c>
      <c r="B19" s="13" t="str">
        <f t="shared" ref="B19" si="26">"(" &amp; TEXT(A19,"aaa") &amp; ")"</f>
        <v>(月)</v>
      </c>
      <c r="C19" s="1">
        <f t="shared" ref="C19" si="27">SUM(D19:G19)</f>
        <v>5993</v>
      </c>
      <c r="D19" s="1">
        <v>5339</v>
      </c>
      <c r="E19" s="1">
        <v>296</v>
      </c>
      <c r="F19" s="1">
        <v>0</v>
      </c>
      <c r="G19" s="1">
        <v>358</v>
      </c>
      <c r="H19" s="1">
        <v>835</v>
      </c>
      <c r="I19" s="1">
        <v>61</v>
      </c>
      <c r="J19" s="1">
        <v>0</v>
      </c>
      <c r="K19" s="1">
        <v>66</v>
      </c>
      <c r="L19" s="1">
        <v>43</v>
      </c>
      <c r="M19" s="1">
        <v>1</v>
      </c>
    </row>
    <row r="20" spans="1:13">
      <c r="A20" s="14">
        <v>45368</v>
      </c>
      <c r="B20" s="13" t="str">
        <f t="shared" ref="B20" si="28">"(" &amp; TEXT(A20,"aaa") &amp; ")"</f>
        <v>(日)</v>
      </c>
      <c r="C20" s="1">
        <f t="shared" ref="C20" si="29">SUM(D20:G20)</f>
        <v>1369</v>
      </c>
      <c r="D20" s="1">
        <v>1168</v>
      </c>
      <c r="E20" s="1">
        <v>34</v>
      </c>
      <c r="F20" s="1">
        <v>0</v>
      </c>
      <c r="G20" s="1">
        <v>167</v>
      </c>
      <c r="H20" s="1">
        <v>75</v>
      </c>
      <c r="I20" s="1">
        <v>6</v>
      </c>
      <c r="J20" s="1">
        <v>0</v>
      </c>
      <c r="K20" s="1">
        <v>11</v>
      </c>
      <c r="L20" s="1">
        <v>30</v>
      </c>
      <c r="M20" s="1">
        <v>0</v>
      </c>
    </row>
    <row r="21" spans="1:13">
      <c r="A21" s="14">
        <v>45367</v>
      </c>
      <c r="B21" s="13" t="str">
        <f t="shared" ref="B21" si="30">"(" &amp; TEXT(A21,"aaa") &amp; ")"</f>
        <v>(土)</v>
      </c>
      <c r="C21" s="1">
        <f t="shared" ref="C21" si="31">SUM(D21:G21)</f>
        <v>14879</v>
      </c>
      <c r="D21" s="1">
        <v>13574</v>
      </c>
      <c r="E21" s="1">
        <v>586</v>
      </c>
      <c r="F21" s="1">
        <v>0</v>
      </c>
      <c r="G21" s="1">
        <v>719</v>
      </c>
      <c r="H21" s="1">
        <v>959</v>
      </c>
      <c r="I21" s="1">
        <v>25</v>
      </c>
      <c r="J21" s="1">
        <v>0</v>
      </c>
      <c r="K21" s="1">
        <v>37</v>
      </c>
      <c r="L21" s="1">
        <v>306</v>
      </c>
      <c r="M21" s="1">
        <v>6</v>
      </c>
    </row>
    <row r="22" spans="1:13">
      <c r="A22" s="14">
        <v>45366</v>
      </c>
      <c r="B22" s="13" t="str">
        <f t="shared" ref="B22" si="32">"(" &amp; TEXT(A22,"aaa") &amp; ")"</f>
        <v>(金)</v>
      </c>
      <c r="C22" s="1">
        <f t="shared" ref="C22" si="33">SUM(D22:G22)</f>
        <v>12395</v>
      </c>
      <c r="D22" s="1">
        <v>11188</v>
      </c>
      <c r="E22" s="1">
        <v>535</v>
      </c>
      <c r="F22" s="1">
        <v>0</v>
      </c>
      <c r="G22" s="1">
        <v>672</v>
      </c>
      <c r="H22" s="1">
        <v>1260</v>
      </c>
      <c r="I22" s="1">
        <v>75</v>
      </c>
      <c r="J22" s="1">
        <v>0</v>
      </c>
      <c r="K22" s="1">
        <v>62</v>
      </c>
      <c r="L22" s="1">
        <v>198</v>
      </c>
      <c r="M22" s="1">
        <v>1</v>
      </c>
    </row>
    <row r="23" spans="1:13">
      <c r="A23" s="14">
        <v>45365</v>
      </c>
      <c r="B23" s="13" t="str">
        <f t="shared" ref="B23" si="34">"(" &amp; TEXT(A23,"aaa") &amp; ")"</f>
        <v>(木)</v>
      </c>
      <c r="C23" s="1">
        <f t="shared" ref="C23" si="35">SUM(D23:G23)</f>
        <v>4700</v>
      </c>
      <c r="D23" s="1">
        <v>4140</v>
      </c>
      <c r="E23" s="1">
        <v>259</v>
      </c>
      <c r="F23" s="1">
        <v>0</v>
      </c>
      <c r="G23" s="1">
        <v>301</v>
      </c>
      <c r="H23" s="1">
        <v>717</v>
      </c>
      <c r="I23" s="1">
        <v>68</v>
      </c>
      <c r="J23" s="1">
        <v>0</v>
      </c>
      <c r="K23" s="1">
        <v>29</v>
      </c>
      <c r="L23" s="1">
        <v>32</v>
      </c>
      <c r="M23" s="1">
        <v>1</v>
      </c>
    </row>
    <row r="24" spans="1:13">
      <c r="A24" s="14">
        <v>45364</v>
      </c>
      <c r="B24" s="13" t="str">
        <f t="shared" ref="B24" si="36">"(" &amp; TEXT(A24,"aaa") &amp; ")"</f>
        <v>(水)</v>
      </c>
      <c r="C24" s="1">
        <f t="shared" ref="C24" si="37">SUM(D24:G24)</f>
        <v>5701</v>
      </c>
      <c r="D24" s="1">
        <v>5061</v>
      </c>
      <c r="E24" s="1">
        <v>324</v>
      </c>
      <c r="F24" s="1">
        <v>0</v>
      </c>
      <c r="G24" s="1">
        <v>316</v>
      </c>
      <c r="H24" s="1">
        <v>855</v>
      </c>
      <c r="I24" s="1">
        <v>57</v>
      </c>
      <c r="J24" s="1">
        <v>0</v>
      </c>
      <c r="K24" s="1">
        <v>28</v>
      </c>
      <c r="L24" s="1">
        <v>88</v>
      </c>
      <c r="M24" s="1">
        <v>0</v>
      </c>
    </row>
    <row r="25" spans="1:13">
      <c r="A25" s="14">
        <v>45363</v>
      </c>
      <c r="B25" s="13" t="str">
        <f t="shared" ref="B25" si="38">"(" &amp; TEXT(A25,"aaa") &amp; ")"</f>
        <v>(火)</v>
      </c>
      <c r="C25" s="1">
        <f t="shared" ref="C25" si="39">SUM(D25:G25)</f>
        <v>5425</v>
      </c>
      <c r="D25" s="1">
        <v>4948</v>
      </c>
      <c r="E25" s="1">
        <v>241</v>
      </c>
      <c r="F25" s="1">
        <v>0</v>
      </c>
      <c r="G25" s="1">
        <v>236</v>
      </c>
      <c r="H25" s="1">
        <v>841</v>
      </c>
      <c r="I25" s="1">
        <v>63</v>
      </c>
      <c r="J25" s="1">
        <v>0</v>
      </c>
      <c r="K25" s="1">
        <v>32</v>
      </c>
      <c r="L25" s="1">
        <v>56</v>
      </c>
      <c r="M25" s="1">
        <v>0</v>
      </c>
    </row>
    <row r="26" spans="1:13">
      <c r="A26" s="14">
        <v>45362</v>
      </c>
      <c r="B26" s="13" t="str">
        <f t="shared" ref="B26" si="40">"(" &amp; TEXT(A26,"aaa") &amp; ")"</f>
        <v>(月)</v>
      </c>
      <c r="C26" s="1">
        <f t="shared" ref="C26" si="41">SUM(D26:G26)</f>
        <v>5100</v>
      </c>
      <c r="D26" s="1">
        <v>4582</v>
      </c>
      <c r="E26" s="1">
        <v>257</v>
      </c>
      <c r="F26" s="1">
        <v>0</v>
      </c>
      <c r="G26" s="1">
        <v>261</v>
      </c>
      <c r="H26" s="1">
        <v>781</v>
      </c>
      <c r="I26" s="1">
        <v>60</v>
      </c>
      <c r="J26" s="1">
        <v>0</v>
      </c>
      <c r="K26" s="1">
        <v>34</v>
      </c>
      <c r="L26" s="1">
        <v>25</v>
      </c>
      <c r="M26" s="1">
        <v>0</v>
      </c>
    </row>
    <row r="27" spans="1:13">
      <c r="A27" s="14">
        <v>45361</v>
      </c>
      <c r="B27" s="13" t="str">
        <f t="shared" ref="B27" si="42">"(" &amp; TEXT(A27,"aaa") &amp; ")"</f>
        <v>(日)</v>
      </c>
      <c r="C27" s="1">
        <f t="shared" ref="C27" si="43">SUM(D27:G27)</f>
        <v>1145</v>
      </c>
      <c r="D27" s="1">
        <v>1010</v>
      </c>
      <c r="E27" s="1">
        <v>88</v>
      </c>
      <c r="F27" s="1">
        <v>0</v>
      </c>
      <c r="G27" s="1">
        <v>47</v>
      </c>
      <c r="H27" s="1">
        <v>65</v>
      </c>
      <c r="I27" s="1">
        <v>8</v>
      </c>
      <c r="J27" s="1">
        <v>0</v>
      </c>
      <c r="K27" s="1">
        <v>0</v>
      </c>
      <c r="L27" s="1">
        <v>15</v>
      </c>
      <c r="M27" s="1">
        <v>0</v>
      </c>
    </row>
    <row r="28" spans="1:13">
      <c r="A28" s="14">
        <v>45360</v>
      </c>
      <c r="B28" s="13" t="str">
        <f t="shared" ref="B28" si="44">"(" &amp; TEXT(A28,"aaa") &amp; ")"</f>
        <v>(土)</v>
      </c>
      <c r="C28" s="1">
        <f t="shared" ref="C28" si="45">SUM(D28:G28)</f>
        <v>13853</v>
      </c>
      <c r="D28" s="1">
        <v>12687</v>
      </c>
      <c r="E28" s="1">
        <v>575</v>
      </c>
      <c r="F28" s="1">
        <v>0</v>
      </c>
      <c r="G28" s="1">
        <v>591</v>
      </c>
      <c r="H28" s="1">
        <v>828</v>
      </c>
      <c r="I28" s="1">
        <v>30</v>
      </c>
      <c r="J28" s="1">
        <v>0</v>
      </c>
      <c r="K28" s="1">
        <v>41</v>
      </c>
      <c r="L28" s="1">
        <v>296</v>
      </c>
      <c r="M28" s="1">
        <v>1</v>
      </c>
    </row>
    <row r="29" spans="1:13">
      <c r="A29" s="14">
        <v>45359</v>
      </c>
      <c r="B29" s="13" t="str">
        <f t="shared" ref="B29" si="46">"(" &amp; TEXT(A29,"aaa") &amp; ")"</f>
        <v>(金)</v>
      </c>
      <c r="C29" s="1">
        <f t="shared" ref="C29" si="47">SUM(D29:G29)</f>
        <v>10833</v>
      </c>
      <c r="D29" s="1">
        <v>9704</v>
      </c>
      <c r="E29" s="1">
        <v>599</v>
      </c>
      <c r="F29" s="1">
        <v>0</v>
      </c>
      <c r="G29" s="1">
        <v>530</v>
      </c>
      <c r="H29" s="1">
        <v>1126</v>
      </c>
      <c r="I29" s="1">
        <v>149</v>
      </c>
      <c r="J29" s="1">
        <v>0</v>
      </c>
      <c r="K29" s="1">
        <v>37</v>
      </c>
      <c r="L29" s="1">
        <v>155</v>
      </c>
      <c r="M29" s="1">
        <v>0</v>
      </c>
    </row>
    <row r="30" spans="1:13">
      <c r="A30" s="14">
        <v>45358</v>
      </c>
      <c r="B30" s="13" t="str">
        <f t="shared" ref="B30" si="48">"(" &amp; TEXT(A30,"aaa") &amp; ")"</f>
        <v>(木)</v>
      </c>
      <c r="C30" s="1">
        <f t="shared" ref="C30" si="49">SUM(D30:G30)</f>
        <v>3799</v>
      </c>
      <c r="D30" s="1">
        <v>3335</v>
      </c>
      <c r="E30" s="1">
        <v>269</v>
      </c>
      <c r="F30" s="1">
        <v>0</v>
      </c>
      <c r="G30" s="1">
        <v>195</v>
      </c>
      <c r="H30" s="1">
        <v>566</v>
      </c>
      <c r="I30" s="1">
        <v>58</v>
      </c>
      <c r="J30" s="1">
        <v>0</v>
      </c>
      <c r="K30" s="1">
        <v>20</v>
      </c>
      <c r="L30" s="1">
        <v>56</v>
      </c>
      <c r="M30" s="1">
        <v>0</v>
      </c>
    </row>
    <row r="31" spans="1:13">
      <c r="A31" s="14">
        <v>45357</v>
      </c>
      <c r="B31" s="13" t="str">
        <f t="shared" ref="B31" si="50">"(" &amp; TEXT(A31,"aaa") &amp; ")"</f>
        <v>(水)</v>
      </c>
      <c r="C31" s="1">
        <f t="shared" ref="C31" si="51">SUM(D31:G31)</f>
        <v>4183</v>
      </c>
      <c r="D31" s="1">
        <v>3758</v>
      </c>
      <c r="E31" s="1">
        <v>216</v>
      </c>
      <c r="F31" s="1">
        <v>0</v>
      </c>
      <c r="G31" s="1">
        <v>209</v>
      </c>
      <c r="H31" s="1">
        <v>678</v>
      </c>
      <c r="I31" s="1">
        <v>46</v>
      </c>
      <c r="J31" s="1">
        <v>0</v>
      </c>
      <c r="K31" s="1">
        <v>28</v>
      </c>
      <c r="L31" s="1">
        <v>83</v>
      </c>
      <c r="M31" s="1">
        <v>0</v>
      </c>
    </row>
    <row r="32" spans="1:13">
      <c r="A32" s="14">
        <v>45356</v>
      </c>
      <c r="B32" s="13" t="str">
        <f t="shared" ref="B32" si="52">"(" &amp; TEXT(A32,"aaa") &amp; ")"</f>
        <v>(火)</v>
      </c>
      <c r="C32" s="1">
        <f t="shared" ref="C32" si="53">SUM(D32:G32)</f>
        <v>4380</v>
      </c>
      <c r="D32" s="1">
        <v>4013</v>
      </c>
      <c r="E32" s="1">
        <v>188</v>
      </c>
      <c r="F32" s="1">
        <v>0</v>
      </c>
      <c r="G32" s="1">
        <v>179</v>
      </c>
      <c r="H32" s="1">
        <v>675</v>
      </c>
      <c r="I32" s="1">
        <v>61</v>
      </c>
      <c r="J32" s="1">
        <v>0</v>
      </c>
      <c r="K32" s="1">
        <v>23</v>
      </c>
      <c r="L32" s="1">
        <v>54</v>
      </c>
      <c r="M32" s="1">
        <v>2</v>
      </c>
    </row>
    <row r="33" spans="1:13">
      <c r="A33" s="14">
        <v>45355</v>
      </c>
      <c r="B33" s="13" t="str">
        <f t="shared" ref="B33" si="54">"(" &amp; TEXT(A33,"aaa") &amp; ")"</f>
        <v>(月)</v>
      </c>
      <c r="C33" s="1">
        <f t="shared" ref="C33" si="55">SUM(D33:G33)</f>
        <v>3819</v>
      </c>
      <c r="D33" s="1">
        <v>3395</v>
      </c>
      <c r="E33" s="1">
        <v>178</v>
      </c>
      <c r="F33" s="1">
        <v>0</v>
      </c>
      <c r="G33" s="1">
        <v>246</v>
      </c>
      <c r="H33" s="1">
        <v>560</v>
      </c>
      <c r="I33" s="1">
        <v>41</v>
      </c>
      <c r="J33" s="1">
        <v>0</v>
      </c>
      <c r="K33" s="1">
        <v>40</v>
      </c>
      <c r="L33" s="1">
        <v>16</v>
      </c>
      <c r="M33" s="1">
        <v>0</v>
      </c>
    </row>
    <row r="34" spans="1:13">
      <c r="A34" s="14">
        <v>45354</v>
      </c>
      <c r="B34" s="13" t="str">
        <f t="shared" ref="B34" si="56">"(" &amp; TEXT(A34,"aaa") &amp; ")"</f>
        <v>(日)</v>
      </c>
      <c r="C34" s="1">
        <f t="shared" ref="C34" si="57">SUM(D34:G34)</f>
        <v>864</v>
      </c>
      <c r="D34" s="1">
        <v>811</v>
      </c>
      <c r="E34" s="1">
        <v>27</v>
      </c>
      <c r="F34" s="1">
        <v>0</v>
      </c>
      <c r="G34" s="1">
        <v>26</v>
      </c>
      <c r="H34" s="1">
        <v>51</v>
      </c>
      <c r="I34" s="1">
        <v>2</v>
      </c>
      <c r="J34" s="1">
        <v>0</v>
      </c>
      <c r="K34" s="1">
        <v>1</v>
      </c>
      <c r="L34" s="1">
        <v>18</v>
      </c>
      <c r="M34" s="1">
        <v>0</v>
      </c>
    </row>
    <row r="35" spans="1:13">
      <c r="A35" s="14">
        <v>45353</v>
      </c>
      <c r="B35" s="13" t="str">
        <f t="shared" ref="B35" si="58">"(" &amp; TEXT(A35,"aaa") &amp; ")"</f>
        <v>(土)</v>
      </c>
      <c r="C35" s="1">
        <f t="shared" ref="C35" si="59">SUM(D35:G35)</f>
        <v>11324</v>
      </c>
      <c r="D35" s="1">
        <v>10294</v>
      </c>
      <c r="E35" s="1">
        <v>380</v>
      </c>
      <c r="F35" s="1">
        <v>0</v>
      </c>
      <c r="G35" s="1">
        <v>650</v>
      </c>
      <c r="H35" s="1">
        <v>648</v>
      </c>
      <c r="I35" s="1">
        <v>20</v>
      </c>
      <c r="J35" s="1">
        <v>0</v>
      </c>
      <c r="K35" s="1">
        <v>24</v>
      </c>
      <c r="L35" s="1">
        <v>276</v>
      </c>
      <c r="M35" s="1">
        <v>0</v>
      </c>
    </row>
    <row r="36" spans="1:13">
      <c r="A36" s="14">
        <v>45352</v>
      </c>
      <c r="B36" s="13" t="str">
        <f t="shared" ref="B36" si="60">"(" &amp; TEXT(A36,"aaa") &amp; ")"</f>
        <v>(金)</v>
      </c>
      <c r="C36" s="1">
        <f t="shared" ref="C36" si="61">SUM(D36:G36)</f>
        <v>9023</v>
      </c>
      <c r="D36" s="1">
        <v>8173</v>
      </c>
      <c r="E36" s="1">
        <v>346</v>
      </c>
      <c r="F36" s="1">
        <v>0</v>
      </c>
      <c r="G36" s="1">
        <v>504</v>
      </c>
      <c r="H36" s="1">
        <v>811</v>
      </c>
      <c r="I36" s="1">
        <v>55</v>
      </c>
      <c r="J36" s="1">
        <v>0</v>
      </c>
      <c r="K36" s="1">
        <v>30</v>
      </c>
      <c r="L36" s="1">
        <v>179</v>
      </c>
      <c r="M36" s="1">
        <v>3</v>
      </c>
    </row>
    <row r="37" spans="1:13">
      <c r="A37" s="14">
        <v>45351</v>
      </c>
      <c r="B37" s="13" t="str">
        <f t="shared" ref="B37" si="62">"(" &amp; TEXT(A37,"aaa") &amp; ")"</f>
        <v>(木)</v>
      </c>
      <c r="C37" s="1">
        <f t="shared" ref="C37" si="63">SUM(D37:G37)</f>
        <v>3972</v>
      </c>
      <c r="D37" s="1">
        <v>3372</v>
      </c>
      <c r="E37" s="1">
        <v>290</v>
      </c>
      <c r="F37" s="1">
        <v>0</v>
      </c>
      <c r="G37" s="1">
        <v>310</v>
      </c>
      <c r="H37" s="1">
        <v>592</v>
      </c>
      <c r="I37" s="1">
        <v>46</v>
      </c>
      <c r="J37" s="1">
        <v>0</v>
      </c>
      <c r="K37" s="1">
        <v>25</v>
      </c>
      <c r="L37" s="1">
        <v>42</v>
      </c>
      <c r="M37" s="1">
        <v>1</v>
      </c>
    </row>
    <row r="38" spans="1:13">
      <c r="A38" s="14">
        <v>45350</v>
      </c>
      <c r="B38" s="13" t="str">
        <f t="shared" ref="B38" si="64">"(" &amp; TEXT(A38,"aaa") &amp; ")"</f>
        <v>(水)</v>
      </c>
      <c r="C38" s="1">
        <f t="shared" ref="C38" si="65">SUM(D38:G38)</f>
        <v>4954</v>
      </c>
      <c r="D38" s="1">
        <v>4410</v>
      </c>
      <c r="E38" s="1">
        <v>302</v>
      </c>
      <c r="F38" s="1">
        <v>0</v>
      </c>
      <c r="G38" s="1">
        <v>242</v>
      </c>
      <c r="H38" s="1">
        <v>833</v>
      </c>
      <c r="I38" s="1">
        <v>84</v>
      </c>
      <c r="J38" s="1">
        <v>0</v>
      </c>
      <c r="K38" s="1">
        <v>28</v>
      </c>
      <c r="L38" s="1">
        <v>55</v>
      </c>
      <c r="M38" s="1">
        <v>8</v>
      </c>
    </row>
    <row r="39" spans="1:13">
      <c r="A39" s="14">
        <v>45349</v>
      </c>
      <c r="B39" s="13" t="str">
        <f t="shared" ref="B39" si="66">"(" &amp; TEXT(A39,"aaa") &amp; ")"</f>
        <v>(火)</v>
      </c>
      <c r="C39" s="1">
        <f t="shared" ref="C39" si="67">SUM(D39:G39)</f>
        <v>5513</v>
      </c>
      <c r="D39" s="1">
        <v>5037</v>
      </c>
      <c r="E39" s="1">
        <v>245</v>
      </c>
      <c r="F39" s="1">
        <v>0</v>
      </c>
      <c r="G39" s="1">
        <v>231</v>
      </c>
      <c r="H39" s="1">
        <v>841</v>
      </c>
      <c r="I39" s="1">
        <v>78</v>
      </c>
      <c r="J39" s="1">
        <v>0</v>
      </c>
      <c r="K39" s="1">
        <v>26</v>
      </c>
      <c r="L39" s="1">
        <v>88</v>
      </c>
      <c r="M39" s="1">
        <v>0</v>
      </c>
    </row>
    <row r="40" spans="1:13">
      <c r="A40" s="14">
        <v>45348</v>
      </c>
      <c r="B40" s="13" t="str">
        <f t="shared" ref="B40" si="68">"(" &amp; TEXT(A40,"aaa") &amp; ")"</f>
        <v>(月)</v>
      </c>
      <c r="C40" s="1">
        <f t="shared" ref="C40" si="69">SUM(D40:G40)</f>
        <v>5082</v>
      </c>
      <c r="D40" s="1">
        <v>4582</v>
      </c>
      <c r="E40" s="1">
        <v>312</v>
      </c>
      <c r="F40" s="1">
        <v>0</v>
      </c>
      <c r="G40" s="1">
        <v>188</v>
      </c>
      <c r="H40" s="1">
        <v>781</v>
      </c>
      <c r="I40" s="1">
        <v>83</v>
      </c>
      <c r="J40" s="1">
        <v>0</v>
      </c>
      <c r="K40" s="1">
        <v>24</v>
      </c>
      <c r="L40" s="1">
        <v>67</v>
      </c>
      <c r="M40" s="1">
        <v>0</v>
      </c>
    </row>
    <row r="41" spans="1:13">
      <c r="A41" s="14">
        <v>45347</v>
      </c>
      <c r="B41" s="13" t="str">
        <f t="shared" ref="B41" si="70">"(" &amp; TEXT(A41,"aaa") &amp; ")"</f>
        <v>(日)</v>
      </c>
      <c r="C41" s="1">
        <f t="shared" ref="C41" si="71">SUM(D41:G41)</f>
        <v>1133</v>
      </c>
      <c r="D41" s="1">
        <v>862</v>
      </c>
      <c r="E41" s="1">
        <v>78</v>
      </c>
      <c r="F41" s="1">
        <v>0</v>
      </c>
      <c r="G41" s="1">
        <v>193</v>
      </c>
      <c r="H41" s="1">
        <v>46</v>
      </c>
      <c r="I41" s="1">
        <v>7</v>
      </c>
      <c r="J41" s="1">
        <v>0</v>
      </c>
      <c r="K41" s="1">
        <v>5</v>
      </c>
      <c r="L41" s="1">
        <v>29</v>
      </c>
      <c r="M41" s="1">
        <v>0</v>
      </c>
    </row>
    <row r="42" spans="1:13">
      <c r="A42" s="14">
        <v>45346</v>
      </c>
      <c r="B42" s="13" t="str">
        <f t="shared" ref="B42" si="72">"(" &amp; TEXT(A42,"aaa") &amp; ")"</f>
        <v>(土)</v>
      </c>
      <c r="C42" s="1">
        <f t="shared" ref="C42" si="73">SUM(D42:G42)</f>
        <v>13197</v>
      </c>
      <c r="D42" s="1">
        <v>12026</v>
      </c>
      <c r="E42" s="1">
        <v>449</v>
      </c>
      <c r="F42" s="1">
        <v>0</v>
      </c>
      <c r="G42" s="1">
        <v>722</v>
      </c>
      <c r="H42" s="1">
        <v>671</v>
      </c>
      <c r="I42" s="1">
        <v>30</v>
      </c>
      <c r="J42" s="1">
        <v>0</v>
      </c>
      <c r="K42" s="1">
        <v>24</v>
      </c>
      <c r="L42" s="1">
        <v>311</v>
      </c>
      <c r="M42" s="1">
        <v>0</v>
      </c>
    </row>
    <row r="43" spans="1:13">
      <c r="A43" s="14">
        <v>45345</v>
      </c>
      <c r="B43" s="13" t="str">
        <f t="shared" ref="B43" si="74">"(" &amp; TEXT(A43,"aaa") &amp; ")"</f>
        <v>(金)</v>
      </c>
      <c r="C43" s="1">
        <f t="shared" ref="C43" si="75">SUM(D43:G43)</f>
        <v>1284</v>
      </c>
      <c r="D43" s="1">
        <v>934</v>
      </c>
      <c r="E43" s="1">
        <v>93</v>
      </c>
      <c r="F43" s="1">
        <v>0</v>
      </c>
      <c r="G43" s="1">
        <v>257</v>
      </c>
      <c r="H43" s="1">
        <v>76</v>
      </c>
      <c r="I43" s="1">
        <v>7</v>
      </c>
      <c r="J43" s="1">
        <v>0</v>
      </c>
      <c r="K43" s="1">
        <v>1</v>
      </c>
      <c r="L43" s="1">
        <v>5</v>
      </c>
      <c r="M43" s="1">
        <v>0</v>
      </c>
    </row>
    <row r="44" spans="1:13">
      <c r="A44" s="14">
        <v>45344</v>
      </c>
      <c r="B44" s="13" t="str">
        <f t="shared" ref="B44" si="76">"(" &amp; TEXT(A44,"aaa") &amp; ")"</f>
        <v>(木)</v>
      </c>
      <c r="C44" s="1">
        <f t="shared" ref="C44" si="77">SUM(D44:G44)</f>
        <v>7878</v>
      </c>
      <c r="D44" s="1">
        <v>6915</v>
      </c>
      <c r="E44" s="1">
        <v>464</v>
      </c>
      <c r="F44" s="1">
        <v>0</v>
      </c>
      <c r="G44" s="1">
        <v>499</v>
      </c>
      <c r="H44" s="1">
        <v>750</v>
      </c>
      <c r="I44" s="1">
        <v>64</v>
      </c>
      <c r="J44" s="1">
        <v>0</v>
      </c>
      <c r="K44" s="1">
        <v>24</v>
      </c>
      <c r="L44" s="1">
        <v>90</v>
      </c>
      <c r="M44" s="1">
        <v>0</v>
      </c>
    </row>
    <row r="45" spans="1:13">
      <c r="A45" s="14">
        <v>45343</v>
      </c>
      <c r="B45" s="13" t="str">
        <f t="shared" ref="B45" si="78">"(" &amp; TEXT(A45,"aaa") &amp; ")"</f>
        <v>(水)</v>
      </c>
      <c r="C45" s="1">
        <f t="shared" ref="C45" si="79">SUM(D45:G45)</f>
        <v>5097</v>
      </c>
      <c r="D45" s="1">
        <v>4594</v>
      </c>
      <c r="E45" s="1">
        <v>300</v>
      </c>
      <c r="F45" s="1">
        <v>0</v>
      </c>
      <c r="G45" s="1">
        <v>203</v>
      </c>
      <c r="H45" s="1">
        <v>781</v>
      </c>
      <c r="I45" s="1">
        <v>79</v>
      </c>
      <c r="J45" s="1">
        <v>0</v>
      </c>
      <c r="K45" s="1">
        <v>25</v>
      </c>
      <c r="L45" s="1">
        <v>86</v>
      </c>
      <c r="M45" s="1">
        <v>0</v>
      </c>
    </row>
    <row r="46" spans="1:13">
      <c r="A46" s="14">
        <v>45342</v>
      </c>
      <c r="B46" s="13" t="str">
        <f t="shared" ref="B46" si="80">"(" &amp; TEXT(A46,"aaa") &amp; ")"</f>
        <v>(火)</v>
      </c>
      <c r="C46" s="1">
        <f t="shared" ref="C46" si="81">SUM(D46:G46)</f>
        <v>5908</v>
      </c>
      <c r="D46" s="1">
        <v>5375</v>
      </c>
      <c r="E46" s="1">
        <v>297</v>
      </c>
      <c r="F46" s="1">
        <v>0</v>
      </c>
      <c r="G46" s="1">
        <v>236</v>
      </c>
      <c r="H46" s="1">
        <v>974</v>
      </c>
      <c r="I46" s="1">
        <v>71</v>
      </c>
      <c r="J46" s="1">
        <v>0</v>
      </c>
      <c r="K46" s="1">
        <v>23</v>
      </c>
      <c r="L46" s="1">
        <v>99</v>
      </c>
      <c r="M46" s="1">
        <v>0</v>
      </c>
    </row>
    <row r="47" spans="1:13">
      <c r="A47" s="14">
        <v>45341</v>
      </c>
      <c r="B47" s="13" t="str">
        <f t="shared" ref="B47" si="82">"(" &amp; TEXT(A47,"aaa") &amp; ")"</f>
        <v>(月)</v>
      </c>
      <c r="C47" s="1">
        <f t="shared" ref="C47" si="83">SUM(D47:G47)</f>
        <v>5304</v>
      </c>
      <c r="D47" s="1">
        <v>4811</v>
      </c>
      <c r="E47" s="1">
        <v>289</v>
      </c>
      <c r="F47" s="1">
        <v>0</v>
      </c>
      <c r="G47" s="1">
        <v>204</v>
      </c>
      <c r="H47" s="1">
        <v>830</v>
      </c>
      <c r="I47" s="1">
        <v>86</v>
      </c>
      <c r="J47" s="1">
        <v>0</v>
      </c>
      <c r="K47" s="1">
        <v>24</v>
      </c>
      <c r="L47" s="1">
        <v>77</v>
      </c>
      <c r="M47" s="1">
        <v>0</v>
      </c>
    </row>
    <row r="48" spans="1:13">
      <c r="A48" s="14">
        <v>45340</v>
      </c>
      <c r="B48" s="13" t="str">
        <f t="shared" ref="B48" si="84">"(" &amp; TEXT(A48,"aaa") &amp; ")"</f>
        <v>(日)</v>
      </c>
      <c r="C48" s="1">
        <f t="shared" ref="C48" si="85">SUM(D48:G48)</f>
        <v>1704</v>
      </c>
      <c r="D48" s="1">
        <v>1357</v>
      </c>
      <c r="E48" s="1">
        <v>81</v>
      </c>
      <c r="F48" s="1">
        <v>0</v>
      </c>
      <c r="G48" s="1">
        <v>266</v>
      </c>
      <c r="H48" s="1">
        <v>80</v>
      </c>
      <c r="I48" s="1">
        <v>3</v>
      </c>
      <c r="J48" s="1">
        <v>0</v>
      </c>
      <c r="K48" s="1">
        <v>15</v>
      </c>
      <c r="L48" s="1">
        <v>31</v>
      </c>
      <c r="M48" s="1">
        <v>0</v>
      </c>
    </row>
    <row r="49" spans="1:13">
      <c r="A49" s="14">
        <v>45339</v>
      </c>
      <c r="B49" s="13" t="str">
        <f t="shared" ref="B49" si="86">"(" &amp; TEXT(A49,"aaa") &amp; ")"</f>
        <v>(土)</v>
      </c>
      <c r="C49" s="1">
        <f t="shared" ref="C49" si="87">SUM(D49:G49)</f>
        <v>15031</v>
      </c>
      <c r="D49" s="1">
        <v>13632</v>
      </c>
      <c r="E49" s="1">
        <v>463</v>
      </c>
      <c r="F49" s="1">
        <v>0</v>
      </c>
      <c r="G49" s="1">
        <v>936</v>
      </c>
      <c r="H49" s="1">
        <v>945</v>
      </c>
      <c r="I49" s="1">
        <v>26</v>
      </c>
      <c r="J49" s="1">
        <v>0</v>
      </c>
      <c r="K49" s="1">
        <v>35</v>
      </c>
      <c r="L49" s="1">
        <v>399</v>
      </c>
      <c r="M49" s="1">
        <v>2</v>
      </c>
    </row>
    <row r="50" spans="1:13">
      <c r="A50" s="14">
        <v>45338</v>
      </c>
      <c r="B50" s="13" t="str">
        <f t="shared" ref="B50" si="88">"(" &amp; TEXT(A50,"aaa") &amp; ")"</f>
        <v>(金)</v>
      </c>
      <c r="C50" s="1">
        <f t="shared" ref="C50" si="89">SUM(D50:G50)</f>
        <v>13028</v>
      </c>
      <c r="D50" s="1">
        <v>11644</v>
      </c>
      <c r="E50" s="1">
        <v>579</v>
      </c>
      <c r="F50" s="1">
        <v>0</v>
      </c>
      <c r="G50" s="1">
        <v>805</v>
      </c>
      <c r="H50" s="1">
        <v>1302</v>
      </c>
      <c r="I50" s="1">
        <v>83</v>
      </c>
      <c r="J50" s="1">
        <v>0</v>
      </c>
      <c r="K50" s="1">
        <v>59</v>
      </c>
      <c r="L50" s="1">
        <v>290</v>
      </c>
      <c r="M50" s="1">
        <v>8</v>
      </c>
    </row>
    <row r="51" spans="1:13">
      <c r="A51" s="14">
        <v>45337</v>
      </c>
      <c r="B51" s="13" t="str">
        <f t="shared" ref="B51" si="90">"(" &amp; TEXT(A51,"aaa") &amp; ")"</f>
        <v>(木)</v>
      </c>
      <c r="C51" s="1">
        <f t="shared" ref="C51" si="91">SUM(D51:G51)</f>
        <v>4716</v>
      </c>
      <c r="D51" s="1">
        <v>3948</v>
      </c>
      <c r="E51" s="1">
        <v>326</v>
      </c>
      <c r="F51" s="1">
        <v>0</v>
      </c>
      <c r="G51" s="1">
        <v>442</v>
      </c>
      <c r="H51" s="1">
        <v>671</v>
      </c>
      <c r="I51" s="1">
        <v>80</v>
      </c>
      <c r="J51" s="1">
        <v>0</v>
      </c>
      <c r="K51" s="1">
        <v>31</v>
      </c>
      <c r="L51" s="1">
        <v>76</v>
      </c>
      <c r="M51" s="1">
        <v>0</v>
      </c>
    </row>
    <row r="52" spans="1:13">
      <c r="A52" s="14">
        <v>45336</v>
      </c>
      <c r="B52" s="13" t="str">
        <f t="shared" ref="B52" si="92">"(" &amp; TEXT(A52,"aaa") &amp; ")"</f>
        <v>(水)</v>
      </c>
      <c r="C52" s="1">
        <f t="shared" ref="C52" si="93">SUM(D52:G52)</f>
        <v>4959</v>
      </c>
      <c r="D52" s="1">
        <v>4366</v>
      </c>
      <c r="E52" s="1">
        <v>303</v>
      </c>
      <c r="F52" s="1">
        <v>0</v>
      </c>
      <c r="G52" s="1">
        <v>290</v>
      </c>
      <c r="H52" s="1">
        <v>823</v>
      </c>
      <c r="I52" s="1">
        <v>109</v>
      </c>
      <c r="J52" s="1">
        <v>0</v>
      </c>
      <c r="K52" s="1">
        <v>30</v>
      </c>
      <c r="L52" s="1">
        <v>64</v>
      </c>
      <c r="M52" s="1">
        <v>2</v>
      </c>
    </row>
    <row r="53" spans="1:13">
      <c r="A53" s="14">
        <v>45335</v>
      </c>
      <c r="B53" s="13" t="str">
        <f t="shared" ref="B53" si="94">"(" &amp; TEXT(A53,"aaa") &amp; ")"</f>
        <v>(火)</v>
      </c>
      <c r="C53" s="1">
        <f t="shared" ref="C53" si="95">SUM(D53:G53)</f>
        <v>5186</v>
      </c>
      <c r="D53" s="1">
        <v>4788</v>
      </c>
      <c r="E53" s="1">
        <v>192</v>
      </c>
      <c r="F53" s="1">
        <v>0</v>
      </c>
      <c r="G53" s="1">
        <v>206</v>
      </c>
      <c r="H53" s="1">
        <v>784</v>
      </c>
      <c r="I53" s="1">
        <v>53</v>
      </c>
      <c r="J53" s="1">
        <v>0</v>
      </c>
      <c r="K53" s="1">
        <v>33</v>
      </c>
      <c r="L53" s="1">
        <v>73</v>
      </c>
      <c r="M53" s="1">
        <v>0</v>
      </c>
    </row>
    <row r="54" spans="1:13">
      <c r="A54" s="14">
        <v>45334</v>
      </c>
      <c r="B54" s="13" t="str">
        <f t="shared" ref="B54" si="96">"(" &amp; TEXT(A54,"aaa") &amp; ")"</f>
        <v>(月)</v>
      </c>
      <c r="C54" s="1">
        <f t="shared" ref="C54" si="97">SUM(D54:G54)</f>
        <v>495</v>
      </c>
      <c r="D54" s="1">
        <v>291</v>
      </c>
      <c r="E54" s="1">
        <v>12</v>
      </c>
      <c r="F54" s="1">
        <v>0</v>
      </c>
      <c r="G54" s="1">
        <v>192</v>
      </c>
      <c r="H54" s="1">
        <v>53</v>
      </c>
      <c r="I54" s="1">
        <v>2</v>
      </c>
      <c r="J54" s="1">
        <v>0</v>
      </c>
      <c r="K54" s="1">
        <v>2</v>
      </c>
      <c r="L54" s="1">
        <v>14</v>
      </c>
      <c r="M54" s="1">
        <v>0</v>
      </c>
    </row>
    <row r="55" spans="1:13">
      <c r="A55" s="14">
        <v>45333</v>
      </c>
      <c r="B55" s="13" t="str">
        <f t="shared" ref="B55" si="98">"(" &amp; TEXT(A55,"aaa") &amp; ")"</f>
        <v>(日)</v>
      </c>
      <c r="C55" s="1">
        <f t="shared" ref="C55" si="99">SUM(D55:G55)</f>
        <v>1183</v>
      </c>
      <c r="D55" s="1">
        <v>862</v>
      </c>
      <c r="E55" s="1">
        <v>43</v>
      </c>
      <c r="F55" s="1">
        <v>0</v>
      </c>
      <c r="G55" s="1">
        <v>278</v>
      </c>
      <c r="H55" s="1">
        <v>47</v>
      </c>
      <c r="I55" s="1">
        <v>2</v>
      </c>
      <c r="J55" s="1">
        <v>0</v>
      </c>
      <c r="K55" s="1">
        <v>3</v>
      </c>
      <c r="L55" s="1">
        <v>34</v>
      </c>
      <c r="M55" s="1">
        <v>0</v>
      </c>
    </row>
    <row r="56" spans="1:13">
      <c r="A56" s="14">
        <v>45332</v>
      </c>
      <c r="B56" s="13" t="str">
        <f t="shared" ref="B56" si="100">"(" &amp; TEXT(A56,"aaa") &amp; ")"</f>
        <v>(土)</v>
      </c>
      <c r="C56" s="1">
        <f t="shared" ref="C56" si="101">SUM(D56:G56)</f>
        <v>17203</v>
      </c>
      <c r="D56" s="1">
        <v>15881</v>
      </c>
      <c r="E56" s="1">
        <v>645</v>
      </c>
      <c r="F56" s="1">
        <v>0</v>
      </c>
      <c r="G56" s="1">
        <v>677</v>
      </c>
      <c r="H56" s="1">
        <v>967</v>
      </c>
      <c r="I56" s="1">
        <v>38</v>
      </c>
      <c r="J56" s="1">
        <v>0</v>
      </c>
      <c r="K56" s="1">
        <v>29</v>
      </c>
      <c r="L56" s="1">
        <v>354</v>
      </c>
      <c r="M56" s="1">
        <v>0</v>
      </c>
    </row>
    <row r="57" spans="1:13">
      <c r="A57" s="14">
        <v>45331</v>
      </c>
      <c r="B57" s="13" t="str">
        <f t="shared" ref="B57" si="102">"(" &amp; TEXT(A57,"aaa") &amp; ")"</f>
        <v>(金)</v>
      </c>
      <c r="C57" s="1">
        <f t="shared" ref="C57" si="103">SUM(D57:G57)</f>
        <v>13415</v>
      </c>
      <c r="D57" s="1">
        <v>12187</v>
      </c>
      <c r="E57" s="1">
        <v>620</v>
      </c>
      <c r="F57" s="1">
        <v>0</v>
      </c>
      <c r="G57" s="1">
        <v>608</v>
      </c>
      <c r="H57" s="1">
        <v>1312</v>
      </c>
      <c r="I57" s="1">
        <v>71</v>
      </c>
      <c r="J57" s="1">
        <v>0</v>
      </c>
      <c r="K57" s="1">
        <v>44</v>
      </c>
      <c r="L57" s="1">
        <v>245</v>
      </c>
      <c r="M57" s="1">
        <v>2</v>
      </c>
    </row>
    <row r="58" spans="1:13">
      <c r="A58" s="14">
        <v>45330</v>
      </c>
      <c r="B58" s="13" t="str">
        <f t="shared" ref="B58" si="104">"(" &amp; TEXT(A58,"aaa") &amp; ")"</f>
        <v>(木)</v>
      </c>
      <c r="C58" s="1">
        <f t="shared" ref="C58" si="105">SUM(D58:G58)</f>
        <v>4336</v>
      </c>
      <c r="D58" s="1">
        <v>3748</v>
      </c>
      <c r="E58" s="1">
        <v>371</v>
      </c>
      <c r="F58" s="1">
        <v>0</v>
      </c>
      <c r="G58" s="1">
        <v>217</v>
      </c>
      <c r="H58" s="1">
        <v>656</v>
      </c>
      <c r="I58" s="1">
        <v>88</v>
      </c>
      <c r="J58" s="1">
        <v>0</v>
      </c>
      <c r="K58" s="1">
        <v>26</v>
      </c>
      <c r="L58" s="1">
        <v>58</v>
      </c>
      <c r="M58" s="1">
        <v>0</v>
      </c>
    </row>
    <row r="59" spans="1:13">
      <c r="A59" s="14">
        <v>45329</v>
      </c>
      <c r="B59" s="13" t="str">
        <f t="shared" ref="B59" si="106">"(" &amp; TEXT(A59,"aaa") &amp; ")"</f>
        <v>(水)</v>
      </c>
      <c r="C59" s="1">
        <f t="shared" ref="C59" si="107">SUM(D59:G59)</f>
        <v>4962</v>
      </c>
      <c r="D59" s="1">
        <v>4447</v>
      </c>
      <c r="E59" s="1">
        <v>322</v>
      </c>
      <c r="F59" s="1">
        <v>0</v>
      </c>
      <c r="G59" s="1">
        <v>193</v>
      </c>
      <c r="H59" s="1">
        <v>757</v>
      </c>
      <c r="I59" s="1">
        <v>92</v>
      </c>
      <c r="J59" s="1">
        <v>0</v>
      </c>
      <c r="K59" s="1">
        <v>17</v>
      </c>
      <c r="L59" s="1">
        <v>92</v>
      </c>
      <c r="M59" s="1">
        <v>4</v>
      </c>
    </row>
    <row r="60" spans="1:13">
      <c r="A60" s="14">
        <v>45328</v>
      </c>
      <c r="B60" s="13" t="str">
        <f t="shared" ref="B60" si="108">"(" &amp; TEXT(A60,"aaa") &amp; ")"</f>
        <v>(火)</v>
      </c>
      <c r="C60" s="1">
        <f t="shared" ref="C60" si="109">SUM(D60:G60)</f>
        <v>5449</v>
      </c>
      <c r="D60" s="1">
        <v>4862</v>
      </c>
      <c r="E60" s="1">
        <v>327</v>
      </c>
      <c r="F60" s="1">
        <v>0</v>
      </c>
      <c r="G60" s="1">
        <v>260</v>
      </c>
      <c r="H60" s="1">
        <v>918</v>
      </c>
      <c r="I60" s="1">
        <v>111</v>
      </c>
      <c r="J60" s="1">
        <v>0</v>
      </c>
      <c r="K60" s="1">
        <v>25</v>
      </c>
      <c r="L60" s="1">
        <v>88</v>
      </c>
      <c r="M60" s="1">
        <v>0</v>
      </c>
    </row>
    <row r="61" spans="1:13">
      <c r="A61" s="14">
        <v>45327</v>
      </c>
      <c r="B61" s="13" t="str">
        <f t="shared" ref="B61" si="110">"(" &amp; TEXT(A61,"aaa") &amp; ")"</f>
        <v>(月)</v>
      </c>
      <c r="C61" s="1">
        <f t="shared" ref="C61" si="111">SUM(D61:G61)</f>
        <v>5029</v>
      </c>
      <c r="D61" s="1">
        <v>4604</v>
      </c>
      <c r="E61" s="1">
        <v>253</v>
      </c>
      <c r="F61" s="1">
        <v>0</v>
      </c>
      <c r="G61" s="1">
        <v>172</v>
      </c>
      <c r="H61" s="1">
        <v>764</v>
      </c>
      <c r="I61" s="1">
        <v>74</v>
      </c>
      <c r="J61" s="1">
        <v>0</v>
      </c>
      <c r="K61" s="1">
        <v>20</v>
      </c>
      <c r="L61" s="1">
        <v>59</v>
      </c>
      <c r="M61" s="1">
        <v>1</v>
      </c>
    </row>
    <row r="62" spans="1:13">
      <c r="A62" s="14">
        <v>45326</v>
      </c>
      <c r="B62" s="13" t="str">
        <f t="shared" ref="B62" si="112">"(" &amp; TEXT(A62,"aaa") &amp; ")"</f>
        <v>(日)</v>
      </c>
      <c r="C62" s="1">
        <f t="shared" ref="C62" si="113">SUM(D62:G62)</f>
        <v>1449</v>
      </c>
      <c r="D62" s="1">
        <v>1373</v>
      </c>
      <c r="E62" s="1">
        <v>38</v>
      </c>
      <c r="F62" s="1">
        <v>0</v>
      </c>
      <c r="G62" s="1">
        <v>38</v>
      </c>
      <c r="H62" s="1">
        <v>59</v>
      </c>
      <c r="I62" s="1">
        <v>4</v>
      </c>
      <c r="J62" s="1">
        <v>0</v>
      </c>
      <c r="K62" s="1">
        <v>1</v>
      </c>
      <c r="L62" s="1">
        <v>24</v>
      </c>
      <c r="M62" s="1">
        <v>0</v>
      </c>
    </row>
    <row r="63" spans="1:13">
      <c r="A63" s="14">
        <v>45325</v>
      </c>
      <c r="B63" s="13" t="str">
        <f t="shared" ref="B63" si="114">"(" &amp; TEXT(A63,"aaa") &amp; ")"</f>
        <v>(土)</v>
      </c>
      <c r="C63" s="1">
        <f t="shared" ref="C63" si="115">SUM(D63:G63)</f>
        <v>13835</v>
      </c>
      <c r="D63" s="1">
        <v>12832</v>
      </c>
      <c r="E63" s="1">
        <v>509</v>
      </c>
      <c r="F63" s="1">
        <v>0</v>
      </c>
      <c r="G63" s="1">
        <v>494</v>
      </c>
      <c r="H63" s="1">
        <v>745</v>
      </c>
      <c r="I63" s="1">
        <v>27</v>
      </c>
      <c r="J63" s="1">
        <v>0</v>
      </c>
      <c r="K63" s="1">
        <v>17</v>
      </c>
      <c r="L63" s="1">
        <v>429</v>
      </c>
      <c r="M63" s="1">
        <v>0</v>
      </c>
    </row>
    <row r="64" spans="1:13">
      <c r="A64" s="14">
        <v>45324</v>
      </c>
      <c r="B64" s="13" t="str">
        <f t="shared" ref="B64" si="116">"(" &amp; TEXT(A64,"aaa") &amp; ")"</f>
        <v>(金)</v>
      </c>
      <c r="C64" s="1">
        <f t="shared" ref="C64" si="117">SUM(D64:G64)</f>
        <v>11404</v>
      </c>
      <c r="D64" s="1">
        <v>10318</v>
      </c>
      <c r="E64" s="1">
        <v>615</v>
      </c>
      <c r="F64" s="1">
        <v>0</v>
      </c>
      <c r="G64" s="1">
        <v>471</v>
      </c>
      <c r="H64" s="1">
        <v>1137</v>
      </c>
      <c r="I64" s="1">
        <v>136</v>
      </c>
      <c r="J64" s="1">
        <v>0</v>
      </c>
      <c r="K64" s="1">
        <v>39</v>
      </c>
      <c r="L64" s="1">
        <v>201</v>
      </c>
      <c r="M64" s="1">
        <v>2</v>
      </c>
    </row>
    <row r="65" spans="1:13">
      <c r="A65" s="14">
        <v>45323</v>
      </c>
      <c r="B65" s="13" t="str">
        <f t="shared" ref="B65" si="118">"(" &amp; TEXT(A65,"aaa") &amp; ")"</f>
        <v>(木)</v>
      </c>
      <c r="C65" s="1">
        <f t="shared" ref="C65" si="119">SUM(D65:G65)</f>
        <v>4285</v>
      </c>
      <c r="D65" s="1">
        <v>3723</v>
      </c>
      <c r="E65" s="1">
        <v>381</v>
      </c>
      <c r="F65" s="1">
        <v>0</v>
      </c>
      <c r="G65" s="1">
        <v>181</v>
      </c>
      <c r="H65" s="1">
        <v>675</v>
      </c>
      <c r="I65" s="1">
        <v>67</v>
      </c>
      <c r="J65" s="1">
        <v>0</v>
      </c>
      <c r="K65" s="1">
        <v>19</v>
      </c>
      <c r="L65" s="1">
        <v>68</v>
      </c>
      <c r="M65" s="1">
        <v>3</v>
      </c>
    </row>
    <row r="66" spans="1:13">
      <c r="A66" s="14">
        <v>45322</v>
      </c>
      <c r="B66" s="13" t="str">
        <f t="shared" ref="B66" si="120">"(" &amp; TEXT(A66,"aaa") &amp; ")"</f>
        <v>(水)</v>
      </c>
      <c r="C66" s="1">
        <f t="shared" ref="C66" si="121">SUM(D66:G66)</f>
        <v>5972</v>
      </c>
      <c r="D66" s="1">
        <v>5262</v>
      </c>
      <c r="E66" s="1">
        <v>438</v>
      </c>
      <c r="F66" s="1">
        <v>0</v>
      </c>
      <c r="G66" s="1">
        <v>272</v>
      </c>
      <c r="H66" s="1">
        <v>910</v>
      </c>
      <c r="I66" s="1">
        <v>101</v>
      </c>
      <c r="J66" s="1">
        <v>0</v>
      </c>
      <c r="K66" s="1">
        <v>19</v>
      </c>
      <c r="L66" s="1">
        <v>125</v>
      </c>
      <c r="M66" s="1">
        <v>0</v>
      </c>
    </row>
    <row r="67" spans="1:13">
      <c r="A67" s="14">
        <v>45321</v>
      </c>
      <c r="B67" s="13" t="str">
        <f t="shared" ref="B67" si="122">"(" &amp; TEXT(A67,"aaa") &amp; ")"</f>
        <v>(火)</v>
      </c>
      <c r="C67" s="1">
        <f t="shared" ref="C67" si="123">SUM(D67:G67)</f>
        <v>6834</v>
      </c>
      <c r="D67" s="1">
        <v>6070</v>
      </c>
      <c r="E67" s="1">
        <v>433</v>
      </c>
      <c r="F67" s="1">
        <v>0</v>
      </c>
      <c r="G67" s="1">
        <v>331</v>
      </c>
      <c r="H67" s="1">
        <v>1064</v>
      </c>
      <c r="I67" s="1">
        <v>131</v>
      </c>
      <c r="J67" s="1">
        <v>0</v>
      </c>
      <c r="K67" s="1">
        <v>28</v>
      </c>
      <c r="L67" s="1">
        <v>108</v>
      </c>
      <c r="M67" s="1">
        <v>14</v>
      </c>
    </row>
    <row r="68" spans="1:13">
      <c r="A68" s="14">
        <v>45320</v>
      </c>
      <c r="B68" s="13" t="str">
        <f t="shared" ref="B68" si="124">"(" &amp; TEXT(A68,"aaa") &amp; ")"</f>
        <v>(月)</v>
      </c>
      <c r="C68" s="1">
        <f t="shared" ref="C68" si="125">SUM(D68:G68)</f>
        <v>6078</v>
      </c>
      <c r="D68" s="1">
        <v>5444</v>
      </c>
      <c r="E68" s="1">
        <v>365</v>
      </c>
      <c r="F68" s="1">
        <v>0</v>
      </c>
      <c r="G68" s="1">
        <v>269</v>
      </c>
      <c r="H68" s="1">
        <v>935</v>
      </c>
      <c r="I68" s="1">
        <v>91</v>
      </c>
      <c r="J68" s="1">
        <v>0</v>
      </c>
      <c r="K68" s="1">
        <v>21</v>
      </c>
      <c r="L68" s="1">
        <v>73</v>
      </c>
      <c r="M68" s="1">
        <v>3</v>
      </c>
    </row>
    <row r="69" spans="1:13">
      <c r="A69" s="14">
        <v>45319</v>
      </c>
      <c r="B69" s="13" t="str">
        <f t="shared" ref="B69" si="126">"(" &amp; TEXT(A69,"aaa") &amp; ")"</f>
        <v>(日)</v>
      </c>
      <c r="C69" s="1">
        <f t="shared" ref="C69" si="127">SUM(D69:G69)</f>
        <v>2631</v>
      </c>
      <c r="D69" s="1">
        <v>2310</v>
      </c>
      <c r="E69" s="1">
        <v>165</v>
      </c>
      <c r="F69" s="1">
        <v>0</v>
      </c>
      <c r="G69" s="1">
        <v>156</v>
      </c>
      <c r="H69" s="1">
        <v>123</v>
      </c>
      <c r="I69" s="1">
        <v>8</v>
      </c>
      <c r="J69" s="1">
        <v>0</v>
      </c>
      <c r="K69" s="1">
        <v>2</v>
      </c>
      <c r="L69" s="1">
        <v>58</v>
      </c>
      <c r="M69" s="1">
        <v>0</v>
      </c>
    </row>
    <row r="70" spans="1:13">
      <c r="A70" s="14">
        <v>45318</v>
      </c>
      <c r="B70" s="13" t="str">
        <f t="shared" ref="B70" si="128">"(" &amp; TEXT(A70,"aaa") &amp; ")"</f>
        <v>(土)</v>
      </c>
      <c r="C70" s="1">
        <f t="shared" ref="C70" si="129">SUM(D70:G70)</f>
        <v>18651</v>
      </c>
      <c r="D70" s="1">
        <v>16642</v>
      </c>
      <c r="E70" s="1">
        <v>1063</v>
      </c>
      <c r="F70" s="1">
        <v>0</v>
      </c>
      <c r="G70" s="1">
        <v>946</v>
      </c>
      <c r="H70" s="1">
        <v>1039</v>
      </c>
      <c r="I70" s="1">
        <v>71</v>
      </c>
      <c r="J70" s="1">
        <v>0</v>
      </c>
      <c r="K70" s="1">
        <v>24</v>
      </c>
      <c r="L70" s="1">
        <v>548</v>
      </c>
      <c r="M70" s="1">
        <v>2</v>
      </c>
    </row>
    <row r="71" spans="1:13">
      <c r="A71" s="14">
        <v>45317</v>
      </c>
      <c r="B71" s="13" t="str">
        <f t="shared" ref="B71" si="130">"(" &amp; TEXT(A71,"aaa") &amp; ")"</f>
        <v>(金)</v>
      </c>
      <c r="C71" s="1">
        <f t="shared" ref="C71" si="131">SUM(D71:G71)</f>
        <v>15250</v>
      </c>
      <c r="D71" s="1">
        <v>13763</v>
      </c>
      <c r="E71" s="1">
        <v>764</v>
      </c>
      <c r="F71" s="1">
        <v>0</v>
      </c>
      <c r="G71" s="1">
        <v>723</v>
      </c>
      <c r="H71" s="1">
        <v>1597</v>
      </c>
      <c r="I71" s="1">
        <v>127</v>
      </c>
      <c r="J71" s="1">
        <v>0</v>
      </c>
      <c r="K71" s="1">
        <v>45</v>
      </c>
      <c r="L71" s="1">
        <v>284</v>
      </c>
      <c r="M71" s="1">
        <v>3</v>
      </c>
    </row>
    <row r="72" spans="1:13">
      <c r="A72" s="14">
        <v>45316</v>
      </c>
      <c r="B72" s="13" t="str">
        <f t="shared" ref="B72" si="132">"(" &amp; TEXT(A72,"aaa") &amp; ")"</f>
        <v>(木)</v>
      </c>
      <c r="C72" s="1">
        <f t="shared" ref="C72" si="133">SUM(D72:G72)</f>
        <v>6077</v>
      </c>
      <c r="D72" s="1">
        <v>5045</v>
      </c>
      <c r="E72" s="1">
        <v>670</v>
      </c>
      <c r="F72" s="1">
        <v>0</v>
      </c>
      <c r="G72" s="1">
        <v>362</v>
      </c>
      <c r="H72" s="1">
        <v>967</v>
      </c>
      <c r="I72" s="1">
        <v>179</v>
      </c>
      <c r="J72" s="1">
        <v>0</v>
      </c>
      <c r="K72" s="1">
        <v>22</v>
      </c>
      <c r="L72" s="1">
        <v>84</v>
      </c>
      <c r="M72" s="1">
        <v>4</v>
      </c>
    </row>
    <row r="73" spans="1:13">
      <c r="A73" s="14">
        <v>45315</v>
      </c>
      <c r="B73" s="13" t="str">
        <f t="shared" ref="B73" si="134">"(" &amp; TEXT(A73,"aaa") &amp; ")"</f>
        <v>(水)</v>
      </c>
      <c r="C73" s="1">
        <f t="shared" ref="C73" si="135">SUM(D73:G73)</f>
        <v>6165</v>
      </c>
      <c r="D73" s="1">
        <v>5373</v>
      </c>
      <c r="E73" s="1">
        <v>583</v>
      </c>
      <c r="F73" s="1">
        <v>0</v>
      </c>
      <c r="G73" s="1">
        <v>209</v>
      </c>
      <c r="H73" s="1">
        <v>914</v>
      </c>
      <c r="I73" s="1">
        <v>175</v>
      </c>
      <c r="J73" s="1">
        <v>0</v>
      </c>
      <c r="K73" s="1">
        <v>36</v>
      </c>
      <c r="L73" s="1">
        <v>128</v>
      </c>
      <c r="M73" s="1">
        <v>2</v>
      </c>
    </row>
    <row r="74" spans="1:13">
      <c r="A74" s="14">
        <v>45314</v>
      </c>
      <c r="B74" s="13" t="str">
        <f t="shared" ref="B74" si="136">"(" &amp; TEXT(A74,"aaa") &amp; ")"</f>
        <v>(火)</v>
      </c>
      <c r="C74" s="1">
        <f t="shared" ref="C74" si="137">SUM(D74:G74)</f>
        <v>7255</v>
      </c>
      <c r="D74" s="1">
        <v>6418</v>
      </c>
      <c r="E74" s="1">
        <v>604</v>
      </c>
      <c r="F74" s="1">
        <v>0</v>
      </c>
      <c r="G74" s="1">
        <v>233</v>
      </c>
      <c r="H74" s="1">
        <v>1249</v>
      </c>
      <c r="I74" s="1">
        <v>238</v>
      </c>
      <c r="J74" s="1">
        <v>0</v>
      </c>
      <c r="K74" s="1">
        <v>26</v>
      </c>
      <c r="L74" s="1">
        <v>99</v>
      </c>
      <c r="M74" s="1">
        <v>5</v>
      </c>
    </row>
    <row r="75" spans="1:13">
      <c r="A75" s="14">
        <v>45313</v>
      </c>
      <c r="B75" s="13" t="str">
        <f t="shared" ref="B75" si="138">"(" &amp; TEXT(A75,"aaa") &amp; ")"</f>
        <v>(月)</v>
      </c>
      <c r="C75" s="1">
        <f t="shared" ref="C75" si="139">SUM(D75:G75)</f>
        <v>6503</v>
      </c>
      <c r="D75" s="1">
        <v>5662</v>
      </c>
      <c r="E75" s="1">
        <v>655</v>
      </c>
      <c r="F75" s="1">
        <v>0</v>
      </c>
      <c r="G75" s="1">
        <v>186</v>
      </c>
      <c r="H75" s="1">
        <v>1060</v>
      </c>
      <c r="I75" s="1">
        <v>191</v>
      </c>
      <c r="J75" s="1">
        <v>0</v>
      </c>
      <c r="K75" s="1">
        <v>31</v>
      </c>
      <c r="L75" s="1">
        <v>49</v>
      </c>
      <c r="M75" s="1">
        <v>3</v>
      </c>
    </row>
    <row r="76" spans="1:13">
      <c r="A76" s="14">
        <v>45312</v>
      </c>
      <c r="B76" s="13" t="str">
        <f t="shared" ref="B76" si="140">"(" &amp; TEXT(A76,"aaa") &amp; ")"</f>
        <v>(日)</v>
      </c>
      <c r="C76" s="1">
        <f t="shared" ref="C76" si="141">SUM(D76:G76)</f>
        <v>1807</v>
      </c>
      <c r="D76" s="1">
        <v>1366</v>
      </c>
      <c r="E76" s="1">
        <v>116</v>
      </c>
      <c r="F76" s="1">
        <v>0</v>
      </c>
      <c r="G76" s="1">
        <v>325</v>
      </c>
      <c r="H76" s="1">
        <v>93</v>
      </c>
      <c r="I76" s="1">
        <v>28</v>
      </c>
      <c r="J76" s="1">
        <v>0</v>
      </c>
      <c r="K76" s="1">
        <v>7</v>
      </c>
      <c r="L76" s="1">
        <v>31</v>
      </c>
      <c r="M76" s="1">
        <v>0</v>
      </c>
    </row>
    <row r="77" spans="1:13">
      <c r="A77" s="14">
        <v>45311</v>
      </c>
      <c r="B77" s="13" t="str">
        <f t="shared" ref="B77" si="142">"(" &amp; TEXT(A77,"aaa") &amp; ")"</f>
        <v>(土)</v>
      </c>
      <c r="C77" s="1">
        <f t="shared" ref="C77" si="143">SUM(D77:G77)</f>
        <v>17832</v>
      </c>
      <c r="D77" s="1">
        <v>16371</v>
      </c>
      <c r="E77" s="1">
        <v>652</v>
      </c>
      <c r="F77" s="1">
        <v>0</v>
      </c>
      <c r="G77" s="1">
        <v>809</v>
      </c>
      <c r="H77" s="1">
        <v>1007</v>
      </c>
      <c r="I77" s="1">
        <v>58</v>
      </c>
      <c r="J77" s="1">
        <v>0</v>
      </c>
      <c r="K77" s="1">
        <v>23</v>
      </c>
      <c r="L77" s="1">
        <v>548</v>
      </c>
      <c r="M77" s="1">
        <v>6</v>
      </c>
    </row>
    <row r="78" spans="1:13">
      <c r="A78" s="14">
        <v>45310</v>
      </c>
      <c r="B78" s="13" t="str">
        <f t="shared" ref="B78" si="144">"(" &amp; TEXT(A78,"aaa") &amp; ")"</f>
        <v>(金)</v>
      </c>
      <c r="C78" s="1">
        <f t="shared" ref="C78" si="145">SUM(D78:G78)</f>
        <v>15518</v>
      </c>
      <c r="D78" s="1">
        <v>14002</v>
      </c>
      <c r="E78" s="1">
        <v>849</v>
      </c>
      <c r="F78" s="1">
        <v>0</v>
      </c>
      <c r="G78" s="1">
        <v>667</v>
      </c>
      <c r="H78" s="1">
        <v>1685</v>
      </c>
      <c r="I78" s="1">
        <v>150</v>
      </c>
      <c r="J78" s="1">
        <v>0</v>
      </c>
      <c r="K78" s="1">
        <v>26</v>
      </c>
      <c r="L78" s="1">
        <v>382</v>
      </c>
      <c r="M78" s="1">
        <v>10</v>
      </c>
    </row>
    <row r="79" spans="1:13">
      <c r="A79" s="14">
        <v>45309</v>
      </c>
      <c r="B79" s="13" t="str">
        <f t="shared" ref="B79" si="146">"(" &amp; TEXT(A79,"aaa") &amp; ")"</f>
        <v>(木)</v>
      </c>
      <c r="C79" s="1">
        <f t="shared" ref="C79" si="147">SUM(D79:G79)</f>
        <v>5796</v>
      </c>
      <c r="D79" s="1">
        <v>4913</v>
      </c>
      <c r="E79" s="1">
        <v>610</v>
      </c>
      <c r="F79" s="1">
        <v>0</v>
      </c>
      <c r="G79" s="1">
        <v>273</v>
      </c>
      <c r="H79" s="1">
        <v>938</v>
      </c>
      <c r="I79" s="1">
        <v>159</v>
      </c>
      <c r="J79" s="1">
        <v>0</v>
      </c>
      <c r="K79" s="1">
        <v>20</v>
      </c>
      <c r="L79" s="1">
        <v>92</v>
      </c>
      <c r="M79" s="1">
        <v>0</v>
      </c>
    </row>
    <row r="80" spans="1:13">
      <c r="A80" s="14">
        <v>45308</v>
      </c>
      <c r="B80" s="13" t="str">
        <f t="shared" ref="B80" si="148">"(" &amp; TEXT(A80,"aaa") &amp; ")"</f>
        <v>(水)</v>
      </c>
      <c r="C80" s="1">
        <f t="shared" ref="C80" si="149">SUM(D80:G80)</f>
        <v>6571</v>
      </c>
      <c r="D80" s="1">
        <v>5773</v>
      </c>
      <c r="E80" s="1">
        <v>576</v>
      </c>
      <c r="F80" s="1">
        <v>0</v>
      </c>
      <c r="G80" s="1">
        <v>222</v>
      </c>
      <c r="H80" s="1">
        <v>1132</v>
      </c>
      <c r="I80" s="1">
        <v>188</v>
      </c>
      <c r="J80" s="1">
        <v>0</v>
      </c>
      <c r="K80" s="1">
        <v>25</v>
      </c>
      <c r="L80" s="1">
        <v>139</v>
      </c>
      <c r="M80" s="1">
        <v>4</v>
      </c>
    </row>
    <row r="81" spans="1:13">
      <c r="A81" s="14">
        <v>45307</v>
      </c>
      <c r="B81" s="13" t="str">
        <f t="shared" ref="B81" si="150">"(" &amp; TEXT(A81,"aaa") &amp; ")"</f>
        <v>(火)</v>
      </c>
      <c r="C81" s="1">
        <f t="shared" ref="C81" si="151">SUM(D81:G81)</f>
        <v>7477</v>
      </c>
      <c r="D81" s="1">
        <v>6805</v>
      </c>
      <c r="E81" s="1">
        <v>515</v>
      </c>
      <c r="F81" s="1">
        <v>0</v>
      </c>
      <c r="G81" s="1">
        <v>157</v>
      </c>
      <c r="H81" s="1">
        <v>1314</v>
      </c>
      <c r="I81" s="1">
        <v>143</v>
      </c>
      <c r="J81" s="1">
        <v>0</v>
      </c>
      <c r="K81" s="1">
        <v>24</v>
      </c>
      <c r="L81" s="1">
        <v>149</v>
      </c>
      <c r="M81" s="1">
        <v>18</v>
      </c>
    </row>
    <row r="82" spans="1:13">
      <c r="A82" s="14">
        <v>45306</v>
      </c>
      <c r="B82" s="13" t="str">
        <f t="shared" ref="B82" si="152">"(" &amp; TEXT(A82,"aaa") &amp; ")"</f>
        <v>(月)</v>
      </c>
      <c r="C82" s="1">
        <f t="shared" ref="C82" si="153">SUM(D82:G82)</f>
        <v>6876</v>
      </c>
      <c r="D82" s="1">
        <v>6197</v>
      </c>
      <c r="E82" s="1">
        <v>511</v>
      </c>
      <c r="F82" s="1">
        <v>0</v>
      </c>
      <c r="G82" s="1">
        <v>168</v>
      </c>
      <c r="H82" s="1">
        <v>1047</v>
      </c>
      <c r="I82" s="1">
        <v>136</v>
      </c>
      <c r="J82" s="1">
        <v>0</v>
      </c>
      <c r="K82" s="1">
        <v>16</v>
      </c>
      <c r="L82" s="1">
        <v>83</v>
      </c>
      <c r="M82" s="1">
        <v>0</v>
      </c>
    </row>
    <row r="83" spans="1:13">
      <c r="A83" s="14">
        <v>45305</v>
      </c>
      <c r="B83" s="13" t="str">
        <f t="shared" ref="B83" si="154">"(" &amp; TEXT(A83,"aaa") &amp; ")"</f>
        <v>(日)</v>
      </c>
      <c r="C83" s="1">
        <f t="shared" ref="C83" si="155">SUM(D83:G83)</f>
        <v>2060</v>
      </c>
      <c r="D83" s="1">
        <v>1650</v>
      </c>
      <c r="E83" s="1">
        <v>197</v>
      </c>
      <c r="F83" s="1">
        <v>0</v>
      </c>
      <c r="G83" s="1">
        <v>213</v>
      </c>
      <c r="H83" s="1">
        <v>98</v>
      </c>
      <c r="I83" s="1">
        <v>24</v>
      </c>
      <c r="J83" s="1">
        <v>0</v>
      </c>
      <c r="K83" s="1">
        <v>0</v>
      </c>
      <c r="L83" s="1">
        <v>40</v>
      </c>
      <c r="M83" s="1">
        <v>0</v>
      </c>
    </row>
    <row r="84" spans="1:13">
      <c r="A84" s="14">
        <v>45304</v>
      </c>
      <c r="B84" s="13" t="str">
        <f t="shared" ref="B84" si="156">"(" &amp; TEXT(A84,"aaa") &amp; ")"</f>
        <v>(土)</v>
      </c>
      <c r="C84" s="1">
        <f t="shared" ref="C84" si="157">SUM(D84:G84)</f>
        <v>18391</v>
      </c>
      <c r="D84" s="1">
        <v>16689</v>
      </c>
      <c r="E84" s="1">
        <v>973</v>
      </c>
      <c r="F84" s="1">
        <v>0</v>
      </c>
      <c r="G84" s="1">
        <v>729</v>
      </c>
      <c r="H84" s="1">
        <v>1102</v>
      </c>
      <c r="I84" s="1">
        <v>74</v>
      </c>
      <c r="J84" s="1">
        <v>0</v>
      </c>
      <c r="K84" s="1">
        <v>22</v>
      </c>
      <c r="L84" s="1">
        <v>585</v>
      </c>
      <c r="M84" s="1">
        <v>2</v>
      </c>
    </row>
    <row r="85" spans="1:13">
      <c r="A85" s="14">
        <v>45303</v>
      </c>
      <c r="B85" s="13" t="str">
        <f t="shared" ref="B85" si="158">"(" &amp; TEXT(A85,"aaa") &amp; ")"</f>
        <v>(金)</v>
      </c>
      <c r="C85" s="1">
        <f t="shared" ref="C85" si="159">SUM(D85:G85)</f>
        <v>14693</v>
      </c>
      <c r="D85" s="1">
        <v>13513</v>
      </c>
      <c r="E85" s="1">
        <v>666</v>
      </c>
      <c r="F85" s="1">
        <v>0</v>
      </c>
      <c r="G85" s="1">
        <v>514</v>
      </c>
      <c r="H85" s="1">
        <v>1636</v>
      </c>
      <c r="I85" s="1">
        <v>124</v>
      </c>
      <c r="J85" s="1">
        <v>0</v>
      </c>
      <c r="K85" s="1">
        <v>45</v>
      </c>
      <c r="L85" s="1">
        <v>372</v>
      </c>
      <c r="M85" s="1">
        <v>4</v>
      </c>
    </row>
    <row r="86" spans="1:13">
      <c r="A86" s="14">
        <v>45302</v>
      </c>
      <c r="B86" s="13" t="str">
        <f t="shared" ref="B86" si="160">"(" &amp; TEXT(A86,"aaa") &amp; ")"</f>
        <v>(木)</v>
      </c>
      <c r="C86" s="1">
        <f t="shared" ref="C86" si="161">SUM(D86:G86)</f>
        <v>5819</v>
      </c>
      <c r="D86" s="1">
        <v>5068</v>
      </c>
      <c r="E86" s="1">
        <v>553</v>
      </c>
      <c r="F86" s="1">
        <v>0</v>
      </c>
      <c r="G86" s="1">
        <v>198</v>
      </c>
      <c r="H86" s="1">
        <v>991</v>
      </c>
      <c r="I86" s="1">
        <v>101</v>
      </c>
      <c r="J86" s="1">
        <v>0</v>
      </c>
      <c r="K86" s="1">
        <v>7</v>
      </c>
      <c r="L86" s="1">
        <v>123</v>
      </c>
      <c r="M86" s="1">
        <v>13</v>
      </c>
    </row>
    <row r="87" spans="1:13">
      <c r="A87" s="14">
        <v>45301</v>
      </c>
      <c r="B87" s="13" t="str">
        <f t="shared" ref="B87" si="162">"(" &amp; TEXT(A87,"aaa") &amp; ")"</f>
        <v>(水)</v>
      </c>
      <c r="C87" s="1">
        <f t="shared" ref="C87" si="163">SUM(D87:G87)</f>
        <v>5937</v>
      </c>
      <c r="D87" s="1">
        <v>5340</v>
      </c>
      <c r="E87" s="1">
        <v>438</v>
      </c>
      <c r="F87" s="1">
        <v>0</v>
      </c>
      <c r="G87" s="1">
        <v>159</v>
      </c>
      <c r="H87" s="1">
        <v>1029</v>
      </c>
      <c r="I87" s="1">
        <v>112</v>
      </c>
      <c r="J87" s="1">
        <v>0</v>
      </c>
      <c r="K87" s="1">
        <v>11</v>
      </c>
      <c r="L87" s="1">
        <v>164</v>
      </c>
      <c r="M87" s="1">
        <v>7</v>
      </c>
    </row>
    <row r="88" spans="1:13">
      <c r="A88" s="14">
        <v>45300</v>
      </c>
      <c r="B88" s="13" t="str">
        <f t="shared" ref="B88" si="164">"(" &amp; TEXT(A88,"aaa") &amp; ")"</f>
        <v>(火)</v>
      </c>
      <c r="C88" s="1">
        <f t="shared" ref="C88" si="165">SUM(D88:G88)</f>
        <v>5525</v>
      </c>
      <c r="D88" s="1">
        <v>5108</v>
      </c>
      <c r="E88" s="1">
        <v>328</v>
      </c>
      <c r="F88" s="1">
        <v>0</v>
      </c>
      <c r="G88" s="1">
        <v>89</v>
      </c>
      <c r="H88" s="1">
        <v>887</v>
      </c>
      <c r="I88" s="1">
        <v>88</v>
      </c>
      <c r="J88" s="1">
        <v>0</v>
      </c>
      <c r="K88" s="1">
        <v>9</v>
      </c>
      <c r="L88" s="1">
        <v>114</v>
      </c>
      <c r="M88" s="1">
        <v>0</v>
      </c>
    </row>
    <row r="89" spans="1:13">
      <c r="A89" s="14">
        <v>45299</v>
      </c>
      <c r="B89" s="13" t="str">
        <f t="shared" ref="B89" si="166">"(" &amp; TEXT(A89,"aaa") &amp; ")"</f>
        <v>(月)</v>
      </c>
      <c r="C89" s="1">
        <f t="shared" ref="C89" si="167">SUM(D89:G89)</f>
        <v>526</v>
      </c>
      <c r="D89" s="1">
        <v>502</v>
      </c>
      <c r="E89" s="1">
        <v>19</v>
      </c>
      <c r="F89" s="1">
        <v>0</v>
      </c>
      <c r="G89" s="1">
        <v>5</v>
      </c>
      <c r="H89" s="1">
        <v>63</v>
      </c>
      <c r="I89" s="1">
        <v>6</v>
      </c>
      <c r="J89" s="1">
        <v>0</v>
      </c>
      <c r="K89" s="1">
        <v>0</v>
      </c>
      <c r="L89" s="1">
        <v>5</v>
      </c>
      <c r="M89" s="1">
        <v>0</v>
      </c>
    </row>
    <row r="90" spans="1:13">
      <c r="A90" s="14">
        <v>45298</v>
      </c>
      <c r="B90" s="13" t="str">
        <f t="shared" ref="B90" si="168">"(" &amp; TEXT(A90,"aaa") &amp; ")"</f>
        <v>(日)</v>
      </c>
      <c r="C90" s="1">
        <f t="shared" ref="C90" si="169">SUM(D90:G90)</f>
        <v>1224</v>
      </c>
      <c r="D90" s="1">
        <v>1189</v>
      </c>
      <c r="E90" s="1">
        <v>24</v>
      </c>
      <c r="F90" s="1">
        <v>0</v>
      </c>
      <c r="G90" s="1">
        <v>11</v>
      </c>
      <c r="H90" s="1">
        <v>49</v>
      </c>
      <c r="I90" s="1">
        <v>1</v>
      </c>
      <c r="J90" s="1">
        <v>0</v>
      </c>
      <c r="K90" s="1">
        <v>0</v>
      </c>
      <c r="L90" s="1">
        <v>54</v>
      </c>
      <c r="M90" s="1">
        <v>0</v>
      </c>
    </row>
    <row r="91" spans="1:13">
      <c r="A91" s="14">
        <v>45297</v>
      </c>
      <c r="B91" s="13" t="str">
        <f t="shared" ref="B91" si="170">"(" &amp; TEXT(A91,"aaa") &amp; ")"</f>
        <v>(土)</v>
      </c>
      <c r="C91" s="1">
        <f t="shared" ref="C91" si="171">SUM(D91:G91)</f>
        <v>11023</v>
      </c>
      <c r="D91" s="1">
        <v>10386</v>
      </c>
      <c r="E91" s="1">
        <v>346</v>
      </c>
      <c r="F91" s="1">
        <v>0</v>
      </c>
      <c r="G91" s="1">
        <v>291</v>
      </c>
      <c r="H91" s="1">
        <v>522</v>
      </c>
      <c r="I91" s="1">
        <v>25</v>
      </c>
      <c r="J91" s="1">
        <v>0</v>
      </c>
      <c r="K91" s="1">
        <v>2</v>
      </c>
      <c r="L91" s="1">
        <v>410</v>
      </c>
      <c r="M91" s="1">
        <v>3</v>
      </c>
    </row>
    <row r="92" spans="1:13">
      <c r="A92" s="14">
        <v>45296</v>
      </c>
      <c r="B92" s="13" t="str">
        <f t="shared" ref="B92" si="172">"(" &amp; TEXT(A92,"aaa") &amp; ")"</f>
        <v>(金)</v>
      </c>
      <c r="C92" s="1">
        <f t="shared" ref="C92" si="173">SUM(D92:G92)</f>
        <v>9130</v>
      </c>
      <c r="D92" s="1">
        <v>8423</v>
      </c>
      <c r="E92" s="1">
        <v>388</v>
      </c>
      <c r="F92" s="1">
        <v>0</v>
      </c>
      <c r="G92" s="1">
        <v>319</v>
      </c>
      <c r="H92" s="1">
        <v>718</v>
      </c>
      <c r="I92" s="1">
        <v>68</v>
      </c>
      <c r="J92" s="1">
        <v>0</v>
      </c>
      <c r="K92" s="1">
        <v>4</v>
      </c>
      <c r="L92" s="1">
        <v>272</v>
      </c>
      <c r="M92" s="1">
        <v>1</v>
      </c>
    </row>
    <row r="93" spans="1:13">
      <c r="A93" s="14">
        <v>45295</v>
      </c>
      <c r="B93" s="13" t="str">
        <f t="shared" ref="B93" si="174">"(" &amp; TEXT(A93,"aaa") &amp; ")"</f>
        <v>(木)</v>
      </c>
      <c r="C93" s="1">
        <f t="shared" ref="C93" si="175">SUM(D93:G93)</f>
        <v>3332</v>
      </c>
      <c r="D93" s="1">
        <v>3071</v>
      </c>
      <c r="E93" s="1">
        <v>178</v>
      </c>
      <c r="F93" s="1">
        <v>0</v>
      </c>
      <c r="G93" s="1">
        <v>83</v>
      </c>
      <c r="H93" s="1">
        <v>217</v>
      </c>
      <c r="I93" s="1">
        <v>25</v>
      </c>
      <c r="J93" s="1">
        <v>0</v>
      </c>
      <c r="K93" s="1">
        <v>2</v>
      </c>
      <c r="L93" s="1">
        <v>30</v>
      </c>
      <c r="M93" s="1">
        <v>2</v>
      </c>
    </row>
    <row r="94" spans="1:13">
      <c r="A94" s="14">
        <v>45294</v>
      </c>
      <c r="B94" s="13" t="str">
        <f t="shared" ref="B94" si="176">"(" &amp; TEXT(A94,"aaa") &amp; ")"</f>
        <v>(水)</v>
      </c>
      <c r="C94" s="1">
        <f t="shared" ref="C94" si="177">SUM(D94:G94)</f>
        <v>101</v>
      </c>
      <c r="D94" s="1">
        <v>97</v>
      </c>
      <c r="E94" s="1">
        <v>4</v>
      </c>
      <c r="F94" s="1">
        <v>0</v>
      </c>
      <c r="G94" s="1">
        <v>0</v>
      </c>
      <c r="H94" s="1">
        <v>8</v>
      </c>
      <c r="I94" s="1">
        <v>0</v>
      </c>
      <c r="J94" s="1">
        <v>0</v>
      </c>
      <c r="K94" s="1">
        <v>0</v>
      </c>
      <c r="L94" s="1">
        <v>1</v>
      </c>
      <c r="M94" s="1">
        <v>0</v>
      </c>
    </row>
    <row r="95" spans="1:13">
      <c r="A95" s="14">
        <v>45293</v>
      </c>
      <c r="B95" s="13" t="str">
        <f t="shared" ref="B95" si="178">"(" &amp; TEXT(A95,"aaa") &amp; ")"</f>
        <v>(火)</v>
      </c>
      <c r="C95" s="1">
        <f t="shared" ref="C95" si="179">SUM(D95:G95)</f>
        <v>34</v>
      </c>
      <c r="D95" s="1">
        <v>32</v>
      </c>
      <c r="E95" s="1">
        <v>0</v>
      </c>
      <c r="F95" s="1">
        <v>0</v>
      </c>
      <c r="G95" s="1">
        <v>2</v>
      </c>
      <c r="H95" s="1">
        <v>1</v>
      </c>
      <c r="I95" s="1">
        <v>0</v>
      </c>
      <c r="J95" s="1">
        <v>0</v>
      </c>
      <c r="K95" s="1">
        <v>1</v>
      </c>
      <c r="L95" s="1">
        <v>0</v>
      </c>
      <c r="M95" s="1">
        <v>0</v>
      </c>
    </row>
    <row r="96" spans="1:13">
      <c r="A96" s="14">
        <v>45292</v>
      </c>
      <c r="B96" s="13" t="str">
        <f t="shared" ref="B96" si="180">"(" &amp; TEXT(A96,"aaa") &amp; ")"</f>
        <v>(月)</v>
      </c>
      <c r="C96" s="1">
        <f t="shared" ref="C96" si="181">SUM(D96:G96)</f>
        <v>58</v>
      </c>
      <c r="D96" s="1">
        <v>58</v>
      </c>
      <c r="E96" s="1">
        <v>0</v>
      </c>
      <c r="F96" s="1">
        <v>0</v>
      </c>
      <c r="G96" s="1">
        <v>0</v>
      </c>
      <c r="H96" s="1">
        <v>1</v>
      </c>
      <c r="I96" s="1">
        <v>0</v>
      </c>
      <c r="J96" s="1">
        <v>0</v>
      </c>
      <c r="K96" s="1">
        <v>0</v>
      </c>
      <c r="L96" s="1">
        <v>1</v>
      </c>
      <c r="M96" s="1">
        <v>0</v>
      </c>
    </row>
    <row r="97" spans="1:13">
      <c r="A97" s="14">
        <v>45291</v>
      </c>
      <c r="B97" s="13" t="str">
        <f t="shared" ref="B97" si="182">"(" &amp; TEXT(A97,"aaa") &amp; ")"</f>
        <v>(日)</v>
      </c>
      <c r="C97" s="1">
        <f t="shared" ref="C97" si="183">SUM(D97:G97)</f>
        <v>181</v>
      </c>
      <c r="D97" s="1">
        <v>167</v>
      </c>
      <c r="E97" s="1">
        <v>11</v>
      </c>
      <c r="F97" s="1">
        <v>0</v>
      </c>
      <c r="G97" s="1">
        <v>3</v>
      </c>
      <c r="H97" s="1">
        <v>6</v>
      </c>
      <c r="I97" s="1">
        <v>1</v>
      </c>
      <c r="J97" s="1">
        <v>0</v>
      </c>
      <c r="K97" s="1">
        <v>0</v>
      </c>
      <c r="L97" s="1">
        <v>3</v>
      </c>
      <c r="M97" s="1">
        <v>0</v>
      </c>
    </row>
    <row r="98" spans="1:13">
      <c r="A98" s="14">
        <v>45290</v>
      </c>
      <c r="B98" s="13" t="str">
        <f t="shared" ref="B98" si="184">"(" &amp; TEXT(A98,"aaa") &amp; ")"</f>
        <v>(土)</v>
      </c>
      <c r="C98" s="1">
        <f t="shared" ref="C98" si="185">SUM(D98:G98)</f>
        <v>1605</v>
      </c>
      <c r="D98" s="1">
        <v>1488</v>
      </c>
      <c r="E98" s="1">
        <v>111</v>
      </c>
      <c r="F98" s="1">
        <v>0</v>
      </c>
      <c r="G98" s="1">
        <v>6</v>
      </c>
      <c r="H98" s="1">
        <v>60</v>
      </c>
      <c r="I98" s="1">
        <v>7</v>
      </c>
      <c r="J98" s="1">
        <v>0</v>
      </c>
      <c r="K98" s="1">
        <v>0</v>
      </c>
      <c r="L98" s="1">
        <v>34</v>
      </c>
      <c r="M98" s="1">
        <v>0</v>
      </c>
    </row>
    <row r="99" spans="1:13">
      <c r="A99" s="14">
        <v>45289</v>
      </c>
      <c r="B99" s="13" t="str">
        <f t="shared" ref="B99" si="186">"(" &amp; TEXT(A99,"aaa") &amp; ")"</f>
        <v>(金)</v>
      </c>
      <c r="C99" s="1">
        <f t="shared" ref="C99" si="187">SUM(D99:G99)</f>
        <v>10397</v>
      </c>
      <c r="D99" s="1">
        <v>9969</v>
      </c>
      <c r="E99" s="1">
        <v>372</v>
      </c>
      <c r="F99" s="1">
        <v>0</v>
      </c>
      <c r="G99" s="1">
        <v>56</v>
      </c>
      <c r="H99" s="1">
        <v>384</v>
      </c>
      <c r="I99" s="1">
        <v>31</v>
      </c>
      <c r="J99" s="1">
        <v>0</v>
      </c>
      <c r="K99" s="1">
        <v>3</v>
      </c>
      <c r="L99" s="1">
        <v>120</v>
      </c>
      <c r="M99" s="1">
        <v>0</v>
      </c>
    </row>
    <row r="100" spans="1:13">
      <c r="A100" s="14">
        <v>45288</v>
      </c>
      <c r="B100" s="13" t="str">
        <f t="shared" ref="B100" si="188">"(" &amp; TEXT(A100,"aaa") &amp; ")"</f>
        <v>(木)</v>
      </c>
      <c r="C100" s="1">
        <f t="shared" ref="C100" si="189">SUM(D100:G100)</f>
        <v>14760</v>
      </c>
      <c r="D100" s="1">
        <v>13854</v>
      </c>
      <c r="E100" s="1">
        <v>833</v>
      </c>
      <c r="F100" s="1">
        <v>0</v>
      </c>
      <c r="G100" s="1">
        <v>73</v>
      </c>
      <c r="H100" s="1">
        <v>1046</v>
      </c>
      <c r="I100" s="1">
        <v>84</v>
      </c>
      <c r="J100" s="1">
        <v>0</v>
      </c>
      <c r="K100" s="1">
        <v>4</v>
      </c>
      <c r="L100" s="1">
        <v>165</v>
      </c>
      <c r="M100" s="1">
        <v>1</v>
      </c>
    </row>
    <row r="101" spans="1:13">
      <c r="A101" s="14">
        <v>45287</v>
      </c>
      <c r="B101" s="13" t="str">
        <f t="shared" ref="B101" si="190">"(" &amp; TEXT(A101,"aaa") &amp; ")"</f>
        <v>(水)</v>
      </c>
      <c r="C101" s="1">
        <f t="shared" ref="C101" si="191">SUM(D101:G101)</f>
        <v>17907</v>
      </c>
      <c r="D101" s="1">
        <v>16629</v>
      </c>
      <c r="E101" s="1">
        <v>1188</v>
      </c>
      <c r="F101" s="1">
        <v>0</v>
      </c>
      <c r="G101" s="1">
        <v>90</v>
      </c>
      <c r="H101" s="1">
        <v>1615</v>
      </c>
      <c r="I101" s="1">
        <v>251</v>
      </c>
      <c r="J101" s="1">
        <v>0</v>
      </c>
      <c r="K101" s="1">
        <v>10</v>
      </c>
      <c r="L101" s="1">
        <v>386</v>
      </c>
      <c r="M101" s="1">
        <v>36</v>
      </c>
    </row>
    <row r="102" spans="1:13">
      <c r="A102" s="14">
        <v>45286</v>
      </c>
      <c r="B102" s="13" t="str">
        <f t="shared" ref="B102" si="192">"(" &amp; TEXT(A102,"aaa") &amp; ")"</f>
        <v>(火)</v>
      </c>
      <c r="C102" s="1">
        <f t="shared" ref="C102" si="193">SUM(D102:G102)</f>
        <v>22034</v>
      </c>
      <c r="D102" s="1">
        <v>20845</v>
      </c>
      <c r="E102" s="1">
        <v>1053</v>
      </c>
      <c r="F102" s="1">
        <v>0</v>
      </c>
      <c r="G102" s="1">
        <v>136</v>
      </c>
      <c r="H102" s="1">
        <v>2265</v>
      </c>
      <c r="I102" s="1">
        <v>258</v>
      </c>
      <c r="J102" s="1">
        <v>0</v>
      </c>
      <c r="K102" s="1">
        <v>5</v>
      </c>
      <c r="L102" s="1">
        <v>477</v>
      </c>
      <c r="M102" s="1">
        <v>26</v>
      </c>
    </row>
    <row r="103" spans="1:13">
      <c r="A103" s="14">
        <v>45285</v>
      </c>
      <c r="B103" s="13" t="str">
        <f t="shared" ref="B103" si="194">"(" &amp; TEXT(A103,"aaa") &amp; ")"</f>
        <v>(月)</v>
      </c>
      <c r="C103" s="1">
        <f t="shared" ref="C103" si="195">SUM(D103:G103)</f>
        <v>18404</v>
      </c>
      <c r="D103" s="1">
        <v>17198</v>
      </c>
      <c r="E103" s="1">
        <v>1040</v>
      </c>
      <c r="F103" s="1">
        <v>44</v>
      </c>
      <c r="G103" s="1">
        <v>122</v>
      </c>
      <c r="H103" s="1">
        <v>2151</v>
      </c>
      <c r="I103" s="1">
        <v>303</v>
      </c>
      <c r="J103" s="1">
        <v>7</v>
      </c>
      <c r="K103" s="1">
        <v>6</v>
      </c>
      <c r="L103" s="1">
        <v>295</v>
      </c>
      <c r="M103" s="1">
        <v>5</v>
      </c>
    </row>
    <row r="104" spans="1:13">
      <c r="A104" s="14">
        <v>45284</v>
      </c>
      <c r="B104" s="13" t="str">
        <f t="shared" ref="B104" si="196">"(" &amp; TEXT(A104,"aaa") &amp; ")"</f>
        <v>(日)</v>
      </c>
      <c r="C104" s="1">
        <f t="shared" ref="C104" si="197">SUM(D104:G104)</f>
        <v>6392</v>
      </c>
      <c r="D104" s="1">
        <v>5438</v>
      </c>
      <c r="E104" s="1">
        <v>806</v>
      </c>
      <c r="F104" s="1">
        <v>45</v>
      </c>
      <c r="G104" s="1">
        <v>103</v>
      </c>
      <c r="H104" s="1">
        <v>326</v>
      </c>
      <c r="I104" s="1">
        <v>61</v>
      </c>
      <c r="J104" s="1">
        <v>0</v>
      </c>
      <c r="K104" s="1">
        <v>2</v>
      </c>
      <c r="L104" s="1">
        <v>106</v>
      </c>
      <c r="M104" s="1">
        <v>0</v>
      </c>
    </row>
    <row r="105" spans="1:13">
      <c r="A105" s="14">
        <v>45283</v>
      </c>
      <c r="B105" s="13" t="str">
        <f t="shared" ref="B105" si="198">"(" &amp; TEXT(A105,"aaa") &amp; ")"</f>
        <v>(土)</v>
      </c>
      <c r="C105" s="1">
        <f t="shared" ref="C105" si="199">SUM(D105:G105)</f>
        <v>48485</v>
      </c>
      <c r="D105" s="1">
        <v>43811</v>
      </c>
      <c r="E105" s="1">
        <v>4278</v>
      </c>
      <c r="F105" s="1">
        <v>104</v>
      </c>
      <c r="G105" s="1">
        <v>292</v>
      </c>
      <c r="H105" s="1">
        <v>2506</v>
      </c>
      <c r="I105" s="1">
        <v>218</v>
      </c>
      <c r="J105" s="1">
        <v>6</v>
      </c>
      <c r="K105" s="1">
        <v>9</v>
      </c>
      <c r="L105" s="1">
        <v>1285</v>
      </c>
      <c r="M105" s="1">
        <v>62</v>
      </c>
    </row>
    <row r="106" spans="1:13">
      <c r="A106" s="14">
        <v>45282</v>
      </c>
      <c r="B106" s="13" t="str">
        <f t="shared" ref="B106" si="200">"(" &amp; TEXT(A106,"aaa") &amp; ")"</f>
        <v>(金)</v>
      </c>
      <c r="C106" s="1">
        <f t="shared" ref="C106" si="201">SUM(D106:G106)</f>
        <v>43463</v>
      </c>
      <c r="D106" s="1">
        <v>39693</v>
      </c>
      <c r="E106" s="1">
        <v>3519</v>
      </c>
      <c r="F106" s="1">
        <v>86</v>
      </c>
      <c r="G106" s="1">
        <v>165</v>
      </c>
      <c r="H106" s="1">
        <v>4072</v>
      </c>
      <c r="I106" s="1">
        <v>447</v>
      </c>
      <c r="J106" s="1">
        <v>11</v>
      </c>
      <c r="K106" s="1">
        <v>7</v>
      </c>
      <c r="L106" s="1">
        <v>889</v>
      </c>
      <c r="M106" s="1">
        <v>9</v>
      </c>
    </row>
    <row r="107" spans="1:13">
      <c r="A107" s="14">
        <v>45281</v>
      </c>
      <c r="B107" s="13" t="str">
        <f t="shared" ref="B107" si="202">"(" &amp; TEXT(A107,"aaa") &amp; ")"</f>
        <v>(木)</v>
      </c>
      <c r="C107" s="1">
        <f t="shared" ref="C107" si="203">SUM(D107:G107)</f>
        <v>19470</v>
      </c>
      <c r="D107" s="1">
        <v>17796</v>
      </c>
      <c r="E107" s="1">
        <v>1555</v>
      </c>
      <c r="F107" s="1">
        <v>54</v>
      </c>
      <c r="G107" s="1">
        <v>65</v>
      </c>
      <c r="H107" s="1">
        <v>2968</v>
      </c>
      <c r="I107" s="1">
        <v>368</v>
      </c>
      <c r="J107" s="1">
        <v>7</v>
      </c>
      <c r="K107" s="1">
        <v>10</v>
      </c>
      <c r="L107" s="1">
        <v>264</v>
      </c>
      <c r="M107" s="1">
        <v>0</v>
      </c>
    </row>
    <row r="108" spans="1:13">
      <c r="A108" s="14">
        <v>45280</v>
      </c>
      <c r="B108" s="13" t="str">
        <f t="shared" ref="B108" si="204">"(" &amp; TEXT(A108,"aaa") &amp; ")"</f>
        <v>(水)</v>
      </c>
      <c r="C108" s="1">
        <f t="shared" ref="C108" si="205">SUM(D108:G108)</f>
        <v>22658</v>
      </c>
      <c r="D108" s="1">
        <v>20713</v>
      </c>
      <c r="E108" s="1">
        <v>1867</v>
      </c>
      <c r="F108" s="1">
        <v>39</v>
      </c>
      <c r="G108" s="1">
        <v>39</v>
      </c>
      <c r="H108" s="1">
        <v>3503</v>
      </c>
      <c r="I108" s="1">
        <v>488</v>
      </c>
      <c r="J108" s="1">
        <v>5</v>
      </c>
      <c r="K108" s="1">
        <v>4</v>
      </c>
      <c r="L108" s="1">
        <v>267</v>
      </c>
      <c r="M108" s="1">
        <v>3</v>
      </c>
    </row>
    <row r="109" spans="1:13">
      <c r="A109" s="14">
        <v>45279</v>
      </c>
      <c r="B109" s="13" t="str">
        <f t="shared" ref="B109" si="206">"(" &amp; TEXT(A109,"aaa") &amp; ")"</f>
        <v>(火)</v>
      </c>
      <c r="C109" s="1">
        <f t="shared" ref="C109" si="207">SUM(D109:G109)</f>
        <v>25055</v>
      </c>
      <c r="D109" s="1">
        <v>23210</v>
      </c>
      <c r="E109" s="1">
        <v>1768</v>
      </c>
      <c r="F109" s="1">
        <v>56</v>
      </c>
      <c r="G109" s="1">
        <v>21</v>
      </c>
      <c r="H109" s="1">
        <v>3887</v>
      </c>
      <c r="I109" s="1">
        <v>497</v>
      </c>
      <c r="J109" s="1">
        <v>6</v>
      </c>
      <c r="K109" s="1">
        <v>3</v>
      </c>
      <c r="L109" s="1">
        <v>247</v>
      </c>
      <c r="M109" s="1">
        <v>4</v>
      </c>
    </row>
    <row r="110" spans="1:13">
      <c r="A110" s="14">
        <v>45278</v>
      </c>
      <c r="B110" s="13" t="str">
        <f t="shared" ref="B110" si="208">"(" &amp; TEXT(A110,"aaa") &amp; ")"</f>
        <v>(月)</v>
      </c>
      <c r="C110" s="1">
        <f t="shared" ref="C110" si="209">SUM(D110:G110)</f>
        <v>23749</v>
      </c>
      <c r="D110" s="1">
        <v>22031</v>
      </c>
      <c r="E110" s="1">
        <v>1672</v>
      </c>
      <c r="F110" s="1">
        <v>26</v>
      </c>
      <c r="G110" s="1">
        <v>20</v>
      </c>
      <c r="H110" s="1">
        <v>3511</v>
      </c>
      <c r="I110" s="1">
        <v>411</v>
      </c>
      <c r="J110" s="1">
        <v>9</v>
      </c>
      <c r="K110" s="1">
        <v>2</v>
      </c>
      <c r="L110" s="1">
        <v>231</v>
      </c>
      <c r="M110" s="1">
        <v>4</v>
      </c>
    </row>
    <row r="111" spans="1:13">
      <c r="A111" s="14">
        <v>45277</v>
      </c>
      <c r="B111" s="13" t="str">
        <f t="shared" ref="B111" si="210">"(" &amp; TEXT(A111,"aaa") &amp; ")"</f>
        <v>(日)</v>
      </c>
      <c r="C111" s="1">
        <f t="shared" ref="C111" si="211">SUM(D111:G111)</f>
        <v>14535</v>
      </c>
      <c r="D111" s="1">
        <v>10387</v>
      </c>
      <c r="E111" s="1">
        <v>4123</v>
      </c>
      <c r="F111" s="1">
        <v>12</v>
      </c>
      <c r="G111" s="1">
        <v>13</v>
      </c>
      <c r="H111" s="1">
        <v>601</v>
      </c>
      <c r="I111" s="1">
        <v>184</v>
      </c>
      <c r="J111" s="1">
        <v>1</v>
      </c>
      <c r="K111" s="1">
        <v>2</v>
      </c>
      <c r="L111" s="1">
        <v>170</v>
      </c>
      <c r="M111" s="1">
        <v>0</v>
      </c>
    </row>
    <row r="112" spans="1:13">
      <c r="A112" s="14">
        <v>45276</v>
      </c>
      <c r="B112" s="13" t="str">
        <f t="shared" ref="B112" si="212">"(" &amp; TEXT(A112,"aaa") &amp; ")"</f>
        <v>(土)</v>
      </c>
      <c r="C112" s="1">
        <f t="shared" ref="C112" si="213">SUM(D112:G112)</f>
        <v>67918</v>
      </c>
      <c r="D112" s="1">
        <v>59136</v>
      </c>
      <c r="E112" s="1">
        <v>8630</v>
      </c>
      <c r="F112" s="1">
        <v>81</v>
      </c>
      <c r="G112" s="1">
        <v>71</v>
      </c>
      <c r="H112" s="1">
        <v>3341</v>
      </c>
      <c r="I112" s="1">
        <v>439</v>
      </c>
      <c r="J112" s="1">
        <v>7</v>
      </c>
      <c r="K112" s="1">
        <v>2</v>
      </c>
      <c r="L112" s="1">
        <v>1291</v>
      </c>
      <c r="M112" s="1">
        <v>3</v>
      </c>
    </row>
    <row r="113" spans="1:13">
      <c r="A113" s="14">
        <v>45275</v>
      </c>
      <c r="B113" s="13" t="str">
        <f t="shared" ref="B113" si="214">"(" &amp; TEXT(A113,"aaa") &amp; ")"</f>
        <v>(金)</v>
      </c>
      <c r="C113" s="1">
        <f t="shared" ref="C113" si="215">SUM(D113:G113)</f>
        <v>55966</v>
      </c>
      <c r="D113" s="1">
        <v>51701</v>
      </c>
      <c r="E113" s="1">
        <v>4132</v>
      </c>
      <c r="F113" s="1">
        <v>44</v>
      </c>
      <c r="G113" s="1">
        <v>89</v>
      </c>
      <c r="H113" s="1">
        <v>5243</v>
      </c>
      <c r="I113" s="1">
        <v>595</v>
      </c>
      <c r="J113" s="1">
        <v>4</v>
      </c>
      <c r="K113" s="1">
        <v>5</v>
      </c>
      <c r="L113" s="1">
        <v>753</v>
      </c>
      <c r="M113" s="1">
        <v>24</v>
      </c>
    </row>
    <row r="114" spans="1:13">
      <c r="A114" s="14">
        <v>45274</v>
      </c>
      <c r="B114" s="13" t="str">
        <f t="shared" ref="B114" si="216">"(" &amp; TEXT(A114,"aaa") &amp; ")"</f>
        <v>(木)</v>
      </c>
      <c r="C114" s="1">
        <f t="shared" ref="C114" si="217">SUM(D114:G114)</f>
        <v>24041</v>
      </c>
      <c r="D114" s="1">
        <v>21937</v>
      </c>
      <c r="E114" s="1">
        <v>2051</v>
      </c>
      <c r="F114" s="1">
        <v>29</v>
      </c>
      <c r="G114" s="1">
        <v>24</v>
      </c>
      <c r="H114" s="1">
        <v>3709</v>
      </c>
      <c r="I114" s="1">
        <v>655</v>
      </c>
      <c r="J114" s="1">
        <v>4</v>
      </c>
      <c r="K114" s="1">
        <v>3</v>
      </c>
      <c r="L114" s="1">
        <v>203</v>
      </c>
      <c r="M114" s="1">
        <v>2</v>
      </c>
    </row>
    <row r="115" spans="1:13">
      <c r="A115" s="14">
        <v>45273</v>
      </c>
      <c r="B115" s="13" t="str">
        <f t="shared" ref="B115" si="218">"(" &amp; TEXT(A115,"aaa") &amp; ")"</f>
        <v>(水)</v>
      </c>
      <c r="C115" s="1">
        <f t="shared" ref="C115" si="219">SUM(D115:G115)</f>
        <v>26651</v>
      </c>
      <c r="D115" s="1">
        <v>24300</v>
      </c>
      <c r="E115" s="1">
        <v>2284</v>
      </c>
      <c r="F115" s="1">
        <v>46</v>
      </c>
      <c r="G115" s="1">
        <v>21</v>
      </c>
      <c r="H115" s="1">
        <v>4204</v>
      </c>
      <c r="I115" s="1">
        <v>646</v>
      </c>
      <c r="J115" s="1">
        <v>3</v>
      </c>
      <c r="K115" s="1">
        <v>1</v>
      </c>
      <c r="L115" s="1">
        <v>315</v>
      </c>
      <c r="M115" s="1">
        <v>2</v>
      </c>
    </row>
    <row r="116" spans="1:13">
      <c r="A116" s="14">
        <v>45272</v>
      </c>
      <c r="B116" s="13" t="str">
        <f t="shared" ref="B116" si="220">"(" &amp; TEXT(A116,"aaa") &amp; ")"</f>
        <v>(火)</v>
      </c>
      <c r="C116" s="1">
        <f t="shared" ref="C116" si="221">SUM(D116:G116)</f>
        <v>30226</v>
      </c>
      <c r="D116" s="1">
        <v>28142</v>
      </c>
      <c r="E116" s="1">
        <v>2042</v>
      </c>
      <c r="F116" s="1">
        <v>32</v>
      </c>
      <c r="G116" s="1">
        <v>10</v>
      </c>
      <c r="H116" s="1">
        <v>4732</v>
      </c>
      <c r="I116" s="1">
        <v>634</v>
      </c>
      <c r="J116" s="1">
        <v>9</v>
      </c>
      <c r="K116" s="1">
        <v>2</v>
      </c>
      <c r="L116" s="1">
        <v>307</v>
      </c>
      <c r="M116" s="1">
        <v>0</v>
      </c>
    </row>
    <row r="117" spans="1:13">
      <c r="A117" s="14">
        <v>45271</v>
      </c>
      <c r="B117" s="13" t="str">
        <f t="shared" ref="B117" si="222">"(" &amp; TEXT(A117,"aaa") &amp; ")"</f>
        <v>(月)</v>
      </c>
      <c r="C117" s="1">
        <f t="shared" ref="C117" si="223">SUM(D117:G117)</f>
        <v>27560</v>
      </c>
      <c r="D117" s="1">
        <v>25303</v>
      </c>
      <c r="E117" s="1">
        <v>2240</v>
      </c>
      <c r="F117" s="1">
        <v>11</v>
      </c>
      <c r="G117" s="1">
        <v>6</v>
      </c>
      <c r="H117" s="1">
        <v>3954</v>
      </c>
      <c r="I117" s="1">
        <v>555</v>
      </c>
      <c r="J117" s="1">
        <v>0</v>
      </c>
      <c r="K117" s="1">
        <v>3</v>
      </c>
      <c r="L117" s="1">
        <v>127</v>
      </c>
      <c r="M117" s="1">
        <v>3</v>
      </c>
    </row>
    <row r="118" spans="1:13">
      <c r="A118" s="14">
        <v>45270</v>
      </c>
      <c r="B118" s="13" t="str">
        <f t="shared" ref="B118" si="224">"(" &amp; TEXT(A118,"aaa") &amp; ")"</f>
        <v>(日)</v>
      </c>
      <c r="C118" s="1">
        <f t="shared" ref="C118" si="225">SUM(D118:G118)</f>
        <v>17580</v>
      </c>
      <c r="D118" s="1">
        <v>14465</v>
      </c>
      <c r="E118" s="1">
        <v>3055</v>
      </c>
      <c r="F118" s="1">
        <v>58</v>
      </c>
      <c r="G118" s="1">
        <v>2</v>
      </c>
      <c r="H118" s="1">
        <v>780</v>
      </c>
      <c r="I118" s="1">
        <v>228</v>
      </c>
      <c r="J118" s="1">
        <v>2</v>
      </c>
      <c r="K118" s="1">
        <v>0</v>
      </c>
      <c r="L118" s="1">
        <v>89</v>
      </c>
      <c r="M118" s="1">
        <v>25</v>
      </c>
    </row>
    <row r="119" spans="1:13">
      <c r="A119" s="14">
        <v>45269</v>
      </c>
      <c r="B119" s="13" t="str">
        <f t="shared" ref="B119" si="226">"(" &amp; TEXT(A119,"aaa") &amp; ")"</f>
        <v>(土)</v>
      </c>
      <c r="C119" s="1">
        <f t="shared" ref="C119" si="227">SUM(D119:G119)</f>
        <v>75304</v>
      </c>
      <c r="D119" s="1">
        <v>67622</v>
      </c>
      <c r="E119" s="1">
        <v>7590</v>
      </c>
      <c r="F119" s="1">
        <v>91</v>
      </c>
      <c r="G119" s="1">
        <v>1</v>
      </c>
      <c r="H119" s="1">
        <v>3723</v>
      </c>
      <c r="I119" s="1">
        <v>417</v>
      </c>
      <c r="J119" s="1">
        <v>5</v>
      </c>
      <c r="K119" s="1">
        <v>0</v>
      </c>
      <c r="L119" s="1">
        <v>1596</v>
      </c>
      <c r="M119" s="1">
        <v>4</v>
      </c>
    </row>
    <row r="120" spans="1:13">
      <c r="A120" s="14">
        <v>45268</v>
      </c>
      <c r="B120" s="13" t="str">
        <f t="shared" ref="B120" si="228">"(" &amp; TEXT(A120,"aaa") &amp; ")"</f>
        <v>(金)</v>
      </c>
      <c r="C120" s="1">
        <f t="shared" ref="C120" si="229">SUM(D120:G120)</f>
        <v>61339</v>
      </c>
      <c r="D120" s="1">
        <v>56599</v>
      </c>
      <c r="E120" s="1">
        <v>4559</v>
      </c>
      <c r="F120" s="1">
        <v>89</v>
      </c>
      <c r="G120" s="1">
        <v>92</v>
      </c>
      <c r="H120" s="1">
        <v>5557</v>
      </c>
      <c r="I120" s="1">
        <v>575</v>
      </c>
      <c r="J120" s="1">
        <v>16</v>
      </c>
      <c r="K120" s="1">
        <v>1</v>
      </c>
      <c r="L120" s="1">
        <v>834</v>
      </c>
      <c r="M120" s="1">
        <v>13</v>
      </c>
    </row>
    <row r="121" spans="1:13">
      <c r="A121" s="14">
        <v>45267</v>
      </c>
      <c r="B121" s="13" t="str">
        <f t="shared" ref="B121" si="230">"(" &amp; TEXT(A121,"aaa") &amp; ")"</f>
        <v>(木)</v>
      </c>
      <c r="C121" s="1">
        <f t="shared" ref="C121" si="231">SUM(D121:G121)</f>
        <v>26258</v>
      </c>
      <c r="D121" s="1">
        <v>24163</v>
      </c>
      <c r="E121" s="1">
        <v>2052</v>
      </c>
      <c r="F121" s="1">
        <v>43</v>
      </c>
      <c r="G121" s="1">
        <v>0</v>
      </c>
      <c r="H121" s="1">
        <v>4033</v>
      </c>
      <c r="I121" s="1">
        <v>662</v>
      </c>
      <c r="J121" s="1">
        <v>6</v>
      </c>
      <c r="K121" s="1">
        <v>0</v>
      </c>
      <c r="L121" s="1">
        <v>303</v>
      </c>
      <c r="M121" s="1">
        <v>0</v>
      </c>
    </row>
    <row r="122" spans="1:13">
      <c r="A122" s="14">
        <v>45266</v>
      </c>
      <c r="B122" s="13" t="str">
        <f t="shared" ref="B122" si="232">"(" &amp; TEXT(A122,"aaa") &amp; ")"</f>
        <v>(水)</v>
      </c>
      <c r="C122" s="1">
        <f t="shared" ref="C122" si="233">SUM(D122:G122)</f>
        <v>29544</v>
      </c>
      <c r="D122" s="1">
        <v>26965</v>
      </c>
      <c r="E122" s="1">
        <v>2536</v>
      </c>
      <c r="F122" s="1">
        <v>43</v>
      </c>
      <c r="G122" s="1">
        <v>0</v>
      </c>
      <c r="H122" s="1">
        <v>4481</v>
      </c>
      <c r="I122" s="1">
        <v>614</v>
      </c>
      <c r="J122" s="1">
        <v>4</v>
      </c>
      <c r="K122" s="1">
        <v>0</v>
      </c>
      <c r="L122" s="1">
        <v>253</v>
      </c>
      <c r="M122" s="1">
        <v>1</v>
      </c>
    </row>
    <row r="123" spans="1:13">
      <c r="A123" s="14">
        <v>45265</v>
      </c>
      <c r="B123" s="13" t="str">
        <f t="shared" ref="B123" si="234">"(" &amp; TEXT(A123,"aaa") &amp; ")"</f>
        <v>(火)</v>
      </c>
      <c r="C123" s="1">
        <f t="shared" ref="C123" si="235">SUM(D123:G123)</f>
        <v>32217</v>
      </c>
      <c r="D123" s="1">
        <v>30039</v>
      </c>
      <c r="E123" s="1">
        <v>2140</v>
      </c>
      <c r="F123" s="1">
        <v>38</v>
      </c>
      <c r="G123" s="1">
        <v>0</v>
      </c>
      <c r="H123" s="1">
        <v>5025</v>
      </c>
      <c r="I123" s="1">
        <v>595</v>
      </c>
      <c r="J123" s="1">
        <v>2</v>
      </c>
      <c r="K123" s="1">
        <v>0</v>
      </c>
      <c r="L123" s="1">
        <v>326</v>
      </c>
      <c r="M123" s="1">
        <v>3</v>
      </c>
    </row>
    <row r="124" spans="1:13">
      <c r="A124" s="14">
        <v>45264</v>
      </c>
      <c r="B124" s="13" t="str">
        <f t="shared" ref="B124" si="236">"(" &amp; TEXT(A124,"aaa") &amp; ")"</f>
        <v>(月)</v>
      </c>
      <c r="C124" s="1">
        <f t="shared" ref="C124" si="237">SUM(D124:G124)</f>
        <v>29127</v>
      </c>
      <c r="D124" s="1">
        <v>27129</v>
      </c>
      <c r="E124" s="1">
        <v>1971</v>
      </c>
      <c r="F124" s="1">
        <v>27</v>
      </c>
      <c r="G124" s="1">
        <v>0</v>
      </c>
      <c r="H124" s="1">
        <v>4494</v>
      </c>
      <c r="I124" s="1">
        <v>480</v>
      </c>
      <c r="J124" s="1">
        <v>3</v>
      </c>
      <c r="K124" s="1">
        <v>0</v>
      </c>
      <c r="L124" s="1">
        <v>149</v>
      </c>
      <c r="M124" s="1">
        <v>2</v>
      </c>
    </row>
    <row r="125" spans="1:13">
      <c r="A125" s="14">
        <v>45263</v>
      </c>
      <c r="B125" s="13" t="str">
        <f t="shared" ref="B125" si="238">"(" &amp; TEXT(A125,"aaa") &amp; ")"</f>
        <v>(日)</v>
      </c>
      <c r="C125" s="1">
        <f t="shared" ref="C125" si="239">SUM(D125:G125)</f>
        <v>15806</v>
      </c>
      <c r="D125" s="1">
        <v>12356</v>
      </c>
      <c r="E125" s="1">
        <v>3440</v>
      </c>
      <c r="F125" s="1">
        <v>10</v>
      </c>
      <c r="G125" s="48" t="s">
        <v>25</v>
      </c>
      <c r="H125" s="1">
        <v>809</v>
      </c>
      <c r="I125" s="1">
        <v>218</v>
      </c>
      <c r="J125" s="1">
        <v>3</v>
      </c>
      <c r="K125" s="48" t="s">
        <v>25</v>
      </c>
      <c r="L125" s="1">
        <v>229</v>
      </c>
      <c r="M125" s="1">
        <v>26</v>
      </c>
    </row>
    <row r="126" spans="1:13">
      <c r="A126" s="14">
        <v>45262</v>
      </c>
      <c r="B126" s="13" t="str">
        <f t="shared" ref="B126" si="240">"(" &amp; TEXT(A126,"aaa") &amp; ")"</f>
        <v>(土)</v>
      </c>
      <c r="C126" s="1">
        <f t="shared" ref="C126" si="241">SUM(D126:G126)</f>
        <v>73353</v>
      </c>
      <c r="D126" s="1">
        <v>66307</v>
      </c>
      <c r="E126" s="1">
        <v>6979</v>
      </c>
      <c r="F126" s="1">
        <v>67</v>
      </c>
      <c r="G126" s="48" t="s">
        <v>25</v>
      </c>
      <c r="H126" s="1">
        <v>4050</v>
      </c>
      <c r="I126" s="1">
        <v>400</v>
      </c>
      <c r="J126" s="1">
        <v>1</v>
      </c>
      <c r="K126" s="48" t="s">
        <v>25</v>
      </c>
      <c r="L126" s="1">
        <v>1402</v>
      </c>
      <c r="M126" s="1">
        <v>1</v>
      </c>
    </row>
    <row r="127" spans="1:13">
      <c r="A127" s="14">
        <v>45261</v>
      </c>
      <c r="B127" s="13" t="str">
        <f t="shared" ref="B127" si="242">"(" &amp; TEXT(A127,"aaa") &amp; ")"</f>
        <v>(金)</v>
      </c>
      <c r="C127" s="1">
        <f>SUM(D127:G127)</f>
        <v>60147</v>
      </c>
      <c r="D127" s="1">
        <v>55446</v>
      </c>
      <c r="E127" s="1">
        <v>4591</v>
      </c>
      <c r="F127" s="1">
        <v>110</v>
      </c>
      <c r="G127" s="48" t="s">
        <v>25</v>
      </c>
      <c r="H127" s="1">
        <v>5916</v>
      </c>
      <c r="I127" s="1">
        <v>504</v>
      </c>
      <c r="J127" s="1">
        <v>12</v>
      </c>
      <c r="K127" s="48" t="s">
        <v>25</v>
      </c>
      <c r="L127" s="1">
        <v>729</v>
      </c>
      <c r="M127" s="1">
        <v>7</v>
      </c>
    </row>
    <row r="128" spans="1:13">
      <c r="A128" s="14">
        <v>45260</v>
      </c>
      <c r="B128" s="13" t="str">
        <f t="shared" ref="B128" si="243">"(" &amp; TEXT(A128,"aaa") &amp; ")"</f>
        <v>(木)</v>
      </c>
      <c r="C128" s="1">
        <f t="shared" ref="C128" si="244">SUM(D128:G128)</f>
        <v>34835</v>
      </c>
      <c r="D128" s="1">
        <v>31340</v>
      </c>
      <c r="E128" s="1">
        <v>3450</v>
      </c>
      <c r="F128" s="1">
        <v>45</v>
      </c>
      <c r="G128" s="48" t="s">
        <v>25</v>
      </c>
      <c r="H128" s="1">
        <v>4655</v>
      </c>
      <c r="I128" s="1">
        <v>686</v>
      </c>
      <c r="J128" s="1">
        <v>6</v>
      </c>
      <c r="K128" s="48" t="s">
        <v>25</v>
      </c>
      <c r="L128" s="1">
        <v>384</v>
      </c>
      <c r="M128" s="1">
        <v>2</v>
      </c>
    </row>
    <row r="129" spans="1:13">
      <c r="A129" s="14">
        <v>45259</v>
      </c>
      <c r="B129" s="13" t="str">
        <f t="shared" ref="B129" si="245">"(" &amp; TEXT(A129,"aaa") &amp; ")"</f>
        <v>(水)</v>
      </c>
      <c r="C129" s="1">
        <f t="shared" ref="C129" si="246">SUM(D129:G129)</f>
        <v>38962</v>
      </c>
      <c r="D129" s="1">
        <v>35587</v>
      </c>
      <c r="E129" s="1">
        <v>3323</v>
      </c>
      <c r="F129" s="1">
        <v>52</v>
      </c>
      <c r="G129" s="48" t="s">
        <v>25</v>
      </c>
      <c r="H129" s="1">
        <v>5404</v>
      </c>
      <c r="I129" s="1">
        <v>706</v>
      </c>
      <c r="J129" s="1">
        <v>9</v>
      </c>
      <c r="K129" s="48" t="s">
        <v>25</v>
      </c>
      <c r="L129" s="1">
        <v>347</v>
      </c>
      <c r="M129" s="1">
        <v>2</v>
      </c>
    </row>
    <row r="130" spans="1:13">
      <c r="A130" s="14">
        <v>45258</v>
      </c>
      <c r="B130" s="13" t="str">
        <f t="shared" ref="B130" si="247">"(" &amp; TEXT(A130,"aaa") &amp; ")"</f>
        <v>(火)</v>
      </c>
      <c r="C130" s="1">
        <f t="shared" ref="C130" si="248">SUM(D130:G130)</f>
        <v>43599</v>
      </c>
      <c r="D130" s="1">
        <v>40925</v>
      </c>
      <c r="E130" s="1">
        <v>2643</v>
      </c>
      <c r="F130" s="1">
        <v>31</v>
      </c>
      <c r="G130" s="48" t="s">
        <v>25</v>
      </c>
      <c r="H130" s="1">
        <v>6410</v>
      </c>
      <c r="I130" s="1">
        <v>717</v>
      </c>
      <c r="J130" s="1">
        <v>4</v>
      </c>
      <c r="K130" s="48" t="s">
        <v>25</v>
      </c>
      <c r="L130" s="1">
        <v>426</v>
      </c>
      <c r="M130" s="1">
        <v>0</v>
      </c>
    </row>
    <row r="131" spans="1:13">
      <c r="A131" s="14">
        <v>45257</v>
      </c>
      <c r="B131" s="13" t="str">
        <f t="shared" ref="B131" si="249">"(" &amp; TEXT(A131,"aaa") &amp; ")"</f>
        <v>(月)</v>
      </c>
      <c r="C131" s="1">
        <f t="shared" ref="C131" si="250">SUM(D131:G131)</f>
        <v>41157</v>
      </c>
      <c r="D131" s="1">
        <v>38244</v>
      </c>
      <c r="E131" s="1">
        <v>2893</v>
      </c>
      <c r="F131" s="1">
        <v>20</v>
      </c>
      <c r="G131" s="48" t="s">
        <v>25</v>
      </c>
      <c r="H131" s="1">
        <v>5674</v>
      </c>
      <c r="I131" s="1">
        <v>714</v>
      </c>
      <c r="J131" s="1">
        <v>3</v>
      </c>
      <c r="K131" s="48" t="s">
        <v>25</v>
      </c>
      <c r="L131" s="1">
        <v>228</v>
      </c>
      <c r="M131" s="1">
        <v>5</v>
      </c>
    </row>
    <row r="132" spans="1:13">
      <c r="A132" s="14">
        <v>45256</v>
      </c>
      <c r="B132" s="13" t="str">
        <f t="shared" ref="B132" si="251">"(" &amp; TEXT(A132,"aaa") &amp; ")"</f>
        <v>(日)</v>
      </c>
      <c r="C132" s="1">
        <f t="shared" ref="C132" si="252">SUM(D132:G132)</f>
        <v>27897</v>
      </c>
      <c r="D132" s="1">
        <v>20821</v>
      </c>
      <c r="E132" s="1">
        <v>7065</v>
      </c>
      <c r="F132" s="1">
        <v>11</v>
      </c>
      <c r="G132" s="48" t="s">
        <v>25</v>
      </c>
      <c r="H132" s="1">
        <v>1304</v>
      </c>
      <c r="I132" s="1">
        <v>494</v>
      </c>
      <c r="J132" s="1">
        <v>0</v>
      </c>
      <c r="K132" s="48" t="s">
        <v>25</v>
      </c>
      <c r="L132" s="1">
        <v>182</v>
      </c>
      <c r="M132" s="1">
        <v>47</v>
      </c>
    </row>
    <row r="133" spans="1:13">
      <c r="A133" s="14">
        <v>45255</v>
      </c>
      <c r="B133" s="13" t="str">
        <f t="shared" ref="B133" si="253">"(" &amp; TEXT(A133,"aaa") &amp; ")"</f>
        <v>(土)</v>
      </c>
      <c r="C133" s="1">
        <f t="shared" ref="C133" si="254">SUM(D133:G133)</f>
        <v>98495</v>
      </c>
      <c r="D133" s="1">
        <v>86752</v>
      </c>
      <c r="E133" s="1">
        <v>11664</v>
      </c>
      <c r="F133" s="1">
        <v>79</v>
      </c>
      <c r="G133" s="48" t="s">
        <v>25</v>
      </c>
      <c r="H133" s="1">
        <v>4977</v>
      </c>
      <c r="I133" s="1">
        <v>717</v>
      </c>
      <c r="J133" s="1">
        <v>3</v>
      </c>
      <c r="K133" s="48" t="s">
        <v>25</v>
      </c>
      <c r="L133" s="1">
        <v>1763</v>
      </c>
      <c r="M133" s="1">
        <v>162</v>
      </c>
    </row>
    <row r="134" spans="1:13">
      <c r="A134" s="14">
        <v>45254</v>
      </c>
      <c r="B134" s="13" t="str">
        <f t="shared" ref="B134" si="255">"(" &amp; TEXT(A134,"aaa") &amp; ")"</f>
        <v>(金)</v>
      </c>
      <c r="C134" s="1">
        <f t="shared" ref="C134" si="256">SUM(D134:G134)</f>
        <v>87396</v>
      </c>
      <c r="D134" s="1">
        <v>79981</v>
      </c>
      <c r="E134" s="1">
        <v>7313</v>
      </c>
      <c r="F134" s="1">
        <v>102</v>
      </c>
      <c r="G134" s="48" t="s">
        <v>25</v>
      </c>
      <c r="H134" s="1">
        <v>7400</v>
      </c>
      <c r="I134" s="1">
        <v>780</v>
      </c>
      <c r="J134" s="1">
        <v>7</v>
      </c>
      <c r="K134" s="48" t="s">
        <v>25</v>
      </c>
      <c r="L134" s="1">
        <v>899</v>
      </c>
      <c r="M134" s="1">
        <v>8</v>
      </c>
    </row>
    <row r="135" spans="1:13">
      <c r="A135" s="14">
        <v>45253</v>
      </c>
      <c r="B135" s="13" t="str">
        <f t="shared" ref="B135" si="257">"(" &amp; TEXT(A135,"aaa") &amp; ")"</f>
        <v>(木)</v>
      </c>
      <c r="C135" s="1">
        <f t="shared" ref="C135" si="258">SUM(D135:G135)</f>
        <v>12129</v>
      </c>
      <c r="D135" s="1">
        <v>9428</v>
      </c>
      <c r="E135" s="1">
        <v>2649</v>
      </c>
      <c r="F135" s="1">
        <v>52</v>
      </c>
      <c r="G135" s="48" t="s">
        <v>25</v>
      </c>
      <c r="H135" s="1">
        <v>709</v>
      </c>
      <c r="I135" s="1">
        <v>198</v>
      </c>
      <c r="J135" s="1">
        <v>0</v>
      </c>
      <c r="K135" s="48" t="s">
        <v>25</v>
      </c>
      <c r="L135" s="1">
        <v>74</v>
      </c>
      <c r="M135" s="1">
        <v>103</v>
      </c>
    </row>
    <row r="136" spans="1:13">
      <c r="A136" s="14">
        <v>45252</v>
      </c>
      <c r="B136" s="13" t="str">
        <f t="shared" ref="B136" si="259">"(" &amp; TEXT(A136,"aaa") &amp; ")"</f>
        <v>(水)</v>
      </c>
      <c r="C136" s="1">
        <f t="shared" ref="C136" si="260">SUM(D136:G136)</f>
        <v>54578</v>
      </c>
      <c r="D136" s="1">
        <v>50340</v>
      </c>
      <c r="E136" s="1">
        <v>4189</v>
      </c>
      <c r="F136" s="1">
        <v>49</v>
      </c>
      <c r="G136" s="48" t="s">
        <v>25</v>
      </c>
      <c r="H136" s="1">
        <v>5672</v>
      </c>
      <c r="I136" s="1">
        <v>776</v>
      </c>
      <c r="J136" s="1">
        <v>2</v>
      </c>
      <c r="K136" s="48" t="s">
        <v>25</v>
      </c>
      <c r="L136" s="1">
        <v>416</v>
      </c>
      <c r="M136" s="1">
        <v>10</v>
      </c>
    </row>
    <row r="137" spans="1:13">
      <c r="A137" s="14">
        <v>45251</v>
      </c>
      <c r="B137" s="13" t="str">
        <f t="shared" ref="B137" si="261">"(" &amp; TEXT(A137,"aaa") &amp; ")"</f>
        <v>(火)</v>
      </c>
      <c r="C137" s="1">
        <f t="shared" ref="C137" si="262">SUM(D137:G137)</f>
        <v>46419</v>
      </c>
      <c r="D137" s="1">
        <v>43360</v>
      </c>
      <c r="E137" s="1">
        <v>3035</v>
      </c>
      <c r="F137" s="1">
        <v>24</v>
      </c>
      <c r="G137" s="48" t="s">
        <v>25</v>
      </c>
      <c r="H137" s="1">
        <v>6986</v>
      </c>
      <c r="I137" s="1">
        <v>797</v>
      </c>
      <c r="J137" s="1">
        <v>1</v>
      </c>
      <c r="K137" s="48" t="s">
        <v>25</v>
      </c>
      <c r="L137" s="1">
        <v>387</v>
      </c>
      <c r="M137" s="1">
        <v>0</v>
      </c>
    </row>
    <row r="138" spans="1:13">
      <c r="A138" s="14">
        <v>45250</v>
      </c>
      <c r="B138" s="13" t="str">
        <f t="shared" ref="B138" si="263">"(" &amp; TEXT(A138,"aaa") &amp; ")"</f>
        <v>(月)</v>
      </c>
      <c r="C138" s="1">
        <f t="shared" ref="C138" si="264">SUM(D138:G138)</f>
        <v>43255</v>
      </c>
      <c r="D138" s="1">
        <v>40079</v>
      </c>
      <c r="E138" s="1">
        <v>3133</v>
      </c>
      <c r="F138" s="1">
        <v>43</v>
      </c>
      <c r="G138" s="48" t="s">
        <v>25</v>
      </c>
      <c r="H138" s="1">
        <v>6183</v>
      </c>
      <c r="I138" s="1">
        <v>616</v>
      </c>
      <c r="J138" s="1">
        <v>3</v>
      </c>
      <c r="K138" s="48" t="s">
        <v>25</v>
      </c>
      <c r="L138" s="1">
        <v>231</v>
      </c>
      <c r="M138" s="1">
        <v>2</v>
      </c>
    </row>
    <row r="139" spans="1:13">
      <c r="A139" s="14">
        <v>45249</v>
      </c>
      <c r="B139" s="13" t="str">
        <f t="shared" ref="B139" si="265">"(" &amp; TEXT(A139,"aaa") &amp; ")"</f>
        <v>(日)</v>
      </c>
      <c r="C139" s="1">
        <f t="shared" ref="C139" si="266">SUM(D139:G139)</f>
        <v>29395</v>
      </c>
      <c r="D139" s="1">
        <v>21518</v>
      </c>
      <c r="E139" s="1">
        <v>7867</v>
      </c>
      <c r="F139" s="1">
        <v>10</v>
      </c>
      <c r="G139" s="48" t="s">
        <v>25</v>
      </c>
      <c r="H139" s="1">
        <v>1421</v>
      </c>
      <c r="I139" s="1">
        <v>507</v>
      </c>
      <c r="J139" s="1">
        <v>0</v>
      </c>
      <c r="K139" s="48" t="s">
        <v>25</v>
      </c>
      <c r="L139" s="1">
        <v>203</v>
      </c>
      <c r="M139" s="1">
        <v>49</v>
      </c>
    </row>
    <row r="140" spans="1:13">
      <c r="A140" s="14">
        <v>45248</v>
      </c>
      <c r="B140" s="13" t="str">
        <f t="shared" ref="B140" si="267">"(" &amp; TEXT(A140,"aaa") &amp; ")"</f>
        <v>(土)</v>
      </c>
      <c r="C140" s="1">
        <f t="shared" ref="C140" si="268">SUM(D140:G140)</f>
        <v>104617</v>
      </c>
      <c r="D140" s="1">
        <v>90464</v>
      </c>
      <c r="E140" s="1">
        <v>14050</v>
      </c>
      <c r="F140" s="1">
        <v>103</v>
      </c>
      <c r="G140" s="48" t="s">
        <v>25</v>
      </c>
      <c r="H140" s="1">
        <v>5385</v>
      </c>
      <c r="I140" s="1">
        <v>827</v>
      </c>
      <c r="J140" s="1">
        <v>4</v>
      </c>
      <c r="K140" s="48" t="s">
        <v>25</v>
      </c>
      <c r="L140" s="1">
        <v>1825</v>
      </c>
      <c r="M140" s="1">
        <v>27</v>
      </c>
    </row>
    <row r="141" spans="1:13">
      <c r="A141" s="14">
        <v>45247</v>
      </c>
      <c r="B141" s="13" t="str">
        <f t="shared" ref="B141" si="269">"(" &amp; TEXT(A141,"aaa") &amp; ")"</f>
        <v>(金)</v>
      </c>
      <c r="C141" s="1">
        <f t="shared" ref="C141" si="270">SUM(D141:G141)</f>
        <v>91763</v>
      </c>
      <c r="D141" s="1">
        <v>84316</v>
      </c>
      <c r="E141" s="1">
        <v>7352</v>
      </c>
      <c r="F141" s="1">
        <v>95</v>
      </c>
      <c r="G141" s="48" t="s">
        <v>25</v>
      </c>
      <c r="H141" s="1">
        <v>8216</v>
      </c>
      <c r="I141" s="1">
        <v>836</v>
      </c>
      <c r="J141" s="1">
        <v>4</v>
      </c>
      <c r="K141" s="48" t="s">
        <v>25</v>
      </c>
      <c r="L141" s="1">
        <v>1184</v>
      </c>
      <c r="M141" s="1">
        <v>8</v>
      </c>
    </row>
    <row r="142" spans="1:13">
      <c r="A142" s="14">
        <v>45246</v>
      </c>
      <c r="B142" s="13" t="str">
        <f t="shared" ref="B142" si="271">"(" &amp; TEXT(A142,"aaa") &amp; ")"</f>
        <v>(木)</v>
      </c>
      <c r="C142" s="1">
        <f t="shared" ref="C142" si="272">SUM(D142:G142)</f>
        <v>40883</v>
      </c>
      <c r="D142" s="1">
        <v>37086</v>
      </c>
      <c r="E142" s="1">
        <v>3731</v>
      </c>
      <c r="F142" s="1">
        <v>66</v>
      </c>
      <c r="G142" s="48" t="s">
        <v>25</v>
      </c>
      <c r="H142" s="1">
        <v>5841</v>
      </c>
      <c r="I142" s="1">
        <v>743</v>
      </c>
      <c r="J142" s="1">
        <v>8</v>
      </c>
      <c r="K142" s="48" t="s">
        <v>25</v>
      </c>
      <c r="L142" s="1">
        <v>299</v>
      </c>
      <c r="M142" s="1">
        <v>0</v>
      </c>
    </row>
    <row r="143" spans="1:13">
      <c r="A143" s="14">
        <v>45245</v>
      </c>
      <c r="B143" s="13" t="str">
        <f t="shared" ref="B143" si="273">"(" &amp; TEXT(A143,"aaa") &amp; ")"</f>
        <v>(水)</v>
      </c>
      <c r="C143" s="1">
        <f t="shared" ref="C143" si="274">SUM(D143:G143)</f>
        <v>46464</v>
      </c>
      <c r="D143" s="1">
        <v>42753</v>
      </c>
      <c r="E143" s="1">
        <v>3668</v>
      </c>
      <c r="F143" s="1">
        <v>43</v>
      </c>
      <c r="G143" s="48" t="s">
        <v>25</v>
      </c>
      <c r="H143" s="1">
        <v>6663</v>
      </c>
      <c r="I143" s="1">
        <v>790</v>
      </c>
      <c r="J143" s="1">
        <v>7</v>
      </c>
      <c r="K143" s="48" t="s">
        <v>25</v>
      </c>
      <c r="L143" s="1">
        <v>456</v>
      </c>
      <c r="M143" s="1">
        <v>0</v>
      </c>
    </row>
    <row r="144" spans="1:13">
      <c r="A144" s="14">
        <v>45244</v>
      </c>
      <c r="B144" s="13" t="str">
        <f t="shared" ref="B144" si="275">"(" &amp; TEXT(A144,"aaa") &amp; ")"</f>
        <v>(火)</v>
      </c>
      <c r="C144" s="1">
        <f t="shared" ref="C144" si="276">SUM(D144:G144)</f>
        <v>50270</v>
      </c>
      <c r="D144" s="1">
        <v>47038</v>
      </c>
      <c r="E144" s="1">
        <v>3204</v>
      </c>
      <c r="F144" s="1">
        <v>28</v>
      </c>
      <c r="G144" s="48" t="s">
        <v>25</v>
      </c>
      <c r="H144" s="1">
        <v>7611</v>
      </c>
      <c r="I144" s="1">
        <v>752</v>
      </c>
      <c r="J144" s="1">
        <v>5</v>
      </c>
      <c r="K144" s="48" t="s">
        <v>25</v>
      </c>
      <c r="L144" s="1">
        <v>471</v>
      </c>
      <c r="M144" s="1">
        <v>2</v>
      </c>
    </row>
    <row r="145" spans="1:13">
      <c r="A145" s="14">
        <v>45243</v>
      </c>
      <c r="B145" s="13" t="str">
        <f t="shared" ref="B145" si="277">"(" &amp; TEXT(A145,"aaa") &amp; ")"</f>
        <v>(月)</v>
      </c>
      <c r="C145" s="1">
        <f t="shared" ref="C145" si="278">SUM(D145:G145)</f>
        <v>47716</v>
      </c>
      <c r="D145" s="1">
        <v>44729</v>
      </c>
      <c r="E145" s="1">
        <v>2966</v>
      </c>
      <c r="F145" s="1">
        <v>21</v>
      </c>
      <c r="G145" s="48" t="s">
        <v>25</v>
      </c>
      <c r="H145" s="1">
        <v>6797</v>
      </c>
      <c r="I145" s="1">
        <v>604</v>
      </c>
      <c r="J145" s="1">
        <v>0</v>
      </c>
      <c r="K145" s="48" t="s">
        <v>25</v>
      </c>
      <c r="L145" s="1">
        <v>232</v>
      </c>
      <c r="M145" s="1">
        <v>30</v>
      </c>
    </row>
    <row r="146" spans="1:13">
      <c r="A146" s="14">
        <v>45242</v>
      </c>
      <c r="B146" s="13" t="str">
        <f t="shared" ref="B146" si="279">"(" &amp; TEXT(A146,"aaa") &amp; ")"</f>
        <v>(日)</v>
      </c>
      <c r="C146" s="1">
        <f t="shared" ref="C146" si="280">SUM(D146:G146)</f>
        <v>31202</v>
      </c>
      <c r="D146" s="1">
        <v>23778</v>
      </c>
      <c r="E146" s="1">
        <v>7408</v>
      </c>
      <c r="F146" s="1">
        <v>16</v>
      </c>
      <c r="G146" s="48" t="s">
        <v>25</v>
      </c>
      <c r="H146" s="1">
        <v>1598</v>
      </c>
      <c r="I146" s="1">
        <v>551</v>
      </c>
      <c r="J146" s="1">
        <v>2</v>
      </c>
      <c r="K146" s="48" t="s">
        <v>25</v>
      </c>
      <c r="L146" s="1">
        <v>310</v>
      </c>
      <c r="M146" s="1">
        <v>0</v>
      </c>
    </row>
    <row r="147" spans="1:13">
      <c r="A147" s="14">
        <v>45241</v>
      </c>
      <c r="B147" s="13" t="str">
        <f t="shared" ref="B147" si="281">"(" &amp; TEXT(A147,"aaa") &amp; ")"</f>
        <v>(土)</v>
      </c>
      <c r="C147" s="1">
        <f t="shared" ref="C147" si="282">SUM(D147:G147)</f>
        <v>112037</v>
      </c>
      <c r="D147" s="1">
        <v>96951</v>
      </c>
      <c r="E147" s="1">
        <v>14903</v>
      </c>
      <c r="F147" s="1">
        <v>183</v>
      </c>
      <c r="G147" s="48" t="s">
        <v>25</v>
      </c>
      <c r="H147" s="1">
        <v>6269</v>
      </c>
      <c r="I147" s="1">
        <v>837</v>
      </c>
      <c r="J147" s="1">
        <v>9</v>
      </c>
      <c r="K147" s="48" t="s">
        <v>25</v>
      </c>
      <c r="L147" s="1">
        <v>2321</v>
      </c>
      <c r="M147" s="1">
        <v>18</v>
      </c>
    </row>
    <row r="148" spans="1:13">
      <c r="A148" s="14">
        <v>45240</v>
      </c>
      <c r="B148" s="13" t="str">
        <f t="shared" ref="B148" si="283">"(" &amp; TEXT(A148,"aaa") &amp; ")"</f>
        <v>(金)</v>
      </c>
      <c r="C148" s="1">
        <f t="shared" ref="C148" si="284">SUM(D148:G148)</f>
        <v>96937</v>
      </c>
      <c r="D148" s="1">
        <v>88590</v>
      </c>
      <c r="E148" s="1">
        <v>8262</v>
      </c>
      <c r="F148" s="1">
        <v>85</v>
      </c>
      <c r="G148" s="48" t="s">
        <v>25</v>
      </c>
      <c r="H148" s="1">
        <v>9033</v>
      </c>
      <c r="I148" s="1">
        <v>922</v>
      </c>
      <c r="J148" s="1">
        <v>0</v>
      </c>
      <c r="K148" s="48" t="s">
        <v>25</v>
      </c>
      <c r="L148" s="1">
        <v>1521</v>
      </c>
      <c r="M148" s="1">
        <v>11</v>
      </c>
    </row>
    <row r="149" spans="1:13">
      <c r="A149" s="14">
        <v>45239</v>
      </c>
      <c r="B149" s="13" t="str">
        <f t="shared" ref="B149" si="285">"(" &amp; TEXT(A149,"aaa") &amp; ")"</f>
        <v>(木)</v>
      </c>
      <c r="C149" s="1">
        <f t="shared" ref="C149" si="286">SUM(D149:G149)</f>
        <v>43555</v>
      </c>
      <c r="D149" s="1">
        <v>39238</v>
      </c>
      <c r="E149" s="1">
        <v>4293</v>
      </c>
      <c r="F149" s="1">
        <v>24</v>
      </c>
      <c r="G149" s="48" t="s">
        <v>25</v>
      </c>
      <c r="H149" s="1">
        <v>5904</v>
      </c>
      <c r="I149" s="1">
        <v>723</v>
      </c>
      <c r="J149" s="1">
        <v>3</v>
      </c>
      <c r="K149" s="48" t="s">
        <v>25</v>
      </c>
      <c r="L149" s="1">
        <v>370</v>
      </c>
      <c r="M149" s="1">
        <v>1</v>
      </c>
    </row>
    <row r="150" spans="1:13">
      <c r="A150" s="14">
        <v>45238</v>
      </c>
      <c r="B150" s="13" t="str">
        <f t="shared" ref="B150" si="287">"(" &amp; TEXT(A150,"aaa") &amp; ")"</f>
        <v>(水)</v>
      </c>
      <c r="C150" s="1">
        <f t="shared" ref="C150" si="288">SUM(D150:G150)</f>
        <v>48766</v>
      </c>
      <c r="D150" s="1">
        <v>44344</v>
      </c>
      <c r="E150" s="1">
        <v>4372</v>
      </c>
      <c r="F150" s="1">
        <v>50</v>
      </c>
      <c r="G150" s="48" t="s">
        <v>25</v>
      </c>
      <c r="H150" s="1">
        <v>7083</v>
      </c>
      <c r="I150" s="1">
        <v>831</v>
      </c>
      <c r="J150" s="1">
        <v>3</v>
      </c>
      <c r="K150" s="48" t="s">
        <v>25</v>
      </c>
      <c r="L150" s="1">
        <v>489</v>
      </c>
      <c r="M150" s="1">
        <v>3</v>
      </c>
    </row>
    <row r="151" spans="1:13">
      <c r="A151" s="14">
        <v>45237</v>
      </c>
      <c r="B151" s="13" t="str">
        <f t="shared" ref="B151" si="289">"(" &amp; TEXT(A151,"aaa") &amp; ")"</f>
        <v>(火)</v>
      </c>
      <c r="C151" s="1">
        <f t="shared" ref="C151" si="290">SUM(D151:G151)</f>
        <v>52826</v>
      </c>
      <c r="D151" s="1">
        <v>49514</v>
      </c>
      <c r="E151" s="1">
        <v>3279</v>
      </c>
      <c r="F151" s="1">
        <v>33</v>
      </c>
      <c r="G151" s="48" t="s">
        <v>25</v>
      </c>
      <c r="H151" s="1">
        <v>8032</v>
      </c>
      <c r="I151" s="1">
        <v>729</v>
      </c>
      <c r="J151" s="1">
        <v>1</v>
      </c>
      <c r="K151" s="48" t="s">
        <v>25</v>
      </c>
      <c r="L151" s="1">
        <v>541</v>
      </c>
      <c r="M151" s="1">
        <v>1</v>
      </c>
    </row>
    <row r="152" spans="1:13">
      <c r="A152" s="14">
        <v>45236</v>
      </c>
      <c r="B152" s="13" t="str">
        <f t="shared" ref="B152" si="291">"(" &amp; TEXT(A152,"aaa") &amp; ")"</f>
        <v>(月)</v>
      </c>
      <c r="C152" s="1">
        <f t="shared" ref="C152" si="292">SUM(D152:G152)</f>
        <v>48164</v>
      </c>
      <c r="D152" s="1">
        <v>45064</v>
      </c>
      <c r="E152" s="1">
        <v>3066</v>
      </c>
      <c r="F152" s="1">
        <v>34</v>
      </c>
      <c r="G152" s="48" t="s">
        <v>25</v>
      </c>
      <c r="H152" s="1">
        <v>7007</v>
      </c>
      <c r="I152" s="1">
        <v>649</v>
      </c>
      <c r="J152" s="1">
        <v>4</v>
      </c>
      <c r="K152" s="48" t="s">
        <v>25</v>
      </c>
      <c r="L152" s="1">
        <v>217</v>
      </c>
      <c r="M152" s="1">
        <v>1</v>
      </c>
    </row>
    <row r="153" spans="1:13">
      <c r="A153" s="14">
        <v>45235</v>
      </c>
      <c r="B153" s="13" t="str">
        <f t="shared" ref="B153" si="293">"(" &amp; TEXT(A153,"aaa") &amp; ")"</f>
        <v>(日)</v>
      </c>
      <c r="C153" s="1">
        <f t="shared" ref="C153" si="294">SUM(D153:G153)</f>
        <v>26543</v>
      </c>
      <c r="D153" s="1">
        <v>19818</v>
      </c>
      <c r="E153" s="1">
        <v>6709</v>
      </c>
      <c r="F153" s="1">
        <v>16</v>
      </c>
      <c r="G153" s="48" t="s">
        <v>25</v>
      </c>
      <c r="H153" s="1">
        <v>1502</v>
      </c>
      <c r="I153" s="1">
        <v>475</v>
      </c>
      <c r="J153" s="1">
        <v>5</v>
      </c>
      <c r="K153" s="48" t="s">
        <v>25</v>
      </c>
      <c r="L153" s="1">
        <v>191</v>
      </c>
      <c r="M153" s="1">
        <v>0</v>
      </c>
    </row>
    <row r="154" spans="1:13">
      <c r="A154" s="14">
        <v>45234</v>
      </c>
      <c r="B154" s="13" t="str">
        <f t="shared" ref="B154" si="295">"(" &amp; TEXT(A154,"aaa") &amp; ")"</f>
        <v>(土)</v>
      </c>
      <c r="C154" s="1">
        <f t="shared" ref="C154" si="296">SUM(D154:G154)</f>
        <v>97130</v>
      </c>
      <c r="D154" s="1">
        <v>84780</v>
      </c>
      <c r="E154" s="1">
        <v>12289</v>
      </c>
      <c r="F154" s="1">
        <v>61</v>
      </c>
      <c r="G154" s="48" t="s">
        <v>25</v>
      </c>
      <c r="H154" s="1">
        <v>5648</v>
      </c>
      <c r="I154" s="1">
        <v>683</v>
      </c>
      <c r="J154" s="1">
        <v>4</v>
      </c>
      <c r="K154" s="48" t="s">
        <v>25</v>
      </c>
      <c r="L154" s="1">
        <v>1791</v>
      </c>
      <c r="M154" s="1">
        <v>13</v>
      </c>
    </row>
    <row r="155" spans="1:13">
      <c r="A155" s="14">
        <v>45233</v>
      </c>
      <c r="B155" s="13" t="str">
        <f t="shared" ref="B155" si="297">"(" &amp; TEXT(A155,"aaa") &amp; ")"</f>
        <v>(金)</v>
      </c>
      <c r="C155" s="1">
        <f t="shared" ref="C155" si="298">SUM(D155:G155)</f>
        <v>26162</v>
      </c>
      <c r="D155" s="1">
        <v>19205</v>
      </c>
      <c r="E155" s="1">
        <v>6912</v>
      </c>
      <c r="F155" s="1">
        <v>45</v>
      </c>
      <c r="G155" s="48" t="s">
        <v>25</v>
      </c>
      <c r="H155" s="1">
        <v>1090</v>
      </c>
      <c r="I155" s="1">
        <v>311</v>
      </c>
      <c r="J155" s="1">
        <v>0</v>
      </c>
      <c r="K155" s="48" t="s">
        <v>25</v>
      </c>
      <c r="L155" s="1">
        <v>189</v>
      </c>
      <c r="M155" s="1">
        <v>0</v>
      </c>
    </row>
    <row r="156" spans="1:13">
      <c r="A156" s="14">
        <v>45232</v>
      </c>
      <c r="B156" s="13" t="str">
        <f t="shared" ref="B156" si="299">"(" &amp; TEXT(A156,"aaa") &amp; ")"</f>
        <v>(木)</v>
      </c>
      <c r="C156" s="1">
        <f t="shared" ref="C156" si="300">SUM(D156:G156)</f>
        <v>60309</v>
      </c>
      <c r="D156" s="1">
        <v>53216</v>
      </c>
      <c r="E156" s="1">
        <v>7045</v>
      </c>
      <c r="F156" s="1">
        <v>48</v>
      </c>
      <c r="G156" s="48" t="s">
        <v>25</v>
      </c>
      <c r="H156" s="1">
        <v>6118</v>
      </c>
      <c r="I156" s="1">
        <v>888</v>
      </c>
      <c r="J156" s="1">
        <v>2</v>
      </c>
      <c r="K156" s="48" t="s">
        <v>25</v>
      </c>
      <c r="L156" s="1">
        <v>419</v>
      </c>
      <c r="M156" s="1">
        <v>9</v>
      </c>
    </row>
    <row r="157" spans="1:13">
      <c r="A157" s="14">
        <v>45231</v>
      </c>
      <c r="B157" s="13" t="str">
        <f t="shared" ref="B157" si="301">"(" &amp; TEXT(A157,"aaa") &amp; ")"</f>
        <v>(水)</v>
      </c>
      <c r="C157" s="1">
        <f t="shared" ref="C157" si="302">SUM(D157:G157)</f>
        <v>49146</v>
      </c>
      <c r="D157" s="1">
        <v>43993</v>
      </c>
      <c r="E157" s="1">
        <v>5130</v>
      </c>
      <c r="F157" s="1">
        <v>23</v>
      </c>
      <c r="G157" s="48" t="s">
        <v>25</v>
      </c>
      <c r="H157" s="1">
        <v>7180</v>
      </c>
      <c r="I157" s="1">
        <v>966</v>
      </c>
      <c r="J157" s="1">
        <v>0</v>
      </c>
      <c r="K157" s="48" t="s">
        <v>25</v>
      </c>
      <c r="L157" s="1">
        <v>432</v>
      </c>
      <c r="M157" s="1">
        <v>11</v>
      </c>
    </row>
    <row r="158" spans="1:13">
      <c r="A158" s="14">
        <v>45230</v>
      </c>
      <c r="B158" s="13" t="str">
        <f t="shared" ref="B158" si="303">"(" &amp; TEXT(A158,"aaa") &amp; ")"</f>
        <v>(火)</v>
      </c>
      <c r="C158" s="1">
        <f t="shared" ref="C158" si="304">SUM(D158:G158)</f>
        <v>60196</v>
      </c>
      <c r="D158" s="1">
        <v>54619</v>
      </c>
      <c r="E158" s="1">
        <v>5565</v>
      </c>
      <c r="F158" s="1">
        <v>12</v>
      </c>
      <c r="G158" s="48" t="s">
        <v>25</v>
      </c>
      <c r="H158" s="1">
        <v>8857</v>
      </c>
      <c r="I158" s="1">
        <v>1088</v>
      </c>
      <c r="J158" s="1">
        <v>2</v>
      </c>
      <c r="K158" s="48" t="s">
        <v>25</v>
      </c>
      <c r="L158" s="1">
        <v>560</v>
      </c>
      <c r="M158" s="1">
        <v>21</v>
      </c>
    </row>
    <row r="159" spans="1:13">
      <c r="A159" s="14">
        <v>45229</v>
      </c>
      <c r="B159" s="13" t="str">
        <f t="shared" ref="B159" si="305">"(" &amp; TEXT(A159,"aaa") &amp; ")"</f>
        <v>(月)</v>
      </c>
      <c r="C159" s="1">
        <f t="shared" ref="C159" si="306">SUM(D159:G159)</f>
        <v>60122</v>
      </c>
      <c r="D159" s="1">
        <v>54663</v>
      </c>
      <c r="E159" s="1">
        <v>5447</v>
      </c>
      <c r="F159" s="1">
        <v>12</v>
      </c>
      <c r="G159" s="48" t="s">
        <v>25</v>
      </c>
      <c r="H159" s="1">
        <v>8283</v>
      </c>
      <c r="I159" s="1">
        <v>898</v>
      </c>
      <c r="J159" s="1">
        <v>1</v>
      </c>
      <c r="K159" s="48" t="s">
        <v>25</v>
      </c>
      <c r="L159" s="1">
        <v>370</v>
      </c>
      <c r="M159" s="1">
        <v>9</v>
      </c>
    </row>
    <row r="160" spans="1:13">
      <c r="A160" s="14">
        <v>45228</v>
      </c>
      <c r="B160" s="13" t="str">
        <f t="shared" ref="B160" si="307">"(" &amp; TEXT(A160,"aaa") &amp; ")"</f>
        <v>(日)</v>
      </c>
      <c r="C160" s="1">
        <f t="shared" ref="C160" si="308">SUM(D160:G160)</f>
        <v>43824</v>
      </c>
      <c r="D160" s="1">
        <v>29660</v>
      </c>
      <c r="E160" s="1">
        <v>14150</v>
      </c>
      <c r="F160" s="1">
        <v>14</v>
      </c>
      <c r="G160" s="48" t="s">
        <v>25</v>
      </c>
      <c r="H160" s="1">
        <v>2494</v>
      </c>
      <c r="I160" s="1">
        <v>904</v>
      </c>
      <c r="J160" s="1">
        <v>2</v>
      </c>
      <c r="K160" s="48" t="s">
        <v>25</v>
      </c>
      <c r="L160" s="1">
        <v>597</v>
      </c>
      <c r="M160" s="1">
        <v>8</v>
      </c>
    </row>
    <row r="161" spans="1:13">
      <c r="A161" s="14">
        <v>45227</v>
      </c>
      <c r="B161" s="13" t="str">
        <f t="shared" ref="B161" si="309">"(" &amp; TEXT(A161,"aaa") &amp; ")"</f>
        <v>(土)</v>
      </c>
      <c r="C161" s="1">
        <f t="shared" ref="C161" si="310">SUM(D161:G161)</f>
        <v>129194</v>
      </c>
      <c r="D161" s="1">
        <v>104431</v>
      </c>
      <c r="E161" s="1">
        <v>24690</v>
      </c>
      <c r="F161" s="1">
        <v>73</v>
      </c>
      <c r="G161" s="48" t="s">
        <v>25</v>
      </c>
      <c r="H161" s="1">
        <v>7183</v>
      </c>
      <c r="I161" s="1">
        <v>1358</v>
      </c>
      <c r="J161" s="1">
        <v>0</v>
      </c>
      <c r="K161" s="48" t="s">
        <v>25</v>
      </c>
      <c r="L161" s="1">
        <v>2883</v>
      </c>
      <c r="M161" s="1">
        <v>131</v>
      </c>
    </row>
    <row r="162" spans="1:13">
      <c r="A162" s="14">
        <v>45226</v>
      </c>
      <c r="B162" s="13" t="str">
        <f t="shared" ref="B162" si="311">"(" &amp; TEXT(A162,"aaa") &amp; ")"</f>
        <v>(金)</v>
      </c>
      <c r="C162" s="1">
        <f t="shared" ref="C162" si="312">SUM(D162:G162)</f>
        <v>110304</v>
      </c>
      <c r="D162" s="1">
        <v>95173</v>
      </c>
      <c r="E162" s="1">
        <v>15082</v>
      </c>
      <c r="F162" s="1">
        <v>49</v>
      </c>
      <c r="G162" s="48" t="s">
        <v>25</v>
      </c>
      <c r="H162" s="1">
        <v>10262</v>
      </c>
      <c r="I162" s="1">
        <v>1354</v>
      </c>
      <c r="J162" s="1">
        <v>3</v>
      </c>
      <c r="K162" s="48" t="s">
        <v>25</v>
      </c>
      <c r="L162" s="1">
        <v>1870</v>
      </c>
      <c r="M162" s="1">
        <v>9</v>
      </c>
    </row>
    <row r="163" spans="1:13">
      <c r="A163" s="14">
        <v>45225</v>
      </c>
      <c r="B163" s="13" t="str">
        <f t="shared" ref="B163" si="313">"(" &amp; TEXT(A163,"aaa") &amp; ")"</f>
        <v>(木)</v>
      </c>
      <c r="C163" s="1">
        <f t="shared" ref="C163" si="314">SUM(D163:G163)</f>
        <v>55751</v>
      </c>
      <c r="D163" s="1">
        <v>45731</v>
      </c>
      <c r="E163" s="1">
        <v>9975</v>
      </c>
      <c r="F163" s="1">
        <v>45</v>
      </c>
      <c r="G163" s="48" t="s">
        <v>25</v>
      </c>
      <c r="H163" s="1">
        <v>7496</v>
      </c>
      <c r="I163" s="1">
        <v>1619</v>
      </c>
      <c r="J163" s="1">
        <v>2</v>
      </c>
      <c r="K163" s="48" t="s">
        <v>25</v>
      </c>
      <c r="L163" s="1">
        <v>496</v>
      </c>
      <c r="M163" s="1">
        <v>5</v>
      </c>
    </row>
    <row r="164" spans="1:13">
      <c r="A164" s="14">
        <v>45224</v>
      </c>
      <c r="B164" s="13" t="str">
        <f t="shared" ref="B164" si="315">"(" &amp; TEXT(A164,"aaa") &amp; ")"</f>
        <v>(水)</v>
      </c>
      <c r="C164" s="1">
        <f t="shared" ref="C164" si="316">SUM(D164:G164)</f>
        <v>58151</v>
      </c>
      <c r="D164" s="1">
        <v>50376</v>
      </c>
      <c r="E164" s="1">
        <v>7679</v>
      </c>
      <c r="F164" s="1">
        <v>96</v>
      </c>
      <c r="G164" s="48" t="s">
        <v>25</v>
      </c>
      <c r="H164" s="1">
        <v>8321</v>
      </c>
      <c r="I164" s="1">
        <v>1344</v>
      </c>
      <c r="J164" s="1">
        <v>4</v>
      </c>
      <c r="K164" s="48" t="s">
        <v>25</v>
      </c>
      <c r="L164" s="1">
        <v>699</v>
      </c>
      <c r="M164" s="1">
        <v>1</v>
      </c>
    </row>
    <row r="165" spans="1:13">
      <c r="A165" s="14">
        <v>45223</v>
      </c>
      <c r="B165" s="13" t="str">
        <f t="shared" ref="B165" si="317">"(" &amp; TEXT(A165,"aaa") &amp; ")"</f>
        <v>(火)</v>
      </c>
      <c r="C165" s="1">
        <f t="shared" ref="C165" si="318">SUM(D165:G165)</f>
        <v>62937</v>
      </c>
      <c r="D165" s="1">
        <v>55582</v>
      </c>
      <c r="E165" s="1">
        <v>7276</v>
      </c>
      <c r="F165" s="1">
        <v>79</v>
      </c>
      <c r="G165" s="48" t="s">
        <v>25</v>
      </c>
      <c r="H165" s="1">
        <v>9423</v>
      </c>
      <c r="I165" s="1">
        <v>1377</v>
      </c>
      <c r="J165" s="1">
        <v>5</v>
      </c>
      <c r="K165" s="48" t="s">
        <v>25</v>
      </c>
      <c r="L165" s="1">
        <v>694</v>
      </c>
      <c r="M165" s="1">
        <v>9</v>
      </c>
    </row>
    <row r="166" spans="1:13">
      <c r="A166" s="14">
        <v>45222</v>
      </c>
      <c r="B166" s="13" t="str">
        <f t="shared" ref="B166" si="319">"(" &amp; TEXT(A166,"aaa") &amp; ")"</f>
        <v>(月)</v>
      </c>
      <c r="C166" s="1">
        <f t="shared" ref="C166" si="320">SUM(D166:G166)</f>
        <v>57835</v>
      </c>
      <c r="D166" s="1">
        <v>50853</v>
      </c>
      <c r="E166" s="1">
        <v>6909</v>
      </c>
      <c r="F166" s="1">
        <v>73</v>
      </c>
      <c r="G166" s="48" t="s">
        <v>25</v>
      </c>
      <c r="H166" s="1">
        <v>8197</v>
      </c>
      <c r="I166" s="1">
        <v>1133</v>
      </c>
      <c r="J166" s="1">
        <v>9</v>
      </c>
      <c r="K166" s="48" t="s">
        <v>25</v>
      </c>
      <c r="L166" s="1">
        <v>491</v>
      </c>
      <c r="M166" s="1">
        <v>4</v>
      </c>
    </row>
    <row r="167" spans="1:13">
      <c r="A167" s="14">
        <v>45221</v>
      </c>
      <c r="B167" s="13" t="str">
        <f t="shared" ref="B167" si="321">"(" &amp; TEXT(A167,"aaa") &amp; ")"</f>
        <v>(日)</v>
      </c>
      <c r="C167" s="1">
        <f t="shared" ref="C167" si="322">SUM(D167:G167)</f>
        <v>45890</v>
      </c>
      <c r="D167" s="1">
        <v>30393</v>
      </c>
      <c r="E167" s="1">
        <v>15444</v>
      </c>
      <c r="F167" s="1">
        <v>53</v>
      </c>
      <c r="G167" s="48" t="s">
        <v>25</v>
      </c>
      <c r="H167" s="1">
        <v>2449</v>
      </c>
      <c r="I167" s="1">
        <v>1094</v>
      </c>
      <c r="J167" s="1">
        <v>4</v>
      </c>
      <c r="K167" s="48" t="s">
        <v>25</v>
      </c>
      <c r="L167" s="1">
        <v>614</v>
      </c>
      <c r="M167" s="1">
        <v>1</v>
      </c>
    </row>
    <row r="168" spans="1:13">
      <c r="A168" s="14">
        <v>45220</v>
      </c>
      <c r="B168" s="13" t="str">
        <f t="shared" ref="B168" si="323">"(" &amp; TEXT(A168,"aaa") &amp; ")"</f>
        <v>(土)</v>
      </c>
      <c r="C168" s="1">
        <f t="shared" ref="C168" si="324">SUM(D168:G168)</f>
        <v>123918</v>
      </c>
      <c r="D168" s="1">
        <v>100151</v>
      </c>
      <c r="E168" s="1">
        <v>23482</v>
      </c>
      <c r="F168" s="1">
        <v>285</v>
      </c>
      <c r="G168" s="48" t="s">
        <v>25</v>
      </c>
      <c r="H168" s="1">
        <v>7297</v>
      </c>
      <c r="I168" s="1">
        <v>1332</v>
      </c>
      <c r="J168" s="1">
        <v>12</v>
      </c>
      <c r="K168" s="48" t="s">
        <v>25</v>
      </c>
      <c r="L168" s="1">
        <v>3202</v>
      </c>
      <c r="M168" s="1">
        <v>115</v>
      </c>
    </row>
    <row r="169" spans="1:13">
      <c r="A169" s="14">
        <v>45219</v>
      </c>
      <c r="B169" s="13" t="str">
        <f t="shared" ref="B169" si="325">"(" &amp; TEXT(A169,"aaa") &amp; ")"</f>
        <v>(金)</v>
      </c>
      <c r="C169" s="1">
        <f t="shared" ref="C169" si="326">SUM(D169:G169)</f>
        <v>103458</v>
      </c>
      <c r="D169" s="1">
        <v>88487</v>
      </c>
      <c r="E169" s="1">
        <v>14694</v>
      </c>
      <c r="F169" s="1">
        <v>277</v>
      </c>
      <c r="G169" s="48" t="s">
        <v>25</v>
      </c>
      <c r="H169" s="1">
        <v>9905</v>
      </c>
      <c r="I169" s="1">
        <v>1353</v>
      </c>
      <c r="J169" s="1">
        <v>12</v>
      </c>
      <c r="K169" s="48" t="s">
        <v>25</v>
      </c>
      <c r="L169" s="1">
        <v>1825</v>
      </c>
      <c r="M169" s="1">
        <v>4</v>
      </c>
    </row>
    <row r="170" spans="1:13">
      <c r="A170" s="14">
        <v>45218</v>
      </c>
      <c r="B170" s="13" t="str">
        <f t="shared" ref="B170" si="327">"(" &amp; TEXT(A170,"aaa") &amp; ")"</f>
        <v>(木)</v>
      </c>
      <c r="C170" s="1">
        <f t="shared" ref="C170" si="328">SUM(D170:G170)</f>
        <v>53559</v>
      </c>
      <c r="D170" s="1">
        <v>43810</v>
      </c>
      <c r="E170" s="1">
        <v>9640</v>
      </c>
      <c r="F170" s="1">
        <v>109</v>
      </c>
      <c r="G170" s="48" t="s">
        <v>25</v>
      </c>
      <c r="H170" s="1">
        <v>7445</v>
      </c>
      <c r="I170" s="1">
        <v>1549</v>
      </c>
      <c r="J170" s="1">
        <v>12</v>
      </c>
      <c r="K170" s="48" t="s">
        <v>25</v>
      </c>
      <c r="L170" s="1">
        <v>605</v>
      </c>
      <c r="M170" s="1">
        <v>8</v>
      </c>
    </row>
    <row r="171" spans="1:13">
      <c r="A171" s="14">
        <v>45217</v>
      </c>
      <c r="B171" s="13" t="str">
        <f t="shared" ref="B171" si="329">"(" &amp; TEXT(A171,"aaa") &amp; ")"</f>
        <v>(水)</v>
      </c>
      <c r="C171" s="1">
        <f t="shared" ref="C171" si="330">SUM(D171:G171)</f>
        <v>57198</v>
      </c>
      <c r="D171" s="1">
        <v>48393</v>
      </c>
      <c r="E171" s="1">
        <v>8664</v>
      </c>
      <c r="F171" s="1">
        <v>141</v>
      </c>
      <c r="G171" s="48" t="s">
        <v>25</v>
      </c>
      <c r="H171" s="1">
        <v>8164</v>
      </c>
      <c r="I171" s="1">
        <v>1483</v>
      </c>
      <c r="J171" s="1">
        <v>13</v>
      </c>
      <c r="K171" s="48" t="s">
        <v>25</v>
      </c>
      <c r="L171" s="1">
        <v>722</v>
      </c>
      <c r="M171" s="1">
        <v>5</v>
      </c>
    </row>
    <row r="172" spans="1:13">
      <c r="A172" s="14">
        <v>45216</v>
      </c>
      <c r="B172" s="13" t="str">
        <f t="shared" ref="B172" si="331">"(" &amp; TEXT(A172,"aaa") &amp; ")"</f>
        <v>(火)</v>
      </c>
      <c r="C172" s="1">
        <f t="shared" ref="C172" si="332">SUM(D172:G172)</f>
        <v>58123</v>
      </c>
      <c r="D172" s="1">
        <v>51804</v>
      </c>
      <c r="E172" s="1">
        <v>6265</v>
      </c>
      <c r="F172" s="1">
        <v>54</v>
      </c>
      <c r="G172" s="48" t="s">
        <v>25</v>
      </c>
      <c r="H172" s="1">
        <v>8838</v>
      </c>
      <c r="I172" s="1">
        <v>1294</v>
      </c>
      <c r="J172" s="1">
        <v>5</v>
      </c>
      <c r="K172" s="48" t="s">
        <v>25</v>
      </c>
      <c r="L172" s="1">
        <v>815</v>
      </c>
      <c r="M172" s="1">
        <v>5</v>
      </c>
    </row>
    <row r="173" spans="1:13">
      <c r="A173" s="14">
        <v>45215</v>
      </c>
      <c r="B173" s="13" t="str">
        <f t="shared" ref="B173" si="333">"(" &amp; TEXT(A173,"aaa") &amp; ")"</f>
        <v>(月)</v>
      </c>
      <c r="C173" s="1">
        <f t="shared" ref="C173" si="334">SUM(D173:G173)</f>
        <v>55290</v>
      </c>
      <c r="D173" s="1">
        <v>49528</v>
      </c>
      <c r="E173" s="1">
        <v>5734</v>
      </c>
      <c r="F173" s="1">
        <v>28</v>
      </c>
      <c r="G173" s="48" t="s">
        <v>25</v>
      </c>
      <c r="H173" s="1">
        <v>7942</v>
      </c>
      <c r="I173" s="1">
        <v>1126</v>
      </c>
      <c r="J173" s="1">
        <v>5</v>
      </c>
      <c r="K173" s="48" t="s">
        <v>25</v>
      </c>
      <c r="L173" s="1">
        <v>547</v>
      </c>
      <c r="M173" s="1">
        <v>4</v>
      </c>
    </row>
    <row r="174" spans="1:13">
      <c r="A174" s="14">
        <v>45214</v>
      </c>
      <c r="B174" s="13" t="str">
        <f t="shared" ref="B174" si="335">"(" &amp; TEXT(A174,"aaa") &amp; ")"</f>
        <v>(日)</v>
      </c>
      <c r="C174" s="1">
        <f t="shared" ref="C174" si="336">SUM(D174:G174)</f>
        <v>42193</v>
      </c>
      <c r="D174" s="1">
        <v>26795</v>
      </c>
      <c r="E174" s="1">
        <v>15339</v>
      </c>
      <c r="F174" s="1">
        <v>59</v>
      </c>
      <c r="G174" s="48" t="s">
        <v>25</v>
      </c>
      <c r="H174" s="1">
        <v>2198</v>
      </c>
      <c r="I174" s="1">
        <v>1025</v>
      </c>
      <c r="J174" s="1">
        <v>3</v>
      </c>
      <c r="K174" s="48" t="s">
        <v>25</v>
      </c>
      <c r="L174" s="1">
        <v>599</v>
      </c>
      <c r="M174" s="1">
        <v>1</v>
      </c>
    </row>
    <row r="175" spans="1:13">
      <c r="A175" s="14">
        <v>45213</v>
      </c>
      <c r="B175" s="13" t="str">
        <f t="shared" ref="B175" si="337">"(" &amp; TEXT(A175,"aaa") &amp; ")"</f>
        <v>(土)</v>
      </c>
      <c r="C175" s="1">
        <f t="shared" ref="C175" si="338">SUM(D175:G175)</f>
        <v>117882</v>
      </c>
      <c r="D175" s="1">
        <v>94677</v>
      </c>
      <c r="E175" s="1">
        <v>23078</v>
      </c>
      <c r="F175" s="1">
        <v>127</v>
      </c>
      <c r="G175" s="48" t="s">
        <v>25</v>
      </c>
      <c r="H175" s="1">
        <v>6620</v>
      </c>
      <c r="I175" s="1">
        <v>1234</v>
      </c>
      <c r="J175" s="1">
        <v>7</v>
      </c>
      <c r="K175" s="48" t="s">
        <v>25</v>
      </c>
      <c r="L175" s="1">
        <v>3577</v>
      </c>
      <c r="M175" s="1">
        <v>36</v>
      </c>
    </row>
    <row r="176" spans="1:13">
      <c r="A176" s="14">
        <v>45212</v>
      </c>
      <c r="B176" s="13" t="str">
        <f t="shared" ref="B176" si="339">"(" &amp; TEXT(A176,"aaa") &amp; ")"</f>
        <v>(金)</v>
      </c>
      <c r="C176" s="1">
        <f t="shared" ref="C176" si="340">SUM(D176:G176)</f>
        <v>97091</v>
      </c>
      <c r="D176" s="1">
        <v>83157</v>
      </c>
      <c r="E176" s="1">
        <v>13853</v>
      </c>
      <c r="F176" s="1">
        <v>81</v>
      </c>
      <c r="G176" s="48" t="s">
        <v>25</v>
      </c>
      <c r="H176" s="1">
        <v>9409</v>
      </c>
      <c r="I176" s="1">
        <v>1229</v>
      </c>
      <c r="J176" s="1">
        <v>4</v>
      </c>
      <c r="K176" s="48" t="s">
        <v>25</v>
      </c>
      <c r="L176" s="1">
        <v>1906</v>
      </c>
      <c r="M176" s="1">
        <v>14</v>
      </c>
    </row>
    <row r="177" spans="1:13">
      <c r="A177" s="14">
        <v>45211</v>
      </c>
      <c r="B177" s="13" t="str">
        <f t="shared" ref="B177" si="341">"(" &amp; TEXT(A177,"aaa") &amp; ")"</f>
        <v>(木)</v>
      </c>
      <c r="C177" s="1">
        <f t="shared" ref="C177" si="342">SUM(D177:G177)</f>
        <v>49777</v>
      </c>
      <c r="D177" s="1">
        <v>40403</v>
      </c>
      <c r="E177" s="1">
        <v>9317</v>
      </c>
      <c r="F177" s="1">
        <v>57</v>
      </c>
      <c r="G177" s="48" t="s">
        <v>25</v>
      </c>
      <c r="H177" s="1">
        <v>6861</v>
      </c>
      <c r="I177" s="1">
        <v>1332</v>
      </c>
      <c r="J177" s="1">
        <v>4</v>
      </c>
      <c r="K177" s="48" t="s">
        <v>25</v>
      </c>
      <c r="L177" s="1">
        <v>510</v>
      </c>
      <c r="M177" s="1">
        <v>41</v>
      </c>
    </row>
    <row r="178" spans="1:13">
      <c r="A178" s="14">
        <v>45210</v>
      </c>
      <c r="B178" s="13" t="str">
        <f t="shared" ref="B178" si="343">"(" &amp; TEXT(A178,"aaa") &amp; ")"</f>
        <v>(水)</v>
      </c>
      <c r="C178" s="1">
        <f t="shared" ref="C178" si="344">SUM(D178:G178)</f>
        <v>51581</v>
      </c>
      <c r="D178" s="1">
        <v>44001</v>
      </c>
      <c r="E178" s="1">
        <v>7481</v>
      </c>
      <c r="F178" s="1">
        <v>99</v>
      </c>
      <c r="G178" s="48" t="s">
        <v>25</v>
      </c>
      <c r="H178" s="1">
        <v>7420</v>
      </c>
      <c r="I178" s="1">
        <v>1100</v>
      </c>
      <c r="J178" s="1">
        <v>9</v>
      </c>
      <c r="K178" s="48" t="s">
        <v>25</v>
      </c>
      <c r="L178" s="1">
        <v>780</v>
      </c>
      <c r="M178" s="1">
        <v>8</v>
      </c>
    </row>
    <row r="179" spans="1:13">
      <c r="A179" s="14">
        <v>45209</v>
      </c>
      <c r="B179" s="13" t="str">
        <f t="shared" ref="B179" si="345">"(" &amp; TEXT(A179,"aaa") &amp; ")"</f>
        <v>(火)</v>
      </c>
      <c r="C179" s="1">
        <f t="shared" ref="C179" si="346">SUM(D179:G179)</f>
        <v>51088</v>
      </c>
      <c r="D179" s="1">
        <v>45257</v>
      </c>
      <c r="E179" s="1">
        <v>5790</v>
      </c>
      <c r="F179" s="1">
        <v>41</v>
      </c>
      <c r="G179" s="48" t="s">
        <v>25</v>
      </c>
      <c r="H179" s="1">
        <v>7323</v>
      </c>
      <c r="I179" s="1">
        <v>900</v>
      </c>
      <c r="J179" s="1">
        <v>2</v>
      </c>
      <c r="K179" s="48" t="s">
        <v>25</v>
      </c>
      <c r="L179" s="1">
        <v>683</v>
      </c>
      <c r="M179" s="1">
        <v>9</v>
      </c>
    </row>
    <row r="180" spans="1:13">
      <c r="A180" s="14">
        <v>45208</v>
      </c>
      <c r="B180" s="13" t="str">
        <f t="shared" ref="B180" si="347">"(" &amp; TEXT(A180,"aaa") &amp; ")"</f>
        <v>(月)</v>
      </c>
      <c r="C180" s="1">
        <f t="shared" ref="C180" si="348">SUM(D180:G180)</f>
        <v>15324</v>
      </c>
      <c r="D180" s="1">
        <v>9482</v>
      </c>
      <c r="E180" s="1">
        <v>5842</v>
      </c>
      <c r="F180" s="1">
        <v>0</v>
      </c>
      <c r="G180" s="48" t="s">
        <v>25</v>
      </c>
      <c r="H180" s="1">
        <v>859</v>
      </c>
      <c r="I180" s="1">
        <v>378</v>
      </c>
      <c r="J180" s="1">
        <v>0</v>
      </c>
      <c r="K180" s="48" t="s">
        <v>25</v>
      </c>
      <c r="L180" s="1">
        <v>92</v>
      </c>
      <c r="M180" s="1">
        <v>1</v>
      </c>
    </row>
    <row r="181" spans="1:13">
      <c r="A181" s="14">
        <v>45207</v>
      </c>
      <c r="B181" s="13" t="str">
        <f t="shared" ref="B181" si="349">"(" &amp; TEXT(A181,"aaa") &amp; ")"</f>
        <v>(日)</v>
      </c>
      <c r="C181" s="1">
        <f t="shared" ref="C181" si="350">SUM(D181:G181)</f>
        <v>41961</v>
      </c>
      <c r="D181" s="1">
        <v>26246</v>
      </c>
      <c r="E181" s="1">
        <v>15649</v>
      </c>
      <c r="F181" s="1">
        <v>66</v>
      </c>
      <c r="G181" s="48" t="s">
        <v>25</v>
      </c>
      <c r="H181" s="1">
        <v>1666</v>
      </c>
      <c r="I181" s="1">
        <v>763</v>
      </c>
      <c r="J181" s="1">
        <v>0</v>
      </c>
      <c r="K181" s="48" t="s">
        <v>25</v>
      </c>
      <c r="L181" s="1">
        <v>357</v>
      </c>
      <c r="M181" s="1">
        <v>31</v>
      </c>
    </row>
    <row r="182" spans="1:13">
      <c r="A182" s="14">
        <v>45206</v>
      </c>
      <c r="B182" s="13" t="str">
        <f t="shared" ref="B182" si="351">"(" &amp; TEXT(A182,"aaa") &amp; ")"</f>
        <v>(土)</v>
      </c>
      <c r="C182" s="1">
        <f t="shared" ref="C182" si="352">SUM(D182:G182)</f>
        <v>108656</v>
      </c>
      <c r="D182" s="1">
        <v>87576</v>
      </c>
      <c r="E182" s="1">
        <v>20929</v>
      </c>
      <c r="F182" s="1">
        <v>151</v>
      </c>
      <c r="G182" s="48" t="s">
        <v>25</v>
      </c>
      <c r="H182" s="1">
        <v>5561</v>
      </c>
      <c r="I182" s="1">
        <v>963</v>
      </c>
      <c r="J182" s="1">
        <v>7</v>
      </c>
      <c r="K182" s="48" t="s">
        <v>25</v>
      </c>
      <c r="L182" s="1">
        <v>2974</v>
      </c>
      <c r="M182" s="1">
        <v>54</v>
      </c>
    </row>
    <row r="183" spans="1:13">
      <c r="A183" s="14">
        <v>45205</v>
      </c>
      <c r="B183" s="13" t="str">
        <f t="shared" ref="B183" si="353">"(" &amp; TEXT(A183,"aaa") &amp; ")"</f>
        <v>(金)</v>
      </c>
      <c r="C183" s="1">
        <f t="shared" ref="C183" si="354">SUM(D183:G183)</f>
        <v>84510</v>
      </c>
      <c r="D183" s="1">
        <v>74191</v>
      </c>
      <c r="E183" s="1">
        <v>10150</v>
      </c>
      <c r="F183" s="1">
        <v>169</v>
      </c>
      <c r="G183" s="48" t="s">
        <v>25</v>
      </c>
      <c r="H183" s="1">
        <v>8113</v>
      </c>
      <c r="I183" s="1">
        <v>753</v>
      </c>
      <c r="J183" s="1">
        <v>14</v>
      </c>
      <c r="K183" s="48" t="s">
        <v>25</v>
      </c>
      <c r="L183" s="1">
        <v>1716</v>
      </c>
      <c r="M183" s="1">
        <v>7</v>
      </c>
    </row>
    <row r="184" spans="1:13">
      <c r="A184" s="14">
        <v>45204</v>
      </c>
      <c r="B184" s="13" t="str">
        <f t="shared" ref="B184" si="355">"(" &amp; TEXT(A184,"aaa") &amp; ")"</f>
        <v>(木)</v>
      </c>
      <c r="C184" s="1">
        <f t="shared" ref="C184" si="356">SUM(D184:G184)</f>
        <v>41386</v>
      </c>
      <c r="D184" s="1">
        <v>35578</v>
      </c>
      <c r="E184" s="1">
        <v>5749</v>
      </c>
      <c r="F184" s="1">
        <v>59</v>
      </c>
      <c r="G184" s="48" t="s">
        <v>25</v>
      </c>
      <c r="H184" s="1">
        <v>5704</v>
      </c>
      <c r="I184" s="1">
        <v>659</v>
      </c>
      <c r="J184" s="1">
        <v>4</v>
      </c>
      <c r="K184" s="48" t="s">
        <v>25</v>
      </c>
      <c r="L184" s="1">
        <v>427</v>
      </c>
      <c r="M184" s="1">
        <v>1</v>
      </c>
    </row>
    <row r="185" spans="1:13">
      <c r="A185" s="14">
        <v>45203</v>
      </c>
      <c r="B185" s="13" t="str">
        <f t="shared" ref="B185" si="357">"(" &amp; TEXT(A185,"aaa") &amp; ")"</f>
        <v>(水)</v>
      </c>
      <c r="C185" s="1">
        <f t="shared" ref="C185" si="358">SUM(D185:G185)</f>
        <v>44205</v>
      </c>
      <c r="D185" s="1">
        <v>39008</v>
      </c>
      <c r="E185" s="1">
        <v>5124</v>
      </c>
      <c r="F185" s="1">
        <v>73</v>
      </c>
      <c r="G185" s="48" t="s">
        <v>25</v>
      </c>
      <c r="H185" s="1">
        <v>6121</v>
      </c>
      <c r="I185" s="1">
        <v>612</v>
      </c>
      <c r="J185" s="1">
        <v>9</v>
      </c>
      <c r="K185" s="48" t="s">
        <v>25</v>
      </c>
      <c r="L185" s="1">
        <v>652</v>
      </c>
      <c r="M185" s="1">
        <v>11</v>
      </c>
    </row>
    <row r="186" spans="1:13">
      <c r="A186" s="14">
        <v>45202</v>
      </c>
      <c r="B186" s="13" t="str">
        <f t="shared" ref="B186" si="359">"(" &amp; TEXT(A186,"aaa") &amp; ")"</f>
        <v>(火)</v>
      </c>
      <c r="C186" s="1">
        <f t="shared" ref="C186" si="360">SUM(D186:G186)</f>
        <v>44121</v>
      </c>
      <c r="D186" s="1">
        <v>40545</v>
      </c>
      <c r="E186" s="1">
        <v>3512</v>
      </c>
      <c r="F186" s="1">
        <v>64</v>
      </c>
      <c r="G186" s="48" t="s">
        <v>25</v>
      </c>
      <c r="H186" s="1">
        <v>6646</v>
      </c>
      <c r="I186" s="1">
        <v>447</v>
      </c>
      <c r="J186" s="1">
        <v>12</v>
      </c>
      <c r="K186" s="48" t="s">
        <v>25</v>
      </c>
      <c r="L186" s="1">
        <v>452</v>
      </c>
      <c r="M186" s="1">
        <v>5</v>
      </c>
    </row>
    <row r="187" spans="1:13">
      <c r="A187" s="14">
        <v>45201</v>
      </c>
      <c r="B187" s="13" t="str">
        <f t="shared" ref="B187" si="361">"(" &amp; TEXT(A187,"aaa") &amp; ")"</f>
        <v>(月)</v>
      </c>
      <c r="C187" s="1">
        <f t="shared" ref="C187" si="362">SUM(D187:G187)</f>
        <v>39229</v>
      </c>
      <c r="D187" s="1">
        <v>37174</v>
      </c>
      <c r="E187" s="1">
        <v>2016</v>
      </c>
      <c r="F187" s="1">
        <v>39</v>
      </c>
      <c r="G187" s="48" t="s">
        <v>25</v>
      </c>
      <c r="H187" s="1">
        <v>5864</v>
      </c>
      <c r="I187" s="1">
        <v>353</v>
      </c>
      <c r="J187" s="1">
        <v>3</v>
      </c>
      <c r="K187" s="48" t="s">
        <v>25</v>
      </c>
      <c r="L187" s="1">
        <v>330</v>
      </c>
      <c r="M187" s="1">
        <v>5</v>
      </c>
    </row>
    <row r="188" spans="1:13">
      <c r="A188" s="14">
        <v>45200</v>
      </c>
      <c r="B188" s="13" t="str">
        <f t="shared" ref="B188" si="363">"(" &amp; TEXT(A188,"aaa") &amp; ")"</f>
        <v>(日)</v>
      </c>
      <c r="C188" s="1">
        <f t="shared" ref="C188:C199" si="364">SUM(D188:G188)</f>
        <v>31059</v>
      </c>
      <c r="D188" s="1">
        <v>27335</v>
      </c>
      <c r="E188" s="1">
        <v>3673</v>
      </c>
      <c r="F188" s="1">
        <v>51</v>
      </c>
      <c r="G188" s="48" t="s">
        <v>25</v>
      </c>
      <c r="H188" s="1">
        <v>2221</v>
      </c>
      <c r="I188" s="1">
        <v>297</v>
      </c>
      <c r="J188" s="1">
        <v>3</v>
      </c>
      <c r="K188" s="48" t="s">
        <v>25</v>
      </c>
      <c r="L188" s="1">
        <v>217</v>
      </c>
      <c r="M188" s="1">
        <v>0</v>
      </c>
    </row>
    <row r="189" spans="1:13">
      <c r="A189" s="14">
        <v>45199</v>
      </c>
      <c r="B189" s="13" t="str">
        <f t="shared" ref="B189" si="365">"(" &amp; TEXT(A189,"aaa") &amp; ")"</f>
        <v>(土)</v>
      </c>
      <c r="C189" s="1">
        <f t="shared" si="364"/>
        <v>80259</v>
      </c>
      <c r="D189" s="1">
        <v>76531</v>
      </c>
      <c r="E189" s="1">
        <v>3550</v>
      </c>
      <c r="F189" s="1">
        <v>178</v>
      </c>
      <c r="G189" s="48" t="s">
        <v>25</v>
      </c>
      <c r="H189" s="1">
        <v>5074</v>
      </c>
      <c r="I189" s="1">
        <v>215</v>
      </c>
      <c r="J189" s="1">
        <v>9</v>
      </c>
      <c r="K189" s="48" t="s">
        <v>25</v>
      </c>
      <c r="L189" s="1">
        <v>1645</v>
      </c>
      <c r="M189" s="1">
        <v>0</v>
      </c>
    </row>
    <row r="190" spans="1:13">
      <c r="A190" s="14">
        <v>45198</v>
      </c>
      <c r="B190" s="13" t="str">
        <f t="shared" ref="B190" si="366">"(" &amp; TEXT(A190,"aaa") &amp; ")"</f>
        <v>(金)</v>
      </c>
      <c r="C190" s="1">
        <f t="shared" si="364"/>
        <v>61428</v>
      </c>
      <c r="D190" s="1">
        <v>60473</v>
      </c>
      <c r="E190" s="1">
        <v>855</v>
      </c>
      <c r="F190" s="1">
        <v>100</v>
      </c>
      <c r="G190" s="48" t="s">
        <v>25</v>
      </c>
      <c r="H190" s="1">
        <v>6515</v>
      </c>
      <c r="I190" s="1">
        <v>65</v>
      </c>
      <c r="J190" s="1">
        <v>7</v>
      </c>
      <c r="K190" s="48" t="s">
        <v>25</v>
      </c>
      <c r="L190" s="1">
        <v>672</v>
      </c>
      <c r="M190" s="1">
        <v>0</v>
      </c>
    </row>
    <row r="191" spans="1:13">
      <c r="A191" s="14">
        <v>45197</v>
      </c>
      <c r="B191" s="13" t="str">
        <f t="shared" ref="B191" si="367">"(" &amp; TEXT(A191,"aaa") &amp; ")"</f>
        <v>(木)</v>
      </c>
      <c r="C191" s="1">
        <f t="shared" si="364"/>
        <v>32241</v>
      </c>
      <c r="D191" s="1">
        <v>31685</v>
      </c>
      <c r="E191" s="1">
        <v>493</v>
      </c>
      <c r="F191" s="1">
        <v>63</v>
      </c>
      <c r="G191" s="48" t="s">
        <v>25</v>
      </c>
      <c r="H191" s="1">
        <v>4607</v>
      </c>
      <c r="I191" s="1">
        <v>44</v>
      </c>
      <c r="J191" s="1">
        <v>3</v>
      </c>
      <c r="K191" s="48" t="s">
        <v>25</v>
      </c>
      <c r="L191" s="1">
        <v>237</v>
      </c>
      <c r="M191" s="1">
        <v>0</v>
      </c>
    </row>
    <row r="192" spans="1:13">
      <c r="A192" s="14">
        <v>45196</v>
      </c>
      <c r="B192" s="13" t="str">
        <f t="shared" ref="B192" si="368">"(" &amp; TEXT(A192,"aaa") &amp; ")"</f>
        <v>(水)</v>
      </c>
      <c r="C192" s="1">
        <f t="shared" si="364"/>
        <v>35438</v>
      </c>
      <c r="D192" s="1">
        <v>35254</v>
      </c>
      <c r="E192" s="1">
        <v>105</v>
      </c>
      <c r="F192" s="1">
        <v>79</v>
      </c>
      <c r="G192" s="48" t="s">
        <v>25</v>
      </c>
      <c r="H192" s="1">
        <v>5105</v>
      </c>
      <c r="I192" s="1">
        <v>15</v>
      </c>
      <c r="J192" s="1">
        <v>6</v>
      </c>
      <c r="K192" s="48" t="s">
        <v>25</v>
      </c>
      <c r="L192" s="1">
        <v>259</v>
      </c>
      <c r="M192" s="1">
        <v>0</v>
      </c>
    </row>
    <row r="193" spans="1:13">
      <c r="A193" s="14">
        <v>45195</v>
      </c>
      <c r="B193" s="13" t="str">
        <f t="shared" ref="B193" si="369">"(" &amp; TEXT(A193,"aaa") &amp; ")"</f>
        <v>(火)</v>
      </c>
      <c r="C193" s="1">
        <f t="shared" si="364"/>
        <v>36501</v>
      </c>
      <c r="D193" s="1">
        <v>36412</v>
      </c>
      <c r="E193" s="1">
        <v>19</v>
      </c>
      <c r="F193" s="1">
        <v>70</v>
      </c>
      <c r="G193" s="48" t="s">
        <v>25</v>
      </c>
      <c r="H193" s="1">
        <v>5131</v>
      </c>
      <c r="I193" s="1">
        <v>6</v>
      </c>
      <c r="J193" s="1">
        <v>3</v>
      </c>
      <c r="K193" s="48" t="s">
        <v>25</v>
      </c>
      <c r="L193" s="1">
        <v>190</v>
      </c>
      <c r="M193" s="1">
        <v>0</v>
      </c>
    </row>
    <row r="194" spans="1:13">
      <c r="A194" s="14">
        <v>45194</v>
      </c>
      <c r="B194" s="13" t="str">
        <f t="shared" ref="B194" si="370">"(" &amp; TEXT(A194,"aaa") &amp; ")"</f>
        <v>(月)</v>
      </c>
      <c r="C194" s="1">
        <f t="shared" si="364"/>
        <v>32383</v>
      </c>
      <c r="D194" s="1">
        <v>32326</v>
      </c>
      <c r="E194" s="1">
        <v>5</v>
      </c>
      <c r="F194" s="1">
        <v>52</v>
      </c>
      <c r="G194" s="48" t="s">
        <v>25</v>
      </c>
      <c r="H194" s="1">
        <v>4491</v>
      </c>
      <c r="I194" s="1">
        <v>2</v>
      </c>
      <c r="J194" s="1">
        <v>3</v>
      </c>
      <c r="K194" s="48" t="s">
        <v>25</v>
      </c>
      <c r="L194" s="1">
        <v>99</v>
      </c>
      <c r="M194" s="1">
        <v>0</v>
      </c>
    </row>
    <row r="195" spans="1:13">
      <c r="A195" s="14">
        <v>45193</v>
      </c>
      <c r="B195" s="13" t="str">
        <f t="shared" ref="B195" si="371">"(" &amp; TEXT(A195,"aaa") &amp; ")"</f>
        <v>(日)</v>
      </c>
      <c r="C195" s="1">
        <f t="shared" si="364"/>
        <v>23130</v>
      </c>
      <c r="D195" s="1">
        <v>23063</v>
      </c>
      <c r="E195" s="48" t="s">
        <v>25</v>
      </c>
      <c r="F195" s="1">
        <v>67</v>
      </c>
      <c r="G195" s="48" t="s">
        <v>25</v>
      </c>
      <c r="H195" s="1">
        <v>1676</v>
      </c>
      <c r="I195" s="48" t="s">
        <v>25</v>
      </c>
      <c r="J195" s="1">
        <v>4</v>
      </c>
      <c r="K195" s="48" t="s">
        <v>25</v>
      </c>
      <c r="L195" s="1">
        <v>140</v>
      </c>
      <c r="M195" s="48" t="s">
        <v>25</v>
      </c>
    </row>
    <row r="196" spans="1:13">
      <c r="A196" s="14">
        <v>45192</v>
      </c>
      <c r="B196" s="13" t="str">
        <f t="shared" ref="B196" si="372">"(" &amp; TEXT(A196,"aaa") &amp; ")"</f>
        <v>(土)</v>
      </c>
      <c r="C196" s="1">
        <f t="shared" si="364"/>
        <v>25031</v>
      </c>
      <c r="D196" s="1">
        <v>24991</v>
      </c>
      <c r="E196" s="48" t="s">
        <v>25</v>
      </c>
      <c r="F196" s="1">
        <v>40</v>
      </c>
      <c r="G196" s="48" t="s">
        <v>25</v>
      </c>
      <c r="H196" s="1">
        <v>1554</v>
      </c>
      <c r="I196" s="48" t="s">
        <v>25</v>
      </c>
      <c r="J196" s="1">
        <v>1</v>
      </c>
      <c r="K196" s="48" t="s">
        <v>25</v>
      </c>
      <c r="L196" s="1">
        <v>51</v>
      </c>
      <c r="M196" s="48" t="s">
        <v>25</v>
      </c>
    </row>
    <row r="197" spans="1:13">
      <c r="A197" s="14">
        <v>45191</v>
      </c>
      <c r="B197" s="13" t="str">
        <f t="shared" ref="B197" si="373">"(" &amp; TEXT(A197,"aaa") &amp; ")"</f>
        <v>(金)</v>
      </c>
      <c r="C197" s="1">
        <f t="shared" si="364"/>
        <v>39670</v>
      </c>
      <c r="D197" s="1">
        <v>39603</v>
      </c>
      <c r="E197" s="48" t="s">
        <v>25</v>
      </c>
      <c r="F197" s="1">
        <v>67</v>
      </c>
      <c r="G197" s="48" t="s">
        <v>25</v>
      </c>
      <c r="H197" s="1">
        <v>3975</v>
      </c>
      <c r="I197" s="48" t="s">
        <v>25</v>
      </c>
      <c r="J197" s="1">
        <v>0</v>
      </c>
      <c r="K197" s="48" t="s">
        <v>25</v>
      </c>
      <c r="L197" s="1">
        <v>15</v>
      </c>
      <c r="M197" s="48" t="s">
        <v>25</v>
      </c>
    </row>
    <row r="198" spans="1:13">
      <c r="A198" s="14">
        <v>45190</v>
      </c>
      <c r="B198" s="13" t="str">
        <f t="shared" ref="B198" si="374">"(" &amp; TEXT(A198,"aaa") &amp; ")"</f>
        <v>(木)</v>
      </c>
      <c r="C198" s="1">
        <f t="shared" si="364"/>
        <v>20244</v>
      </c>
      <c r="D198" s="1">
        <v>20183</v>
      </c>
      <c r="E198" s="48" t="s">
        <v>25</v>
      </c>
      <c r="F198" s="1">
        <v>61</v>
      </c>
      <c r="G198" s="48" t="s">
        <v>25</v>
      </c>
      <c r="H198" s="1">
        <v>2526</v>
      </c>
      <c r="I198" s="48" t="s">
        <v>25</v>
      </c>
      <c r="J198" s="1">
        <v>7</v>
      </c>
      <c r="K198" s="48" t="s">
        <v>25</v>
      </c>
      <c r="L198" s="1">
        <v>0</v>
      </c>
      <c r="M198" s="48" t="s">
        <v>25</v>
      </c>
    </row>
    <row r="199" spans="1:13">
      <c r="A199" s="14">
        <v>45189</v>
      </c>
      <c r="B199" s="13" t="str">
        <f t="shared" ref="B199" si="375">"(" &amp; TEXT(A199,"aaa") &amp; ")"</f>
        <v>(水)</v>
      </c>
      <c r="C199" s="1">
        <f t="shared" si="364"/>
        <v>20831</v>
      </c>
      <c r="D199" s="1">
        <v>20783</v>
      </c>
      <c r="E199" s="48" t="s">
        <v>25</v>
      </c>
      <c r="F199" s="1">
        <v>48</v>
      </c>
      <c r="G199" s="48" t="s">
        <v>25</v>
      </c>
      <c r="H199" s="1">
        <v>2752</v>
      </c>
      <c r="I199" s="48" t="s">
        <v>25</v>
      </c>
      <c r="J199" s="1">
        <v>1</v>
      </c>
      <c r="K199" s="48" t="s">
        <v>25</v>
      </c>
      <c r="L199" s="1">
        <v>0</v>
      </c>
      <c r="M199" s="48" t="s">
        <v>25</v>
      </c>
    </row>
    <row r="201" spans="1:13">
      <c r="A201" s="2" t="s">
        <v>26</v>
      </c>
    </row>
  </sheetData>
  <mergeCells count="17">
    <mergeCell ref="A5:B5"/>
    <mergeCell ref="A2:A4"/>
    <mergeCell ref="B2:B4"/>
    <mergeCell ref="C2:G2"/>
    <mergeCell ref="H2:K2"/>
    <mergeCell ref="J3:J4"/>
    <mergeCell ref="I3:I4"/>
    <mergeCell ref="K3:K4"/>
    <mergeCell ref="L2:M2"/>
    <mergeCell ref="C3:C4"/>
    <mergeCell ref="D3:D4"/>
    <mergeCell ref="E3:E4"/>
    <mergeCell ref="G3:G4"/>
    <mergeCell ref="H3:H4"/>
    <mergeCell ref="F3:F4"/>
    <mergeCell ref="L3:L4"/>
    <mergeCell ref="M3:M4"/>
  </mergeCells>
  <phoneticPr fontId="1"/>
  <pageMargins left="0.7" right="0.7" top="0.75" bottom="0.75" header="0.3" footer="0.3"/>
  <pageSetup paperSize="9" scale="38" orientation="portrait" r:id="rId1"/>
  <rowBreaks count="1" manualBreakCount="1">
    <brk id="98" max="12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A2EBD-CDE4-4AE1-942B-241222FA7C01}">
  <dimension ref="A1:M201"/>
  <sheetViews>
    <sheetView view="pageBreakPreview" zoomScale="85" zoomScaleNormal="100" zoomScaleSheetLayoutView="85" workbookViewId="0">
      <selection activeCell="D25" sqref="D25"/>
    </sheetView>
  </sheetViews>
  <sheetFormatPr defaultColWidth="9" defaultRowHeight="18.75"/>
  <cols>
    <col min="1" max="1" width="21.125" style="2" customWidth="1"/>
    <col min="2" max="2" width="5.5" style="2" customWidth="1"/>
    <col min="3" max="3" width="17.125" style="2" customWidth="1"/>
    <col min="4" max="7" width="15.125" style="2" customWidth="1"/>
    <col min="8" max="10" width="14.125" style="2" customWidth="1"/>
    <col min="11" max="13" width="15.125" style="2" customWidth="1"/>
    <col min="14" max="14" width="9.625" style="2" customWidth="1"/>
    <col min="15" max="16384" width="9" style="2"/>
  </cols>
  <sheetData>
    <row r="1" spans="1:13">
      <c r="A1" s="2" t="s">
        <v>30</v>
      </c>
      <c r="D1" s="18"/>
      <c r="E1" s="18"/>
      <c r="F1" s="18"/>
      <c r="G1" s="18"/>
      <c r="K1" s="18"/>
      <c r="L1" s="18"/>
      <c r="M1" s="18" t="str">
        <f ca="1">TEXT(OFFSET($A$1,5,0),"m月d日")&amp;"迄報告分"</f>
        <v>3月31日迄報告分</v>
      </c>
    </row>
    <row r="2" spans="1:13">
      <c r="A2" s="58" t="s">
        <v>15</v>
      </c>
      <c r="B2" s="58" t="s">
        <v>2</v>
      </c>
      <c r="C2" s="66" t="s">
        <v>16</v>
      </c>
      <c r="D2" s="67"/>
      <c r="E2" s="67"/>
      <c r="F2" s="67"/>
      <c r="G2" s="68"/>
      <c r="H2" s="66" t="s">
        <v>17</v>
      </c>
      <c r="I2" s="67"/>
      <c r="J2" s="67"/>
      <c r="K2" s="68"/>
      <c r="L2" s="60" t="s">
        <v>18</v>
      </c>
      <c r="M2" s="61"/>
    </row>
    <row r="3" spans="1:13" ht="18.75" customHeight="1">
      <c r="A3" s="58"/>
      <c r="B3" s="58"/>
      <c r="C3" s="59" t="s">
        <v>19</v>
      </c>
      <c r="D3" s="58" t="s">
        <v>20</v>
      </c>
      <c r="E3" s="58" t="s">
        <v>21</v>
      </c>
      <c r="F3" s="64" t="s">
        <v>22</v>
      </c>
      <c r="G3" s="64" t="s">
        <v>23</v>
      </c>
      <c r="H3" s="58" t="s">
        <v>20</v>
      </c>
      <c r="I3" s="58" t="s">
        <v>21</v>
      </c>
      <c r="J3" s="64" t="s">
        <v>22</v>
      </c>
      <c r="K3" s="64" t="s">
        <v>23</v>
      </c>
      <c r="L3" s="58" t="s">
        <v>20</v>
      </c>
      <c r="M3" s="58" t="s">
        <v>21</v>
      </c>
    </row>
    <row r="4" spans="1:13">
      <c r="A4" s="58"/>
      <c r="B4" s="58"/>
      <c r="C4" s="59"/>
      <c r="D4" s="59"/>
      <c r="E4" s="59"/>
      <c r="F4" s="65"/>
      <c r="G4" s="65"/>
      <c r="H4" s="59"/>
      <c r="I4" s="59"/>
      <c r="J4" s="65"/>
      <c r="K4" s="65"/>
      <c r="L4" s="59"/>
      <c r="M4" s="59"/>
    </row>
    <row r="5" spans="1:13">
      <c r="A5" s="62" t="s">
        <v>24</v>
      </c>
      <c r="B5" s="63"/>
      <c r="C5" s="1">
        <f ca="1">SUM(OFFSET(C$5,1,0):C199)</f>
        <v>4735845</v>
      </c>
      <c r="D5" s="1">
        <f ca="1">SUM(OFFSET(D$5,1,0):D199)</f>
        <v>4191031</v>
      </c>
      <c r="E5" s="1">
        <f ca="1">SUM(OFFSET(E$5,1,0):E199)</f>
        <v>527894</v>
      </c>
      <c r="F5" s="1">
        <f ca="1">SUM(OFFSET(F$5,1,0):F199)</f>
        <v>1886</v>
      </c>
      <c r="G5" s="1">
        <f ca="1">SUM(OFFSET(G$5,1,0):G199)</f>
        <v>15034</v>
      </c>
      <c r="H5" s="1">
        <f ca="1">SUM(OFFSET(H$5,1,0):H199)</f>
        <v>2657009</v>
      </c>
      <c r="I5" s="1">
        <f ca="1">SUM(OFFSET(I$5,1,0):I199)</f>
        <v>310417</v>
      </c>
      <c r="J5" s="1">
        <f ca="1">SUM(OFFSET(J$5,1,0):J199)</f>
        <v>926</v>
      </c>
      <c r="K5" s="1">
        <f ca="1">SUM(OFFSET(K$5,1,0):K199)</f>
        <v>7805</v>
      </c>
      <c r="L5" s="1">
        <f ca="1">SUM(OFFSET(L$5,1,0):L199)</f>
        <v>807</v>
      </c>
      <c r="M5" s="1">
        <f ca="1">SUM(OFFSET(M$5,1,0):M199)</f>
        <v>22</v>
      </c>
    </row>
    <row r="6" spans="1:13">
      <c r="A6" s="14">
        <v>45382</v>
      </c>
      <c r="B6" s="13" t="str">
        <f t="shared" ref="B6" si="0">"(" &amp; TEXT(A6,"aaa") &amp; ")"</f>
        <v>(日)</v>
      </c>
      <c r="C6" s="1">
        <f t="shared" ref="C6" si="1">SUM(D6:G6)</f>
        <v>822</v>
      </c>
      <c r="D6" s="1">
        <v>734</v>
      </c>
      <c r="E6" s="1">
        <v>50</v>
      </c>
      <c r="F6" s="1">
        <v>0</v>
      </c>
      <c r="G6" s="1">
        <v>38</v>
      </c>
      <c r="H6" s="1">
        <v>340</v>
      </c>
      <c r="I6" s="1">
        <v>23</v>
      </c>
      <c r="J6" s="1">
        <v>0</v>
      </c>
      <c r="K6" s="1">
        <v>14</v>
      </c>
      <c r="L6" s="1">
        <v>0</v>
      </c>
      <c r="M6" s="1">
        <v>0</v>
      </c>
    </row>
    <row r="7" spans="1:13">
      <c r="A7" s="14">
        <v>45381</v>
      </c>
      <c r="B7" s="13" t="str">
        <f t="shared" ref="B7" si="2">"(" &amp; TEXT(A7,"aaa") &amp; ")"</f>
        <v>(土)</v>
      </c>
      <c r="C7" s="1">
        <f t="shared" ref="C7" si="3">SUM(D7:G7)</f>
        <v>5420</v>
      </c>
      <c r="D7" s="1">
        <v>4976</v>
      </c>
      <c r="E7" s="1">
        <v>225</v>
      </c>
      <c r="F7" s="1">
        <v>0</v>
      </c>
      <c r="G7" s="1">
        <v>219</v>
      </c>
      <c r="H7" s="1">
        <v>2545</v>
      </c>
      <c r="I7" s="1">
        <v>134</v>
      </c>
      <c r="J7" s="1">
        <v>0</v>
      </c>
      <c r="K7" s="1">
        <v>93</v>
      </c>
      <c r="L7" s="1">
        <v>0</v>
      </c>
      <c r="M7" s="1">
        <v>0</v>
      </c>
    </row>
    <row r="8" spans="1:13">
      <c r="A8" s="14">
        <v>45380</v>
      </c>
      <c r="B8" s="13" t="str">
        <f t="shared" ref="B8" si="4">"(" &amp; TEXT(A8,"aaa") &amp; ")"</f>
        <v>(金)</v>
      </c>
      <c r="C8" s="1">
        <f t="shared" ref="C8" si="5">SUM(D8:G8)</f>
        <v>6576</v>
      </c>
      <c r="D8" s="1">
        <v>5941</v>
      </c>
      <c r="E8" s="1">
        <v>335</v>
      </c>
      <c r="F8" s="1">
        <v>0</v>
      </c>
      <c r="G8" s="1">
        <v>300</v>
      </c>
      <c r="H8" s="1">
        <v>3504</v>
      </c>
      <c r="I8" s="1">
        <v>194</v>
      </c>
      <c r="J8" s="1">
        <v>0</v>
      </c>
      <c r="K8" s="1">
        <v>173</v>
      </c>
      <c r="L8" s="1">
        <v>3</v>
      </c>
      <c r="M8" s="1">
        <v>0</v>
      </c>
    </row>
    <row r="9" spans="1:13">
      <c r="A9" s="14">
        <v>45379</v>
      </c>
      <c r="B9" s="13" t="str">
        <f t="shared" ref="B9" si="6">"(" &amp; TEXT(A9,"aaa") &amp; ")"</f>
        <v>(木)</v>
      </c>
      <c r="C9" s="1">
        <f t="shared" ref="C9" si="7">SUM(D9:G9)</f>
        <v>3763</v>
      </c>
      <c r="D9" s="1">
        <v>3286</v>
      </c>
      <c r="E9" s="1">
        <v>295</v>
      </c>
      <c r="F9" s="1">
        <v>0</v>
      </c>
      <c r="G9" s="1">
        <v>182</v>
      </c>
      <c r="H9" s="1">
        <v>2081</v>
      </c>
      <c r="I9" s="1">
        <v>220</v>
      </c>
      <c r="J9" s="1">
        <v>0</v>
      </c>
      <c r="K9" s="1">
        <v>109</v>
      </c>
      <c r="L9" s="1">
        <v>1</v>
      </c>
      <c r="M9" s="1">
        <v>0</v>
      </c>
    </row>
    <row r="10" spans="1:13">
      <c r="A10" s="14">
        <v>45378</v>
      </c>
      <c r="B10" s="13" t="str">
        <f t="shared" ref="B10" si="8">"(" &amp; TEXT(A10,"aaa") &amp; ")"</f>
        <v>(水)</v>
      </c>
      <c r="C10" s="1">
        <f t="shared" ref="C10" si="9">SUM(D10:G10)</f>
        <v>5058</v>
      </c>
      <c r="D10" s="1">
        <v>4488</v>
      </c>
      <c r="E10" s="1">
        <v>373</v>
      </c>
      <c r="F10" s="1">
        <v>0</v>
      </c>
      <c r="G10" s="1">
        <v>197</v>
      </c>
      <c r="H10" s="1">
        <v>2838</v>
      </c>
      <c r="I10" s="1">
        <v>250</v>
      </c>
      <c r="J10" s="1">
        <v>0</v>
      </c>
      <c r="K10" s="1">
        <v>97</v>
      </c>
      <c r="L10" s="1">
        <v>1</v>
      </c>
      <c r="M10" s="1">
        <v>0</v>
      </c>
    </row>
    <row r="11" spans="1:13">
      <c r="A11" s="14">
        <v>45377</v>
      </c>
      <c r="B11" s="13" t="str">
        <f t="shared" ref="B11" si="10">"(" &amp; TEXT(A11,"aaa") &amp; ")"</f>
        <v>(火)</v>
      </c>
      <c r="C11" s="1">
        <f t="shared" ref="C11" si="11">SUM(D11:G11)</f>
        <v>4829</v>
      </c>
      <c r="D11" s="1">
        <v>4277</v>
      </c>
      <c r="E11" s="1">
        <v>337</v>
      </c>
      <c r="F11" s="1">
        <v>0</v>
      </c>
      <c r="G11" s="1">
        <v>215</v>
      </c>
      <c r="H11" s="1">
        <v>2712</v>
      </c>
      <c r="I11" s="1">
        <v>247</v>
      </c>
      <c r="J11" s="1">
        <v>0</v>
      </c>
      <c r="K11" s="1">
        <v>133</v>
      </c>
      <c r="L11" s="1">
        <v>4</v>
      </c>
      <c r="M11" s="1">
        <v>1</v>
      </c>
    </row>
    <row r="12" spans="1:13">
      <c r="A12" s="14">
        <v>45376</v>
      </c>
      <c r="B12" s="13" t="str">
        <f t="shared" ref="B12" si="12">"(" &amp; TEXT(A12,"aaa") &amp; ")"</f>
        <v>(月)</v>
      </c>
      <c r="C12" s="1">
        <f t="shared" ref="C12" si="13">SUM(D12:G12)</f>
        <v>4338</v>
      </c>
      <c r="D12" s="1">
        <v>3863</v>
      </c>
      <c r="E12" s="1">
        <v>285</v>
      </c>
      <c r="F12" s="1">
        <v>0</v>
      </c>
      <c r="G12" s="1">
        <v>190</v>
      </c>
      <c r="H12" s="1">
        <v>2469</v>
      </c>
      <c r="I12" s="1">
        <v>165</v>
      </c>
      <c r="J12" s="1">
        <v>0</v>
      </c>
      <c r="K12" s="1">
        <v>115</v>
      </c>
      <c r="L12" s="1">
        <v>0</v>
      </c>
      <c r="M12" s="1">
        <v>0</v>
      </c>
    </row>
    <row r="13" spans="1:13">
      <c r="A13" s="14">
        <v>45375</v>
      </c>
      <c r="B13" s="13" t="str">
        <f t="shared" ref="B13" si="14">"(" &amp; TEXT(A13,"aaa") &amp; ")"</f>
        <v>(日)</v>
      </c>
      <c r="C13" s="1">
        <f t="shared" ref="C13" si="15">SUM(D13:G13)</f>
        <v>702</v>
      </c>
      <c r="D13" s="1">
        <v>619</v>
      </c>
      <c r="E13" s="1">
        <v>71</v>
      </c>
      <c r="F13" s="1">
        <v>0</v>
      </c>
      <c r="G13" s="1">
        <v>12</v>
      </c>
      <c r="H13" s="1">
        <v>284</v>
      </c>
      <c r="I13" s="1">
        <v>36</v>
      </c>
      <c r="J13" s="1">
        <v>0</v>
      </c>
      <c r="K13" s="1">
        <v>4</v>
      </c>
      <c r="L13" s="1">
        <v>0</v>
      </c>
      <c r="M13" s="1">
        <v>0</v>
      </c>
    </row>
    <row r="14" spans="1:13">
      <c r="A14" s="14">
        <v>45374</v>
      </c>
      <c r="B14" s="13" t="str">
        <f t="shared" ref="B14" si="16">"(" &amp; TEXT(A14,"aaa") &amp; ")"</f>
        <v>(土)</v>
      </c>
      <c r="C14" s="1">
        <f t="shared" ref="C14" si="17">SUM(D14:G14)</f>
        <v>6574</v>
      </c>
      <c r="D14" s="1">
        <v>6093</v>
      </c>
      <c r="E14" s="1">
        <v>216</v>
      </c>
      <c r="F14" s="1">
        <v>0</v>
      </c>
      <c r="G14" s="1">
        <v>265</v>
      </c>
      <c r="H14" s="1">
        <v>3110</v>
      </c>
      <c r="I14" s="1">
        <v>111</v>
      </c>
      <c r="J14" s="1">
        <v>0</v>
      </c>
      <c r="K14" s="1">
        <v>109</v>
      </c>
      <c r="L14" s="1">
        <v>4</v>
      </c>
      <c r="M14" s="1">
        <v>0</v>
      </c>
    </row>
    <row r="15" spans="1:13">
      <c r="A15" s="14">
        <v>45373</v>
      </c>
      <c r="B15" s="13" t="str">
        <f t="shared" ref="B15" si="18">"(" &amp; TEXT(A15,"aaa") &amp; ")"</f>
        <v>(金)</v>
      </c>
      <c r="C15" s="1">
        <f t="shared" ref="C15" si="19">SUM(D15:G15)</f>
        <v>7783</v>
      </c>
      <c r="D15" s="1">
        <v>6942</v>
      </c>
      <c r="E15" s="1">
        <v>445</v>
      </c>
      <c r="F15" s="1">
        <v>0</v>
      </c>
      <c r="G15" s="1">
        <v>396</v>
      </c>
      <c r="H15" s="1">
        <v>4247</v>
      </c>
      <c r="I15" s="1">
        <v>280</v>
      </c>
      <c r="J15" s="1">
        <v>0</v>
      </c>
      <c r="K15" s="1">
        <v>190</v>
      </c>
      <c r="L15" s="1">
        <v>0</v>
      </c>
      <c r="M15" s="1">
        <v>0</v>
      </c>
    </row>
    <row r="16" spans="1:13">
      <c r="A16" s="14">
        <v>45372</v>
      </c>
      <c r="B16" s="13" t="str">
        <f t="shared" ref="B16" si="20">"(" &amp; TEXT(A16,"aaa") &amp; ")"</f>
        <v>(木)</v>
      </c>
      <c r="C16" s="1">
        <f t="shared" ref="C16" si="21">SUM(D16:G16)</f>
        <v>4263</v>
      </c>
      <c r="D16" s="1">
        <v>3658</v>
      </c>
      <c r="E16" s="1">
        <v>399</v>
      </c>
      <c r="F16" s="1">
        <v>0</v>
      </c>
      <c r="G16" s="1">
        <v>206</v>
      </c>
      <c r="H16" s="1">
        <v>2370</v>
      </c>
      <c r="I16" s="1">
        <v>238</v>
      </c>
      <c r="J16" s="1">
        <v>0</v>
      </c>
      <c r="K16" s="1">
        <v>105</v>
      </c>
      <c r="L16" s="1">
        <v>1</v>
      </c>
      <c r="M16" s="1">
        <v>0</v>
      </c>
    </row>
    <row r="17" spans="1:13">
      <c r="A17" s="14">
        <v>45371</v>
      </c>
      <c r="B17" s="13" t="str">
        <f t="shared" ref="B17" si="22">"(" &amp; TEXT(A17,"aaa") &amp; ")"</f>
        <v>(水)</v>
      </c>
      <c r="C17" s="1">
        <f t="shared" ref="C17" si="23">SUM(D17:G17)</f>
        <v>506</v>
      </c>
      <c r="D17" s="1">
        <v>436</v>
      </c>
      <c r="E17" s="1">
        <v>43</v>
      </c>
      <c r="F17" s="1">
        <v>0</v>
      </c>
      <c r="G17" s="1">
        <v>27</v>
      </c>
      <c r="H17" s="1">
        <v>217</v>
      </c>
      <c r="I17" s="1">
        <v>27</v>
      </c>
      <c r="J17" s="1">
        <v>0</v>
      </c>
      <c r="K17" s="1">
        <v>7</v>
      </c>
      <c r="L17" s="1">
        <v>0</v>
      </c>
      <c r="M17" s="1">
        <v>0</v>
      </c>
    </row>
    <row r="18" spans="1:13">
      <c r="A18" s="14">
        <v>45370</v>
      </c>
      <c r="B18" s="13" t="str">
        <f t="shared" ref="B18" si="24">"(" &amp; TEXT(A18,"aaa") &amp; ")"</f>
        <v>(火)</v>
      </c>
      <c r="C18" s="1">
        <f t="shared" ref="C18" si="25">SUM(D18:G18)</f>
        <v>5565</v>
      </c>
      <c r="D18" s="1">
        <v>5017</v>
      </c>
      <c r="E18" s="1">
        <v>346</v>
      </c>
      <c r="F18" s="1">
        <v>0</v>
      </c>
      <c r="G18" s="1">
        <v>202</v>
      </c>
      <c r="H18" s="1">
        <v>3037</v>
      </c>
      <c r="I18" s="1">
        <v>257</v>
      </c>
      <c r="J18" s="1">
        <v>0</v>
      </c>
      <c r="K18" s="1">
        <v>115</v>
      </c>
      <c r="L18" s="1">
        <v>0</v>
      </c>
      <c r="M18" s="1">
        <v>0</v>
      </c>
    </row>
    <row r="19" spans="1:13">
      <c r="A19" s="14">
        <v>45369</v>
      </c>
      <c r="B19" s="13" t="str">
        <f t="shared" ref="B19" si="26">"(" &amp; TEXT(A19,"aaa") &amp; ")"</f>
        <v>(月)</v>
      </c>
      <c r="C19" s="1">
        <f t="shared" ref="C19" si="27">SUM(D19:G19)</f>
        <v>4244</v>
      </c>
      <c r="D19" s="1">
        <v>3752</v>
      </c>
      <c r="E19" s="1">
        <v>304</v>
      </c>
      <c r="F19" s="1">
        <v>0</v>
      </c>
      <c r="G19" s="1">
        <v>188</v>
      </c>
      <c r="H19" s="1">
        <v>2449</v>
      </c>
      <c r="I19" s="1">
        <v>211</v>
      </c>
      <c r="J19" s="1">
        <v>0</v>
      </c>
      <c r="K19" s="1">
        <v>109</v>
      </c>
      <c r="L19" s="1">
        <v>0</v>
      </c>
      <c r="M19" s="1">
        <v>0</v>
      </c>
    </row>
    <row r="20" spans="1:13">
      <c r="A20" s="14">
        <v>45368</v>
      </c>
      <c r="B20" s="13" t="str">
        <f t="shared" ref="B20" si="28">"(" &amp; TEXT(A20,"aaa") &amp; ")"</f>
        <v>(日)</v>
      </c>
      <c r="C20" s="1">
        <f t="shared" ref="C20" si="29">SUM(D20:G20)</f>
        <v>615</v>
      </c>
      <c r="D20" s="1">
        <v>507</v>
      </c>
      <c r="E20" s="1">
        <v>22</v>
      </c>
      <c r="F20" s="1">
        <v>0</v>
      </c>
      <c r="G20" s="1">
        <v>86</v>
      </c>
      <c r="H20" s="1">
        <v>257</v>
      </c>
      <c r="I20" s="1">
        <v>13</v>
      </c>
      <c r="J20" s="1">
        <v>0</v>
      </c>
      <c r="K20" s="1">
        <v>46</v>
      </c>
      <c r="L20" s="1">
        <v>0</v>
      </c>
      <c r="M20" s="1">
        <v>0</v>
      </c>
    </row>
    <row r="21" spans="1:13">
      <c r="A21" s="14">
        <v>45367</v>
      </c>
      <c r="B21" s="13" t="str">
        <f t="shared" ref="B21" si="30">"(" &amp; TEXT(A21,"aaa") &amp; ")"</f>
        <v>(土)</v>
      </c>
      <c r="C21" s="1">
        <f t="shared" ref="C21" si="31">SUM(D21:G21)</f>
        <v>6384</v>
      </c>
      <c r="D21" s="1">
        <v>5880</v>
      </c>
      <c r="E21" s="1">
        <v>225</v>
      </c>
      <c r="F21" s="1">
        <v>0</v>
      </c>
      <c r="G21" s="1">
        <v>279</v>
      </c>
      <c r="H21" s="1">
        <v>3062</v>
      </c>
      <c r="I21" s="1">
        <v>96</v>
      </c>
      <c r="J21" s="1">
        <v>0</v>
      </c>
      <c r="K21" s="1">
        <v>124</v>
      </c>
      <c r="L21" s="1">
        <v>8</v>
      </c>
      <c r="M21" s="1">
        <v>0</v>
      </c>
    </row>
    <row r="22" spans="1:13">
      <c r="A22" s="14">
        <v>45366</v>
      </c>
      <c r="B22" s="13" t="str">
        <f t="shared" ref="B22" si="32">"(" &amp; TEXT(A22,"aaa") &amp; ")"</f>
        <v>(金)</v>
      </c>
      <c r="C22" s="1">
        <f t="shared" ref="C22" si="33">SUM(D22:G22)</f>
        <v>7666</v>
      </c>
      <c r="D22" s="1">
        <v>6905</v>
      </c>
      <c r="E22" s="1">
        <v>402</v>
      </c>
      <c r="F22" s="1">
        <v>0</v>
      </c>
      <c r="G22" s="1">
        <v>359</v>
      </c>
      <c r="H22" s="1">
        <v>4210</v>
      </c>
      <c r="I22" s="1">
        <v>258</v>
      </c>
      <c r="J22" s="1">
        <v>0</v>
      </c>
      <c r="K22" s="1">
        <v>193</v>
      </c>
      <c r="L22" s="1">
        <v>2</v>
      </c>
      <c r="M22" s="1">
        <v>0</v>
      </c>
    </row>
    <row r="23" spans="1:13">
      <c r="A23" s="14">
        <v>45365</v>
      </c>
      <c r="B23" s="13" t="str">
        <f t="shared" ref="B23" si="34">"(" &amp; TEXT(A23,"aaa") &amp; ")"</f>
        <v>(木)</v>
      </c>
      <c r="C23" s="1">
        <f t="shared" ref="C23" si="35">SUM(D23:G23)</f>
        <v>4017</v>
      </c>
      <c r="D23" s="1">
        <v>3510</v>
      </c>
      <c r="E23" s="1">
        <v>319</v>
      </c>
      <c r="F23" s="1">
        <v>0</v>
      </c>
      <c r="G23" s="1">
        <v>188</v>
      </c>
      <c r="H23" s="1">
        <v>2279</v>
      </c>
      <c r="I23" s="1">
        <v>239</v>
      </c>
      <c r="J23" s="1">
        <v>0</v>
      </c>
      <c r="K23" s="1">
        <v>99</v>
      </c>
      <c r="L23" s="1">
        <v>0</v>
      </c>
      <c r="M23" s="1">
        <v>0</v>
      </c>
    </row>
    <row r="24" spans="1:13">
      <c r="A24" s="14">
        <v>45364</v>
      </c>
      <c r="B24" s="13" t="str">
        <f t="shared" ref="B24" si="36">"(" &amp; TEXT(A24,"aaa") &amp; ")"</f>
        <v>(水)</v>
      </c>
      <c r="C24" s="1">
        <f t="shared" ref="C24" si="37">SUM(D24:G24)</f>
        <v>4352</v>
      </c>
      <c r="D24" s="1">
        <v>3882</v>
      </c>
      <c r="E24" s="1">
        <v>318</v>
      </c>
      <c r="F24" s="1">
        <v>0</v>
      </c>
      <c r="G24" s="1">
        <v>152</v>
      </c>
      <c r="H24" s="1">
        <v>2631</v>
      </c>
      <c r="I24" s="1">
        <v>251</v>
      </c>
      <c r="J24" s="1">
        <v>0</v>
      </c>
      <c r="K24" s="1">
        <v>80</v>
      </c>
      <c r="L24" s="1">
        <v>0</v>
      </c>
      <c r="M24" s="1">
        <v>0</v>
      </c>
    </row>
    <row r="25" spans="1:13">
      <c r="A25" s="14">
        <v>45363</v>
      </c>
      <c r="B25" s="13" t="str">
        <f t="shared" ref="B25" si="38">"(" &amp; TEXT(A25,"aaa") &amp; ")"</f>
        <v>(火)</v>
      </c>
      <c r="C25" s="1">
        <f t="shared" ref="C25" si="39">SUM(D25:G25)</f>
        <v>4595</v>
      </c>
      <c r="D25" s="1">
        <v>4133</v>
      </c>
      <c r="E25" s="1">
        <v>298</v>
      </c>
      <c r="F25" s="1">
        <v>0</v>
      </c>
      <c r="G25" s="1">
        <v>164</v>
      </c>
      <c r="H25" s="1">
        <v>2736</v>
      </c>
      <c r="I25" s="1">
        <v>225</v>
      </c>
      <c r="J25" s="1">
        <v>0</v>
      </c>
      <c r="K25" s="1">
        <v>95</v>
      </c>
      <c r="L25" s="1">
        <v>0</v>
      </c>
      <c r="M25" s="1">
        <v>0</v>
      </c>
    </row>
    <row r="26" spans="1:13">
      <c r="A26" s="14">
        <v>45362</v>
      </c>
      <c r="B26" s="13" t="str">
        <f t="shared" ref="B26" si="40">"(" &amp; TEXT(A26,"aaa") &amp; ")"</f>
        <v>(月)</v>
      </c>
      <c r="C26" s="1">
        <f t="shared" ref="C26" si="41">SUM(D26:G26)</f>
        <v>4067</v>
      </c>
      <c r="D26" s="1">
        <v>3645</v>
      </c>
      <c r="E26" s="1">
        <v>252</v>
      </c>
      <c r="F26" s="1">
        <v>0</v>
      </c>
      <c r="G26" s="1">
        <v>170</v>
      </c>
      <c r="H26" s="1">
        <v>2437</v>
      </c>
      <c r="I26" s="1">
        <v>179</v>
      </c>
      <c r="J26" s="1">
        <v>0</v>
      </c>
      <c r="K26" s="1">
        <v>110</v>
      </c>
      <c r="L26" s="1">
        <v>0</v>
      </c>
      <c r="M26" s="1">
        <v>0</v>
      </c>
    </row>
    <row r="27" spans="1:13">
      <c r="A27" s="14">
        <v>45361</v>
      </c>
      <c r="B27" s="13" t="str">
        <f t="shared" ref="B27" si="42">"(" &amp; TEXT(A27,"aaa") &amp; ")"</f>
        <v>(日)</v>
      </c>
      <c r="C27" s="1">
        <f t="shared" ref="C27" si="43">SUM(D27:G27)</f>
        <v>536</v>
      </c>
      <c r="D27" s="1">
        <v>430</v>
      </c>
      <c r="E27" s="1">
        <v>89</v>
      </c>
      <c r="F27" s="1">
        <v>0</v>
      </c>
      <c r="G27" s="1">
        <v>17</v>
      </c>
      <c r="H27" s="1">
        <v>207</v>
      </c>
      <c r="I27" s="1">
        <v>72</v>
      </c>
      <c r="J27" s="1">
        <v>0</v>
      </c>
      <c r="K27" s="1">
        <v>8</v>
      </c>
      <c r="L27" s="1">
        <v>1</v>
      </c>
      <c r="M27" s="1">
        <v>0</v>
      </c>
    </row>
    <row r="28" spans="1:13">
      <c r="A28" s="14">
        <v>45360</v>
      </c>
      <c r="B28" s="13" t="str">
        <f t="shared" ref="B28" si="44">"(" &amp; TEXT(A28,"aaa") &amp; ")"</f>
        <v>(土)</v>
      </c>
      <c r="C28" s="1">
        <f t="shared" ref="C28" si="45">SUM(D28:G28)</f>
        <v>5887</v>
      </c>
      <c r="D28" s="1">
        <v>5396</v>
      </c>
      <c r="E28" s="1">
        <v>261</v>
      </c>
      <c r="F28" s="1">
        <v>0</v>
      </c>
      <c r="G28" s="1">
        <v>230</v>
      </c>
      <c r="H28" s="1">
        <v>2803</v>
      </c>
      <c r="I28" s="1">
        <v>118</v>
      </c>
      <c r="J28" s="1">
        <v>0</v>
      </c>
      <c r="K28" s="1">
        <v>95</v>
      </c>
      <c r="L28" s="1">
        <v>5</v>
      </c>
      <c r="M28" s="1">
        <v>0</v>
      </c>
    </row>
    <row r="29" spans="1:13">
      <c r="A29" s="14">
        <v>45359</v>
      </c>
      <c r="B29" s="13" t="str">
        <f t="shared" ref="B29" si="46">"(" &amp; TEXT(A29,"aaa") &amp; ")"</f>
        <v>(金)</v>
      </c>
      <c r="C29" s="1">
        <f t="shared" ref="C29" si="47">SUM(D29:G29)</f>
        <v>6883</v>
      </c>
      <c r="D29" s="1">
        <v>6300</v>
      </c>
      <c r="E29" s="1">
        <v>328</v>
      </c>
      <c r="F29" s="1">
        <v>0</v>
      </c>
      <c r="G29" s="1">
        <v>255</v>
      </c>
      <c r="H29" s="1">
        <v>3793</v>
      </c>
      <c r="I29" s="1">
        <v>197</v>
      </c>
      <c r="J29" s="1">
        <v>0</v>
      </c>
      <c r="K29" s="1">
        <v>135</v>
      </c>
      <c r="L29" s="1">
        <v>0</v>
      </c>
      <c r="M29" s="1">
        <v>0</v>
      </c>
    </row>
    <row r="30" spans="1:13">
      <c r="A30" s="14">
        <v>45358</v>
      </c>
      <c r="B30" s="13" t="str">
        <f t="shared" ref="B30" si="48">"(" &amp; TEXT(A30,"aaa") &amp; ")"</f>
        <v>(木)</v>
      </c>
      <c r="C30" s="1">
        <f t="shared" ref="C30" si="49">SUM(D30:G30)</f>
        <v>3277</v>
      </c>
      <c r="D30" s="1">
        <v>2876</v>
      </c>
      <c r="E30" s="1">
        <v>269</v>
      </c>
      <c r="F30" s="1">
        <v>0</v>
      </c>
      <c r="G30" s="1">
        <v>132</v>
      </c>
      <c r="H30" s="1">
        <v>1908</v>
      </c>
      <c r="I30" s="1">
        <v>177</v>
      </c>
      <c r="J30" s="1">
        <v>0</v>
      </c>
      <c r="K30" s="1">
        <v>78</v>
      </c>
      <c r="L30" s="1">
        <v>0</v>
      </c>
      <c r="M30" s="1">
        <v>0</v>
      </c>
    </row>
    <row r="31" spans="1:13">
      <c r="A31" s="14">
        <v>45357</v>
      </c>
      <c r="B31" s="13" t="str">
        <f t="shared" ref="B31" si="50">"(" &amp; TEXT(A31,"aaa") &amp; ")"</f>
        <v>(水)</v>
      </c>
      <c r="C31" s="1">
        <f t="shared" ref="C31" si="51">SUM(D31:G31)</f>
        <v>3471</v>
      </c>
      <c r="D31" s="1">
        <v>3092</v>
      </c>
      <c r="E31" s="1">
        <v>263</v>
      </c>
      <c r="F31" s="1">
        <v>0</v>
      </c>
      <c r="G31" s="1">
        <v>116</v>
      </c>
      <c r="H31" s="1">
        <v>2006</v>
      </c>
      <c r="I31" s="1">
        <v>193</v>
      </c>
      <c r="J31" s="1">
        <v>0</v>
      </c>
      <c r="K31" s="1">
        <v>62</v>
      </c>
      <c r="L31" s="1">
        <v>0</v>
      </c>
      <c r="M31" s="1">
        <v>0</v>
      </c>
    </row>
    <row r="32" spans="1:13">
      <c r="A32" s="14">
        <v>45356</v>
      </c>
      <c r="B32" s="13" t="str">
        <f t="shared" ref="B32" si="52">"(" &amp; TEXT(A32,"aaa") &amp; ")"</f>
        <v>(火)</v>
      </c>
      <c r="C32" s="1">
        <f t="shared" ref="C32" si="53">SUM(D32:G32)</f>
        <v>3845</v>
      </c>
      <c r="D32" s="1">
        <v>3494</v>
      </c>
      <c r="E32" s="1">
        <v>231</v>
      </c>
      <c r="F32" s="1">
        <v>0</v>
      </c>
      <c r="G32" s="1">
        <v>120</v>
      </c>
      <c r="H32" s="1">
        <v>2289</v>
      </c>
      <c r="I32" s="1">
        <v>160</v>
      </c>
      <c r="J32" s="1">
        <v>0</v>
      </c>
      <c r="K32" s="1">
        <v>78</v>
      </c>
      <c r="L32" s="1">
        <v>1</v>
      </c>
      <c r="M32" s="1">
        <v>0</v>
      </c>
    </row>
    <row r="33" spans="1:13">
      <c r="A33" s="14">
        <v>45355</v>
      </c>
      <c r="B33" s="13" t="str">
        <f t="shared" ref="B33" si="54">"(" &amp; TEXT(A33,"aaa") &amp; ")"</f>
        <v>(月)</v>
      </c>
      <c r="C33" s="1">
        <f t="shared" ref="C33" si="55">SUM(D33:G33)</f>
        <v>3091</v>
      </c>
      <c r="D33" s="1">
        <v>2756</v>
      </c>
      <c r="E33" s="1">
        <v>217</v>
      </c>
      <c r="F33" s="1">
        <v>0</v>
      </c>
      <c r="G33" s="1">
        <v>118</v>
      </c>
      <c r="H33" s="1">
        <v>1764</v>
      </c>
      <c r="I33" s="1">
        <v>149</v>
      </c>
      <c r="J33" s="1">
        <v>0</v>
      </c>
      <c r="K33" s="1">
        <v>65</v>
      </c>
      <c r="L33" s="1">
        <v>1</v>
      </c>
      <c r="M33" s="1">
        <v>0</v>
      </c>
    </row>
    <row r="34" spans="1:13">
      <c r="A34" s="14">
        <v>45354</v>
      </c>
      <c r="B34" s="13" t="str">
        <f t="shared" ref="B34" si="56">"(" &amp; TEXT(A34,"aaa") &amp; ")"</f>
        <v>(日)</v>
      </c>
      <c r="C34" s="1">
        <f t="shared" ref="C34" si="57">SUM(D34:G34)</f>
        <v>356</v>
      </c>
      <c r="D34" s="1">
        <v>341</v>
      </c>
      <c r="E34" s="1">
        <v>3</v>
      </c>
      <c r="F34" s="1">
        <v>0</v>
      </c>
      <c r="G34" s="1">
        <v>12</v>
      </c>
      <c r="H34" s="1">
        <v>188</v>
      </c>
      <c r="I34" s="1">
        <v>2</v>
      </c>
      <c r="J34" s="1">
        <v>0</v>
      </c>
      <c r="K34" s="1">
        <v>5</v>
      </c>
      <c r="L34" s="1">
        <v>0</v>
      </c>
      <c r="M34" s="1">
        <v>0</v>
      </c>
    </row>
    <row r="35" spans="1:13">
      <c r="A35" s="14">
        <v>45353</v>
      </c>
      <c r="B35" s="13" t="str">
        <f t="shared" ref="B35" si="58">"(" &amp; TEXT(A35,"aaa") &amp; ")"</f>
        <v>(土)</v>
      </c>
      <c r="C35" s="1">
        <f t="shared" ref="C35" si="59">SUM(D35:G35)</f>
        <v>4732</v>
      </c>
      <c r="D35" s="1">
        <v>4409</v>
      </c>
      <c r="E35" s="1">
        <v>140</v>
      </c>
      <c r="F35" s="1">
        <v>0</v>
      </c>
      <c r="G35" s="1">
        <v>183</v>
      </c>
      <c r="H35" s="1">
        <v>2170</v>
      </c>
      <c r="I35" s="1">
        <v>63</v>
      </c>
      <c r="J35" s="1">
        <v>0</v>
      </c>
      <c r="K35" s="1">
        <v>78</v>
      </c>
      <c r="L35" s="1">
        <v>9</v>
      </c>
      <c r="M35" s="1">
        <v>0</v>
      </c>
    </row>
    <row r="36" spans="1:13">
      <c r="A36" s="14">
        <v>45352</v>
      </c>
      <c r="B36" s="13" t="str">
        <f t="shared" ref="B36" si="60">"(" &amp; TEXT(A36,"aaa") &amp; ")"</f>
        <v>(金)</v>
      </c>
      <c r="C36" s="1">
        <f t="shared" ref="C36" si="61">SUM(D36:G36)</f>
        <v>5524</v>
      </c>
      <c r="D36" s="1">
        <v>4997</v>
      </c>
      <c r="E36" s="1">
        <v>259</v>
      </c>
      <c r="F36" s="1">
        <v>0</v>
      </c>
      <c r="G36" s="1">
        <v>268</v>
      </c>
      <c r="H36" s="1">
        <v>2877</v>
      </c>
      <c r="I36" s="1">
        <v>156</v>
      </c>
      <c r="J36" s="1">
        <v>0</v>
      </c>
      <c r="K36" s="1">
        <v>131</v>
      </c>
      <c r="L36" s="1">
        <v>3</v>
      </c>
      <c r="M36" s="1">
        <v>0</v>
      </c>
    </row>
    <row r="37" spans="1:13">
      <c r="A37" s="14">
        <v>45351</v>
      </c>
      <c r="B37" s="13" t="str">
        <f t="shared" ref="B37" si="62">"(" &amp; TEXT(A37,"aaa") &amp; ")"</f>
        <v>(木)</v>
      </c>
      <c r="C37" s="1">
        <f t="shared" ref="C37" si="63">SUM(D37:G37)</f>
        <v>3673</v>
      </c>
      <c r="D37" s="1">
        <v>3189</v>
      </c>
      <c r="E37" s="1">
        <v>337</v>
      </c>
      <c r="F37" s="1">
        <v>0</v>
      </c>
      <c r="G37" s="1">
        <v>147</v>
      </c>
      <c r="H37" s="1">
        <v>2017</v>
      </c>
      <c r="I37" s="1">
        <v>166</v>
      </c>
      <c r="J37" s="1">
        <v>0</v>
      </c>
      <c r="K37" s="1">
        <v>91</v>
      </c>
      <c r="L37" s="1">
        <v>0</v>
      </c>
      <c r="M37" s="1">
        <v>0</v>
      </c>
    </row>
    <row r="38" spans="1:13">
      <c r="A38" s="14">
        <v>45350</v>
      </c>
      <c r="B38" s="13" t="str">
        <f t="shared" ref="B38" si="64">"(" &amp; TEXT(A38,"aaa") &amp; ")"</f>
        <v>(水)</v>
      </c>
      <c r="C38" s="1">
        <f t="shared" ref="C38" si="65">SUM(D38:G38)</f>
        <v>4535</v>
      </c>
      <c r="D38" s="1">
        <v>3995</v>
      </c>
      <c r="E38" s="1">
        <v>384</v>
      </c>
      <c r="F38" s="1">
        <v>0</v>
      </c>
      <c r="G38" s="1">
        <v>156</v>
      </c>
      <c r="H38" s="1">
        <v>2568</v>
      </c>
      <c r="I38" s="1">
        <v>259</v>
      </c>
      <c r="J38" s="1">
        <v>0</v>
      </c>
      <c r="K38" s="1">
        <v>89</v>
      </c>
      <c r="L38" s="1">
        <v>2</v>
      </c>
      <c r="M38" s="1">
        <v>0</v>
      </c>
    </row>
    <row r="39" spans="1:13">
      <c r="A39" s="14">
        <v>45349</v>
      </c>
      <c r="B39" s="13" t="str">
        <f t="shared" ref="B39" si="66">"(" &amp; TEXT(A39,"aaa") &amp; ")"</f>
        <v>(火)</v>
      </c>
      <c r="C39" s="1">
        <f t="shared" ref="C39" si="67">SUM(D39:G39)</f>
        <v>5100</v>
      </c>
      <c r="D39" s="1">
        <v>4438</v>
      </c>
      <c r="E39" s="1">
        <v>522</v>
      </c>
      <c r="F39" s="1">
        <v>0</v>
      </c>
      <c r="G39" s="1">
        <v>140</v>
      </c>
      <c r="H39" s="1">
        <v>2853</v>
      </c>
      <c r="I39" s="1">
        <v>355</v>
      </c>
      <c r="J39" s="1">
        <v>0</v>
      </c>
      <c r="K39" s="1">
        <v>100</v>
      </c>
      <c r="L39" s="1">
        <v>3</v>
      </c>
      <c r="M39" s="1">
        <v>0</v>
      </c>
    </row>
    <row r="40" spans="1:13">
      <c r="A40" s="14">
        <v>45348</v>
      </c>
      <c r="B40" s="13" t="str">
        <f t="shared" ref="B40" si="68">"(" &amp; TEXT(A40,"aaa") &amp; ")"</f>
        <v>(月)</v>
      </c>
      <c r="C40" s="1">
        <f t="shared" ref="C40" si="69">SUM(D40:G40)</f>
        <v>4414</v>
      </c>
      <c r="D40" s="1">
        <v>3826</v>
      </c>
      <c r="E40" s="1">
        <v>470</v>
      </c>
      <c r="F40" s="1">
        <v>0</v>
      </c>
      <c r="G40" s="1">
        <v>118</v>
      </c>
      <c r="H40" s="1">
        <v>2509</v>
      </c>
      <c r="I40" s="1">
        <v>346</v>
      </c>
      <c r="J40" s="1">
        <v>0</v>
      </c>
      <c r="K40" s="1">
        <v>89</v>
      </c>
      <c r="L40" s="1">
        <v>1</v>
      </c>
      <c r="M40" s="1">
        <v>0</v>
      </c>
    </row>
    <row r="41" spans="1:13">
      <c r="A41" s="14">
        <v>45347</v>
      </c>
      <c r="B41" s="13" t="str">
        <f t="shared" ref="B41" si="70">"(" &amp; TEXT(A41,"aaa") &amp; ")"</f>
        <v>(日)</v>
      </c>
      <c r="C41" s="1">
        <f t="shared" ref="C41" si="71">SUM(D41:G41)</f>
        <v>520</v>
      </c>
      <c r="D41" s="1">
        <v>440</v>
      </c>
      <c r="E41" s="1">
        <v>54</v>
      </c>
      <c r="F41" s="1">
        <v>0</v>
      </c>
      <c r="G41" s="1">
        <v>26</v>
      </c>
      <c r="H41" s="1">
        <v>217</v>
      </c>
      <c r="I41" s="1">
        <v>25</v>
      </c>
      <c r="J41" s="1">
        <v>0</v>
      </c>
      <c r="K41" s="1">
        <v>7</v>
      </c>
      <c r="L41" s="1">
        <v>0</v>
      </c>
      <c r="M41" s="1">
        <v>0</v>
      </c>
    </row>
    <row r="42" spans="1:13">
      <c r="A42" s="14">
        <v>45346</v>
      </c>
      <c r="B42" s="13" t="str">
        <f t="shared" ref="B42" si="72">"(" &amp; TEXT(A42,"aaa") &amp; ")"</f>
        <v>(土)</v>
      </c>
      <c r="C42" s="1">
        <f t="shared" ref="C42" si="73">SUM(D42:G42)</f>
        <v>5667</v>
      </c>
      <c r="D42" s="1">
        <v>5230</v>
      </c>
      <c r="E42" s="1">
        <v>221</v>
      </c>
      <c r="F42" s="1">
        <v>0</v>
      </c>
      <c r="G42" s="1">
        <v>216</v>
      </c>
      <c r="H42" s="1">
        <v>2615</v>
      </c>
      <c r="I42" s="1">
        <v>129</v>
      </c>
      <c r="J42" s="1">
        <v>0</v>
      </c>
      <c r="K42" s="1">
        <v>96</v>
      </c>
      <c r="L42" s="1">
        <v>10</v>
      </c>
      <c r="M42" s="1">
        <v>0</v>
      </c>
    </row>
    <row r="43" spans="1:13">
      <c r="A43" s="14">
        <v>45345</v>
      </c>
      <c r="B43" s="13" t="str">
        <f t="shared" ref="B43" si="74">"(" &amp; TEXT(A43,"aaa") &amp; ")"</f>
        <v>(金)</v>
      </c>
      <c r="C43" s="1">
        <f t="shared" ref="C43" si="75">SUM(D43:G43)</f>
        <v>454</v>
      </c>
      <c r="D43" s="1">
        <v>360</v>
      </c>
      <c r="E43" s="1">
        <v>59</v>
      </c>
      <c r="F43" s="1">
        <v>0</v>
      </c>
      <c r="G43" s="1">
        <v>35</v>
      </c>
      <c r="H43" s="1">
        <v>169</v>
      </c>
      <c r="I43" s="1">
        <v>25</v>
      </c>
      <c r="J43" s="1">
        <v>0</v>
      </c>
      <c r="K43" s="1">
        <v>6</v>
      </c>
      <c r="L43" s="1">
        <v>0</v>
      </c>
      <c r="M43" s="1">
        <v>0</v>
      </c>
    </row>
    <row r="44" spans="1:13">
      <c r="A44" s="14">
        <v>45344</v>
      </c>
      <c r="B44" s="13" t="str">
        <f t="shared" ref="B44" si="76">"(" &amp; TEXT(A44,"aaa") &amp; ")"</f>
        <v>(木)</v>
      </c>
      <c r="C44" s="1">
        <f t="shared" ref="C44" si="77">SUM(D44:G44)</f>
        <v>5222</v>
      </c>
      <c r="D44" s="1">
        <v>4651</v>
      </c>
      <c r="E44" s="1">
        <v>366</v>
      </c>
      <c r="F44" s="1">
        <v>0</v>
      </c>
      <c r="G44" s="1">
        <v>205</v>
      </c>
      <c r="H44" s="1">
        <v>2564</v>
      </c>
      <c r="I44" s="1">
        <v>206</v>
      </c>
      <c r="J44" s="1">
        <v>0</v>
      </c>
      <c r="K44" s="1">
        <v>100</v>
      </c>
      <c r="L44" s="1">
        <v>2</v>
      </c>
      <c r="M44" s="1">
        <v>0</v>
      </c>
    </row>
    <row r="45" spans="1:13">
      <c r="A45" s="14">
        <v>45343</v>
      </c>
      <c r="B45" s="13" t="str">
        <f t="shared" ref="B45" si="78">"(" &amp; TEXT(A45,"aaa") &amp; ")"</f>
        <v>(水)</v>
      </c>
      <c r="C45" s="1">
        <f t="shared" ref="C45" si="79">SUM(D45:G45)</f>
        <v>4872</v>
      </c>
      <c r="D45" s="1">
        <v>4258</v>
      </c>
      <c r="E45" s="1">
        <v>463</v>
      </c>
      <c r="F45" s="1">
        <v>0</v>
      </c>
      <c r="G45" s="1">
        <v>151</v>
      </c>
      <c r="H45" s="1">
        <v>2808</v>
      </c>
      <c r="I45" s="1">
        <v>315</v>
      </c>
      <c r="J45" s="1">
        <v>0</v>
      </c>
      <c r="K45" s="1">
        <v>83</v>
      </c>
      <c r="L45" s="1">
        <v>0</v>
      </c>
      <c r="M45" s="1">
        <v>0</v>
      </c>
    </row>
    <row r="46" spans="1:13">
      <c r="A46" s="14">
        <v>45342</v>
      </c>
      <c r="B46" s="13" t="str">
        <f t="shared" ref="B46" si="80">"(" &amp; TEXT(A46,"aaa") &amp; ")"</f>
        <v>(火)</v>
      </c>
      <c r="C46" s="1">
        <f t="shared" ref="C46" si="81">SUM(D46:G46)</f>
        <v>5506</v>
      </c>
      <c r="D46" s="1">
        <v>4915</v>
      </c>
      <c r="E46" s="1">
        <v>373</v>
      </c>
      <c r="F46" s="1">
        <v>0</v>
      </c>
      <c r="G46" s="1">
        <v>218</v>
      </c>
      <c r="H46" s="1">
        <v>3298</v>
      </c>
      <c r="I46" s="1">
        <v>231</v>
      </c>
      <c r="J46" s="1">
        <v>0</v>
      </c>
      <c r="K46" s="1">
        <v>137</v>
      </c>
      <c r="L46" s="1">
        <v>0</v>
      </c>
      <c r="M46" s="1">
        <v>0</v>
      </c>
    </row>
    <row r="47" spans="1:13">
      <c r="A47" s="14">
        <v>45341</v>
      </c>
      <c r="B47" s="13" t="str">
        <f t="shared" ref="B47" si="82">"(" &amp; TEXT(A47,"aaa") &amp; ")"</f>
        <v>(月)</v>
      </c>
      <c r="C47" s="1">
        <f t="shared" ref="C47" si="83">SUM(D47:G47)</f>
        <v>5229</v>
      </c>
      <c r="D47" s="1">
        <v>4700</v>
      </c>
      <c r="E47" s="1">
        <v>372</v>
      </c>
      <c r="F47" s="1">
        <v>0</v>
      </c>
      <c r="G47" s="1">
        <v>157</v>
      </c>
      <c r="H47" s="1">
        <v>3062</v>
      </c>
      <c r="I47" s="1">
        <v>277</v>
      </c>
      <c r="J47" s="1">
        <v>0</v>
      </c>
      <c r="K47" s="1">
        <v>99</v>
      </c>
      <c r="L47" s="1">
        <v>0</v>
      </c>
      <c r="M47" s="1">
        <v>0</v>
      </c>
    </row>
    <row r="48" spans="1:13">
      <c r="A48" s="14">
        <v>45340</v>
      </c>
      <c r="B48" s="13" t="str">
        <f t="shared" ref="B48" si="84">"(" &amp; TEXT(A48,"aaa") &amp; ")"</f>
        <v>(日)</v>
      </c>
      <c r="C48" s="1">
        <f t="shared" ref="C48" si="85">SUM(D48:G48)</f>
        <v>706</v>
      </c>
      <c r="D48" s="1">
        <v>587</v>
      </c>
      <c r="E48" s="1">
        <v>57</v>
      </c>
      <c r="F48" s="1">
        <v>0</v>
      </c>
      <c r="G48" s="1">
        <v>62</v>
      </c>
      <c r="H48" s="1">
        <v>297</v>
      </c>
      <c r="I48" s="1">
        <v>17</v>
      </c>
      <c r="J48" s="1">
        <v>0</v>
      </c>
      <c r="K48" s="1">
        <v>38</v>
      </c>
      <c r="L48" s="1">
        <v>0</v>
      </c>
      <c r="M48" s="1">
        <v>0</v>
      </c>
    </row>
    <row r="49" spans="1:13">
      <c r="A49" s="14">
        <v>45339</v>
      </c>
      <c r="B49" s="13" t="str">
        <f t="shared" ref="B49" si="86">"(" &amp; TEXT(A49,"aaa") &amp; ")"</f>
        <v>(土)</v>
      </c>
      <c r="C49" s="1">
        <f t="shared" ref="C49" si="87">SUM(D49:G49)</f>
        <v>6809</v>
      </c>
      <c r="D49" s="1">
        <v>6361</v>
      </c>
      <c r="E49" s="1">
        <v>197</v>
      </c>
      <c r="F49" s="1">
        <v>0</v>
      </c>
      <c r="G49" s="1">
        <v>251</v>
      </c>
      <c r="H49" s="1">
        <v>3377</v>
      </c>
      <c r="I49" s="1">
        <v>98</v>
      </c>
      <c r="J49" s="1">
        <v>0</v>
      </c>
      <c r="K49" s="1">
        <v>84</v>
      </c>
      <c r="L49" s="1">
        <v>7</v>
      </c>
      <c r="M49" s="1">
        <v>0</v>
      </c>
    </row>
    <row r="50" spans="1:13">
      <c r="A50" s="14">
        <v>45338</v>
      </c>
      <c r="B50" s="13" t="str">
        <f t="shared" ref="B50" si="88">"(" &amp; TEXT(A50,"aaa") &amp; ")"</f>
        <v>(金)</v>
      </c>
      <c r="C50" s="1">
        <f t="shared" ref="C50" si="89">SUM(D50:G50)</f>
        <v>8752</v>
      </c>
      <c r="D50" s="1">
        <v>7889</v>
      </c>
      <c r="E50" s="1">
        <v>393</v>
      </c>
      <c r="F50" s="1">
        <v>0</v>
      </c>
      <c r="G50" s="1">
        <v>470</v>
      </c>
      <c r="H50" s="1">
        <v>4779</v>
      </c>
      <c r="I50" s="1">
        <v>247</v>
      </c>
      <c r="J50" s="1">
        <v>0</v>
      </c>
      <c r="K50" s="1">
        <v>238</v>
      </c>
      <c r="L50" s="1">
        <v>6</v>
      </c>
      <c r="M50" s="1">
        <v>0</v>
      </c>
    </row>
    <row r="51" spans="1:13">
      <c r="A51" s="14">
        <v>45337</v>
      </c>
      <c r="B51" s="13" t="str">
        <f t="shared" ref="B51" si="90">"(" &amp; TEXT(A51,"aaa") &amp; ")"</f>
        <v>(木)</v>
      </c>
      <c r="C51" s="1">
        <f t="shared" ref="C51" si="91">SUM(D51:G51)</f>
        <v>4417</v>
      </c>
      <c r="D51" s="1">
        <v>3784</v>
      </c>
      <c r="E51" s="1">
        <v>462</v>
      </c>
      <c r="F51" s="1">
        <v>0</v>
      </c>
      <c r="G51" s="1">
        <v>171</v>
      </c>
      <c r="H51" s="1">
        <v>2579</v>
      </c>
      <c r="I51" s="1">
        <v>284</v>
      </c>
      <c r="J51" s="1">
        <v>0</v>
      </c>
      <c r="K51" s="1">
        <v>95</v>
      </c>
      <c r="L51" s="1">
        <v>0</v>
      </c>
      <c r="M51" s="1">
        <v>0</v>
      </c>
    </row>
    <row r="52" spans="1:13">
      <c r="A52" s="14">
        <v>45336</v>
      </c>
      <c r="B52" s="13" t="str">
        <f t="shared" ref="B52" si="92">"(" &amp; TEXT(A52,"aaa") &amp; ")"</f>
        <v>(水)</v>
      </c>
      <c r="C52" s="1">
        <f t="shared" ref="C52" si="93">SUM(D52:G52)</f>
        <v>5177</v>
      </c>
      <c r="D52" s="1">
        <v>4506</v>
      </c>
      <c r="E52" s="1">
        <v>466</v>
      </c>
      <c r="F52" s="1">
        <v>0</v>
      </c>
      <c r="G52" s="1">
        <v>205</v>
      </c>
      <c r="H52" s="1">
        <v>3070</v>
      </c>
      <c r="I52" s="1">
        <v>342</v>
      </c>
      <c r="J52" s="1">
        <v>0</v>
      </c>
      <c r="K52" s="1">
        <v>111</v>
      </c>
      <c r="L52" s="1">
        <v>0</v>
      </c>
      <c r="M52" s="1">
        <v>0</v>
      </c>
    </row>
    <row r="53" spans="1:13">
      <c r="A53" s="14">
        <v>45335</v>
      </c>
      <c r="B53" s="13" t="str">
        <f t="shared" ref="B53" si="94">"(" &amp; TEXT(A53,"aaa") &amp; ")"</f>
        <v>(火)</v>
      </c>
      <c r="C53" s="1">
        <f t="shared" ref="C53" si="95">SUM(D53:G53)</f>
        <v>5127</v>
      </c>
      <c r="D53" s="1">
        <v>4661</v>
      </c>
      <c r="E53" s="1">
        <v>296</v>
      </c>
      <c r="F53" s="1">
        <v>0</v>
      </c>
      <c r="G53" s="1">
        <v>170</v>
      </c>
      <c r="H53" s="1">
        <v>3052</v>
      </c>
      <c r="I53" s="1">
        <v>200</v>
      </c>
      <c r="J53" s="1">
        <v>0</v>
      </c>
      <c r="K53" s="1">
        <v>101</v>
      </c>
      <c r="L53" s="1">
        <v>3</v>
      </c>
      <c r="M53" s="1">
        <v>0</v>
      </c>
    </row>
    <row r="54" spans="1:13">
      <c r="A54" s="14">
        <v>45334</v>
      </c>
      <c r="B54" s="13" t="str">
        <f t="shared" ref="B54" si="96">"(" &amp; TEXT(A54,"aaa") &amp; ")"</f>
        <v>(月)</v>
      </c>
      <c r="C54" s="1">
        <f t="shared" ref="C54" si="97">SUM(D54:G54)</f>
        <v>199</v>
      </c>
      <c r="D54" s="1">
        <v>146</v>
      </c>
      <c r="E54" s="1">
        <v>34</v>
      </c>
      <c r="F54" s="1">
        <v>0</v>
      </c>
      <c r="G54" s="1">
        <v>19</v>
      </c>
      <c r="H54" s="1">
        <v>96</v>
      </c>
      <c r="I54" s="1">
        <v>32</v>
      </c>
      <c r="J54" s="1">
        <v>0</v>
      </c>
      <c r="K54" s="1">
        <v>3</v>
      </c>
      <c r="L54" s="1">
        <v>1</v>
      </c>
      <c r="M54" s="1">
        <v>0</v>
      </c>
    </row>
    <row r="55" spans="1:13">
      <c r="A55" s="14">
        <v>45333</v>
      </c>
      <c r="B55" s="13" t="str">
        <f t="shared" ref="B55" si="98">"(" &amp; TEXT(A55,"aaa") &amp; ")"</f>
        <v>(日)</v>
      </c>
      <c r="C55" s="1">
        <f t="shared" ref="C55" si="99">SUM(D55:G55)</f>
        <v>469</v>
      </c>
      <c r="D55" s="1">
        <v>412</v>
      </c>
      <c r="E55" s="1">
        <v>26</v>
      </c>
      <c r="F55" s="1">
        <v>0</v>
      </c>
      <c r="G55" s="1">
        <v>31</v>
      </c>
      <c r="H55" s="1">
        <v>181</v>
      </c>
      <c r="I55" s="1">
        <v>15</v>
      </c>
      <c r="J55" s="1">
        <v>0</v>
      </c>
      <c r="K55" s="1">
        <v>8</v>
      </c>
      <c r="L55" s="1">
        <v>0</v>
      </c>
      <c r="M55" s="1">
        <v>0</v>
      </c>
    </row>
    <row r="56" spans="1:13">
      <c r="A56" s="14">
        <v>45332</v>
      </c>
      <c r="B56" s="13" t="str">
        <f t="shared" ref="B56" si="100">"(" &amp; TEXT(A56,"aaa") &amp; ")"</f>
        <v>(土)</v>
      </c>
      <c r="C56" s="1">
        <f t="shared" ref="C56" si="101">SUM(D56:G56)</f>
        <v>7410</v>
      </c>
      <c r="D56" s="1">
        <v>6916</v>
      </c>
      <c r="E56" s="1">
        <v>278</v>
      </c>
      <c r="F56" s="1">
        <v>0</v>
      </c>
      <c r="G56" s="1">
        <v>216</v>
      </c>
      <c r="H56" s="1">
        <v>3323</v>
      </c>
      <c r="I56" s="1">
        <v>107</v>
      </c>
      <c r="J56" s="1">
        <v>0</v>
      </c>
      <c r="K56" s="1">
        <v>94</v>
      </c>
      <c r="L56" s="1">
        <v>0</v>
      </c>
      <c r="M56" s="1">
        <v>0</v>
      </c>
    </row>
    <row r="57" spans="1:13">
      <c r="A57" s="14">
        <v>45331</v>
      </c>
      <c r="B57" s="13" t="str">
        <f t="shared" ref="B57" si="102">"(" &amp; TEXT(A57,"aaa") &amp; ")"</f>
        <v>(金)</v>
      </c>
      <c r="C57" s="1">
        <f t="shared" ref="C57" si="103">SUM(D57:G57)</f>
        <v>9275</v>
      </c>
      <c r="D57" s="1">
        <v>8349</v>
      </c>
      <c r="E57" s="1">
        <v>516</v>
      </c>
      <c r="F57" s="1">
        <v>0</v>
      </c>
      <c r="G57" s="1">
        <v>410</v>
      </c>
      <c r="H57" s="1">
        <v>4853</v>
      </c>
      <c r="I57" s="1">
        <v>265</v>
      </c>
      <c r="J57" s="1">
        <v>0</v>
      </c>
      <c r="K57" s="1">
        <v>209</v>
      </c>
      <c r="L57" s="1">
        <v>2</v>
      </c>
      <c r="M57" s="1">
        <v>0</v>
      </c>
    </row>
    <row r="58" spans="1:13">
      <c r="A58" s="14">
        <v>45330</v>
      </c>
      <c r="B58" s="13" t="str">
        <f t="shared" ref="B58" si="104">"(" &amp; TEXT(A58,"aaa") &amp; ")"</f>
        <v>(木)</v>
      </c>
      <c r="C58" s="1">
        <f t="shared" ref="C58" si="105">SUM(D58:G58)</f>
        <v>4789</v>
      </c>
      <c r="D58" s="1">
        <v>4051</v>
      </c>
      <c r="E58" s="1">
        <v>571</v>
      </c>
      <c r="F58" s="1">
        <v>0</v>
      </c>
      <c r="G58" s="1">
        <v>167</v>
      </c>
      <c r="H58" s="1">
        <v>2702</v>
      </c>
      <c r="I58" s="1">
        <v>355</v>
      </c>
      <c r="J58" s="1">
        <v>0</v>
      </c>
      <c r="K58" s="1">
        <v>98</v>
      </c>
      <c r="L58" s="1">
        <v>0</v>
      </c>
      <c r="M58" s="1">
        <v>0</v>
      </c>
    </row>
    <row r="59" spans="1:13">
      <c r="A59" s="14">
        <v>45329</v>
      </c>
      <c r="B59" s="13" t="str">
        <f t="shared" ref="B59" si="106">"(" &amp; TEXT(A59,"aaa") &amp; ")"</f>
        <v>(水)</v>
      </c>
      <c r="C59" s="1">
        <f t="shared" ref="C59" si="107">SUM(D59:G59)</f>
        <v>4988</v>
      </c>
      <c r="D59" s="1">
        <v>4386</v>
      </c>
      <c r="E59" s="1">
        <v>467</v>
      </c>
      <c r="F59" s="1">
        <v>0</v>
      </c>
      <c r="G59" s="1">
        <v>135</v>
      </c>
      <c r="H59" s="1">
        <v>2888</v>
      </c>
      <c r="I59" s="1">
        <v>278</v>
      </c>
      <c r="J59" s="1">
        <v>0</v>
      </c>
      <c r="K59" s="1">
        <v>79</v>
      </c>
      <c r="L59" s="1">
        <v>1</v>
      </c>
      <c r="M59" s="1">
        <v>0</v>
      </c>
    </row>
    <row r="60" spans="1:13">
      <c r="A60" s="14">
        <v>45328</v>
      </c>
      <c r="B60" s="13" t="str">
        <f t="shared" ref="B60" si="108">"(" &amp; TEXT(A60,"aaa") &amp; ")"</f>
        <v>(火)</v>
      </c>
      <c r="C60" s="1">
        <f t="shared" ref="C60" si="109">SUM(D60:G60)</f>
        <v>5791</v>
      </c>
      <c r="D60" s="1">
        <v>5048</v>
      </c>
      <c r="E60" s="1">
        <v>541</v>
      </c>
      <c r="F60" s="1">
        <v>0</v>
      </c>
      <c r="G60" s="1">
        <v>202</v>
      </c>
      <c r="H60" s="1">
        <v>3426</v>
      </c>
      <c r="I60" s="1">
        <v>371</v>
      </c>
      <c r="J60" s="1">
        <v>0</v>
      </c>
      <c r="K60" s="1">
        <v>137</v>
      </c>
      <c r="L60" s="1">
        <v>1</v>
      </c>
      <c r="M60" s="1">
        <v>0</v>
      </c>
    </row>
    <row r="61" spans="1:13">
      <c r="A61" s="14">
        <v>45327</v>
      </c>
      <c r="B61" s="13" t="str">
        <f t="shared" ref="B61" si="110">"(" &amp; TEXT(A61,"aaa") &amp; ")"</f>
        <v>(月)</v>
      </c>
      <c r="C61" s="1">
        <f t="shared" ref="C61" si="111">SUM(D61:G61)</f>
        <v>5257</v>
      </c>
      <c r="D61" s="1">
        <v>4781</v>
      </c>
      <c r="E61" s="1">
        <v>356</v>
      </c>
      <c r="F61" s="1">
        <v>0</v>
      </c>
      <c r="G61" s="1">
        <v>120</v>
      </c>
      <c r="H61" s="1">
        <v>3101</v>
      </c>
      <c r="I61" s="1">
        <v>275</v>
      </c>
      <c r="J61" s="1">
        <v>0</v>
      </c>
      <c r="K61" s="1">
        <v>80</v>
      </c>
      <c r="L61" s="1">
        <v>0</v>
      </c>
      <c r="M61" s="1">
        <v>0</v>
      </c>
    </row>
    <row r="62" spans="1:13">
      <c r="A62" s="14">
        <v>45326</v>
      </c>
      <c r="B62" s="13" t="str">
        <f t="shared" ref="B62" si="112">"(" &amp; TEXT(A62,"aaa") &amp; ")"</f>
        <v>(日)</v>
      </c>
      <c r="C62" s="1">
        <f t="shared" ref="C62" si="113">SUM(D62:G62)</f>
        <v>598</v>
      </c>
      <c r="D62" s="1">
        <v>555</v>
      </c>
      <c r="E62" s="1">
        <v>33</v>
      </c>
      <c r="F62" s="1">
        <v>0</v>
      </c>
      <c r="G62" s="1">
        <v>10</v>
      </c>
      <c r="H62" s="1">
        <v>285</v>
      </c>
      <c r="I62" s="1">
        <v>27</v>
      </c>
      <c r="J62" s="1">
        <v>0</v>
      </c>
      <c r="K62" s="1">
        <v>5</v>
      </c>
      <c r="L62" s="1">
        <v>0</v>
      </c>
      <c r="M62" s="1">
        <v>0</v>
      </c>
    </row>
    <row r="63" spans="1:13">
      <c r="A63" s="14">
        <v>45325</v>
      </c>
      <c r="B63" s="13" t="str">
        <f t="shared" ref="B63" si="114">"(" &amp; TEXT(A63,"aaa") &amp; ")"</f>
        <v>(土)</v>
      </c>
      <c r="C63" s="1">
        <f t="shared" ref="C63" si="115">SUM(D63:G63)</f>
        <v>6419</v>
      </c>
      <c r="D63" s="1">
        <v>6006</v>
      </c>
      <c r="E63" s="1">
        <v>199</v>
      </c>
      <c r="F63" s="1">
        <v>0</v>
      </c>
      <c r="G63" s="1">
        <v>214</v>
      </c>
      <c r="H63" s="1">
        <v>3042</v>
      </c>
      <c r="I63" s="1">
        <v>97</v>
      </c>
      <c r="J63" s="1">
        <v>0</v>
      </c>
      <c r="K63" s="1">
        <v>83</v>
      </c>
      <c r="L63" s="1">
        <v>14</v>
      </c>
      <c r="M63" s="1">
        <v>0</v>
      </c>
    </row>
    <row r="64" spans="1:13">
      <c r="A64" s="14">
        <v>45324</v>
      </c>
      <c r="B64" s="13" t="str">
        <f t="shared" ref="B64" si="116">"(" &amp; TEXT(A64,"aaa") &amp; ")"</f>
        <v>(金)</v>
      </c>
      <c r="C64" s="1">
        <f t="shared" ref="C64" si="117">SUM(D64:G64)</f>
        <v>8200</v>
      </c>
      <c r="D64" s="1">
        <v>7395</v>
      </c>
      <c r="E64" s="1">
        <v>548</v>
      </c>
      <c r="F64" s="1">
        <v>0</v>
      </c>
      <c r="G64" s="1">
        <v>257</v>
      </c>
      <c r="H64" s="1">
        <v>4325</v>
      </c>
      <c r="I64" s="1">
        <v>313</v>
      </c>
      <c r="J64" s="1">
        <v>0</v>
      </c>
      <c r="K64" s="1">
        <v>139</v>
      </c>
      <c r="L64" s="1">
        <v>3</v>
      </c>
      <c r="M64" s="1">
        <v>0</v>
      </c>
    </row>
    <row r="65" spans="1:13">
      <c r="A65" s="14">
        <v>45323</v>
      </c>
      <c r="B65" s="13" t="str">
        <f t="shared" ref="B65" si="118">"(" &amp; TEXT(A65,"aaa") &amp; ")"</f>
        <v>(木)</v>
      </c>
      <c r="C65" s="1">
        <f t="shared" ref="C65" si="119">SUM(D65:G65)</f>
        <v>4295</v>
      </c>
      <c r="D65" s="1">
        <v>3696</v>
      </c>
      <c r="E65" s="1">
        <v>488</v>
      </c>
      <c r="F65" s="1">
        <v>0</v>
      </c>
      <c r="G65" s="1">
        <v>111</v>
      </c>
      <c r="H65" s="1">
        <v>2435</v>
      </c>
      <c r="I65" s="1">
        <v>263</v>
      </c>
      <c r="J65" s="1">
        <v>0</v>
      </c>
      <c r="K65" s="1">
        <v>63</v>
      </c>
      <c r="L65" s="1">
        <v>1</v>
      </c>
      <c r="M65" s="1">
        <v>0</v>
      </c>
    </row>
    <row r="66" spans="1:13">
      <c r="A66" s="14">
        <v>45322</v>
      </c>
      <c r="B66" s="13" t="str">
        <f t="shared" ref="B66" si="120">"(" &amp; TEXT(A66,"aaa") &amp; ")"</f>
        <v>(水)</v>
      </c>
      <c r="C66" s="1">
        <f t="shared" ref="C66" si="121">SUM(D66:G66)</f>
        <v>6109</v>
      </c>
      <c r="D66" s="1">
        <v>5359</v>
      </c>
      <c r="E66" s="1">
        <v>576</v>
      </c>
      <c r="F66" s="1">
        <v>0</v>
      </c>
      <c r="G66" s="1">
        <v>174</v>
      </c>
      <c r="H66" s="1">
        <v>3596</v>
      </c>
      <c r="I66" s="1">
        <v>411</v>
      </c>
      <c r="J66" s="1">
        <v>0</v>
      </c>
      <c r="K66" s="1">
        <v>81</v>
      </c>
      <c r="L66" s="1">
        <v>1</v>
      </c>
      <c r="M66" s="1">
        <v>0</v>
      </c>
    </row>
    <row r="67" spans="1:13">
      <c r="A67" s="14">
        <v>45321</v>
      </c>
      <c r="B67" s="13" t="str">
        <f t="shared" ref="B67" si="122">"(" &amp; TEXT(A67,"aaa") &amp; ")"</f>
        <v>(火)</v>
      </c>
      <c r="C67" s="1">
        <f t="shared" ref="C67" si="123">SUM(D67:G67)</f>
        <v>7450</v>
      </c>
      <c r="D67" s="1">
        <v>6573</v>
      </c>
      <c r="E67" s="1">
        <v>622</v>
      </c>
      <c r="F67" s="1">
        <v>0</v>
      </c>
      <c r="G67" s="1">
        <v>255</v>
      </c>
      <c r="H67" s="1">
        <v>4403</v>
      </c>
      <c r="I67" s="1">
        <v>402</v>
      </c>
      <c r="J67" s="1">
        <v>0</v>
      </c>
      <c r="K67" s="1">
        <v>139</v>
      </c>
      <c r="L67" s="1">
        <v>3</v>
      </c>
      <c r="M67" s="1">
        <v>0</v>
      </c>
    </row>
    <row r="68" spans="1:13">
      <c r="A68" s="14">
        <v>45320</v>
      </c>
      <c r="B68" s="13" t="str">
        <f t="shared" ref="B68" si="124">"(" &amp; TEXT(A68,"aaa") &amp; ")"</f>
        <v>(月)</v>
      </c>
      <c r="C68" s="1">
        <f t="shared" ref="C68" si="125">SUM(D68:G68)</f>
        <v>6339</v>
      </c>
      <c r="D68" s="1">
        <v>5665</v>
      </c>
      <c r="E68" s="1">
        <v>456</v>
      </c>
      <c r="F68" s="1">
        <v>0</v>
      </c>
      <c r="G68" s="1">
        <v>218</v>
      </c>
      <c r="H68" s="1">
        <v>3853</v>
      </c>
      <c r="I68" s="1">
        <v>321</v>
      </c>
      <c r="J68" s="1">
        <v>0</v>
      </c>
      <c r="K68" s="1">
        <v>101</v>
      </c>
      <c r="L68" s="1">
        <v>1</v>
      </c>
      <c r="M68" s="1">
        <v>0</v>
      </c>
    </row>
    <row r="69" spans="1:13">
      <c r="A69" s="14">
        <v>45319</v>
      </c>
      <c r="B69" s="13" t="str">
        <f t="shared" ref="B69" si="126">"(" &amp; TEXT(A69,"aaa") &amp; ")"</f>
        <v>(日)</v>
      </c>
      <c r="C69" s="1">
        <f t="shared" ref="C69" si="127">SUM(D69:G69)</f>
        <v>1281</v>
      </c>
      <c r="D69" s="1">
        <v>1152</v>
      </c>
      <c r="E69" s="1">
        <v>42</v>
      </c>
      <c r="F69" s="1">
        <v>0</v>
      </c>
      <c r="G69" s="1">
        <v>87</v>
      </c>
      <c r="H69" s="1">
        <v>600</v>
      </c>
      <c r="I69" s="1">
        <v>21</v>
      </c>
      <c r="J69" s="1">
        <v>0</v>
      </c>
      <c r="K69" s="1">
        <v>40</v>
      </c>
      <c r="L69" s="1">
        <v>3</v>
      </c>
      <c r="M69" s="1">
        <v>0</v>
      </c>
    </row>
    <row r="70" spans="1:13">
      <c r="A70" s="14">
        <v>45318</v>
      </c>
      <c r="B70" s="13" t="str">
        <f t="shared" ref="B70" si="128">"(" &amp; TEXT(A70,"aaa") &amp; ")"</f>
        <v>(土)</v>
      </c>
      <c r="C70" s="1">
        <f t="shared" ref="C70" si="129">SUM(D70:G70)</f>
        <v>9039</v>
      </c>
      <c r="D70" s="1">
        <v>8239</v>
      </c>
      <c r="E70" s="1">
        <v>475</v>
      </c>
      <c r="F70" s="1">
        <v>0</v>
      </c>
      <c r="G70" s="1">
        <v>325</v>
      </c>
      <c r="H70" s="1">
        <v>4242</v>
      </c>
      <c r="I70" s="1">
        <v>242</v>
      </c>
      <c r="J70" s="1">
        <v>0</v>
      </c>
      <c r="K70" s="1">
        <v>127</v>
      </c>
      <c r="L70" s="1">
        <v>15</v>
      </c>
      <c r="M70" s="1">
        <v>2</v>
      </c>
    </row>
    <row r="71" spans="1:13">
      <c r="A71" s="14">
        <v>45317</v>
      </c>
      <c r="B71" s="13" t="str">
        <f t="shared" ref="B71" si="130">"(" &amp; TEXT(A71,"aaa") &amp; ")"</f>
        <v>(金)</v>
      </c>
      <c r="C71" s="1">
        <f t="shared" ref="C71" si="131">SUM(D71:G71)</f>
        <v>11789</v>
      </c>
      <c r="D71" s="1">
        <v>10507</v>
      </c>
      <c r="E71" s="1">
        <v>960</v>
      </c>
      <c r="F71" s="1">
        <v>0</v>
      </c>
      <c r="G71" s="1">
        <v>322</v>
      </c>
      <c r="H71" s="1">
        <v>6392</v>
      </c>
      <c r="I71" s="1">
        <v>559</v>
      </c>
      <c r="J71" s="1">
        <v>0</v>
      </c>
      <c r="K71" s="1">
        <v>164</v>
      </c>
      <c r="L71" s="1">
        <v>7</v>
      </c>
      <c r="M71" s="1">
        <v>0</v>
      </c>
    </row>
    <row r="72" spans="1:13">
      <c r="A72" s="14">
        <v>45316</v>
      </c>
      <c r="B72" s="13" t="str">
        <f t="shared" ref="B72" si="132">"(" &amp; TEXT(A72,"aaa") &amp; ")"</f>
        <v>(木)</v>
      </c>
      <c r="C72" s="1">
        <f t="shared" ref="C72" si="133">SUM(D72:G72)</f>
        <v>6555</v>
      </c>
      <c r="D72" s="1">
        <v>5549</v>
      </c>
      <c r="E72" s="1">
        <v>817</v>
      </c>
      <c r="F72" s="1">
        <v>0</v>
      </c>
      <c r="G72" s="1">
        <v>189</v>
      </c>
      <c r="H72" s="1">
        <v>3720</v>
      </c>
      <c r="I72" s="1">
        <v>536</v>
      </c>
      <c r="J72" s="1">
        <v>0</v>
      </c>
      <c r="K72" s="1">
        <v>112</v>
      </c>
      <c r="L72" s="1">
        <v>1</v>
      </c>
      <c r="M72" s="1">
        <v>0</v>
      </c>
    </row>
    <row r="73" spans="1:13">
      <c r="A73" s="14">
        <v>45315</v>
      </c>
      <c r="B73" s="13" t="str">
        <f t="shared" ref="B73" si="134">"(" &amp; TEXT(A73,"aaa") &amp; ")"</f>
        <v>(水)</v>
      </c>
      <c r="C73" s="1">
        <f t="shared" ref="C73" si="135">SUM(D73:G73)</f>
        <v>6886</v>
      </c>
      <c r="D73" s="1">
        <v>5820</v>
      </c>
      <c r="E73" s="1">
        <v>915</v>
      </c>
      <c r="F73" s="1">
        <v>0</v>
      </c>
      <c r="G73" s="1">
        <v>151</v>
      </c>
      <c r="H73" s="1">
        <v>3818</v>
      </c>
      <c r="I73" s="1">
        <v>574</v>
      </c>
      <c r="J73" s="1">
        <v>0</v>
      </c>
      <c r="K73" s="1">
        <v>87</v>
      </c>
      <c r="L73" s="1">
        <v>6</v>
      </c>
      <c r="M73" s="1">
        <v>0</v>
      </c>
    </row>
    <row r="74" spans="1:13">
      <c r="A74" s="14">
        <v>45314</v>
      </c>
      <c r="B74" s="13" t="str">
        <f t="shared" ref="B74" si="136">"(" &amp; TEXT(A74,"aaa") &amp; ")"</f>
        <v>(火)</v>
      </c>
      <c r="C74" s="1">
        <f t="shared" ref="C74" si="137">SUM(D74:G74)</f>
        <v>8298</v>
      </c>
      <c r="D74" s="1">
        <v>7170</v>
      </c>
      <c r="E74" s="1">
        <v>945</v>
      </c>
      <c r="F74" s="1">
        <v>0</v>
      </c>
      <c r="G74" s="1">
        <v>183</v>
      </c>
      <c r="H74" s="1">
        <v>4958</v>
      </c>
      <c r="I74" s="1">
        <v>692</v>
      </c>
      <c r="J74" s="1">
        <v>0</v>
      </c>
      <c r="K74" s="1">
        <v>122</v>
      </c>
      <c r="L74" s="1">
        <v>2</v>
      </c>
      <c r="M74" s="1">
        <v>0</v>
      </c>
    </row>
    <row r="75" spans="1:13">
      <c r="A75" s="14">
        <v>45313</v>
      </c>
      <c r="B75" s="13" t="str">
        <f t="shared" ref="B75" si="138">"(" &amp; TEXT(A75,"aaa") &amp; ")"</f>
        <v>(月)</v>
      </c>
      <c r="C75" s="1">
        <f t="shared" ref="C75" si="139">SUM(D75:G75)</f>
        <v>7427</v>
      </c>
      <c r="D75" s="1">
        <v>6361</v>
      </c>
      <c r="E75" s="1">
        <v>917</v>
      </c>
      <c r="F75" s="1">
        <v>0</v>
      </c>
      <c r="G75" s="1">
        <v>149</v>
      </c>
      <c r="H75" s="1">
        <v>4388</v>
      </c>
      <c r="I75" s="1">
        <v>654</v>
      </c>
      <c r="J75" s="1">
        <v>0</v>
      </c>
      <c r="K75" s="1">
        <v>93</v>
      </c>
      <c r="L75" s="1">
        <v>0</v>
      </c>
      <c r="M75" s="1">
        <v>0</v>
      </c>
    </row>
    <row r="76" spans="1:13">
      <c r="A76" s="14">
        <v>45312</v>
      </c>
      <c r="B76" s="13" t="str">
        <f t="shared" ref="B76" si="140">"(" &amp; TEXT(A76,"aaa") &amp; ")"</f>
        <v>(日)</v>
      </c>
      <c r="C76" s="1">
        <f t="shared" ref="C76" si="141">SUM(D76:G76)</f>
        <v>880</v>
      </c>
      <c r="D76" s="1">
        <v>686</v>
      </c>
      <c r="E76" s="1">
        <v>102</v>
      </c>
      <c r="F76" s="1">
        <v>0</v>
      </c>
      <c r="G76" s="1">
        <v>92</v>
      </c>
      <c r="H76" s="1">
        <v>386</v>
      </c>
      <c r="I76" s="1">
        <v>72</v>
      </c>
      <c r="J76" s="1">
        <v>0</v>
      </c>
      <c r="K76" s="1">
        <v>43</v>
      </c>
      <c r="L76" s="1">
        <v>0</v>
      </c>
      <c r="M76" s="1">
        <v>0</v>
      </c>
    </row>
    <row r="77" spans="1:13">
      <c r="A77" s="14">
        <v>45311</v>
      </c>
      <c r="B77" s="13" t="str">
        <f t="shared" ref="B77" si="142">"(" &amp; TEXT(A77,"aaa") &amp; ")"</f>
        <v>(土)</v>
      </c>
      <c r="C77" s="1">
        <f t="shared" ref="C77" si="143">SUM(D77:G77)</f>
        <v>8994</v>
      </c>
      <c r="D77" s="1">
        <v>8406</v>
      </c>
      <c r="E77" s="1">
        <v>369</v>
      </c>
      <c r="F77" s="1">
        <v>0</v>
      </c>
      <c r="G77" s="1">
        <v>219</v>
      </c>
      <c r="H77" s="1">
        <v>4407</v>
      </c>
      <c r="I77" s="1">
        <v>232</v>
      </c>
      <c r="J77" s="1">
        <v>0</v>
      </c>
      <c r="K77" s="1">
        <v>84</v>
      </c>
      <c r="L77" s="1">
        <v>7</v>
      </c>
      <c r="M77" s="1">
        <v>0</v>
      </c>
    </row>
    <row r="78" spans="1:13">
      <c r="A78" s="14">
        <v>45310</v>
      </c>
      <c r="B78" s="13" t="str">
        <f t="shared" ref="B78" si="144">"(" &amp; TEXT(A78,"aaa") &amp; ")"</f>
        <v>(金)</v>
      </c>
      <c r="C78" s="1">
        <f t="shared" ref="C78" si="145">SUM(D78:G78)</f>
        <v>12341</v>
      </c>
      <c r="D78" s="1">
        <v>11159</v>
      </c>
      <c r="E78" s="1">
        <v>884</v>
      </c>
      <c r="F78" s="1">
        <v>0</v>
      </c>
      <c r="G78" s="1">
        <v>298</v>
      </c>
      <c r="H78" s="1">
        <v>6769</v>
      </c>
      <c r="I78" s="1">
        <v>522</v>
      </c>
      <c r="J78" s="1">
        <v>0</v>
      </c>
      <c r="K78" s="1">
        <v>137</v>
      </c>
      <c r="L78" s="1">
        <v>3</v>
      </c>
      <c r="M78" s="1">
        <v>0</v>
      </c>
    </row>
    <row r="79" spans="1:13">
      <c r="A79" s="14">
        <v>45309</v>
      </c>
      <c r="B79" s="13" t="str">
        <f t="shared" ref="B79" si="146">"(" &amp; TEXT(A79,"aaa") &amp; ")"</f>
        <v>(木)</v>
      </c>
      <c r="C79" s="1">
        <f t="shared" ref="C79" si="147">SUM(D79:G79)</f>
        <v>7324</v>
      </c>
      <c r="D79" s="1">
        <v>6175</v>
      </c>
      <c r="E79" s="1">
        <v>1011</v>
      </c>
      <c r="F79" s="1">
        <v>0</v>
      </c>
      <c r="G79" s="1">
        <v>138</v>
      </c>
      <c r="H79" s="1">
        <v>4137</v>
      </c>
      <c r="I79" s="1">
        <v>656</v>
      </c>
      <c r="J79" s="1">
        <v>0</v>
      </c>
      <c r="K79" s="1">
        <v>87</v>
      </c>
      <c r="L79" s="1">
        <v>4</v>
      </c>
      <c r="M79" s="1">
        <v>0</v>
      </c>
    </row>
    <row r="80" spans="1:13">
      <c r="A80" s="14">
        <v>45308</v>
      </c>
      <c r="B80" s="13" t="str">
        <f t="shared" ref="B80" si="148">"(" &amp; TEXT(A80,"aaa") &amp; ")"</f>
        <v>(水)</v>
      </c>
      <c r="C80" s="1">
        <f t="shared" ref="C80" si="149">SUM(D80:G80)</f>
        <v>8103</v>
      </c>
      <c r="D80" s="1">
        <v>6793</v>
      </c>
      <c r="E80" s="1">
        <v>1126</v>
      </c>
      <c r="F80" s="1">
        <v>0</v>
      </c>
      <c r="G80" s="1">
        <v>184</v>
      </c>
      <c r="H80" s="1">
        <v>4594</v>
      </c>
      <c r="I80" s="1">
        <v>756</v>
      </c>
      <c r="J80" s="1">
        <v>0</v>
      </c>
      <c r="K80" s="1">
        <v>127</v>
      </c>
      <c r="L80" s="1">
        <v>3</v>
      </c>
      <c r="M80" s="1">
        <v>0</v>
      </c>
    </row>
    <row r="81" spans="1:13">
      <c r="A81" s="14">
        <v>45307</v>
      </c>
      <c r="B81" s="13" t="str">
        <f t="shared" ref="B81" si="150">"(" &amp; TEXT(A81,"aaa") &amp; ")"</f>
        <v>(火)</v>
      </c>
      <c r="C81" s="1">
        <f t="shared" ref="C81" si="151">SUM(D81:G81)</f>
        <v>9098</v>
      </c>
      <c r="D81" s="1">
        <v>8023</v>
      </c>
      <c r="E81" s="1">
        <v>924</v>
      </c>
      <c r="F81" s="1">
        <v>0</v>
      </c>
      <c r="G81" s="1">
        <v>151</v>
      </c>
      <c r="H81" s="1">
        <v>5573</v>
      </c>
      <c r="I81" s="1">
        <v>607</v>
      </c>
      <c r="J81" s="1">
        <v>0</v>
      </c>
      <c r="K81" s="1">
        <v>102</v>
      </c>
      <c r="L81" s="1">
        <v>6</v>
      </c>
      <c r="M81" s="1">
        <v>0</v>
      </c>
    </row>
    <row r="82" spans="1:13">
      <c r="A82" s="14">
        <v>45306</v>
      </c>
      <c r="B82" s="13" t="str">
        <f t="shared" ref="B82" si="152">"(" &amp; TEXT(A82,"aaa") &amp; ")"</f>
        <v>(月)</v>
      </c>
      <c r="C82" s="1">
        <f t="shared" ref="C82" si="153">SUM(D82:G82)</f>
        <v>8003</v>
      </c>
      <c r="D82" s="1">
        <v>7010</v>
      </c>
      <c r="E82" s="1">
        <v>853</v>
      </c>
      <c r="F82" s="1">
        <v>0</v>
      </c>
      <c r="G82" s="1">
        <v>140</v>
      </c>
      <c r="H82" s="1">
        <v>4773</v>
      </c>
      <c r="I82" s="1">
        <v>574</v>
      </c>
      <c r="J82" s="1">
        <v>0</v>
      </c>
      <c r="K82" s="1">
        <v>93</v>
      </c>
      <c r="L82" s="1">
        <v>2</v>
      </c>
      <c r="M82" s="1">
        <v>0</v>
      </c>
    </row>
    <row r="83" spans="1:13">
      <c r="A83" s="14">
        <v>45305</v>
      </c>
      <c r="B83" s="13" t="str">
        <f t="shared" ref="B83" si="154">"(" &amp; TEXT(A83,"aaa") &amp; ")"</f>
        <v>(日)</v>
      </c>
      <c r="C83" s="1">
        <f t="shared" ref="C83" si="155">SUM(D83:G83)</f>
        <v>921</v>
      </c>
      <c r="D83" s="1">
        <v>802</v>
      </c>
      <c r="E83" s="1">
        <v>84</v>
      </c>
      <c r="F83" s="1">
        <v>0</v>
      </c>
      <c r="G83" s="1">
        <v>35</v>
      </c>
      <c r="H83" s="1">
        <v>407</v>
      </c>
      <c r="I83" s="1">
        <v>51</v>
      </c>
      <c r="J83" s="1">
        <v>0</v>
      </c>
      <c r="K83" s="1">
        <v>6</v>
      </c>
      <c r="L83" s="1">
        <v>1</v>
      </c>
      <c r="M83" s="1">
        <v>0</v>
      </c>
    </row>
    <row r="84" spans="1:13">
      <c r="A84" s="14">
        <v>45304</v>
      </c>
      <c r="B84" s="13" t="str">
        <f t="shared" ref="B84" si="156">"(" &amp; TEXT(A84,"aaa") &amp; ")"</f>
        <v>(土)</v>
      </c>
      <c r="C84" s="1">
        <f t="shared" ref="C84" si="157">SUM(D84:G84)</f>
        <v>9329</v>
      </c>
      <c r="D84" s="1">
        <v>8576</v>
      </c>
      <c r="E84" s="1">
        <v>571</v>
      </c>
      <c r="F84" s="1">
        <v>0</v>
      </c>
      <c r="G84" s="1">
        <v>182</v>
      </c>
      <c r="H84" s="1">
        <v>4545</v>
      </c>
      <c r="I84" s="1">
        <v>252</v>
      </c>
      <c r="J84" s="1">
        <v>0</v>
      </c>
      <c r="K84" s="1">
        <v>61</v>
      </c>
      <c r="L84" s="1">
        <v>14</v>
      </c>
      <c r="M84" s="1">
        <v>0</v>
      </c>
    </row>
    <row r="85" spans="1:13">
      <c r="A85" s="14">
        <v>45303</v>
      </c>
      <c r="B85" s="13" t="str">
        <f t="shared" ref="B85" si="158">"(" &amp; TEXT(A85,"aaa") &amp; ")"</f>
        <v>(金)</v>
      </c>
      <c r="C85" s="1">
        <f t="shared" ref="C85" si="159">SUM(D85:G85)</f>
        <v>11933</v>
      </c>
      <c r="D85" s="1">
        <v>10986</v>
      </c>
      <c r="E85" s="1">
        <v>724</v>
      </c>
      <c r="F85" s="1">
        <v>0</v>
      </c>
      <c r="G85" s="1">
        <v>223</v>
      </c>
      <c r="H85" s="1">
        <v>6775</v>
      </c>
      <c r="I85" s="1">
        <v>471</v>
      </c>
      <c r="J85" s="1">
        <v>0</v>
      </c>
      <c r="K85" s="1">
        <v>113</v>
      </c>
      <c r="L85" s="1">
        <v>8</v>
      </c>
      <c r="M85" s="1">
        <v>0</v>
      </c>
    </row>
    <row r="86" spans="1:13">
      <c r="A86" s="14">
        <v>45302</v>
      </c>
      <c r="B86" s="13" t="str">
        <f t="shared" ref="B86" si="160">"(" &amp; TEXT(A86,"aaa") &amp; ")"</f>
        <v>(木)</v>
      </c>
      <c r="C86" s="1">
        <f t="shared" ref="C86" si="161">SUM(D86:G86)</f>
        <v>6365</v>
      </c>
      <c r="D86" s="1">
        <v>5672</v>
      </c>
      <c r="E86" s="1">
        <v>598</v>
      </c>
      <c r="F86" s="1">
        <v>0</v>
      </c>
      <c r="G86" s="1">
        <v>95</v>
      </c>
      <c r="H86" s="1">
        <v>3868</v>
      </c>
      <c r="I86" s="1">
        <v>380</v>
      </c>
      <c r="J86" s="1">
        <v>0</v>
      </c>
      <c r="K86" s="1">
        <v>44</v>
      </c>
      <c r="L86" s="1">
        <v>0</v>
      </c>
      <c r="M86" s="1">
        <v>0</v>
      </c>
    </row>
    <row r="87" spans="1:13">
      <c r="A87" s="14">
        <v>45301</v>
      </c>
      <c r="B87" s="13" t="str">
        <f t="shared" ref="B87" si="162">"(" &amp; TEXT(A87,"aaa") &amp; ")"</f>
        <v>(水)</v>
      </c>
      <c r="C87" s="1">
        <f t="shared" ref="C87" si="163">SUM(D87:G87)</f>
        <v>6928</v>
      </c>
      <c r="D87" s="1">
        <v>6149</v>
      </c>
      <c r="E87" s="1">
        <v>708</v>
      </c>
      <c r="F87" s="1">
        <v>0</v>
      </c>
      <c r="G87" s="1">
        <v>71</v>
      </c>
      <c r="H87" s="1">
        <v>4191</v>
      </c>
      <c r="I87" s="1">
        <v>498</v>
      </c>
      <c r="J87" s="1">
        <v>0</v>
      </c>
      <c r="K87" s="1">
        <v>40</v>
      </c>
      <c r="L87" s="1">
        <v>0</v>
      </c>
      <c r="M87" s="1">
        <v>0</v>
      </c>
    </row>
    <row r="88" spans="1:13">
      <c r="A88" s="14">
        <v>45300</v>
      </c>
      <c r="B88" s="13" t="str">
        <f t="shared" ref="B88" si="164">"(" &amp; TEXT(A88,"aaa") &amp; ")"</f>
        <v>(火)</v>
      </c>
      <c r="C88" s="1">
        <f t="shared" ref="C88" si="165">SUM(D88:G88)</f>
        <v>5780</v>
      </c>
      <c r="D88" s="1">
        <v>5266</v>
      </c>
      <c r="E88" s="1">
        <v>442</v>
      </c>
      <c r="F88" s="1">
        <v>0</v>
      </c>
      <c r="G88" s="1">
        <v>72</v>
      </c>
      <c r="H88" s="1">
        <v>3619</v>
      </c>
      <c r="I88" s="1">
        <v>298</v>
      </c>
      <c r="J88" s="1">
        <v>0</v>
      </c>
      <c r="K88" s="1">
        <v>36</v>
      </c>
      <c r="L88" s="1">
        <v>1</v>
      </c>
      <c r="M88" s="1">
        <v>0</v>
      </c>
    </row>
    <row r="89" spans="1:13">
      <c r="A89" s="14">
        <v>45299</v>
      </c>
      <c r="B89" s="13" t="str">
        <f t="shared" ref="B89" si="166">"(" &amp; TEXT(A89,"aaa") &amp; ")"</f>
        <v>(月)</v>
      </c>
      <c r="C89" s="1">
        <f t="shared" ref="C89" si="167">SUM(D89:G89)</f>
        <v>441</v>
      </c>
      <c r="D89" s="1">
        <v>418</v>
      </c>
      <c r="E89" s="1">
        <v>21</v>
      </c>
      <c r="F89" s="1">
        <v>0</v>
      </c>
      <c r="G89" s="1">
        <v>2</v>
      </c>
      <c r="H89" s="1">
        <v>243</v>
      </c>
      <c r="I89" s="1">
        <v>14</v>
      </c>
      <c r="J89" s="1">
        <v>0</v>
      </c>
      <c r="K89" s="1">
        <v>1</v>
      </c>
      <c r="L89" s="1">
        <v>0</v>
      </c>
      <c r="M89" s="1">
        <v>0</v>
      </c>
    </row>
    <row r="90" spans="1:13">
      <c r="A90" s="14">
        <v>45298</v>
      </c>
      <c r="B90" s="13" t="str">
        <f t="shared" ref="B90" si="168">"(" &amp; TEXT(A90,"aaa") &amp; ")"</f>
        <v>(日)</v>
      </c>
      <c r="C90" s="1">
        <f t="shared" ref="C90" si="169">SUM(D90:G90)</f>
        <v>512</v>
      </c>
      <c r="D90" s="1">
        <v>493</v>
      </c>
      <c r="E90" s="1">
        <v>10</v>
      </c>
      <c r="F90" s="1">
        <v>0</v>
      </c>
      <c r="G90" s="1">
        <v>9</v>
      </c>
      <c r="H90" s="1">
        <v>226</v>
      </c>
      <c r="I90" s="1">
        <v>2</v>
      </c>
      <c r="J90" s="1">
        <v>0</v>
      </c>
      <c r="K90" s="1">
        <v>2</v>
      </c>
      <c r="L90" s="1">
        <v>3</v>
      </c>
      <c r="M90" s="1">
        <v>0</v>
      </c>
    </row>
    <row r="91" spans="1:13">
      <c r="A91" s="14">
        <v>45297</v>
      </c>
      <c r="B91" s="13" t="str">
        <f t="shared" ref="B91" si="170">"(" &amp; TEXT(A91,"aaa") &amp; ")"</f>
        <v>(土)</v>
      </c>
      <c r="C91" s="1">
        <f t="shared" ref="C91" si="171">SUM(D91:G91)</f>
        <v>4777</v>
      </c>
      <c r="D91" s="1">
        <v>4533</v>
      </c>
      <c r="E91" s="1">
        <v>194</v>
      </c>
      <c r="F91" s="1">
        <v>0</v>
      </c>
      <c r="G91" s="1">
        <v>50</v>
      </c>
      <c r="H91" s="1">
        <v>2139</v>
      </c>
      <c r="I91" s="1">
        <v>107</v>
      </c>
      <c r="J91" s="1">
        <v>0</v>
      </c>
      <c r="K91" s="1">
        <v>15</v>
      </c>
      <c r="L91" s="1">
        <v>11</v>
      </c>
      <c r="M91" s="1">
        <v>0</v>
      </c>
    </row>
    <row r="92" spans="1:13">
      <c r="A92" s="14">
        <v>45296</v>
      </c>
      <c r="B92" s="13" t="str">
        <f t="shared" ref="B92" si="172">"(" &amp; TEXT(A92,"aaa") &amp; ")"</f>
        <v>(金)</v>
      </c>
      <c r="C92" s="1">
        <f t="shared" ref="C92" si="173">SUM(D92:G92)</f>
        <v>4952</v>
      </c>
      <c r="D92" s="1">
        <v>4625</v>
      </c>
      <c r="E92" s="1">
        <v>278</v>
      </c>
      <c r="F92" s="1">
        <v>0</v>
      </c>
      <c r="G92" s="1">
        <v>49</v>
      </c>
      <c r="H92" s="1">
        <v>2709</v>
      </c>
      <c r="I92" s="1">
        <v>177</v>
      </c>
      <c r="J92" s="1">
        <v>0</v>
      </c>
      <c r="K92" s="1">
        <v>18</v>
      </c>
      <c r="L92" s="1">
        <v>12</v>
      </c>
      <c r="M92" s="1">
        <v>0</v>
      </c>
    </row>
    <row r="93" spans="1:13">
      <c r="A93" s="14">
        <v>45295</v>
      </c>
      <c r="B93" s="13" t="str">
        <f t="shared" ref="B93" si="174">"(" &amp; TEXT(A93,"aaa") &amp; ")"</f>
        <v>(木)</v>
      </c>
      <c r="C93" s="1">
        <f t="shared" ref="C93" si="175">SUM(D93:G93)</f>
        <v>1763</v>
      </c>
      <c r="D93" s="1">
        <v>1582</v>
      </c>
      <c r="E93" s="1">
        <v>155</v>
      </c>
      <c r="F93" s="1">
        <v>0</v>
      </c>
      <c r="G93" s="1">
        <v>26</v>
      </c>
      <c r="H93" s="1">
        <v>864</v>
      </c>
      <c r="I93" s="1">
        <v>94</v>
      </c>
      <c r="J93" s="1">
        <v>0</v>
      </c>
      <c r="K93" s="1">
        <v>15</v>
      </c>
      <c r="L93" s="1">
        <v>1</v>
      </c>
      <c r="M93" s="1">
        <v>0</v>
      </c>
    </row>
    <row r="94" spans="1:13">
      <c r="A94" s="14">
        <v>45294</v>
      </c>
      <c r="B94" s="13" t="str">
        <f t="shared" ref="B94" si="176">"(" &amp; TEXT(A94,"aaa") &amp; ")"</f>
        <v>(水)</v>
      </c>
      <c r="C94" s="1">
        <f t="shared" ref="C94" si="177">SUM(D94:G94)</f>
        <v>43</v>
      </c>
      <c r="D94" s="1">
        <v>36</v>
      </c>
      <c r="E94" s="1">
        <v>7</v>
      </c>
      <c r="F94" s="1">
        <v>0</v>
      </c>
      <c r="G94" s="1">
        <v>0</v>
      </c>
      <c r="H94" s="1">
        <v>17</v>
      </c>
      <c r="I94" s="1">
        <v>6</v>
      </c>
      <c r="J94" s="1">
        <v>0</v>
      </c>
      <c r="K94" s="1">
        <v>0</v>
      </c>
      <c r="L94" s="1">
        <v>0</v>
      </c>
      <c r="M94" s="1">
        <v>0</v>
      </c>
    </row>
    <row r="95" spans="1:13">
      <c r="A95" s="14">
        <v>45293</v>
      </c>
      <c r="B95" s="13" t="str">
        <f t="shared" ref="B95" si="178">"(" &amp; TEXT(A95,"aaa") &amp; ")"</f>
        <v>(火)</v>
      </c>
      <c r="C95" s="1">
        <f t="shared" ref="C95" si="179">SUM(D95:G95)</f>
        <v>23</v>
      </c>
      <c r="D95" s="1">
        <v>22</v>
      </c>
      <c r="E95" s="1">
        <v>1</v>
      </c>
      <c r="F95" s="1">
        <v>0</v>
      </c>
      <c r="G95" s="1">
        <v>0</v>
      </c>
      <c r="H95" s="1">
        <v>11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</row>
    <row r="96" spans="1:13">
      <c r="A96" s="14">
        <v>45292</v>
      </c>
      <c r="B96" s="13" t="str">
        <f t="shared" ref="B96" si="180">"(" &amp; TEXT(A96,"aaa") &amp; ")"</f>
        <v>(月)</v>
      </c>
      <c r="C96" s="1">
        <f t="shared" ref="C96" si="181">SUM(D96:G96)</f>
        <v>17</v>
      </c>
      <c r="D96" s="1">
        <v>16</v>
      </c>
      <c r="E96" s="1">
        <v>0</v>
      </c>
      <c r="F96" s="1">
        <v>0</v>
      </c>
      <c r="G96" s="1">
        <v>1</v>
      </c>
      <c r="H96" s="1">
        <v>8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</row>
    <row r="97" spans="1:13">
      <c r="A97" s="14">
        <v>45291</v>
      </c>
      <c r="B97" s="13" t="str">
        <f t="shared" ref="B97" si="182">"(" &amp; TEXT(A97,"aaa") &amp; ")"</f>
        <v>(日)</v>
      </c>
      <c r="C97" s="1">
        <f t="shared" ref="C97" si="183">SUM(D97:G97)</f>
        <v>54</v>
      </c>
      <c r="D97" s="1">
        <v>44</v>
      </c>
      <c r="E97" s="1">
        <v>6</v>
      </c>
      <c r="F97" s="1">
        <v>0</v>
      </c>
      <c r="G97" s="1">
        <v>4</v>
      </c>
      <c r="H97" s="1">
        <v>13</v>
      </c>
      <c r="I97" s="1">
        <v>2</v>
      </c>
      <c r="J97" s="1">
        <v>0</v>
      </c>
      <c r="K97" s="1">
        <v>0</v>
      </c>
      <c r="L97" s="1">
        <v>0</v>
      </c>
      <c r="M97" s="1">
        <v>1</v>
      </c>
    </row>
    <row r="98" spans="1:13">
      <c r="A98" s="14">
        <v>45290</v>
      </c>
      <c r="B98" s="13" t="str">
        <f t="shared" ref="B98" si="184">"(" &amp; TEXT(A98,"aaa") &amp; ")"</f>
        <v>(土)</v>
      </c>
      <c r="C98" s="1">
        <f t="shared" ref="C98" si="185">SUM(D98:G98)</f>
        <v>435</v>
      </c>
      <c r="D98" s="1">
        <v>401</v>
      </c>
      <c r="E98" s="1">
        <v>29</v>
      </c>
      <c r="F98" s="1">
        <v>0</v>
      </c>
      <c r="G98" s="1">
        <v>5</v>
      </c>
      <c r="H98" s="1">
        <v>153</v>
      </c>
      <c r="I98" s="1">
        <v>9</v>
      </c>
      <c r="J98" s="1">
        <v>0</v>
      </c>
      <c r="K98" s="1">
        <v>0</v>
      </c>
      <c r="L98" s="1">
        <v>3</v>
      </c>
      <c r="M98" s="1">
        <v>0</v>
      </c>
    </row>
    <row r="99" spans="1:13">
      <c r="A99" s="14">
        <v>45289</v>
      </c>
      <c r="B99" s="13" t="str">
        <f t="shared" ref="B99" si="186">"(" &amp; TEXT(A99,"aaa") &amp; ")"</f>
        <v>(金)</v>
      </c>
      <c r="C99" s="1">
        <f t="shared" ref="C99" si="187">SUM(D99:G99)</f>
        <v>3561</v>
      </c>
      <c r="D99" s="1">
        <v>3363</v>
      </c>
      <c r="E99" s="1">
        <v>188</v>
      </c>
      <c r="F99" s="1">
        <v>0</v>
      </c>
      <c r="G99" s="1">
        <v>10</v>
      </c>
      <c r="H99" s="1">
        <v>1530</v>
      </c>
      <c r="I99" s="1">
        <v>111</v>
      </c>
      <c r="J99" s="1">
        <v>0</v>
      </c>
      <c r="K99" s="1">
        <v>3</v>
      </c>
      <c r="L99" s="1">
        <v>2</v>
      </c>
      <c r="M99" s="1">
        <v>0</v>
      </c>
    </row>
    <row r="100" spans="1:13">
      <c r="A100" s="14">
        <v>45288</v>
      </c>
      <c r="B100" s="13" t="str">
        <f t="shared" ref="B100" si="188">"(" &amp; TEXT(A100,"aaa") &amp; ")"</f>
        <v>(木)</v>
      </c>
      <c r="C100" s="1">
        <f t="shared" ref="C100" si="189">SUM(D100:G100)</f>
        <v>7520</v>
      </c>
      <c r="D100" s="1">
        <v>6903</v>
      </c>
      <c r="E100" s="1">
        <v>576</v>
      </c>
      <c r="F100" s="1">
        <v>0</v>
      </c>
      <c r="G100" s="1">
        <v>41</v>
      </c>
      <c r="H100" s="1">
        <v>3897</v>
      </c>
      <c r="I100" s="1">
        <v>318</v>
      </c>
      <c r="J100" s="1">
        <v>0</v>
      </c>
      <c r="K100" s="1">
        <v>12</v>
      </c>
      <c r="L100" s="1">
        <v>1</v>
      </c>
      <c r="M100" s="1">
        <v>0</v>
      </c>
    </row>
    <row r="101" spans="1:13">
      <c r="A101" s="14">
        <v>45287</v>
      </c>
      <c r="B101" s="13" t="str">
        <f t="shared" ref="B101" si="190">"(" &amp; TEXT(A101,"aaa") &amp; ")"</f>
        <v>(水)</v>
      </c>
      <c r="C101" s="1">
        <f t="shared" ref="C101" si="191">SUM(D101:G101)</f>
        <v>11177</v>
      </c>
      <c r="D101" s="1">
        <v>10054</v>
      </c>
      <c r="E101" s="1">
        <v>1065</v>
      </c>
      <c r="F101" s="1">
        <v>0</v>
      </c>
      <c r="G101" s="1">
        <v>58</v>
      </c>
      <c r="H101" s="1">
        <v>6125</v>
      </c>
      <c r="I101" s="1">
        <v>701</v>
      </c>
      <c r="J101" s="1">
        <v>0</v>
      </c>
      <c r="K101" s="1">
        <v>27</v>
      </c>
      <c r="L101" s="1">
        <v>7</v>
      </c>
      <c r="M101" s="1">
        <v>0</v>
      </c>
    </row>
    <row r="102" spans="1:13">
      <c r="A102" s="14">
        <v>45286</v>
      </c>
      <c r="B102" s="13" t="str">
        <f t="shared" ref="B102" si="192">"(" &amp; TEXT(A102,"aaa") &amp; ")"</f>
        <v>(火)</v>
      </c>
      <c r="C102" s="1">
        <f t="shared" ref="C102" si="193">SUM(D102:G102)</f>
        <v>16070</v>
      </c>
      <c r="D102" s="1">
        <v>14642</v>
      </c>
      <c r="E102" s="1">
        <v>1376</v>
      </c>
      <c r="F102" s="1">
        <v>0</v>
      </c>
      <c r="G102" s="1">
        <v>52</v>
      </c>
      <c r="H102" s="1">
        <v>9507</v>
      </c>
      <c r="I102" s="1">
        <v>930</v>
      </c>
      <c r="J102" s="1">
        <v>0</v>
      </c>
      <c r="K102" s="1">
        <v>28</v>
      </c>
      <c r="L102" s="1">
        <v>8</v>
      </c>
      <c r="M102" s="1">
        <v>1</v>
      </c>
    </row>
    <row r="103" spans="1:13">
      <c r="A103" s="14">
        <v>45285</v>
      </c>
      <c r="B103" s="13" t="str">
        <f t="shared" ref="B103" si="194">"(" &amp; TEXT(A103,"aaa") &amp; ")"</f>
        <v>(月)</v>
      </c>
      <c r="C103" s="1">
        <f t="shared" ref="C103" si="195">SUM(D103:G103)</f>
        <v>14846</v>
      </c>
      <c r="D103" s="1">
        <v>13283</v>
      </c>
      <c r="E103" s="1">
        <v>1500</v>
      </c>
      <c r="F103" s="1">
        <v>21</v>
      </c>
      <c r="G103" s="1">
        <v>42</v>
      </c>
      <c r="H103" s="1">
        <v>8780</v>
      </c>
      <c r="I103" s="1">
        <v>1077</v>
      </c>
      <c r="J103" s="1">
        <v>9</v>
      </c>
      <c r="K103" s="1">
        <v>25</v>
      </c>
      <c r="L103" s="1">
        <v>2</v>
      </c>
      <c r="M103" s="1">
        <v>1</v>
      </c>
    </row>
    <row r="104" spans="1:13">
      <c r="A104" s="14">
        <v>45284</v>
      </c>
      <c r="B104" s="13" t="str">
        <f t="shared" ref="B104" si="196">"(" &amp; TEXT(A104,"aaa") &amp; ")"</f>
        <v>(日)</v>
      </c>
      <c r="C104" s="1">
        <f t="shared" ref="C104" si="197">SUM(D104:G104)</f>
        <v>2612</v>
      </c>
      <c r="D104" s="1">
        <v>2224</v>
      </c>
      <c r="E104" s="1">
        <v>371</v>
      </c>
      <c r="F104" s="1">
        <v>7</v>
      </c>
      <c r="G104" s="1">
        <v>10</v>
      </c>
      <c r="H104" s="1">
        <v>1248</v>
      </c>
      <c r="I104" s="1">
        <v>184</v>
      </c>
      <c r="J104" s="1">
        <v>0</v>
      </c>
      <c r="K104" s="1">
        <v>6</v>
      </c>
      <c r="L104" s="1">
        <v>2</v>
      </c>
      <c r="M104" s="1">
        <v>0</v>
      </c>
    </row>
    <row r="105" spans="1:13">
      <c r="A105" s="14">
        <v>45283</v>
      </c>
      <c r="B105" s="13" t="str">
        <f t="shared" ref="B105" si="198">"(" &amp; TEXT(A105,"aaa") &amp; ")"</f>
        <v>(土)</v>
      </c>
      <c r="C105" s="1">
        <f t="shared" ref="C105" si="199">SUM(D105:G105)</f>
        <v>21872</v>
      </c>
      <c r="D105" s="1">
        <v>19751</v>
      </c>
      <c r="E105" s="1">
        <v>1990</v>
      </c>
      <c r="F105" s="1">
        <v>25</v>
      </c>
      <c r="G105" s="1">
        <v>106</v>
      </c>
      <c r="H105" s="1">
        <v>10166</v>
      </c>
      <c r="I105" s="1">
        <v>855</v>
      </c>
      <c r="J105" s="1">
        <v>11</v>
      </c>
      <c r="K105" s="1">
        <v>41</v>
      </c>
      <c r="L105" s="1">
        <v>13</v>
      </c>
      <c r="M105" s="1">
        <v>3</v>
      </c>
    </row>
    <row r="106" spans="1:13">
      <c r="A106" s="14">
        <v>45282</v>
      </c>
      <c r="B106" s="13" t="str">
        <f t="shared" ref="B106" si="200">"(" &amp; TEXT(A106,"aaa") &amp; ")"</f>
        <v>(金)</v>
      </c>
      <c r="C106" s="1">
        <f t="shared" ref="C106" si="201">SUM(D106:G106)</f>
        <v>32601</v>
      </c>
      <c r="D106" s="1">
        <v>29235</v>
      </c>
      <c r="E106" s="1">
        <v>3227</v>
      </c>
      <c r="F106" s="1">
        <v>42</v>
      </c>
      <c r="G106" s="1">
        <v>97</v>
      </c>
      <c r="H106" s="1">
        <v>16685</v>
      </c>
      <c r="I106" s="1">
        <v>1732</v>
      </c>
      <c r="J106" s="1">
        <v>22</v>
      </c>
      <c r="K106" s="1">
        <v>27</v>
      </c>
      <c r="L106" s="1">
        <v>17</v>
      </c>
      <c r="M106" s="1">
        <v>0</v>
      </c>
    </row>
    <row r="107" spans="1:13">
      <c r="A107" s="14">
        <v>45281</v>
      </c>
      <c r="B107" s="13" t="str">
        <f t="shared" ref="B107" si="202">"(" &amp; TEXT(A107,"aaa") &amp; ")"</f>
        <v>(木)</v>
      </c>
      <c r="C107" s="1">
        <f t="shared" ref="C107" si="203">SUM(D107:G107)</f>
        <v>21064</v>
      </c>
      <c r="D107" s="1">
        <v>18447</v>
      </c>
      <c r="E107" s="1">
        <v>2550</v>
      </c>
      <c r="F107" s="1">
        <v>34</v>
      </c>
      <c r="G107" s="1">
        <v>33</v>
      </c>
      <c r="H107" s="1">
        <v>11546</v>
      </c>
      <c r="I107" s="1">
        <v>1555</v>
      </c>
      <c r="J107" s="1">
        <v>22</v>
      </c>
      <c r="K107" s="1">
        <v>19</v>
      </c>
      <c r="L107" s="1">
        <v>6</v>
      </c>
      <c r="M107" s="1">
        <v>0</v>
      </c>
    </row>
    <row r="108" spans="1:13">
      <c r="A108" s="14">
        <v>45280</v>
      </c>
      <c r="B108" s="13" t="str">
        <f t="shared" ref="B108" si="204">"(" &amp; TEXT(A108,"aaa") &amp; ")"</f>
        <v>(水)</v>
      </c>
      <c r="C108" s="1">
        <f t="shared" ref="C108" si="205">SUM(D108:G108)</f>
        <v>24205</v>
      </c>
      <c r="D108" s="1">
        <v>21304</v>
      </c>
      <c r="E108" s="1">
        <v>2852</v>
      </c>
      <c r="F108" s="1">
        <v>18</v>
      </c>
      <c r="G108" s="1">
        <v>31</v>
      </c>
      <c r="H108" s="1">
        <v>13850</v>
      </c>
      <c r="I108" s="1">
        <v>1725</v>
      </c>
      <c r="J108" s="1">
        <v>11</v>
      </c>
      <c r="K108" s="1">
        <v>14</v>
      </c>
      <c r="L108" s="1">
        <v>7</v>
      </c>
      <c r="M108" s="1">
        <v>0</v>
      </c>
    </row>
    <row r="109" spans="1:13">
      <c r="A109" s="14">
        <v>45279</v>
      </c>
      <c r="B109" s="13" t="str">
        <f t="shared" ref="B109" si="206">"(" &amp; TEXT(A109,"aaa") &amp; ")"</f>
        <v>(火)</v>
      </c>
      <c r="C109" s="1">
        <f t="shared" ref="C109" si="207">SUM(D109:G109)</f>
        <v>27140</v>
      </c>
      <c r="D109" s="1">
        <v>23981</v>
      </c>
      <c r="E109" s="1">
        <v>3108</v>
      </c>
      <c r="F109" s="1">
        <v>28</v>
      </c>
      <c r="G109" s="1">
        <v>23</v>
      </c>
      <c r="H109" s="1">
        <v>15939</v>
      </c>
      <c r="I109" s="1">
        <v>1898</v>
      </c>
      <c r="J109" s="1">
        <v>14</v>
      </c>
      <c r="K109" s="1">
        <v>18</v>
      </c>
      <c r="L109" s="1">
        <v>4</v>
      </c>
      <c r="M109" s="1">
        <v>0</v>
      </c>
    </row>
    <row r="110" spans="1:13">
      <c r="A110" s="14">
        <v>45278</v>
      </c>
      <c r="B110" s="13" t="str">
        <f t="shared" ref="B110" si="208">"(" &amp; TEXT(A110,"aaa") &amp; ")"</f>
        <v>(月)</v>
      </c>
      <c r="C110" s="1">
        <f t="shared" ref="C110" si="209">SUM(D110:G110)</f>
        <v>24767</v>
      </c>
      <c r="D110" s="1">
        <v>22144</v>
      </c>
      <c r="E110" s="1">
        <v>2586</v>
      </c>
      <c r="F110" s="1">
        <v>17</v>
      </c>
      <c r="G110" s="1">
        <v>20</v>
      </c>
      <c r="H110" s="1">
        <v>14785</v>
      </c>
      <c r="I110" s="1">
        <v>1651</v>
      </c>
      <c r="J110" s="1">
        <v>9</v>
      </c>
      <c r="K110" s="1">
        <v>15</v>
      </c>
      <c r="L110" s="1">
        <v>1</v>
      </c>
      <c r="M110" s="1">
        <v>1</v>
      </c>
    </row>
    <row r="111" spans="1:13">
      <c r="A111" s="14">
        <v>45277</v>
      </c>
      <c r="B111" s="13" t="str">
        <f t="shared" ref="B111" si="210">"(" &amp; TEXT(A111,"aaa") &amp; ")"</f>
        <v>(日)</v>
      </c>
      <c r="C111" s="1">
        <f t="shared" ref="C111" si="211">SUM(D111:G111)</f>
        <v>7002</v>
      </c>
      <c r="D111" s="1">
        <v>4867</v>
      </c>
      <c r="E111" s="1">
        <v>2116</v>
      </c>
      <c r="F111" s="1">
        <v>4</v>
      </c>
      <c r="G111" s="1">
        <v>15</v>
      </c>
      <c r="H111" s="1">
        <v>2722</v>
      </c>
      <c r="I111" s="1">
        <v>1045</v>
      </c>
      <c r="J111" s="1">
        <v>2</v>
      </c>
      <c r="K111" s="1">
        <v>10</v>
      </c>
      <c r="L111" s="1">
        <v>2</v>
      </c>
      <c r="M111" s="1">
        <v>0</v>
      </c>
    </row>
    <row r="112" spans="1:13">
      <c r="A112" s="14">
        <v>45276</v>
      </c>
      <c r="B112" s="13" t="str">
        <f t="shared" ref="B112" si="212">"(" &amp; TEXT(A112,"aaa") &amp; ")"</f>
        <v>(土)</v>
      </c>
      <c r="C112" s="1">
        <f t="shared" ref="C112" si="213">SUM(D112:G112)</f>
        <v>30456</v>
      </c>
      <c r="D112" s="1">
        <v>26785</v>
      </c>
      <c r="E112" s="1">
        <v>3619</v>
      </c>
      <c r="F112" s="1">
        <v>24</v>
      </c>
      <c r="G112" s="1">
        <v>28</v>
      </c>
      <c r="H112" s="1">
        <v>13911</v>
      </c>
      <c r="I112" s="1">
        <v>1701</v>
      </c>
      <c r="J112" s="1">
        <v>12</v>
      </c>
      <c r="K112" s="1">
        <v>5</v>
      </c>
      <c r="L112" s="1">
        <v>29</v>
      </c>
      <c r="M112" s="1">
        <v>2</v>
      </c>
    </row>
    <row r="113" spans="1:13">
      <c r="A113" s="14">
        <v>45275</v>
      </c>
      <c r="B113" s="13" t="str">
        <f t="shared" ref="B113" si="214">"(" &amp; TEXT(A113,"aaa") &amp; ")"</f>
        <v>(金)</v>
      </c>
      <c r="C113" s="1">
        <f t="shared" ref="C113" si="215">SUM(D113:G113)</f>
        <v>42750</v>
      </c>
      <c r="D113" s="1">
        <v>38451</v>
      </c>
      <c r="E113" s="1">
        <v>4240</v>
      </c>
      <c r="F113" s="1">
        <v>18</v>
      </c>
      <c r="G113" s="1">
        <v>41</v>
      </c>
      <c r="H113" s="1">
        <v>21709</v>
      </c>
      <c r="I113" s="1">
        <v>2122</v>
      </c>
      <c r="J113" s="1">
        <v>13</v>
      </c>
      <c r="K113" s="1">
        <v>21</v>
      </c>
      <c r="L113" s="1">
        <v>17</v>
      </c>
      <c r="M113" s="1">
        <v>0</v>
      </c>
    </row>
    <row r="114" spans="1:13">
      <c r="A114" s="14">
        <v>45274</v>
      </c>
      <c r="B114" s="13" t="str">
        <f t="shared" ref="B114" si="216">"(" &amp; TEXT(A114,"aaa") &amp; ")"</f>
        <v>(木)</v>
      </c>
      <c r="C114" s="1">
        <f t="shared" ref="C114" si="217">SUM(D114:G114)</f>
        <v>27627</v>
      </c>
      <c r="D114" s="1">
        <v>24483</v>
      </c>
      <c r="E114" s="1">
        <v>3120</v>
      </c>
      <c r="F114" s="1">
        <v>6</v>
      </c>
      <c r="G114" s="1">
        <v>18</v>
      </c>
      <c r="H114" s="1">
        <v>16093</v>
      </c>
      <c r="I114" s="1">
        <v>2009</v>
      </c>
      <c r="J114" s="1">
        <v>3</v>
      </c>
      <c r="K114" s="1">
        <v>11</v>
      </c>
      <c r="L114" s="1">
        <v>5</v>
      </c>
      <c r="M114" s="1">
        <v>0</v>
      </c>
    </row>
    <row r="115" spans="1:13">
      <c r="A115" s="14">
        <v>45273</v>
      </c>
      <c r="B115" s="13" t="str">
        <f t="shared" ref="B115" si="218">"(" &amp; TEXT(A115,"aaa") &amp; ")"</f>
        <v>(水)</v>
      </c>
      <c r="C115" s="1">
        <f t="shared" ref="C115" si="219">SUM(D115:G115)</f>
        <v>30158</v>
      </c>
      <c r="D115" s="1">
        <v>26384</v>
      </c>
      <c r="E115" s="1">
        <v>3743</v>
      </c>
      <c r="F115" s="1">
        <v>21</v>
      </c>
      <c r="G115" s="1">
        <v>10</v>
      </c>
      <c r="H115" s="1">
        <v>17632</v>
      </c>
      <c r="I115" s="1">
        <v>2361</v>
      </c>
      <c r="J115" s="1">
        <v>8</v>
      </c>
      <c r="K115" s="1">
        <v>5</v>
      </c>
      <c r="L115" s="1">
        <v>4</v>
      </c>
      <c r="M115" s="1">
        <v>0</v>
      </c>
    </row>
    <row r="116" spans="1:13">
      <c r="A116" s="14">
        <v>45272</v>
      </c>
      <c r="B116" s="13" t="str">
        <f t="shared" ref="B116" si="220">"(" &amp; TEXT(A116,"aaa") &amp; ")"</f>
        <v>(火)</v>
      </c>
      <c r="C116" s="1">
        <f t="shared" ref="C116" si="221">SUM(D116:G116)</f>
        <v>33167</v>
      </c>
      <c r="D116" s="1">
        <v>29444</v>
      </c>
      <c r="E116" s="1">
        <v>3703</v>
      </c>
      <c r="F116" s="1">
        <v>18</v>
      </c>
      <c r="G116" s="1">
        <v>2</v>
      </c>
      <c r="H116" s="1">
        <v>19598</v>
      </c>
      <c r="I116" s="1">
        <v>2412</v>
      </c>
      <c r="J116" s="1">
        <v>16</v>
      </c>
      <c r="K116" s="1">
        <v>1</v>
      </c>
      <c r="L116" s="1">
        <v>5</v>
      </c>
      <c r="M116" s="1">
        <v>0</v>
      </c>
    </row>
    <row r="117" spans="1:13">
      <c r="A117" s="14">
        <v>45271</v>
      </c>
      <c r="B117" s="13" t="str">
        <f t="shared" ref="B117" si="222">"(" &amp; TEXT(A117,"aaa") &amp; ")"</f>
        <v>(月)</v>
      </c>
      <c r="C117" s="1">
        <f t="shared" ref="C117" si="223">SUM(D117:G117)</f>
        <v>29531</v>
      </c>
      <c r="D117" s="1">
        <v>26193</v>
      </c>
      <c r="E117" s="1">
        <v>3313</v>
      </c>
      <c r="F117" s="1">
        <v>12</v>
      </c>
      <c r="G117" s="1">
        <v>13</v>
      </c>
      <c r="H117" s="1">
        <v>17447</v>
      </c>
      <c r="I117" s="1">
        <v>2152</v>
      </c>
      <c r="J117" s="1">
        <v>7</v>
      </c>
      <c r="K117" s="1">
        <v>9</v>
      </c>
      <c r="L117" s="1">
        <v>4</v>
      </c>
      <c r="M117" s="1">
        <v>1</v>
      </c>
    </row>
    <row r="118" spans="1:13">
      <c r="A118" s="14">
        <v>45270</v>
      </c>
      <c r="B118" s="13" t="str">
        <f t="shared" ref="B118" si="224">"(" &amp; TEXT(A118,"aaa") &amp; ")"</f>
        <v>(日)</v>
      </c>
      <c r="C118" s="1">
        <f t="shared" ref="C118" si="225">SUM(D118:G118)</f>
        <v>8271</v>
      </c>
      <c r="D118" s="1">
        <v>6653</v>
      </c>
      <c r="E118" s="1">
        <v>1591</v>
      </c>
      <c r="F118" s="1">
        <v>27</v>
      </c>
      <c r="G118" s="1">
        <v>0</v>
      </c>
      <c r="H118" s="1">
        <v>3533</v>
      </c>
      <c r="I118" s="1">
        <v>1002</v>
      </c>
      <c r="J118" s="1">
        <v>20</v>
      </c>
      <c r="K118" s="1">
        <v>0</v>
      </c>
      <c r="L118" s="1">
        <v>0</v>
      </c>
      <c r="M118" s="1">
        <v>0</v>
      </c>
    </row>
    <row r="119" spans="1:13">
      <c r="A119" s="14">
        <v>45269</v>
      </c>
      <c r="B119" s="13" t="str">
        <f t="shared" ref="B119" si="226">"(" &amp; TEXT(A119,"aaa") &amp; ")"</f>
        <v>(土)</v>
      </c>
      <c r="C119" s="1">
        <f t="shared" ref="C119" si="227">SUM(D119:G119)</f>
        <v>34601</v>
      </c>
      <c r="D119" s="1">
        <v>30997</v>
      </c>
      <c r="E119" s="1">
        <v>3584</v>
      </c>
      <c r="F119" s="1">
        <v>20</v>
      </c>
      <c r="G119" s="1">
        <v>0</v>
      </c>
      <c r="H119" s="1">
        <v>16326</v>
      </c>
      <c r="I119" s="1">
        <v>1900</v>
      </c>
      <c r="J119" s="1">
        <v>9</v>
      </c>
      <c r="K119" s="1">
        <v>0</v>
      </c>
      <c r="L119" s="1">
        <v>33</v>
      </c>
      <c r="M119" s="1">
        <v>1</v>
      </c>
    </row>
    <row r="120" spans="1:13">
      <c r="A120" s="14">
        <v>45268</v>
      </c>
      <c r="B120" s="13" t="str">
        <f t="shared" ref="B120" si="228">"(" &amp; TEXT(A120,"aaa") &amp; ")"</f>
        <v>(金)</v>
      </c>
      <c r="C120" s="1">
        <f t="shared" ref="C120" si="229">SUM(D120:G120)</f>
        <v>46814</v>
      </c>
      <c r="D120" s="1">
        <v>41685</v>
      </c>
      <c r="E120" s="1">
        <v>5080</v>
      </c>
      <c r="F120" s="1">
        <v>40</v>
      </c>
      <c r="G120" s="1">
        <v>9</v>
      </c>
      <c r="H120" s="1">
        <v>24175</v>
      </c>
      <c r="I120" s="1">
        <v>2252</v>
      </c>
      <c r="J120" s="1">
        <v>21</v>
      </c>
      <c r="K120" s="1">
        <v>1</v>
      </c>
      <c r="L120" s="1">
        <v>16</v>
      </c>
      <c r="M120" s="1">
        <v>0</v>
      </c>
    </row>
    <row r="121" spans="1:13">
      <c r="A121" s="14">
        <v>45267</v>
      </c>
      <c r="B121" s="13" t="str">
        <f t="shared" ref="B121" si="230">"(" &amp; TEXT(A121,"aaa") &amp; ")"</f>
        <v>(木)</v>
      </c>
      <c r="C121" s="1">
        <f t="shared" ref="C121" si="231">SUM(D121:G121)</f>
        <v>28986</v>
      </c>
      <c r="D121" s="1">
        <v>25218</v>
      </c>
      <c r="E121" s="1">
        <v>3756</v>
      </c>
      <c r="F121" s="1">
        <v>12</v>
      </c>
      <c r="G121" s="1">
        <v>0</v>
      </c>
      <c r="H121" s="1">
        <v>16249</v>
      </c>
      <c r="I121" s="1">
        <v>2261</v>
      </c>
      <c r="J121" s="1">
        <v>9</v>
      </c>
      <c r="K121" s="1">
        <v>0</v>
      </c>
      <c r="L121" s="1">
        <v>4</v>
      </c>
      <c r="M121" s="1">
        <v>0</v>
      </c>
    </row>
    <row r="122" spans="1:13">
      <c r="A122" s="14">
        <v>45266</v>
      </c>
      <c r="B122" s="13" t="str">
        <f t="shared" ref="B122" si="232">"(" &amp; TEXT(A122,"aaa") &amp; ")"</f>
        <v>(水)</v>
      </c>
      <c r="C122" s="1">
        <f t="shared" ref="C122" si="233">SUM(D122:G122)</f>
        <v>32073</v>
      </c>
      <c r="D122" s="1">
        <v>28228</v>
      </c>
      <c r="E122" s="1">
        <v>3834</v>
      </c>
      <c r="F122" s="1">
        <v>11</v>
      </c>
      <c r="G122" s="1">
        <v>0</v>
      </c>
      <c r="H122" s="1">
        <v>18742</v>
      </c>
      <c r="I122" s="1">
        <v>2293</v>
      </c>
      <c r="J122" s="1">
        <v>7</v>
      </c>
      <c r="K122" s="1">
        <v>0</v>
      </c>
      <c r="L122" s="1">
        <v>3</v>
      </c>
      <c r="M122" s="1">
        <v>0</v>
      </c>
    </row>
    <row r="123" spans="1:13">
      <c r="A123" s="14">
        <v>45265</v>
      </c>
      <c r="B123" s="13" t="str">
        <f t="shared" ref="B123" si="234">"(" &amp; TEXT(A123,"aaa") &amp; ")"</f>
        <v>(火)</v>
      </c>
      <c r="C123" s="1">
        <f t="shared" ref="C123" si="235">SUM(D123:G123)</f>
        <v>36144</v>
      </c>
      <c r="D123" s="1">
        <v>32044</v>
      </c>
      <c r="E123" s="1">
        <v>4070</v>
      </c>
      <c r="F123" s="1">
        <v>30</v>
      </c>
      <c r="G123" s="1">
        <v>0</v>
      </c>
      <c r="H123" s="1">
        <v>21765</v>
      </c>
      <c r="I123" s="1">
        <v>2464</v>
      </c>
      <c r="J123" s="1">
        <v>23</v>
      </c>
      <c r="K123" s="1">
        <v>0</v>
      </c>
      <c r="L123" s="1">
        <v>4</v>
      </c>
      <c r="M123" s="1">
        <v>0</v>
      </c>
    </row>
    <row r="124" spans="1:13">
      <c r="A124" s="14">
        <v>45264</v>
      </c>
      <c r="B124" s="13" t="str">
        <f t="shared" ref="B124" si="236">"(" &amp; TEXT(A124,"aaa") &amp; ")"</f>
        <v>(月)</v>
      </c>
      <c r="C124" s="1">
        <f t="shared" ref="C124" si="237">SUM(D124:G124)</f>
        <v>31126</v>
      </c>
      <c r="D124" s="1">
        <v>27884</v>
      </c>
      <c r="E124" s="1">
        <v>3237</v>
      </c>
      <c r="F124" s="1">
        <v>5</v>
      </c>
      <c r="G124" s="1">
        <v>0</v>
      </c>
      <c r="H124" s="1">
        <v>19039</v>
      </c>
      <c r="I124" s="1">
        <v>2066</v>
      </c>
      <c r="J124" s="1">
        <v>0</v>
      </c>
      <c r="K124" s="1">
        <v>0</v>
      </c>
      <c r="L124" s="1">
        <v>4</v>
      </c>
      <c r="M124" s="1">
        <v>0</v>
      </c>
    </row>
    <row r="125" spans="1:13">
      <c r="A125" s="14">
        <v>45263</v>
      </c>
      <c r="B125" s="13" t="str">
        <f t="shared" ref="B125" si="238">"(" &amp; TEXT(A125,"aaa") &amp; ")"</f>
        <v>(日)</v>
      </c>
      <c r="C125" s="1">
        <f t="shared" ref="C125" si="239">SUM(D125:G125)</f>
        <v>8346</v>
      </c>
      <c r="D125" s="1">
        <v>6662</v>
      </c>
      <c r="E125" s="1">
        <v>1681</v>
      </c>
      <c r="F125" s="1">
        <v>3</v>
      </c>
      <c r="G125" s="48" t="s">
        <v>25</v>
      </c>
      <c r="H125" s="1">
        <v>3947</v>
      </c>
      <c r="I125" s="1">
        <v>934</v>
      </c>
      <c r="J125" s="1">
        <v>0</v>
      </c>
      <c r="K125" s="48" t="s">
        <v>25</v>
      </c>
      <c r="L125" s="1">
        <v>0</v>
      </c>
      <c r="M125" s="1">
        <v>0</v>
      </c>
    </row>
    <row r="126" spans="1:13">
      <c r="A126" s="14">
        <v>45262</v>
      </c>
      <c r="B126" s="13" t="str">
        <f t="shared" ref="B126" si="240">"(" &amp; TEXT(A126,"aaa") &amp; ")"</f>
        <v>(土)</v>
      </c>
      <c r="C126" s="1">
        <f t="shared" ref="C126" si="241">SUM(D126:G126)</f>
        <v>34723</v>
      </c>
      <c r="D126" s="1">
        <v>31371</v>
      </c>
      <c r="E126" s="1">
        <v>3330</v>
      </c>
      <c r="F126" s="1">
        <v>22</v>
      </c>
      <c r="G126" s="48" t="s">
        <v>25</v>
      </c>
      <c r="H126" s="1">
        <v>16684</v>
      </c>
      <c r="I126" s="1">
        <v>1817</v>
      </c>
      <c r="J126" s="1">
        <v>10</v>
      </c>
      <c r="K126" s="48" t="s">
        <v>25</v>
      </c>
      <c r="L126" s="1">
        <v>27</v>
      </c>
      <c r="M126" s="1">
        <v>0</v>
      </c>
    </row>
    <row r="127" spans="1:13">
      <c r="A127" s="14">
        <v>45261</v>
      </c>
      <c r="B127" s="13" t="str">
        <f t="shared" ref="B127" si="242">"(" &amp; TEXT(A127,"aaa") &amp; ")"</f>
        <v>(金)</v>
      </c>
      <c r="C127" s="1">
        <f t="shared" ref="C127" si="243">SUM(D127:G127)</f>
        <v>47095</v>
      </c>
      <c r="D127" s="1">
        <v>42041</v>
      </c>
      <c r="E127" s="1">
        <v>5012</v>
      </c>
      <c r="F127" s="1">
        <v>42</v>
      </c>
      <c r="G127" s="48" t="s">
        <v>25</v>
      </c>
      <c r="H127" s="1">
        <v>25051</v>
      </c>
      <c r="I127" s="1">
        <v>2447</v>
      </c>
      <c r="J127" s="1">
        <v>18</v>
      </c>
      <c r="K127" s="48" t="s">
        <v>25</v>
      </c>
      <c r="L127" s="1">
        <v>9</v>
      </c>
      <c r="M127" s="1">
        <v>0</v>
      </c>
    </row>
    <row r="128" spans="1:13">
      <c r="A128" s="14">
        <v>45260</v>
      </c>
      <c r="B128" s="13" t="str">
        <f t="shared" ref="B128" si="244">"(" &amp; TEXT(A128,"aaa") &amp; ")"</f>
        <v>(木)</v>
      </c>
      <c r="C128" s="1">
        <f t="shared" ref="C128" si="245">SUM(D128:G128)</f>
        <v>35857</v>
      </c>
      <c r="D128" s="1">
        <v>31434</v>
      </c>
      <c r="E128" s="1">
        <v>4406</v>
      </c>
      <c r="F128" s="1">
        <v>17</v>
      </c>
      <c r="G128" s="48" t="s">
        <v>25</v>
      </c>
      <c r="H128" s="1">
        <v>20677</v>
      </c>
      <c r="I128" s="1">
        <v>2628</v>
      </c>
      <c r="J128" s="1">
        <v>8</v>
      </c>
      <c r="K128" s="48" t="s">
        <v>25</v>
      </c>
      <c r="L128" s="1">
        <v>5</v>
      </c>
      <c r="M128" s="1">
        <v>0</v>
      </c>
    </row>
    <row r="129" spans="1:13">
      <c r="A129" s="14">
        <v>45259</v>
      </c>
      <c r="B129" s="13" t="str">
        <f t="shared" ref="B129" si="246">"(" &amp; TEXT(A129,"aaa") &amp; ")"</f>
        <v>(水)</v>
      </c>
      <c r="C129" s="1">
        <f t="shared" ref="C129" si="247">SUM(D129:G129)</f>
        <v>39488</v>
      </c>
      <c r="D129" s="1">
        <v>35251</v>
      </c>
      <c r="E129" s="1">
        <v>4214</v>
      </c>
      <c r="F129" s="1">
        <v>23</v>
      </c>
      <c r="G129" s="48" t="s">
        <v>25</v>
      </c>
      <c r="H129" s="1">
        <v>23159</v>
      </c>
      <c r="I129" s="1">
        <v>2495</v>
      </c>
      <c r="J129" s="1">
        <v>9</v>
      </c>
      <c r="K129" s="48" t="s">
        <v>25</v>
      </c>
      <c r="L129" s="1">
        <v>3</v>
      </c>
      <c r="M129" s="1">
        <v>0</v>
      </c>
    </row>
    <row r="130" spans="1:13">
      <c r="A130" s="14">
        <v>45258</v>
      </c>
      <c r="B130" s="13" t="str">
        <f t="shared" ref="B130" si="248">"(" &amp; TEXT(A130,"aaa") &amp; ")"</f>
        <v>(火)</v>
      </c>
      <c r="C130" s="1">
        <f t="shared" ref="C130" si="249">SUM(D130:G130)</f>
        <v>44702</v>
      </c>
      <c r="D130" s="1">
        <v>40606</v>
      </c>
      <c r="E130" s="1">
        <v>4076</v>
      </c>
      <c r="F130" s="1">
        <v>20</v>
      </c>
      <c r="G130" s="48" t="s">
        <v>25</v>
      </c>
      <c r="H130" s="1">
        <v>27279</v>
      </c>
      <c r="I130" s="1">
        <v>2595</v>
      </c>
      <c r="J130" s="1">
        <v>12</v>
      </c>
      <c r="K130" s="48" t="s">
        <v>25</v>
      </c>
      <c r="L130" s="1">
        <v>6</v>
      </c>
      <c r="M130" s="1">
        <v>0</v>
      </c>
    </row>
    <row r="131" spans="1:13">
      <c r="A131" s="14">
        <v>45257</v>
      </c>
      <c r="B131" s="13" t="str">
        <f t="shared" ref="B131" si="250">"(" &amp; TEXT(A131,"aaa") &amp; ")"</f>
        <v>(月)</v>
      </c>
      <c r="C131" s="1">
        <f t="shared" ref="C131" si="251">SUM(D131:G131)</f>
        <v>40711</v>
      </c>
      <c r="D131" s="1">
        <v>36830</v>
      </c>
      <c r="E131" s="1">
        <v>3874</v>
      </c>
      <c r="F131" s="1">
        <v>7</v>
      </c>
      <c r="G131" s="48" t="s">
        <v>25</v>
      </c>
      <c r="H131" s="1">
        <v>24824</v>
      </c>
      <c r="I131" s="1">
        <v>2429</v>
      </c>
      <c r="J131" s="1">
        <v>2</v>
      </c>
      <c r="K131" s="48" t="s">
        <v>25</v>
      </c>
      <c r="L131" s="1">
        <v>12</v>
      </c>
      <c r="M131" s="1">
        <v>0</v>
      </c>
    </row>
    <row r="132" spans="1:13">
      <c r="A132" s="14">
        <v>45256</v>
      </c>
      <c r="B132" s="13" t="str">
        <f t="shared" ref="B132" si="252">"(" &amp; TEXT(A132,"aaa") &amp; ")"</f>
        <v>(日)</v>
      </c>
      <c r="C132" s="1">
        <f t="shared" ref="C132" si="253">SUM(D132:G132)</f>
        <v>15142</v>
      </c>
      <c r="D132" s="1">
        <v>11152</v>
      </c>
      <c r="E132" s="1">
        <v>3989</v>
      </c>
      <c r="F132" s="1">
        <v>1</v>
      </c>
      <c r="G132" s="48" t="s">
        <v>25</v>
      </c>
      <c r="H132" s="1">
        <v>6391</v>
      </c>
      <c r="I132" s="1">
        <v>2327</v>
      </c>
      <c r="J132" s="1">
        <v>1</v>
      </c>
      <c r="K132" s="48" t="s">
        <v>25</v>
      </c>
      <c r="L132" s="1">
        <v>4</v>
      </c>
      <c r="M132" s="1">
        <v>0</v>
      </c>
    </row>
    <row r="133" spans="1:13">
      <c r="A133" s="14">
        <v>45255</v>
      </c>
      <c r="B133" s="13" t="str">
        <f t="shared" ref="B133" si="254">"(" &amp; TEXT(A133,"aaa") &amp; ")"</f>
        <v>(土)</v>
      </c>
      <c r="C133" s="1">
        <f t="shared" ref="C133" si="255">SUM(D133:G133)</f>
        <v>46964</v>
      </c>
      <c r="D133" s="1">
        <v>41185</v>
      </c>
      <c r="E133" s="1">
        <v>5764</v>
      </c>
      <c r="F133" s="1">
        <v>15</v>
      </c>
      <c r="G133" s="48" t="s">
        <v>25</v>
      </c>
      <c r="H133" s="1">
        <v>22130</v>
      </c>
      <c r="I133" s="1">
        <v>3149</v>
      </c>
      <c r="J133" s="1">
        <v>9</v>
      </c>
      <c r="K133" s="48" t="s">
        <v>25</v>
      </c>
      <c r="L133" s="1">
        <v>17</v>
      </c>
      <c r="M133" s="1">
        <v>0</v>
      </c>
    </row>
    <row r="134" spans="1:13">
      <c r="A134" s="14">
        <v>45254</v>
      </c>
      <c r="B134" s="13" t="str">
        <f t="shared" ref="B134" si="256">"(" &amp; TEXT(A134,"aaa") &amp; ")"</f>
        <v>(金)</v>
      </c>
      <c r="C134" s="1">
        <f t="shared" ref="C134" si="257">SUM(D134:G134)</f>
        <v>61292</v>
      </c>
      <c r="D134" s="1">
        <v>54999</v>
      </c>
      <c r="E134" s="1">
        <v>6264</v>
      </c>
      <c r="F134" s="1">
        <v>29</v>
      </c>
      <c r="G134" s="48" t="s">
        <v>25</v>
      </c>
      <c r="H134" s="1">
        <v>31508</v>
      </c>
      <c r="I134" s="1">
        <v>3027</v>
      </c>
      <c r="J134" s="1">
        <v>10</v>
      </c>
      <c r="K134" s="48" t="s">
        <v>25</v>
      </c>
      <c r="L134" s="1">
        <v>11</v>
      </c>
      <c r="M134" s="1">
        <v>0</v>
      </c>
    </row>
    <row r="135" spans="1:13">
      <c r="A135" s="14">
        <v>45253</v>
      </c>
      <c r="B135" s="13" t="str">
        <f t="shared" ref="B135" si="258">"(" &amp; TEXT(A135,"aaa") &amp; ")"</f>
        <v>(木)</v>
      </c>
      <c r="C135" s="1">
        <f t="shared" ref="C135" si="259">SUM(D135:G135)</f>
        <v>6843</v>
      </c>
      <c r="D135" s="1">
        <v>5495</v>
      </c>
      <c r="E135" s="1">
        <v>1343</v>
      </c>
      <c r="F135" s="1">
        <v>5</v>
      </c>
      <c r="G135" s="48" t="s">
        <v>25</v>
      </c>
      <c r="H135" s="1">
        <v>3213</v>
      </c>
      <c r="I135" s="1">
        <v>730</v>
      </c>
      <c r="J135" s="1">
        <v>4</v>
      </c>
      <c r="K135" s="48" t="s">
        <v>25</v>
      </c>
      <c r="L135" s="1">
        <v>0</v>
      </c>
      <c r="M135" s="1">
        <v>1</v>
      </c>
    </row>
    <row r="136" spans="1:13">
      <c r="A136" s="14">
        <v>45252</v>
      </c>
      <c r="B136" s="13" t="str">
        <f t="shared" ref="B136" si="260">"(" &amp; TEXT(A136,"aaa") &amp; ")"</f>
        <v>(水)</v>
      </c>
      <c r="C136" s="1">
        <f t="shared" ref="C136" si="261">SUM(D136:G136)</f>
        <v>46057</v>
      </c>
      <c r="D136" s="1">
        <v>40971</v>
      </c>
      <c r="E136" s="1">
        <v>5074</v>
      </c>
      <c r="F136" s="1">
        <v>12</v>
      </c>
      <c r="G136" s="48" t="s">
        <v>25</v>
      </c>
      <c r="H136" s="1">
        <v>24839</v>
      </c>
      <c r="I136" s="1">
        <v>2733</v>
      </c>
      <c r="J136" s="1">
        <v>9</v>
      </c>
      <c r="K136" s="48" t="s">
        <v>25</v>
      </c>
      <c r="L136" s="1">
        <v>7</v>
      </c>
      <c r="M136" s="1">
        <v>0</v>
      </c>
    </row>
    <row r="137" spans="1:13">
      <c r="A137" s="14">
        <v>45251</v>
      </c>
      <c r="B137" s="13" t="str">
        <f t="shared" ref="B137" si="262">"(" &amp; TEXT(A137,"aaa") &amp; ")"</f>
        <v>(火)</v>
      </c>
      <c r="C137" s="1">
        <f t="shared" ref="C137" si="263">SUM(D137:G137)</f>
        <v>49006</v>
      </c>
      <c r="D137" s="1">
        <v>44472</v>
      </c>
      <c r="E137" s="1">
        <v>4520</v>
      </c>
      <c r="F137" s="1">
        <v>14</v>
      </c>
      <c r="G137" s="48" t="s">
        <v>25</v>
      </c>
      <c r="H137" s="1">
        <v>30086</v>
      </c>
      <c r="I137" s="1">
        <v>2894</v>
      </c>
      <c r="J137" s="1">
        <v>9</v>
      </c>
      <c r="K137" s="48" t="s">
        <v>25</v>
      </c>
      <c r="L137" s="1">
        <v>5</v>
      </c>
      <c r="M137" s="1">
        <v>0</v>
      </c>
    </row>
    <row r="138" spans="1:13">
      <c r="A138" s="14">
        <v>45250</v>
      </c>
      <c r="B138" s="13" t="str">
        <f t="shared" ref="B138" si="264">"(" &amp; TEXT(A138,"aaa") &amp; ")"</f>
        <v>(月)</v>
      </c>
      <c r="C138" s="1">
        <f t="shared" ref="C138" si="265">SUM(D138:G138)</f>
        <v>43864</v>
      </c>
      <c r="D138" s="1">
        <v>39686</v>
      </c>
      <c r="E138" s="1">
        <v>4168</v>
      </c>
      <c r="F138" s="1">
        <v>10</v>
      </c>
      <c r="G138" s="48" t="s">
        <v>25</v>
      </c>
      <c r="H138" s="1">
        <v>27239</v>
      </c>
      <c r="I138" s="1">
        <v>2684</v>
      </c>
      <c r="J138" s="1">
        <v>1</v>
      </c>
      <c r="K138" s="48" t="s">
        <v>25</v>
      </c>
      <c r="L138" s="1">
        <v>1</v>
      </c>
      <c r="M138" s="1">
        <v>0</v>
      </c>
    </row>
    <row r="139" spans="1:13">
      <c r="A139" s="14">
        <v>45249</v>
      </c>
      <c r="B139" s="13" t="str">
        <f t="shared" ref="B139" si="266">"(" &amp; TEXT(A139,"aaa") &amp; ")"</f>
        <v>(日)</v>
      </c>
      <c r="C139" s="1">
        <f t="shared" ref="C139" si="267">SUM(D139:G139)</f>
        <v>15697</v>
      </c>
      <c r="D139" s="1">
        <v>11560</v>
      </c>
      <c r="E139" s="1">
        <v>4135</v>
      </c>
      <c r="F139" s="1">
        <v>2</v>
      </c>
      <c r="G139" s="48" t="s">
        <v>25</v>
      </c>
      <c r="H139" s="1">
        <v>6889</v>
      </c>
      <c r="I139" s="1">
        <v>2567</v>
      </c>
      <c r="J139" s="1">
        <v>0</v>
      </c>
      <c r="K139" s="48" t="s">
        <v>25</v>
      </c>
      <c r="L139" s="1">
        <v>3</v>
      </c>
      <c r="M139" s="1">
        <v>1</v>
      </c>
    </row>
    <row r="140" spans="1:13">
      <c r="A140" s="14">
        <v>45248</v>
      </c>
      <c r="B140" s="13" t="str">
        <f t="shared" ref="B140" si="268">"(" &amp; TEXT(A140,"aaa") &amp; ")"</f>
        <v>(土)</v>
      </c>
      <c r="C140" s="1">
        <f t="shared" ref="C140" si="269">SUM(D140:G140)</f>
        <v>51350</v>
      </c>
      <c r="D140" s="1">
        <v>44365</v>
      </c>
      <c r="E140" s="1">
        <v>6969</v>
      </c>
      <c r="F140" s="1">
        <v>16</v>
      </c>
      <c r="G140" s="48" t="s">
        <v>25</v>
      </c>
      <c r="H140" s="1">
        <v>24273</v>
      </c>
      <c r="I140" s="1">
        <v>3796</v>
      </c>
      <c r="J140" s="1">
        <v>4</v>
      </c>
      <c r="K140" s="48" t="s">
        <v>25</v>
      </c>
      <c r="L140" s="1">
        <v>25</v>
      </c>
      <c r="M140" s="1">
        <v>1</v>
      </c>
    </row>
    <row r="141" spans="1:13">
      <c r="A141" s="14">
        <v>45247</v>
      </c>
      <c r="B141" s="13" t="str">
        <f t="shared" ref="B141" si="270">"(" &amp; TEXT(A141,"aaa") &amp; ")"</f>
        <v>(金)</v>
      </c>
      <c r="C141" s="1">
        <f t="shared" ref="C141" si="271">SUM(D141:G141)</f>
        <v>67436</v>
      </c>
      <c r="D141" s="1">
        <v>60947</v>
      </c>
      <c r="E141" s="1">
        <v>6467</v>
      </c>
      <c r="F141" s="1">
        <v>22</v>
      </c>
      <c r="G141" s="48" t="s">
        <v>25</v>
      </c>
      <c r="H141" s="1">
        <v>35848</v>
      </c>
      <c r="I141" s="1">
        <v>3278</v>
      </c>
      <c r="J141" s="1">
        <v>11</v>
      </c>
      <c r="K141" s="48" t="s">
        <v>25</v>
      </c>
      <c r="L141" s="1">
        <v>20</v>
      </c>
      <c r="M141" s="1">
        <v>0</v>
      </c>
    </row>
    <row r="142" spans="1:13">
      <c r="A142" s="14">
        <v>45246</v>
      </c>
      <c r="B142" s="13" t="str">
        <f t="shared" ref="B142" si="272">"(" &amp; TEXT(A142,"aaa") &amp; ")"</f>
        <v>(木)</v>
      </c>
      <c r="C142" s="1">
        <f t="shared" ref="C142" si="273">SUM(D142:G142)</f>
        <v>42257</v>
      </c>
      <c r="D142" s="1">
        <v>37233</v>
      </c>
      <c r="E142" s="1">
        <v>5008</v>
      </c>
      <c r="F142" s="1">
        <v>16</v>
      </c>
      <c r="G142" s="48" t="s">
        <v>25</v>
      </c>
      <c r="H142" s="1">
        <v>24887</v>
      </c>
      <c r="I142" s="1">
        <v>3098</v>
      </c>
      <c r="J142" s="1">
        <v>8</v>
      </c>
      <c r="K142" s="48" t="s">
        <v>25</v>
      </c>
      <c r="L142" s="1">
        <v>2</v>
      </c>
      <c r="M142" s="1">
        <v>0</v>
      </c>
    </row>
    <row r="143" spans="1:13">
      <c r="A143" s="14">
        <v>45245</v>
      </c>
      <c r="B143" s="13" t="str">
        <f t="shared" ref="B143" si="274">"(" &amp; TEXT(A143,"aaa") &amp; ")"</f>
        <v>(水)</v>
      </c>
      <c r="C143" s="1">
        <f t="shared" ref="C143" si="275">SUM(D143:G143)</f>
        <v>47534</v>
      </c>
      <c r="D143" s="1">
        <v>42704</v>
      </c>
      <c r="E143" s="1">
        <v>4815</v>
      </c>
      <c r="F143" s="1">
        <v>15</v>
      </c>
      <c r="G143" s="48" t="s">
        <v>25</v>
      </c>
      <c r="H143" s="1">
        <v>28525</v>
      </c>
      <c r="I143" s="1">
        <v>2993</v>
      </c>
      <c r="J143" s="1">
        <v>7</v>
      </c>
      <c r="K143" s="48" t="s">
        <v>25</v>
      </c>
      <c r="L143" s="1">
        <v>3</v>
      </c>
      <c r="M143" s="1">
        <v>0</v>
      </c>
    </row>
    <row r="144" spans="1:13">
      <c r="A144" s="14">
        <v>45244</v>
      </c>
      <c r="B144" s="13" t="str">
        <f t="shared" ref="B144" si="276">"(" &amp; TEXT(A144,"aaa") &amp; ")"</f>
        <v>(火)</v>
      </c>
      <c r="C144" s="1">
        <f t="shared" ref="C144" si="277">SUM(D144:G144)</f>
        <v>53575</v>
      </c>
      <c r="D144" s="1">
        <v>48441</v>
      </c>
      <c r="E144" s="1">
        <v>5115</v>
      </c>
      <c r="F144" s="1">
        <v>19</v>
      </c>
      <c r="G144" s="48" t="s">
        <v>25</v>
      </c>
      <c r="H144" s="1">
        <v>33404</v>
      </c>
      <c r="I144" s="1">
        <v>3068</v>
      </c>
      <c r="J144" s="1">
        <v>12</v>
      </c>
      <c r="K144" s="48" t="s">
        <v>25</v>
      </c>
      <c r="L144" s="1">
        <v>3</v>
      </c>
      <c r="M144" s="1">
        <v>0</v>
      </c>
    </row>
    <row r="145" spans="1:13">
      <c r="A145" s="14">
        <v>45243</v>
      </c>
      <c r="B145" s="13" t="str">
        <f t="shared" ref="B145" si="278">"(" &amp; TEXT(A145,"aaa") &amp; ")"</f>
        <v>(月)</v>
      </c>
      <c r="C145" s="1">
        <f t="shared" ref="C145" si="279">SUM(D145:G145)</f>
        <v>47829</v>
      </c>
      <c r="D145" s="1">
        <v>43766</v>
      </c>
      <c r="E145" s="1">
        <v>4058</v>
      </c>
      <c r="F145" s="1">
        <v>5</v>
      </c>
      <c r="G145" s="48" t="s">
        <v>25</v>
      </c>
      <c r="H145" s="1">
        <v>30160</v>
      </c>
      <c r="I145" s="1">
        <v>2328</v>
      </c>
      <c r="J145" s="1">
        <v>1</v>
      </c>
      <c r="K145" s="48" t="s">
        <v>25</v>
      </c>
      <c r="L145" s="1">
        <v>5</v>
      </c>
      <c r="M145" s="1">
        <v>0</v>
      </c>
    </row>
    <row r="146" spans="1:13">
      <c r="A146" s="14">
        <v>45242</v>
      </c>
      <c r="B146" s="13" t="str">
        <f t="shared" ref="B146" si="280">"(" &amp; TEXT(A146,"aaa") &amp; ")"</f>
        <v>(日)</v>
      </c>
      <c r="C146" s="1">
        <f t="shared" ref="C146" si="281">SUM(D146:G146)</f>
        <v>17495</v>
      </c>
      <c r="D146" s="1">
        <v>13188</v>
      </c>
      <c r="E146" s="1">
        <v>4303</v>
      </c>
      <c r="F146" s="1">
        <v>4</v>
      </c>
      <c r="G146" s="48" t="s">
        <v>25</v>
      </c>
      <c r="H146" s="1">
        <v>7804</v>
      </c>
      <c r="I146" s="1">
        <v>2562</v>
      </c>
      <c r="J146" s="1">
        <v>1</v>
      </c>
      <c r="K146" s="48" t="s">
        <v>25</v>
      </c>
      <c r="L146" s="1">
        <v>7</v>
      </c>
      <c r="M146" s="1">
        <v>0</v>
      </c>
    </row>
    <row r="147" spans="1:13">
      <c r="A147" s="14">
        <v>45241</v>
      </c>
      <c r="B147" s="13" t="str">
        <f t="shared" ref="B147" si="282">"(" &amp; TEXT(A147,"aaa") &amp; ")"</f>
        <v>(土)</v>
      </c>
      <c r="C147" s="1">
        <f t="shared" ref="C147" si="283">SUM(D147:G147)</f>
        <v>57348</v>
      </c>
      <c r="D147" s="1">
        <v>49684</v>
      </c>
      <c r="E147" s="1">
        <v>7636</v>
      </c>
      <c r="F147" s="1">
        <v>28</v>
      </c>
      <c r="G147" s="48" t="s">
        <v>25</v>
      </c>
      <c r="H147" s="1">
        <v>27636</v>
      </c>
      <c r="I147" s="1">
        <v>4175</v>
      </c>
      <c r="J147" s="1">
        <v>14</v>
      </c>
      <c r="K147" s="48" t="s">
        <v>25</v>
      </c>
      <c r="L147" s="1">
        <v>22</v>
      </c>
      <c r="M147" s="1">
        <v>0</v>
      </c>
    </row>
    <row r="148" spans="1:13">
      <c r="A148" s="14">
        <v>45240</v>
      </c>
      <c r="B148" s="13" t="str">
        <f t="shared" ref="B148" si="284">"(" &amp; TEXT(A148,"aaa") &amp; ")"</f>
        <v>(金)</v>
      </c>
      <c r="C148" s="1">
        <f t="shared" ref="C148" si="285">SUM(D148:G148)</f>
        <v>73886</v>
      </c>
      <c r="D148" s="1">
        <v>66639</v>
      </c>
      <c r="E148" s="1">
        <v>7225</v>
      </c>
      <c r="F148" s="1">
        <v>22</v>
      </c>
      <c r="G148" s="48" t="s">
        <v>25</v>
      </c>
      <c r="H148" s="1">
        <v>39713</v>
      </c>
      <c r="I148" s="1">
        <v>3684</v>
      </c>
      <c r="J148" s="1">
        <v>8</v>
      </c>
      <c r="K148" s="48" t="s">
        <v>25</v>
      </c>
      <c r="L148" s="1">
        <v>12</v>
      </c>
      <c r="M148" s="1">
        <v>0</v>
      </c>
    </row>
    <row r="149" spans="1:13">
      <c r="A149" s="14">
        <v>45239</v>
      </c>
      <c r="B149" s="13" t="str">
        <f t="shared" ref="B149" si="286">"(" &amp; TEXT(A149,"aaa") &amp; ")"</f>
        <v>(木)</v>
      </c>
      <c r="C149" s="1">
        <f t="shared" ref="C149" si="287">SUM(D149:G149)</f>
        <v>45726</v>
      </c>
      <c r="D149" s="1">
        <v>40576</v>
      </c>
      <c r="E149" s="1">
        <v>5141</v>
      </c>
      <c r="F149" s="1">
        <v>9</v>
      </c>
      <c r="G149" s="48" t="s">
        <v>25</v>
      </c>
      <c r="H149" s="1">
        <v>27074</v>
      </c>
      <c r="I149" s="1">
        <v>2999</v>
      </c>
      <c r="J149" s="1">
        <v>6</v>
      </c>
      <c r="K149" s="48" t="s">
        <v>25</v>
      </c>
      <c r="L149" s="1">
        <v>0</v>
      </c>
      <c r="M149" s="1">
        <v>0</v>
      </c>
    </row>
    <row r="150" spans="1:13">
      <c r="A150" s="14">
        <v>45238</v>
      </c>
      <c r="B150" s="13" t="str">
        <f t="shared" ref="B150" si="288">"(" &amp; TEXT(A150,"aaa") &amp; ")"</f>
        <v>(水)</v>
      </c>
      <c r="C150" s="1">
        <f t="shared" ref="C150" si="289">SUM(D150:G150)</f>
        <v>51279</v>
      </c>
      <c r="D150" s="1">
        <v>45974</v>
      </c>
      <c r="E150" s="1">
        <v>5297</v>
      </c>
      <c r="F150" s="1">
        <v>8</v>
      </c>
      <c r="G150" s="48" t="s">
        <v>25</v>
      </c>
      <c r="H150" s="1">
        <v>30992</v>
      </c>
      <c r="I150" s="1">
        <v>3225</v>
      </c>
      <c r="J150" s="1">
        <v>7</v>
      </c>
      <c r="K150" s="48" t="s">
        <v>25</v>
      </c>
      <c r="L150" s="1">
        <v>2</v>
      </c>
      <c r="M150" s="1">
        <v>0</v>
      </c>
    </row>
    <row r="151" spans="1:13">
      <c r="A151" s="14">
        <v>45237</v>
      </c>
      <c r="B151" s="13" t="str">
        <f t="shared" ref="B151" si="290">"(" &amp; TEXT(A151,"aaa") &amp; ")"</f>
        <v>(火)</v>
      </c>
      <c r="C151" s="1">
        <f t="shared" ref="C151" si="291">SUM(D151:G151)</f>
        <v>57480</v>
      </c>
      <c r="D151" s="1">
        <v>52545</v>
      </c>
      <c r="E151" s="1">
        <v>4928</v>
      </c>
      <c r="F151" s="1">
        <v>7</v>
      </c>
      <c r="G151" s="48" t="s">
        <v>25</v>
      </c>
      <c r="H151" s="1">
        <v>36308</v>
      </c>
      <c r="I151" s="1">
        <v>3003</v>
      </c>
      <c r="J151" s="1">
        <v>5</v>
      </c>
      <c r="K151" s="48" t="s">
        <v>25</v>
      </c>
      <c r="L151" s="1">
        <v>4</v>
      </c>
      <c r="M151" s="1">
        <v>0</v>
      </c>
    </row>
    <row r="152" spans="1:13">
      <c r="A152" s="14">
        <v>45236</v>
      </c>
      <c r="B152" s="13" t="str">
        <f t="shared" ref="B152" si="292">"(" &amp; TEXT(A152,"aaa") &amp; ")"</f>
        <v>(月)</v>
      </c>
      <c r="C152" s="1">
        <f t="shared" ref="C152" si="293">SUM(D152:G152)</f>
        <v>51739</v>
      </c>
      <c r="D152" s="1">
        <v>47597</v>
      </c>
      <c r="E152" s="1">
        <v>4131</v>
      </c>
      <c r="F152" s="1">
        <v>11</v>
      </c>
      <c r="G152" s="48" t="s">
        <v>25</v>
      </c>
      <c r="H152" s="1">
        <v>32726</v>
      </c>
      <c r="I152" s="1">
        <v>2590</v>
      </c>
      <c r="J152" s="1">
        <v>5</v>
      </c>
      <c r="K152" s="48" t="s">
        <v>25</v>
      </c>
      <c r="L152" s="1">
        <v>3</v>
      </c>
      <c r="M152" s="1">
        <v>0</v>
      </c>
    </row>
    <row r="153" spans="1:13">
      <c r="A153" s="14">
        <v>45235</v>
      </c>
      <c r="B153" s="13" t="str">
        <f t="shared" ref="B153" si="294">"(" &amp; TEXT(A153,"aaa") &amp; ")"</f>
        <v>(日)</v>
      </c>
      <c r="C153" s="1">
        <f t="shared" ref="C153" si="295">SUM(D153:G153)</f>
        <v>14913</v>
      </c>
      <c r="D153" s="1">
        <v>11380</v>
      </c>
      <c r="E153" s="1">
        <v>3532</v>
      </c>
      <c r="F153" s="1">
        <v>1</v>
      </c>
      <c r="G153" s="48" t="s">
        <v>25</v>
      </c>
      <c r="H153" s="1">
        <v>6994</v>
      </c>
      <c r="I153" s="1">
        <v>2125</v>
      </c>
      <c r="J153" s="1">
        <v>1</v>
      </c>
      <c r="K153" s="48" t="s">
        <v>25</v>
      </c>
      <c r="L153" s="1">
        <v>3</v>
      </c>
      <c r="M153" s="1">
        <v>0</v>
      </c>
    </row>
    <row r="154" spans="1:13">
      <c r="A154" s="14">
        <v>45234</v>
      </c>
      <c r="B154" s="13" t="str">
        <f t="shared" ref="B154" si="296">"(" &amp; TEXT(A154,"aaa") &amp; ")"</f>
        <v>(土)</v>
      </c>
      <c r="C154" s="1">
        <f t="shared" ref="C154" si="297">SUM(D154:G154)</f>
        <v>51660</v>
      </c>
      <c r="D154" s="1">
        <v>45555</v>
      </c>
      <c r="E154" s="1">
        <v>6092</v>
      </c>
      <c r="F154" s="1">
        <v>13</v>
      </c>
      <c r="G154" s="48" t="s">
        <v>25</v>
      </c>
      <c r="H154" s="1">
        <v>25843</v>
      </c>
      <c r="I154" s="1">
        <v>3451</v>
      </c>
      <c r="J154" s="1">
        <v>3</v>
      </c>
      <c r="K154" s="48" t="s">
        <v>25</v>
      </c>
      <c r="L154" s="1">
        <v>26</v>
      </c>
      <c r="M154" s="1">
        <v>1</v>
      </c>
    </row>
    <row r="155" spans="1:13">
      <c r="A155" s="14">
        <v>45233</v>
      </c>
      <c r="B155" s="13" t="str">
        <f t="shared" ref="B155" si="298">"(" &amp; TEXT(A155,"aaa") &amp; ")"</f>
        <v>(金)</v>
      </c>
      <c r="C155" s="1">
        <f t="shared" ref="C155" si="299">SUM(D155:G155)</f>
        <v>12162</v>
      </c>
      <c r="D155" s="1">
        <v>8783</v>
      </c>
      <c r="E155" s="1">
        <v>3367</v>
      </c>
      <c r="F155" s="1">
        <v>12</v>
      </c>
      <c r="G155" s="48" t="s">
        <v>25</v>
      </c>
      <c r="H155" s="1">
        <v>4881</v>
      </c>
      <c r="I155" s="1">
        <v>1891</v>
      </c>
      <c r="J155" s="1">
        <v>0</v>
      </c>
      <c r="K155" s="48" t="s">
        <v>25</v>
      </c>
      <c r="L155" s="1">
        <v>3</v>
      </c>
      <c r="M155" s="1">
        <v>0</v>
      </c>
    </row>
    <row r="156" spans="1:13">
      <c r="A156" s="14">
        <v>45232</v>
      </c>
      <c r="B156" s="13" t="str">
        <f t="shared" ref="B156" si="300">"(" &amp; TEXT(A156,"aaa") &amp; ")"</f>
        <v>(木)</v>
      </c>
      <c r="C156" s="1">
        <f t="shared" ref="C156" si="301">SUM(D156:G156)</f>
        <v>54077</v>
      </c>
      <c r="D156" s="1">
        <v>47108</v>
      </c>
      <c r="E156" s="1">
        <v>6955</v>
      </c>
      <c r="F156" s="1">
        <v>14</v>
      </c>
      <c r="G156" s="48" t="s">
        <v>25</v>
      </c>
      <c r="H156" s="1">
        <v>28492</v>
      </c>
      <c r="I156" s="1">
        <v>3742</v>
      </c>
      <c r="J156" s="1">
        <v>8</v>
      </c>
      <c r="K156" s="48" t="s">
        <v>25</v>
      </c>
      <c r="L156" s="1">
        <v>2</v>
      </c>
      <c r="M156" s="1">
        <v>0</v>
      </c>
    </row>
    <row r="157" spans="1:13">
      <c r="A157" s="14">
        <v>45231</v>
      </c>
      <c r="B157" s="13" t="str">
        <f t="shared" ref="B157" si="302">"(" &amp; TEXT(A157,"aaa") &amp; ")"</f>
        <v>(水)</v>
      </c>
      <c r="C157" s="1">
        <f t="shared" ref="C157" si="303">SUM(D157:G157)</f>
        <v>53990</v>
      </c>
      <c r="D157" s="1">
        <v>48340</v>
      </c>
      <c r="E157" s="1">
        <v>5642</v>
      </c>
      <c r="F157" s="1">
        <v>8</v>
      </c>
      <c r="G157" s="48" t="s">
        <v>25</v>
      </c>
      <c r="H157" s="1">
        <v>32696</v>
      </c>
      <c r="I157" s="1">
        <v>3571</v>
      </c>
      <c r="J157" s="1">
        <v>3</v>
      </c>
      <c r="K157" s="48" t="s">
        <v>25</v>
      </c>
      <c r="L157" s="1">
        <v>4</v>
      </c>
      <c r="M157" s="1">
        <v>0</v>
      </c>
    </row>
    <row r="158" spans="1:13">
      <c r="A158" s="14">
        <v>45230</v>
      </c>
      <c r="B158" s="13" t="str">
        <f t="shared" ref="B158" si="304">"(" &amp; TEXT(A158,"aaa") &amp; ")"</f>
        <v>(火)</v>
      </c>
      <c r="C158" s="1">
        <f t="shared" ref="C158" si="305">SUM(D158:G158)</f>
        <v>67729</v>
      </c>
      <c r="D158" s="1">
        <v>61001</v>
      </c>
      <c r="E158" s="1">
        <v>6724</v>
      </c>
      <c r="F158" s="1">
        <v>4</v>
      </c>
      <c r="G158" s="48" t="s">
        <v>25</v>
      </c>
      <c r="H158" s="1">
        <v>42186</v>
      </c>
      <c r="I158" s="1">
        <v>4303</v>
      </c>
      <c r="J158" s="1">
        <v>2</v>
      </c>
      <c r="K158" s="48" t="s">
        <v>25</v>
      </c>
      <c r="L158" s="1">
        <v>3</v>
      </c>
      <c r="M158" s="1">
        <v>0</v>
      </c>
    </row>
    <row r="159" spans="1:13">
      <c r="A159" s="14">
        <v>45229</v>
      </c>
      <c r="B159" s="13" t="str">
        <f t="shared" ref="B159" si="306">"(" &amp; TEXT(A159,"aaa") &amp; ")"</f>
        <v>(月)</v>
      </c>
      <c r="C159" s="1">
        <f t="shared" ref="C159" si="307">SUM(D159:G159)</f>
        <v>63360</v>
      </c>
      <c r="D159" s="1">
        <v>56972</v>
      </c>
      <c r="E159" s="1">
        <v>6387</v>
      </c>
      <c r="F159" s="1">
        <v>1</v>
      </c>
      <c r="G159" s="48" t="s">
        <v>25</v>
      </c>
      <c r="H159" s="1">
        <v>38555</v>
      </c>
      <c r="I159" s="1">
        <v>4054</v>
      </c>
      <c r="J159" s="1">
        <v>1</v>
      </c>
      <c r="K159" s="48" t="s">
        <v>25</v>
      </c>
      <c r="L159" s="1">
        <v>1</v>
      </c>
      <c r="M159" s="1">
        <v>1</v>
      </c>
    </row>
    <row r="160" spans="1:13">
      <c r="A160" s="14">
        <v>45228</v>
      </c>
      <c r="B160" s="13" t="str">
        <f t="shared" ref="B160" si="308">"(" &amp; TEXT(A160,"aaa") &amp; ")"</f>
        <v>(日)</v>
      </c>
      <c r="C160" s="1">
        <f t="shared" ref="C160" si="309">SUM(D160:G160)</f>
        <v>26858</v>
      </c>
      <c r="D160" s="1">
        <v>19517</v>
      </c>
      <c r="E160" s="1">
        <v>7341</v>
      </c>
      <c r="F160" s="1">
        <v>0</v>
      </c>
      <c r="G160" s="48" t="s">
        <v>25</v>
      </c>
      <c r="H160" s="1">
        <v>12098</v>
      </c>
      <c r="I160" s="1">
        <v>4315</v>
      </c>
      <c r="J160" s="1">
        <v>0</v>
      </c>
      <c r="K160" s="48" t="s">
        <v>25</v>
      </c>
      <c r="L160" s="1">
        <v>1</v>
      </c>
      <c r="M160" s="1">
        <v>0</v>
      </c>
    </row>
    <row r="161" spans="1:13">
      <c r="A161" s="14">
        <v>45227</v>
      </c>
      <c r="B161" s="13" t="str">
        <f t="shared" ref="B161" si="310">"(" &amp; TEXT(A161,"aaa") &amp; ")"</f>
        <v>(土)</v>
      </c>
      <c r="C161" s="1">
        <f t="shared" ref="C161" si="311">SUM(D161:G161)</f>
        <v>73671</v>
      </c>
      <c r="D161" s="1">
        <v>60771</v>
      </c>
      <c r="E161" s="1">
        <v>12890</v>
      </c>
      <c r="F161" s="1">
        <v>10</v>
      </c>
      <c r="G161" s="48" t="s">
        <v>25</v>
      </c>
      <c r="H161" s="1">
        <v>34393</v>
      </c>
      <c r="I161" s="1">
        <v>6931</v>
      </c>
      <c r="J161" s="1">
        <v>5</v>
      </c>
      <c r="K161" s="48" t="s">
        <v>25</v>
      </c>
      <c r="L161" s="1">
        <v>40</v>
      </c>
      <c r="M161" s="1">
        <v>2</v>
      </c>
    </row>
    <row r="162" spans="1:13">
      <c r="A162" s="14">
        <v>45226</v>
      </c>
      <c r="B162" s="13" t="str">
        <f t="shared" ref="B162" si="312">"(" &amp; TEXT(A162,"aaa") &amp; ")"</f>
        <v>(金)</v>
      </c>
      <c r="C162" s="1">
        <f t="shared" ref="C162" si="313">SUM(D162:G162)</f>
        <v>92059</v>
      </c>
      <c r="D162" s="1">
        <v>80307</v>
      </c>
      <c r="E162" s="1">
        <v>11740</v>
      </c>
      <c r="F162" s="1">
        <v>12</v>
      </c>
      <c r="G162" s="48" t="s">
        <v>25</v>
      </c>
      <c r="H162" s="1">
        <v>48247</v>
      </c>
      <c r="I162" s="1">
        <v>6200</v>
      </c>
      <c r="J162" s="1">
        <v>5</v>
      </c>
      <c r="K162" s="48" t="s">
        <v>25</v>
      </c>
      <c r="L162" s="1">
        <v>10</v>
      </c>
      <c r="M162" s="1">
        <v>0</v>
      </c>
    </row>
    <row r="163" spans="1:13">
      <c r="A163" s="14">
        <v>45225</v>
      </c>
      <c r="B163" s="13" t="str">
        <f t="shared" ref="B163" si="314">"(" &amp; TEXT(A163,"aaa") &amp; ")"</f>
        <v>(木)</v>
      </c>
      <c r="C163" s="1">
        <f t="shared" ref="C163" si="315">SUM(D163:G163)</f>
        <v>63316</v>
      </c>
      <c r="D163" s="1">
        <v>52323</v>
      </c>
      <c r="E163" s="1">
        <v>10977</v>
      </c>
      <c r="F163" s="1">
        <v>16</v>
      </c>
      <c r="G163" s="48" t="s">
        <v>25</v>
      </c>
      <c r="H163" s="1">
        <v>35011</v>
      </c>
      <c r="I163" s="1">
        <v>6773</v>
      </c>
      <c r="J163" s="1">
        <v>5</v>
      </c>
      <c r="K163" s="48" t="s">
        <v>25</v>
      </c>
      <c r="L163" s="1">
        <v>6</v>
      </c>
      <c r="M163" s="1">
        <v>0</v>
      </c>
    </row>
    <row r="164" spans="1:13">
      <c r="A164" s="14">
        <v>45224</v>
      </c>
      <c r="B164" s="13" t="str">
        <f t="shared" ref="B164" si="316">"(" &amp; TEXT(A164,"aaa") &amp; ")"</f>
        <v>(水)</v>
      </c>
      <c r="C164" s="1">
        <f t="shared" ref="C164" si="317">SUM(D164:G164)</f>
        <v>67580</v>
      </c>
      <c r="D164" s="1">
        <v>58322</v>
      </c>
      <c r="E164" s="1">
        <v>9226</v>
      </c>
      <c r="F164" s="1">
        <v>32</v>
      </c>
      <c r="G164" s="48" t="s">
        <v>25</v>
      </c>
      <c r="H164" s="1">
        <v>39382</v>
      </c>
      <c r="I164" s="1">
        <v>5813</v>
      </c>
      <c r="J164" s="1">
        <v>17</v>
      </c>
      <c r="K164" s="48" t="s">
        <v>25</v>
      </c>
      <c r="L164" s="1">
        <v>0</v>
      </c>
      <c r="M164" s="1">
        <v>0</v>
      </c>
    </row>
    <row r="165" spans="1:13">
      <c r="A165" s="14">
        <v>45223</v>
      </c>
      <c r="B165" s="13" t="str">
        <f t="shared" ref="B165" si="318">"(" &amp; TEXT(A165,"aaa") &amp; ")"</f>
        <v>(火)</v>
      </c>
      <c r="C165" s="1">
        <f t="shared" ref="C165" si="319">SUM(D165:G165)</f>
        <v>74701</v>
      </c>
      <c r="D165" s="1">
        <v>65633</v>
      </c>
      <c r="E165" s="1">
        <v>9043</v>
      </c>
      <c r="F165" s="1">
        <v>25</v>
      </c>
      <c r="G165" s="48" t="s">
        <v>25</v>
      </c>
      <c r="H165" s="1">
        <v>45207</v>
      </c>
      <c r="I165" s="1">
        <v>5746</v>
      </c>
      <c r="J165" s="1">
        <v>14</v>
      </c>
      <c r="K165" s="48" t="s">
        <v>25</v>
      </c>
      <c r="L165" s="1">
        <v>0</v>
      </c>
      <c r="M165" s="1">
        <v>0</v>
      </c>
    </row>
    <row r="166" spans="1:13">
      <c r="A166" s="14">
        <v>45222</v>
      </c>
      <c r="B166" s="13" t="str">
        <f t="shared" ref="B166" si="320">"(" &amp; TEXT(A166,"aaa") &amp; ")"</f>
        <v>(月)</v>
      </c>
      <c r="C166" s="1">
        <f t="shared" ref="C166" si="321">SUM(D166:G166)</f>
        <v>65884</v>
      </c>
      <c r="D166" s="1">
        <v>58256</v>
      </c>
      <c r="E166" s="1">
        <v>7607</v>
      </c>
      <c r="F166" s="1">
        <v>21</v>
      </c>
      <c r="G166" s="48" t="s">
        <v>25</v>
      </c>
      <c r="H166" s="1">
        <v>40134</v>
      </c>
      <c r="I166" s="1">
        <v>5003</v>
      </c>
      <c r="J166" s="1">
        <v>7</v>
      </c>
      <c r="K166" s="48" t="s">
        <v>25</v>
      </c>
      <c r="L166" s="1">
        <v>2</v>
      </c>
      <c r="M166" s="1">
        <v>0</v>
      </c>
    </row>
    <row r="167" spans="1:13">
      <c r="A167" s="14">
        <v>45221</v>
      </c>
      <c r="B167" s="13" t="str">
        <f t="shared" ref="B167" si="322">"(" &amp; TEXT(A167,"aaa") &amp; ")"</f>
        <v>(日)</v>
      </c>
      <c r="C167" s="1">
        <f t="shared" ref="C167" si="323">SUM(D167:G167)</f>
        <v>29985</v>
      </c>
      <c r="D167" s="1">
        <v>20893</v>
      </c>
      <c r="E167" s="1">
        <v>9072</v>
      </c>
      <c r="F167" s="1">
        <v>20</v>
      </c>
      <c r="G167" s="48" t="s">
        <v>25</v>
      </c>
      <c r="H167" s="1">
        <v>13409</v>
      </c>
      <c r="I167" s="1">
        <v>5236</v>
      </c>
      <c r="J167" s="1">
        <v>5</v>
      </c>
      <c r="K167" s="48" t="s">
        <v>25</v>
      </c>
      <c r="L167" s="1">
        <v>0</v>
      </c>
      <c r="M167" s="1">
        <v>1</v>
      </c>
    </row>
    <row r="168" spans="1:13">
      <c r="A168" s="14">
        <v>45220</v>
      </c>
      <c r="B168" s="13" t="str">
        <f t="shared" ref="B168" si="324">"(" &amp; TEXT(A168,"aaa") &amp; ")"</f>
        <v>(土)</v>
      </c>
      <c r="C168" s="1">
        <f t="shared" ref="C168" si="325">SUM(D168:G168)</f>
        <v>76647</v>
      </c>
      <c r="D168" s="1">
        <v>63669</v>
      </c>
      <c r="E168" s="1">
        <v>12899</v>
      </c>
      <c r="F168" s="1">
        <v>79</v>
      </c>
      <c r="G168" s="48" t="s">
        <v>25</v>
      </c>
      <c r="H168" s="1">
        <v>36673</v>
      </c>
      <c r="I168" s="1">
        <v>7043</v>
      </c>
      <c r="J168" s="1">
        <v>36</v>
      </c>
      <c r="K168" s="48" t="s">
        <v>25</v>
      </c>
      <c r="L168" s="1">
        <v>23</v>
      </c>
      <c r="M168" s="1">
        <v>0</v>
      </c>
    </row>
    <row r="169" spans="1:13">
      <c r="A169" s="14">
        <v>45219</v>
      </c>
      <c r="B169" s="13" t="str">
        <f t="shared" ref="B169" si="326">"(" &amp; TEXT(A169,"aaa") &amp; ")"</f>
        <v>(金)</v>
      </c>
      <c r="C169" s="1">
        <f t="shared" ref="C169" si="327">SUM(D169:G169)</f>
        <v>93025</v>
      </c>
      <c r="D169" s="1">
        <v>80993</v>
      </c>
      <c r="E169" s="1">
        <v>11952</v>
      </c>
      <c r="F169" s="1">
        <v>80</v>
      </c>
      <c r="G169" s="48" t="s">
        <v>25</v>
      </c>
      <c r="H169" s="1">
        <v>49335</v>
      </c>
      <c r="I169" s="1">
        <v>6259</v>
      </c>
      <c r="J169" s="1">
        <v>36</v>
      </c>
      <c r="K169" s="48" t="s">
        <v>25</v>
      </c>
      <c r="L169" s="1">
        <v>3</v>
      </c>
      <c r="M169" s="1">
        <v>0</v>
      </c>
    </row>
    <row r="170" spans="1:13">
      <c r="A170" s="14">
        <v>45218</v>
      </c>
      <c r="B170" s="13" t="str">
        <f t="shared" ref="B170" si="328">"(" &amp; TEXT(A170,"aaa") &amp; ")"</f>
        <v>(木)</v>
      </c>
      <c r="C170" s="1">
        <f t="shared" ref="C170" si="329">SUM(D170:G170)</f>
        <v>62796</v>
      </c>
      <c r="D170" s="1">
        <v>52271</v>
      </c>
      <c r="E170" s="1">
        <v>10495</v>
      </c>
      <c r="F170" s="1">
        <v>30</v>
      </c>
      <c r="G170" s="48" t="s">
        <v>25</v>
      </c>
      <c r="H170" s="1">
        <v>35349</v>
      </c>
      <c r="I170" s="1">
        <v>6629</v>
      </c>
      <c r="J170" s="1">
        <v>16</v>
      </c>
      <c r="K170" s="48" t="s">
        <v>25</v>
      </c>
      <c r="L170" s="1">
        <v>2</v>
      </c>
      <c r="M170" s="1">
        <v>0</v>
      </c>
    </row>
    <row r="171" spans="1:13">
      <c r="A171" s="14">
        <v>45217</v>
      </c>
      <c r="B171" s="13" t="str">
        <f t="shared" ref="B171" si="330">"(" &amp; TEXT(A171,"aaa") &amp; ")"</f>
        <v>(水)</v>
      </c>
      <c r="C171" s="1">
        <f t="shared" ref="C171" si="331">SUM(D171:G171)</f>
        <v>70524</v>
      </c>
      <c r="D171" s="1">
        <v>59801</v>
      </c>
      <c r="E171" s="1">
        <v>10682</v>
      </c>
      <c r="F171" s="1">
        <v>41</v>
      </c>
      <c r="G171" s="48" t="s">
        <v>25</v>
      </c>
      <c r="H171" s="1">
        <v>40835</v>
      </c>
      <c r="I171" s="1">
        <v>7070</v>
      </c>
      <c r="J171" s="1">
        <v>18</v>
      </c>
      <c r="K171" s="48" t="s">
        <v>25</v>
      </c>
      <c r="L171" s="1">
        <v>3</v>
      </c>
      <c r="M171" s="1">
        <v>0</v>
      </c>
    </row>
    <row r="172" spans="1:13">
      <c r="A172" s="14">
        <v>45216</v>
      </c>
      <c r="B172" s="13" t="str">
        <f t="shared" ref="B172" si="332">"(" &amp; TEXT(A172,"aaa") &amp; ")"</f>
        <v>(火)</v>
      </c>
      <c r="C172" s="1">
        <f t="shared" ref="C172" si="333">SUM(D172:G172)</f>
        <v>73890</v>
      </c>
      <c r="D172" s="1">
        <v>65056</v>
      </c>
      <c r="E172" s="1">
        <v>8817</v>
      </c>
      <c r="F172" s="1">
        <v>17</v>
      </c>
      <c r="G172" s="48" t="s">
        <v>25</v>
      </c>
      <c r="H172" s="1">
        <v>45062</v>
      </c>
      <c r="I172" s="1">
        <v>5825</v>
      </c>
      <c r="J172" s="1">
        <v>10</v>
      </c>
      <c r="K172" s="48" t="s">
        <v>25</v>
      </c>
      <c r="L172" s="1">
        <v>1</v>
      </c>
      <c r="M172" s="1">
        <v>0</v>
      </c>
    </row>
    <row r="173" spans="1:13">
      <c r="A173" s="14">
        <v>45215</v>
      </c>
      <c r="B173" s="13" t="str">
        <f t="shared" ref="B173" si="334">"(" &amp; TEXT(A173,"aaa") &amp; ")"</f>
        <v>(月)</v>
      </c>
      <c r="C173" s="1">
        <f t="shared" ref="C173" si="335">SUM(D173:G173)</f>
        <v>66987</v>
      </c>
      <c r="D173" s="1">
        <v>59444</v>
      </c>
      <c r="E173" s="1">
        <v>7534</v>
      </c>
      <c r="F173" s="1">
        <v>9</v>
      </c>
      <c r="G173" s="48" t="s">
        <v>25</v>
      </c>
      <c r="H173" s="1">
        <v>41294</v>
      </c>
      <c r="I173" s="1">
        <v>4900</v>
      </c>
      <c r="J173" s="1">
        <v>5</v>
      </c>
      <c r="K173" s="48" t="s">
        <v>25</v>
      </c>
      <c r="L173" s="1">
        <v>2</v>
      </c>
      <c r="M173" s="1">
        <v>0</v>
      </c>
    </row>
    <row r="174" spans="1:13">
      <c r="A174" s="14">
        <v>45214</v>
      </c>
      <c r="B174" s="13" t="str">
        <f t="shared" ref="B174" si="336">"(" &amp; TEXT(A174,"aaa") &amp; ")"</f>
        <v>(日)</v>
      </c>
      <c r="C174" s="1">
        <f t="shared" ref="C174" si="337">SUM(D174:G174)</f>
        <v>28607</v>
      </c>
      <c r="D174" s="1">
        <v>19231</v>
      </c>
      <c r="E174" s="1">
        <v>9361</v>
      </c>
      <c r="F174" s="1">
        <v>15</v>
      </c>
      <c r="G174" s="48" t="s">
        <v>25</v>
      </c>
      <c r="H174" s="1">
        <v>12342</v>
      </c>
      <c r="I174" s="1">
        <v>5427</v>
      </c>
      <c r="J174" s="1">
        <v>7</v>
      </c>
      <c r="K174" s="48" t="s">
        <v>25</v>
      </c>
      <c r="L174" s="1">
        <v>2</v>
      </c>
      <c r="M174" s="1">
        <v>0</v>
      </c>
    </row>
    <row r="175" spans="1:13">
      <c r="A175" s="14">
        <v>45213</v>
      </c>
      <c r="B175" s="13" t="str">
        <f t="shared" ref="B175" si="338">"(" &amp; TEXT(A175,"aaa") &amp; ")"</f>
        <v>(土)</v>
      </c>
      <c r="C175" s="1">
        <f t="shared" ref="C175" si="339">SUM(D175:G175)</f>
        <v>74948</v>
      </c>
      <c r="D175" s="1">
        <v>62404</v>
      </c>
      <c r="E175" s="1">
        <v>12524</v>
      </c>
      <c r="F175" s="1">
        <v>20</v>
      </c>
      <c r="G175" s="48" t="s">
        <v>25</v>
      </c>
      <c r="H175" s="1">
        <v>35680</v>
      </c>
      <c r="I175" s="1">
        <v>6772</v>
      </c>
      <c r="J175" s="1">
        <v>8</v>
      </c>
      <c r="K175" s="48" t="s">
        <v>25</v>
      </c>
      <c r="L175" s="1">
        <v>17</v>
      </c>
      <c r="M175" s="1">
        <v>0</v>
      </c>
    </row>
    <row r="176" spans="1:13">
      <c r="A176" s="14">
        <v>45212</v>
      </c>
      <c r="B176" s="13" t="str">
        <f t="shared" ref="B176" si="340">"(" &amp; TEXT(A176,"aaa") &amp; ")"</f>
        <v>(金)</v>
      </c>
      <c r="C176" s="1">
        <f t="shared" ref="C176" si="341">SUM(D176:G176)</f>
        <v>92467</v>
      </c>
      <c r="D176" s="1">
        <v>81220</v>
      </c>
      <c r="E176" s="1">
        <v>11212</v>
      </c>
      <c r="F176" s="1">
        <v>35</v>
      </c>
      <c r="G176" s="48" t="s">
        <v>25</v>
      </c>
      <c r="H176" s="1">
        <v>49521</v>
      </c>
      <c r="I176" s="1">
        <v>5848</v>
      </c>
      <c r="J176" s="1">
        <v>21</v>
      </c>
      <c r="K176" s="48" t="s">
        <v>25</v>
      </c>
      <c r="L176" s="1">
        <v>4</v>
      </c>
      <c r="M176" s="1">
        <v>0</v>
      </c>
    </row>
    <row r="177" spans="1:13">
      <c r="A177" s="14">
        <v>45211</v>
      </c>
      <c r="B177" s="13" t="str">
        <f t="shared" ref="B177" si="342">"(" &amp; TEXT(A177,"aaa") &amp; ")"</f>
        <v>(木)</v>
      </c>
      <c r="C177" s="1">
        <f t="shared" ref="C177" si="343">SUM(D177:G177)</f>
        <v>60993</v>
      </c>
      <c r="D177" s="1">
        <v>51897</v>
      </c>
      <c r="E177" s="1">
        <v>9079</v>
      </c>
      <c r="F177" s="1">
        <v>17</v>
      </c>
      <c r="G177" s="48" t="s">
        <v>25</v>
      </c>
      <c r="H177" s="1">
        <v>35127</v>
      </c>
      <c r="I177" s="1">
        <v>5699</v>
      </c>
      <c r="J177" s="1">
        <v>8</v>
      </c>
      <c r="K177" s="48" t="s">
        <v>25</v>
      </c>
      <c r="L177" s="1">
        <v>1</v>
      </c>
      <c r="M177" s="1">
        <v>0</v>
      </c>
    </row>
    <row r="178" spans="1:13">
      <c r="A178" s="14">
        <v>45210</v>
      </c>
      <c r="B178" s="13" t="str">
        <f t="shared" ref="B178" si="344">"(" &amp; TEXT(A178,"aaa") &amp; ")"</f>
        <v>(水)</v>
      </c>
      <c r="C178" s="1">
        <f t="shared" ref="C178" si="345">SUM(D178:G178)</f>
        <v>64721</v>
      </c>
      <c r="D178" s="1">
        <v>56320</v>
      </c>
      <c r="E178" s="1">
        <v>8364</v>
      </c>
      <c r="F178" s="1">
        <v>37</v>
      </c>
      <c r="G178" s="48" t="s">
        <v>25</v>
      </c>
      <c r="H178" s="1">
        <v>38967</v>
      </c>
      <c r="I178" s="1">
        <v>5163</v>
      </c>
      <c r="J178" s="1">
        <v>17</v>
      </c>
      <c r="K178" s="48" t="s">
        <v>25</v>
      </c>
      <c r="L178" s="1">
        <v>1</v>
      </c>
      <c r="M178" s="1">
        <v>0</v>
      </c>
    </row>
    <row r="179" spans="1:13">
      <c r="A179" s="14">
        <v>45209</v>
      </c>
      <c r="B179" s="13" t="str">
        <f t="shared" ref="B179" si="346">"(" &amp; TEXT(A179,"aaa") &amp; ")"</f>
        <v>(火)</v>
      </c>
      <c r="C179" s="1">
        <f t="shared" ref="C179" si="347">SUM(D179:G179)</f>
        <v>64066</v>
      </c>
      <c r="D179" s="1">
        <v>57663</v>
      </c>
      <c r="E179" s="1">
        <v>6388</v>
      </c>
      <c r="F179" s="1">
        <v>15</v>
      </c>
      <c r="G179" s="48" t="s">
        <v>25</v>
      </c>
      <c r="H179" s="1">
        <v>40448</v>
      </c>
      <c r="I179" s="1">
        <v>4005</v>
      </c>
      <c r="J179" s="1">
        <v>5</v>
      </c>
      <c r="K179" s="48" t="s">
        <v>25</v>
      </c>
      <c r="L179" s="1">
        <v>0</v>
      </c>
      <c r="M179" s="1">
        <v>0</v>
      </c>
    </row>
    <row r="180" spans="1:13">
      <c r="A180" s="14">
        <v>45208</v>
      </c>
      <c r="B180" s="13" t="str">
        <f t="shared" ref="B180" si="348">"(" &amp; TEXT(A180,"aaa") &amp; ")"</f>
        <v>(月)</v>
      </c>
      <c r="C180" s="1">
        <f t="shared" ref="C180" si="349">SUM(D180:G180)</f>
        <v>10333</v>
      </c>
      <c r="D180" s="1">
        <v>6965</v>
      </c>
      <c r="E180" s="1">
        <v>3366</v>
      </c>
      <c r="F180" s="1">
        <v>2</v>
      </c>
      <c r="G180" s="48" t="s">
        <v>25</v>
      </c>
      <c r="H180" s="1">
        <v>4315</v>
      </c>
      <c r="I180" s="1">
        <v>1948</v>
      </c>
      <c r="J180" s="1">
        <v>2</v>
      </c>
      <c r="K180" s="48" t="s">
        <v>25</v>
      </c>
      <c r="L180" s="1">
        <v>0</v>
      </c>
      <c r="M180" s="1">
        <v>0</v>
      </c>
    </row>
    <row r="181" spans="1:13">
      <c r="A181" s="14">
        <v>45207</v>
      </c>
      <c r="B181" s="13" t="str">
        <f t="shared" ref="B181" si="350">"(" &amp; TEXT(A181,"aaa") &amp; ")"</f>
        <v>(日)</v>
      </c>
      <c r="C181" s="1">
        <f t="shared" ref="C181" si="351">SUM(D181:G181)</f>
        <v>24055</v>
      </c>
      <c r="D181" s="1">
        <v>16077</v>
      </c>
      <c r="E181" s="1">
        <v>7967</v>
      </c>
      <c r="F181" s="1">
        <v>11</v>
      </c>
      <c r="G181" s="48" t="s">
        <v>25</v>
      </c>
      <c r="H181" s="1">
        <v>9377</v>
      </c>
      <c r="I181" s="1">
        <v>4366</v>
      </c>
      <c r="J181" s="1">
        <v>3</v>
      </c>
      <c r="K181" s="48" t="s">
        <v>25</v>
      </c>
      <c r="L181" s="1">
        <v>1</v>
      </c>
      <c r="M181" s="1">
        <v>0</v>
      </c>
    </row>
    <row r="182" spans="1:13">
      <c r="A182" s="14">
        <v>45206</v>
      </c>
      <c r="B182" s="13" t="str">
        <f t="shared" ref="B182" si="352">"(" &amp; TEXT(A182,"aaa") &amp; ")"</f>
        <v>(土)</v>
      </c>
      <c r="C182" s="1">
        <f t="shared" ref="C182" si="353">SUM(D182:G182)</f>
        <v>66870</v>
      </c>
      <c r="D182" s="1">
        <v>55691</v>
      </c>
      <c r="E182" s="1">
        <v>11155</v>
      </c>
      <c r="F182" s="1">
        <v>24</v>
      </c>
      <c r="G182" s="48" t="s">
        <v>25</v>
      </c>
      <c r="H182" s="1">
        <v>30183</v>
      </c>
      <c r="I182" s="1">
        <v>5980</v>
      </c>
      <c r="J182" s="1">
        <v>8</v>
      </c>
      <c r="K182" s="48" t="s">
        <v>25</v>
      </c>
      <c r="L182" s="1">
        <v>2</v>
      </c>
      <c r="M182" s="1">
        <v>0</v>
      </c>
    </row>
    <row r="183" spans="1:13">
      <c r="A183" s="14">
        <v>45205</v>
      </c>
      <c r="B183" s="13" t="str">
        <f t="shared" ref="B183" si="354">"(" &amp; TEXT(A183,"aaa") &amp; ")"</f>
        <v>(金)</v>
      </c>
      <c r="C183" s="1">
        <f t="shared" ref="C183" si="355">SUM(D183:G183)</f>
        <v>79729</v>
      </c>
      <c r="D183" s="1">
        <v>71405</v>
      </c>
      <c r="E183" s="1">
        <v>8266</v>
      </c>
      <c r="F183" s="1">
        <v>58</v>
      </c>
      <c r="G183" s="48" t="s">
        <v>25</v>
      </c>
      <c r="H183" s="1">
        <v>43628</v>
      </c>
      <c r="I183" s="1">
        <v>4388</v>
      </c>
      <c r="J183" s="1">
        <v>33</v>
      </c>
      <c r="K183" s="48" t="s">
        <v>25</v>
      </c>
      <c r="L183" s="1">
        <v>3</v>
      </c>
      <c r="M183" s="1">
        <v>0</v>
      </c>
    </row>
    <row r="184" spans="1:13">
      <c r="A184" s="14">
        <v>45204</v>
      </c>
      <c r="B184" s="13" t="str">
        <f t="shared" ref="B184" si="356">"(" &amp; TEXT(A184,"aaa") &amp; ")"</f>
        <v>(木)</v>
      </c>
      <c r="C184" s="1">
        <f t="shared" ref="C184" si="357">SUM(D184:G184)</f>
        <v>51364</v>
      </c>
      <c r="D184" s="1">
        <v>45320</v>
      </c>
      <c r="E184" s="1">
        <v>6020</v>
      </c>
      <c r="F184" s="1">
        <v>24</v>
      </c>
      <c r="G184" s="48" t="s">
        <v>25</v>
      </c>
      <c r="H184" s="1">
        <v>30946</v>
      </c>
      <c r="I184" s="1">
        <v>3859</v>
      </c>
      <c r="J184" s="1">
        <v>17</v>
      </c>
      <c r="K184" s="48" t="s">
        <v>25</v>
      </c>
      <c r="L184" s="1">
        <v>0</v>
      </c>
      <c r="M184" s="1">
        <v>0</v>
      </c>
    </row>
    <row r="185" spans="1:13">
      <c r="A185" s="14">
        <v>45203</v>
      </c>
      <c r="B185" s="13" t="str">
        <f t="shared" ref="B185" si="358">"(" &amp; TEXT(A185,"aaa") &amp; ")"</f>
        <v>(水)</v>
      </c>
      <c r="C185" s="1">
        <f t="shared" ref="C185" si="359">SUM(D185:G185)</f>
        <v>55856</v>
      </c>
      <c r="D185" s="1">
        <v>50007</v>
      </c>
      <c r="E185" s="1">
        <v>5826</v>
      </c>
      <c r="F185" s="1">
        <v>23</v>
      </c>
      <c r="G185" s="48" t="s">
        <v>25</v>
      </c>
      <c r="H185" s="1">
        <v>34117</v>
      </c>
      <c r="I185" s="1">
        <v>3756</v>
      </c>
      <c r="J185" s="1">
        <v>10</v>
      </c>
      <c r="K185" s="48" t="s">
        <v>25</v>
      </c>
      <c r="L185" s="1">
        <v>1</v>
      </c>
      <c r="M185" s="1">
        <v>0</v>
      </c>
    </row>
    <row r="186" spans="1:13">
      <c r="A186" s="14">
        <v>45202</v>
      </c>
      <c r="B186" s="13" t="str">
        <f t="shared" ref="B186" si="360">"(" &amp; TEXT(A186,"aaa") &amp; ")"</f>
        <v>(火)</v>
      </c>
      <c r="C186" s="1">
        <f t="shared" ref="C186" si="361">SUM(D186:G186)</f>
        <v>58200</v>
      </c>
      <c r="D186" s="1">
        <v>54478</v>
      </c>
      <c r="E186" s="1">
        <v>3701</v>
      </c>
      <c r="F186" s="1">
        <v>21</v>
      </c>
      <c r="G186" s="48" t="s">
        <v>25</v>
      </c>
      <c r="H186" s="1">
        <v>38010</v>
      </c>
      <c r="I186" s="1">
        <v>2350</v>
      </c>
      <c r="J186" s="1">
        <v>13</v>
      </c>
      <c r="K186" s="48" t="s">
        <v>25</v>
      </c>
      <c r="L186" s="1">
        <v>0</v>
      </c>
      <c r="M186" s="1">
        <v>0</v>
      </c>
    </row>
    <row r="187" spans="1:13">
      <c r="A187" s="14">
        <v>45201</v>
      </c>
      <c r="B187" s="13" t="str">
        <f t="shared" ref="B187" si="362">"(" &amp; TEXT(A187,"aaa") &amp; ")"</f>
        <v>(月)</v>
      </c>
      <c r="C187" s="1">
        <f t="shared" ref="C187" si="363">SUM(D187:G187)</f>
        <v>50608</v>
      </c>
      <c r="D187" s="1">
        <v>48126</v>
      </c>
      <c r="E187" s="1">
        <v>2473</v>
      </c>
      <c r="F187" s="1">
        <v>9</v>
      </c>
      <c r="G187" s="48" t="s">
        <v>25</v>
      </c>
      <c r="H187" s="1">
        <v>33726</v>
      </c>
      <c r="I187" s="1">
        <v>1671</v>
      </c>
      <c r="J187" s="1">
        <v>6</v>
      </c>
      <c r="K187" s="48" t="s">
        <v>25</v>
      </c>
      <c r="L187" s="1">
        <v>2</v>
      </c>
      <c r="M187" s="1">
        <v>0</v>
      </c>
    </row>
    <row r="188" spans="1:13">
      <c r="A188" s="14">
        <v>45200</v>
      </c>
      <c r="B188" s="13" t="str">
        <f t="shared" ref="B188" si="364">"(" &amp; TEXT(A188,"aaa") &amp; ")"</f>
        <v>(日)</v>
      </c>
      <c r="C188" s="1">
        <f t="shared" ref="C188:C199" si="365">SUM(D188:G188)</f>
        <v>23874</v>
      </c>
      <c r="D188" s="1">
        <v>20511</v>
      </c>
      <c r="E188" s="1">
        <v>3347</v>
      </c>
      <c r="F188" s="1">
        <v>16</v>
      </c>
      <c r="G188" s="48" t="s">
        <v>25</v>
      </c>
      <c r="H188" s="1">
        <v>12765</v>
      </c>
      <c r="I188" s="1">
        <v>2205</v>
      </c>
      <c r="J188" s="1">
        <v>6</v>
      </c>
      <c r="K188" s="48" t="s">
        <v>25</v>
      </c>
      <c r="L188" s="1">
        <v>0</v>
      </c>
      <c r="M188" s="1">
        <v>0</v>
      </c>
    </row>
    <row r="189" spans="1:13">
      <c r="A189" s="14">
        <v>45199</v>
      </c>
      <c r="B189" s="13" t="str">
        <f t="shared" ref="B189" si="366">"(" &amp; TEXT(A189,"aaa") &amp; ")"</f>
        <v>(土)</v>
      </c>
      <c r="C189" s="1">
        <f t="shared" si="365"/>
        <v>56005</v>
      </c>
      <c r="D189" s="1">
        <v>53599</v>
      </c>
      <c r="E189" s="1">
        <v>2351</v>
      </c>
      <c r="F189" s="1">
        <v>55</v>
      </c>
      <c r="G189" s="48" t="s">
        <v>25</v>
      </c>
      <c r="H189" s="1">
        <v>30180</v>
      </c>
      <c r="I189" s="1">
        <v>1332</v>
      </c>
      <c r="J189" s="1">
        <v>27</v>
      </c>
      <c r="K189" s="48" t="s">
        <v>25</v>
      </c>
      <c r="L189" s="1">
        <v>1</v>
      </c>
      <c r="M189" s="1">
        <v>0</v>
      </c>
    </row>
    <row r="190" spans="1:13">
      <c r="A190" s="14">
        <v>45198</v>
      </c>
      <c r="B190" s="13" t="str">
        <f t="shared" ref="B190" si="367">"(" &amp; TEXT(A190,"aaa") &amp; ")"</f>
        <v>(金)</v>
      </c>
      <c r="C190" s="1">
        <f t="shared" si="365"/>
        <v>61616</v>
      </c>
      <c r="D190" s="1">
        <v>60913</v>
      </c>
      <c r="E190" s="1">
        <v>665</v>
      </c>
      <c r="F190" s="1">
        <v>38</v>
      </c>
      <c r="G190" s="48" t="s">
        <v>25</v>
      </c>
      <c r="H190" s="1">
        <v>37749</v>
      </c>
      <c r="I190" s="1">
        <v>316</v>
      </c>
      <c r="J190" s="1">
        <v>23</v>
      </c>
      <c r="K190" s="48" t="s">
        <v>25</v>
      </c>
      <c r="L190" s="1">
        <v>0</v>
      </c>
      <c r="M190" s="1">
        <v>0</v>
      </c>
    </row>
    <row r="191" spans="1:13">
      <c r="A191" s="14">
        <v>45197</v>
      </c>
      <c r="B191" s="13" t="str">
        <f t="shared" ref="B191" si="368">"(" &amp; TEXT(A191,"aaa") &amp; ")"</f>
        <v>(木)</v>
      </c>
      <c r="C191" s="1">
        <f t="shared" si="365"/>
        <v>39349</v>
      </c>
      <c r="D191" s="1">
        <v>38966</v>
      </c>
      <c r="E191" s="1">
        <v>366</v>
      </c>
      <c r="F191" s="1">
        <v>17</v>
      </c>
      <c r="G191" s="48" t="s">
        <v>25</v>
      </c>
      <c r="H191" s="1">
        <v>25799</v>
      </c>
      <c r="I191" s="1">
        <v>243</v>
      </c>
      <c r="J191" s="1">
        <v>5</v>
      </c>
      <c r="K191" s="48" t="s">
        <v>25</v>
      </c>
      <c r="L191" s="1">
        <v>0</v>
      </c>
      <c r="M191" s="1">
        <v>0</v>
      </c>
    </row>
    <row r="192" spans="1:13">
      <c r="A192" s="14">
        <v>45196</v>
      </c>
      <c r="B192" s="13" t="str">
        <f t="shared" ref="B192" si="369">"(" &amp; TEXT(A192,"aaa") &amp; ")"</f>
        <v>(水)</v>
      </c>
      <c r="C192" s="1">
        <f t="shared" si="365"/>
        <v>43015</v>
      </c>
      <c r="D192" s="1">
        <v>42883</v>
      </c>
      <c r="E192" s="1">
        <v>107</v>
      </c>
      <c r="F192" s="1">
        <v>25</v>
      </c>
      <c r="G192" s="48" t="s">
        <v>25</v>
      </c>
      <c r="H192" s="1">
        <v>28799</v>
      </c>
      <c r="I192" s="1">
        <v>82</v>
      </c>
      <c r="J192" s="1">
        <v>12</v>
      </c>
      <c r="K192" s="48" t="s">
        <v>25</v>
      </c>
      <c r="L192" s="1">
        <v>0</v>
      </c>
      <c r="M192" s="1">
        <v>0</v>
      </c>
    </row>
    <row r="193" spans="1:13">
      <c r="A193" s="14">
        <v>45195</v>
      </c>
      <c r="B193" s="13" t="str">
        <f t="shared" ref="B193" si="370">"(" &amp; TEXT(A193,"aaa") &amp; ")"</f>
        <v>(火)</v>
      </c>
      <c r="C193" s="1">
        <f t="shared" si="365"/>
        <v>44379</v>
      </c>
      <c r="D193" s="1">
        <v>44327</v>
      </c>
      <c r="E193" s="1">
        <v>35</v>
      </c>
      <c r="F193" s="1">
        <v>17</v>
      </c>
      <c r="G193" s="48" t="s">
        <v>25</v>
      </c>
      <c r="H193" s="1">
        <v>30203</v>
      </c>
      <c r="I193" s="1">
        <v>26</v>
      </c>
      <c r="J193" s="1">
        <v>7</v>
      </c>
      <c r="K193" s="48" t="s">
        <v>25</v>
      </c>
      <c r="L193" s="1">
        <v>0</v>
      </c>
      <c r="M193" s="1">
        <v>0</v>
      </c>
    </row>
    <row r="194" spans="1:13">
      <c r="A194" s="14">
        <v>45194</v>
      </c>
      <c r="B194" s="13" t="str">
        <f t="shared" ref="B194" si="371">"(" &amp; TEXT(A194,"aaa") &amp; ")"</f>
        <v>(月)</v>
      </c>
      <c r="C194" s="1">
        <f t="shared" si="365"/>
        <v>39055</v>
      </c>
      <c r="D194" s="1">
        <v>39018</v>
      </c>
      <c r="E194" s="1">
        <v>18</v>
      </c>
      <c r="F194" s="1">
        <v>19</v>
      </c>
      <c r="G194" s="48" t="s">
        <v>25</v>
      </c>
      <c r="H194" s="1">
        <v>26887</v>
      </c>
      <c r="I194" s="1">
        <v>16</v>
      </c>
      <c r="J194" s="1">
        <v>13</v>
      </c>
      <c r="K194" s="48" t="s">
        <v>25</v>
      </c>
      <c r="L194" s="1">
        <v>0</v>
      </c>
      <c r="M194" s="1">
        <v>0</v>
      </c>
    </row>
    <row r="195" spans="1:13">
      <c r="A195" s="14">
        <v>45193</v>
      </c>
      <c r="B195" s="13" t="str">
        <f t="shared" ref="B195" si="372">"(" &amp; TEXT(A195,"aaa") &amp; ")"</f>
        <v>(日)</v>
      </c>
      <c r="C195" s="1">
        <f t="shared" si="365"/>
        <v>16482</v>
      </c>
      <c r="D195" s="1">
        <v>16454</v>
      </c>
      <c r="E195" s="48" t="s">
        <v>25</v>
      </c>
      <c r="F195" s="1">
        <v>28</v>
      </c>
      <c r="G195" s="48" t="s">
        <v>25</v>
      </c>
      <c r="H195" s="1">
        <v>9542</v>
      </c>
      <c r="I195" s="48" t="s">
        <v>25</v>
      </c>
      <c r="J195" s="1">
        <v>9</v>
      </c>
      <c r="K195" s="48" t="s">
        <v>25</v>
      </c>
      <c r="L195" s="1">
        <v>0</v>
      </c>
      <c r="M195" s="48" t="s">
        <v>25</v>
      </c>
    </row>
    <row r="196" spans="1:13">
      <c r="A196" s="14">
        <v>45192</v>
      </c>
      <c r="B196" s="13" t="str">
        <f t="shared" ref="B196" si="373">"(" &amp; TEXT(A196,"aaa") &amp; ")"</f>
        <v>(土)</v>
      </c>
      <c r="C196" s="1">
        <f t="shared" si="365"/>
        <v>15006</v>
      </c>
      <c r="D196" s="1">
        <v>14993</v>
      </c>
      <c r="E196" s="48" t="s">
        <v>25</v>
      </c>
      <c r="F196" s="1">
        <v>13</v>
      </c>
      <c r="G196" s="48" t="s">
        <v>25</v>
      </c>
      <c r="H196" s="1">
        <v>8418</v>
      </c>
      <c r="I196" s="48" t="s">
        <v>25</v>
      </c>
      <c r="J196" s="1">
        <v>4</v>
      </c>
      <c r="K196" s="48" t="s">
        <v>25</v>
      </c>
      <c r="L196" s="1">
        <v>0</v>
      </c>
      <c r="M196" s="48" t="s">
        <v>25</v>
      </c>
    </row>
    <row r="197" spans="1:13">
      <c r="A197" s="14">
        <v>45191</v>
      </c>
      <c r="B197" s="13" t="str">
        <f t="shared" ref="B197" si="374">"(" &amp; TEXT(A197,"aaa") &amp; ")"</f>
        <v>(金)</v>
      </c>
      <c r="C197" s="1">
        <f t="shared" si="365"/>
        <v>40031</v>
      </c>
      <c r="D197" s="1">
        <v>40008</v>
      </c>
      <c r="E197" s="48" t="s">
        <v>25</v>
      </c>
      <c r="F197" s="1">
        <v>23</v>
      </c>
      <c r="G197" s="48" t="s">
        <v>25</v>
      </c>
      <c r="H197" s="1">
        <v>23776</v>
      </c>
      <c r="I197" s="48" t="s">
        <v>25</v>
      </c>
      <c r="J197" s="1">
        <v>12</v>
      </c>
      <c r="K197" s="48" t="s">
        <v>25</v>
      </c>
      <c r="L197" s="1">
        <v>0</v>
      </c>
      <c r="M197" s="48" t="s">
        <v>25</v>
      </c>
    </row>
    <row r="198" spans="1:13">
      <c r="A198" s="14">
        <v>45190</v>
      </c>
      <c r="B198" s="13" t="str">
        <f t="shared" ref="B198" si="375">"(" &amp; TEXT(A198,"aaa") &amp; ")"</f>
        <v>(木)</v>
      </c>
      <c r="C198" s="1">
        <f t="shared" si="365"/>
        <v>23290</v>
      </c>
      <c r="D198" s="1">
        <v>23270</v>
      </c>
      <c r="E198" s="48" t="s">
        <v>25</v>
      </c>
      <c r="F198" s="1">
        <v>20</v>
      </c>
      <c r="G198" s="48" t="s">
        <v>25</v>
      </c>
      <c r="H198" s="1">
        <v>15252</v>
      </c>
      <c r="I198" s="48" t="s">
        <v>25</v>
      </c>
      <c r="J198" s="1">
        <v>8</v>
      </c>
      <c r="K198" s="48" t="s">
        <v>25</v>
      </c>
      <c r="L198" s="1">
        <v>0</v>
      </c>
      <c r="M198" s="48" t="s">
        <v>25</v>
      </c>
    </row>
    <row r="199" spans="1:13">
      <c r="A199" s="14">
        <v>45189</v>
      </c>
      <c r="B199" s="13" t="str">
        <f t="shared" ref="B199" si="376">"(" &amp; TEXT(A199,"aaa") &amp; ")"</f>
        <v>(水)</v>
      </c>
      <c r="C199" s="1">
        <f t="shared" si="365"/>
        <v>24450</v>
      </c>
      <c r="D199" s="1">
        <v>24435</v>
      </c>
      <c r="E199" s="48" t="s">
        <v>25</v>
      </c>
      <c r="F199" s="1">
        <v>15</v>
      </c>
      <c r="G199" s="48" t="s">
        <v>25</v>
      </c>
      <c r="H199" s="1">
        <v>16203</v>
      </c>
      <c r="I199" s="48" t="s">
        <v>25</v>
      </c>
      <c r="J199" s="1">
        <v>6</v>
      </c>
      <c r="K199" s="48" t="s">
        <v>25</v>
      </c>
      <c r="L199" s="1">
        <v>0</v>
      </c>
      <c r="M199" s="48" t="s">
        <v>25</v>
      </c>
    </row>
    <row r="201" spans="1:13">
      <c r="A201" s="2" t="s">
        <v>26</v>
      </c>
    </row>
  </sheetData>
  <mergeCells count="17">
    <mergeCell ref="A5:B5"/>
    <mergeCell ref="A2:A4"/>
    <mergeCell ref="B2:B4"/>
    <mergeCell ref="C2:G2"/>
    <mergeCell ref="H2:K2"/>
    <mergeCell ref="J3:J4"/>
    <mergeCell ref="I3:I4"/>
    <mergeCell ref="K3:K4"/>
    <mergeCell ref="L2:M2"/>
    <mergeCell ref="C3:C4"/>
    <mergeCell ref="D3:D4"/>
    <mergeCell ref="E3:E4"/>
    <mergeCell ref="G3:G4"/>
    <mergeCell ref="H3:H4"/>
    <mergeCell ref="F3:F4"/>
    <mergeCell ref="L3:L4"/>
    <mergeCell ref="M3:M4"/>
  </mergeCells>
  <phoneticPr fontId="1"/>
  <pageMargins left="0.7" right="0.7" top="0.75" bottom="0.75" header="0.3" footer="0.3"/>
  <pageSetup paperSize="9" scale="38" orientation="portrait" r:id="rId1"/>
  <rowBreaks count="1" manualBreakCount="1">
    <brk id="98" max="1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6ABD1-2B92-4A4B-8B6E-853685B725A7}">
  <dimension ref="A1:K201"/>
  <sheetViews>
    <sheetView view="pageBreakPreview" zoomScale="85" zoomScaleNormal="100" zoomScaleSheetLayoutView="85" workbookViewId="0">
      <selection activeCell="J202" sqref="J202"/>
    </sheetView>
  </sheetViews>
  <sheetFormatPr defaultColWidth="9" defaultRowHeight="18.75"/>
  <cols>
    <col min="1" max="1" width="21.375" style="2" customWidth="1"/>
    <col min="2" max="2" width="5.5" style="2" customWidth="1"/>
    <col min="3" max="3" width="17.125" style="2" customWidth="1"/>
    <col min="4" max="7" width="15.125" style="2" customWidth="1"/>
    <col min="8" max="10" width="14.125" style="2" customWidth="1"/>
    <col min="11" max="11" width="15.125" style="2" customWidth="1"/>
    <col min="12" max="12" width="10.375" style="2" customWidth="1"/>
    <col min="13" max="16384" width="9" style="2"/>
  </cols>
  <sheetData>
    <row r="1" spans="1:11">
      <c r="A1" s="2" t="s">
        <v>31</v>
      </c>
      <c r="D1" s="18"/>
      <c r="E1" s="18"/>
      <c r="F1" s="18"/>
      <c r="G1" s="18"/>
      <c r="K1" s="18" t="str">
        <f ca="1">TEXT(OFFSET($A$1,5,0),"m月d日")&amp;"迄報告分"</f>
        <v>3月31日迄報告分</v>
      </c>
    </row>
    <row r="2" spans="1:11">
      <c r="A2" s="58" t="s">
        <v>15</v>
      </c>
      <c r="B2" s="58" t="s">
        <v>2</v>
      </c>
      <c r="C2" s="66" t="s">
        <v>16</v>
      </c>
      <c r="D2" s="67"/>
      <c r="E2" s="67"/>
      <c r="F2" s="67"/>
      <c r="G2" s="68"/>
      <c r="H2" s="66" t="s">
        <v>17</v>
      </c>
      <c r="I2" s="67"/>
      <c r="J2" s="67"/>
      <c r="K2" s="68"/>
    </row>
    <row r="3" spans="1:11" ht="18.75" customHeight="1">
      <c r="A3" s="58"/>
      <c r="B3" s="58"/>
      <c r="C3" s="59" t="s">
        <v>19</v>
      </c>
      <c r="D3" s="58" t="s">
        <v>20</v>
      </c>
      <c r="E3" s="58" t="s">
        <v>21</v>
      </c>
      <c r="F3" s="64" t="s">
        <v>22</v>
      </c>
      <c r="G3" s="64" t="s">
        <v>23</v>
      </c>
      <c r="H3" s="58" t="s">
        <v>20</v>
      </c>
      <c r="I3" s="58" t="s">
        <v>21</v>
      </c>
      <c r="J3" s="64" t="s">
        <v>22</v>
      </c>
      <c r="K3" s="64" t="s">
        <v>23</v>
      </c>
    </row>
    <row r="4" spans="1:11">
      <c r="A4" s="58"/>
      <c r="B4" s="58"/>
      <c r="C4" s="59"/>
      <c r="D4" s="59"/>
      <c r="E4" s="59"/>
      <c r="F4" s="65"/>
      <c r="G4" s="65"/>
      <c r="H4" s="59"/>
      <c r="I4" s="59"/>
      <c r="J4" s="65"/>
      <c r="K4" s="65"/>
    </row>
    <row r="5" spans="1:11">
      <c r="A5" s="62" t="s">
        <v>24</v>
      </c>
      <c r="B5" s="63"/>
      <c r="C5" s="1">
        <f ca="1">SUM(OFFSET(C$5,1,0):C199)</f>
        <v>17574529</v>
      </c>
      <c r="D5" s="1">
        <f ca="1">SUM(OFFSET(D$5,1,0):D199)</f>
        <v>15693595</v>
      </c>
      <c r="E5" s="1">
        <f ca="1">SUM(OFFSET(E$5,1,0):E199)</f>
        <v>1855885</v>
      </c>
      <c r="F5" s="1">
        <f ca="1">SUM(OFFSET(F$5,1,0):F199)</f>
        <v>996</v>
      </c>
      <c r="G5" s="1">
        <f ca="1">SUM(OFFSET(G$5,1,0):G199)</f>
        <v>24053</v>
      </c>
      <c r="H5" s="1">
        <f ca="1">SUM(OFFSET(H$5,1,0):H199)</f>
        <v>14163506</v>
      </c>
      <c r="I5" s="1">
        <f ca="1">SUM(OFFSET(I$5,1,0):I199)</f>
        <v>1584403</v>
      </c>
      <c r="J5" s="1">
        <f ca="1">SUM(OFFSET(J$5,1,0):J199)</f>
        <v>736</v>
      </c>
      <c r="K5" s="1">
        <f ca="1">SUM(OFFSET(K$5,1,0):K199)</f>
        <v>19005</v>
      </c>
    </row>
    <row r="6" spans="1:11">
      <c r="A6" s="14">
        <v>45382</v>
      </c>
      <c r="B6" s="13" t="str">
        <f t="shared" ref="B6" si="0">"(" &amp; TEXT(A6,"aaa") &amp; ")"</f>
        <v>(日)</v>
      </c>
      <c r="C6" s="1">
        <f t="shared" ref="C6" si="1">SUM(D6:G6)</f>
        <v>890</v>
      </c>
      <c r="D6" s="1">
        <v>801</v>
      </c>
      <c r="E6" s="1">
        <v>46</v>
      </c>
      <c r="F6" s="1">
        <v>0</v>
      </c>
      <c r="G6" s="1">
        <v>43</v>
      </c>
      <c r="H6" s="1">
        <v>558</v>
      </c>
      <c r="I6" s="1">
        <v>38</v>
      </c>
      <c r="J6" s="1">
        <v>0</v>
      </c>
      <c r="K6" s="1">
        <v>23</v>
      </c>
    </row>
    <row r="7" spans="1:11">
      <c r="A7" s="14">
        <v>45381</v>
      </c>
      <c r="B7" s="13" t="str">
        <f t="shared" ref="B7" si="2">"(" &amp; TEXT(A7,"aaa") &amp; ")"</f>
        <v>(土)</v>
      </c>
      <c r="C7" s="1">
        <f t="shared" ref="C7" si="3">SUM(D7:G7)</f>
        <v>6103</v>
      </c>
      <c r="D7" s="1">
        <v>5666</v>
      </c>
      <c r="E7" s="1">
        <v>202</v>
      </c>
      <c r="F7" s="1">
        <v>0</v>
      </c>
      <c r="G7" s="1">
        <v>235</v>
      </c>
      <c r="H7" s="1">
        <v>4337</v>
      </c>
      <c r="I7" s="1">
        <v>165</v>
      </c>
      <c r="J7" s="1">
        <v>0</v>
      </c>
      <c r="K7" s="1">
        <v>166</v>
      </c>
    </row>
    <row r="8" spans="1:11">
      <c r="A8" s="14">
        <v>45380</v>
      </c>
      <c r="B8" s="13" t="str">
        <f t="shared" ref="B8" si="4">"(" &amp; TEXT(A8,"aaa") &amp; ")"</f>
        <v>(金)</v>
      </c>
      <c r="C8" s="1">
        <f t="shared" ref="C8" si="5">SUM(D8:G8)</f>
        <v>8600</v>
      </c>
      <c r="D8" s="1">
        <v>7886</v>
      </c>
      <c r="E8" s="1">
        <v>364</v>
      </c>
      <c r="F8" s="1">
        <v>0</v>
      </c>
      <c r="G8" s="1">
        <v>350</v>
      </c>
      <c r="H8" s="1">
        <v>6422</v>
      </c>
      <c r="I8" s="1">
        <v>296</v>
      </c>
      <c r="J8" s="1">
        <v>0</v>
      </c>
      <c r="K8" s="1">
        <v>273</v>
      </c>
    </row>
    <row r="9" spans="1:11">
      <c r="A9" s="14">
        <v>45379</v>
      </c>
      <c r="B9" s="13" t="str">
        <f t="shared" ref="B9" si="6">"(" &amp; TEXT(A9,"aaa") &amp; ")"</f>
        <v>(木)</v>
      </c>
      <c r="C9" s="1">
        <f t="shared" ref="C9" si="7">SUM(D9:G9)</f>
        <v>4815</v>
      </c>
      <c r="D9" s="1">
        <v>4242</v>
      </c>
      <c r="E9" s="1">
        <v>361</v>
      </c>
      <c r="F9" s="1">
        <v>0</v>
      </c>
      <c r="G9" s="1">
        <v>212</v>
      </c>
      <c r="H9" s="1">
        <v>3525</v>
      </c>
      <c r="I9" s="1">
        <v>323</v>
      </c>
      <c r="J9" s="1">
        <v>0</v>
      </c>
      <c r="K9" s="1">
        <v>170</v>
      </c>
    </row>
    <row r="10" spans="1:11">
      <c r="A10" s="14">
        <v>45378</v>
      </c>
      <c r="B10" s="13" t="str">
        <f t="shared" ref="B10" si="8">"(" &amp; TEXT(A10,"aaa") &amp; ")"</f>
        <v>(水)</v>
      </c>
      <c r="C10" s="1">
        <f t="shared" ref="C10" si="9">SUM(D10:G10)</f>
        <v>7112</v>
      </c>
      <c r="D10" s="1">
        <v>6239</v>
      </c>
      <c r="E10" s="1">
        <v>592</v>
      </c>
      <c r="F10" s="1">
        <v>0</v>
      </c>
      <c r="G10" s="1">
        <v>281</v>
      </c>
      <c r="H10" s="1">
        <v>5255</v>
      </c>
      <c r="I10" s="1">
        <v>429</v>
      </c>
      <c r="J10" s="1">
        <v>0</v>
      </c>
      <c r="K10" s="1">
        <v>234</v>
      </c>
    </row>
    <row r="11" spans="1:11">
      <c r="A11" s="14">
        <v>45377</v>
      </c>
      <c r="B11" s="13" t="str">
        <f t="shared" ref="B11" si="10">"(" &amp; TEXT(A11,"aaa") &amp; ")"</f>
        <v>(火)</v>
      </c>
      <c r="C11" s="1">
        <f t="shared" ref="C11" si="11">SUM(D11:G11)</f>
        <v>7135</v>
      </c>
      <c r="D11" s="1">
        <v>6441</v>
      </c>
      <c r="E11" s="1">
        <v>388</v>
      </c>
      <c r="F11" s="1">
        <v>0</v>
      </c>
      <c r="G11" s="1">
        <v>306</v>
      </c>
      <c r="H11" s="1">
        <v>5447</v>
      </c>
      <c r="I11" s="1">
        <v>338</v>
      </c>
      <c r="J11" s="1">
        <v>0</v>
      </c>
      <c r="K11" s="1">
        <v>255</v>
      </c>
    </row>
    <row r="12" spans="1:11">
      <c r="A12" s="14">
        <v>45376</v>
      </c>
      <c r="B12" s="13" t="str">
        <f t="shared" ref="B12" si="12">"(" &amp; TEXT(A12,"aaa") &amp; ")"</f>
        <v>(月)</v>
      </c>
      <c r="C12" s="1">
        <f t="shared" ref="C12" si="13">SUM(D12:G12)</f>
        <v>5776</v>
      </c>
      <c r="D12" s="1">
        <v>5308</v>
      </c>
      <c r="E12" s="1">
        <v>253</v>
      </c>
      <c r="F12" s="1">
        <v>0</v>
      </c>
      <c r="G12" s="1">
        <v>215</v>
      </c>
      <c r="H12" s="1">
        <v>4471</v>
      </c>
      <c r="I12" s="1">
        <v>211</v>
      </c>
      <c r="J12" s="1">
        <v>0</v>
      </c>
      <c r="K12" s="1">
        <v>182</v>
      </c>
    </row>
    <row r="13" spans="1:11">
      <c r="A13" s="14">
        <v>45375</v>
      </c>
      <c r="B13" s="13" t="str">
        <f t="shared" ref="B13" si="14">"(" &amp; TEXT(A13,"aaa") &amp; ")"</f>
        <v>(日)</v>
      </c>
      <c r="C13" s="1">
        <f t="shared" ref="C13" si="15">SUM(D13:G13)</f>
        <v>898</v>
      </c>
      <c r="D13" s="1">
        <v>800</v>
      </c>
      <c r="E13" s="1">
        <v>78</v>
      </c>
      <c r="F13" s="1">
        <v>0</v>
      </c>
      <c r="G13" s="1">
        <v>20</v>
      </c>
      <c r="H13" s="1">
        <v>611</v>
      </c>
      <c r="I13" s="1">
        <v>65</v>
      </c>
      <c r="J13" s="1">
        <v>0</v>
      </c>
      <c r="K13" s="1">
        <v>14</v>
      </c>
    </row>
    <row r="14" spans="1:11">
      <c r="A14" s="14">
        <v>45374</v>
      </c>
      <c r="B14" s="13" t="str">
        <f t="shared" ref="B14" si="16">"(" &amp; TEXT(A14,"aaa") &amp; ")"</f>
        <v>(土)</v>
      </c>
      <c r="C14" s="1">
        <f t="shared" ref="C14" si="17">SUM(D14:G14)</f>
        <v>8225</v>
      </c>
      <c r="D14" s="1">
        <v>7711</v>
      </c>
      <c r="E14" s="1">
        <v>248</v>
      </c>
      <c r="F14" s="1">
        <v>0</v>
      </c>
      <c r="G14" s="1">
        <v>266</v>
      </c>
      <c r="H14" s="1">
        <v>6028</v>
      </c>
      <c r="I14" s="1">
        <v>190</v>
      </c>
      <c r="J14" s="1">
        <v>0</v>
      </c>
      <c r="K14" s="1">
        <v>177</v>
      </c>
    </row>
    <row r="15" spans="1:11">
      <c r="A15" s="14">
        <v>45373</v>
      </c>
      <c r="B15" s="13" t="str">
        <f t="shared" ref="B15" si="18">"(" &amp; TEXT(A15,"aaa") &amp; ")"</f>
        <v>(金)</v>
      </c>
      <c r="C15" s="1">
        <f t="shared" ref="C15" si="19">SUM(D15:G15)</f>
        <v>10882</v>
      </c>
      <c r="D15" s="1">
        <v>9771</v>
      </c>
      <c r="E15" s="1">
        <v>619</v>
      </c>
      <c r="F15" s="1">
        <v>0</v>
      </c>
      <c r="G15" s="1">
        <v>492</v>
      </c>
      <c r="H15" s="1">
        <v>8074</v>
      </c>
      <c r="I15" s="1">
        <v>495</v>
      </c>
      <c r="J15" s="1">
        <v>0</v>
      </c>
      <c r="K15" s="1">
        <v>398</v>
      </c>
    </row>
    <row r="16" spans="1:11">
      <c r="A16" s="14">
        <v>45372</v>
      </c>
      <c r="B16" s="13" t="str">
        <f t="shared" ref="B16" si="20">"(" &amp; TEXT(A16,"aaa") &amp; ")"</f>
        <v>(木)</v>
      </c>
      <c r="C16" s="1">
        <f t="shared" ref="C16" si="21">SUM(D16:G16)</f>
        <v>6066</v>
      </c>
      <c r="D16" s="1">
        <v>5222</v>
      </c>
      <c r="E16" s="1">
        <v>560</v>
      </c>
      <c r="F16" s="1">
        <v>0</v>
      </c>
      <c r="G16" s="1">
        <v>284</v>
      </c>
      <c r="H16" s="1">
        <v>4393</v>
      </c>
      <c r="I16" s="1">
        <v>484</v>
      </c>
      <c r="J16" s="1">
        <v>0</v>
      </c>
      <c r="K16" s="1">
        <v>242</v>
      </c>
    </row>
    <row r="17" spans="1:11">
      <c r="A17" s="14">
        <v>45371</v>
      </c>
      <c r="B17" s="13" t="str">
        <f t="shared" ref="B17" si="22">"(" &amp; TEXT(A17,"aaa") &amp; ")"</f>
        <v>(水)</v>
      </c>
      <c r="C17" s="1">
        <f t="shared" ref="C17" si="23">SUM(D17:G17)</f>
        <v>482</v>
      </c>
      <c r="D17" s="1">
        <v>382</v>
      </c>
      <c r="E17" s="1">
        <v>76</v>
      </c>
      <c r="F17" s="1">
        <v>0</v>
      </c>
      <c r="G17" s="1">
        <v>24</v>
      </c>
      <c r="H17" s="1">
        <v>268</v>
      </c>
      <c r="I17" s="1">
        <v>55</v>
      </c>
      <c r="J17" s="1">
        <v>0</v>
      </c>
      <c r="K17" s="1">
        <v>9</v>
      </c>
    </row>
    <row r="18" spans="1:11">
      <c r="A18" s="14">
        <v>45370</v>
      </c>
      <c r="B18" s="13" t="str">
        <f t="shared" ref="B18" si="24">"(" &amp; TEXT(A18,"aaa") &amp; ")"</f>
        <v>(火)</v>
      </c>
      <c r="C18" s="1">
        <f t="shared" ref="C18" si="25">SUM(D18:G18)</f>
        <v>8387</v>
      </c>
      <c r="D18" s="1">
        <v>7532</v>
      </c>
      <c r="E18" s="1">
        <v>544</v>
      </c>
      <c r="F18" s="1">
        <v>0</v>
      </c>
      <c r="G18" s="1">
        <v>311</v>
      </c>
      <c r="H18" s="1">
        <v>6213</v>
      </c>
      <c r="I18" s="1">
        <v>465</v>
      </c>
      <c r="J18" s="1">
        <v>0</v>
      </c>
      <c r="K18" s="1">
        <v>241</v>
      </c>
    </row>
    <row r="19" spans="1:11">
      <c r="A19" s="14">
        <v>45369</v>
      </c>
      <c r="B19" s="13" t="str">
        <f t="shared" ref="B19" si="26">"(" &amp; TEXT(A19,"aaa") &amp; ")"</f>
        <v>(月)</v>
      </c>
      <c r="C19" s="1">
        <f t="shared" ref="C19" si="27">SUM(D19:G19)</f>
        <v>6569</v>
      </c>
      <c r="D19" s="1">
        <v>5870</v>
      </c>
      <c r="E19" s="1">
        <v>476</v>
      </c>
      <c r="F19" s="1">
        <v>0</v>
      </c>
      <c r="G19" s="1">
        <v>223</v>
      </c>
      <c r="H19" s="1">
        <v>5045</v>
      </c>
      <c r="I19" s="1">
        <v>398</v>
      </c>
      <c r="J19" s="1">
        <v>0</v>
      </c>
      <c r="K19" s="1">
        <v>190</v>
      </c>
    </row>
    <row r="20" spans="1:11">
      <c r="A20" s="14">
        <v>45368</v>
      </c>
      <c r="B20" s="13" t="str">
        <f t="shared" ref="B20" si="28">"(" &amp; TEXT(A20,"aaa") &amp; ")"</f>
        <v>(日)</v>
      </c>
      <c r="C20" s="1">
        <f t="shared" ref="C20" si="29">SUM(D20:G20)</f>
        <v>769</v>
      </c>
      <c r="D20" s="1">
        <v>621</v>
      </c>
      <c r="E20" s="1">
        <v>60</v>
      </c>
      <c r="F20" s="1">
        <v>0</v>
      </c>
      <c r="G20" s="1">
        <v>88</v>
      </c>
      <c r="H20" s="1">
        <v>464</v>
      </c>
      <c r="I20" s="1">
        <v>51</v>
      </c>
      <c r="J20" s="1">
        <v>0</v>
      </c>
      <c r="K20" s="1">
        <v>73</v>
      </c>
    </row>
    <row r="21" spans="1:11">
      <c r="A21" s="14">
        <v>45367</v>
      </c>
      <c r="B21" s="13" t="str">
        <f t="shared" ref="B21" si="30">"(" &amp; TEXT(A21,"aaa") &amp; ")"</f>
        <v>(土)</v>
      </c>
      <c r="C21" s="1">
        <f t="shared" ref="C21" si="31">SUM(D21:G21)</f>
        <v>8445</v>
      </c>
      <c r="D21" s="1">
        <v>7888</v>
      </c>
      <c r="E21" s="1">
        <v>241</v>
      </c>
      <c r="F21" s="1">
        <v>0</v>
      </c>
      <c r="G21" s="1">
        <v>316</v>
      </c>
      <c r="H21" s="1">
        <v>6276</v>
      </c>
      <c r="I21" s="1">
        <v>165</v>
      </c>
      <c r="J21" s="1">
        <v>0</v>
      </c>
      <c r="K21" s="1">
        <v>240</v>
      </c>
    </row>
    <row r="22" spans="1:11">
      <c r="A22" s="14">
        <v>45366</v>
      </c>
      <c r="B22" s="13" t="str">
        <f t="shared" ref="B22" si="32">"(" &amp; TEXT(A22,"aaa") &amp; ")"</f>
        <v>(金)</v>
      </c>
      <c r="C22" s="1">
        <f t="shared" ref="C22" si="33">SUM(D22:G22)</f>
        <v>11687</v>
      </c>
      <c r="D22" s="1">
        <v>10633</v>
      </c>
      <c r="E22" s="1">
        <v>593</v>
      </c>
      <c r="F22" s="1">
        <v>0</v>
      </c>
      <c r="G22" s="1">
        <v>461</v>
      </c>
      <c r="H22" s="1">
        <v>8943</v>
      </c>
      <c r="I22" s="1">
        <v>484</v>
      </c>
      <c r="J22" s="1">
        <v>0</v>
      </c>
      <c r="K22" s="1">
        <v>364</v>
      </c>
    </row>
    <row r="23" spans="1:11">
      <c r="A23" s="14">
        <v>45365</v>
      </c>
      <c r="B23" s="13" t="str">
        <f t="shared" ref="B23" si="34">"(" &amp; TEXT(A23,"aaa") &amp; ")"</f>
        <v>(木)</v>
      </c>
      <c r="C23" s="1">
        <f t="shared" ref="C23" si="35">SUM(D23:G23)</f>
        <v>6094</v>
      </c>
      <c r="D23" s="1">
        <v>5255</v>
      </c>
      <c r="E23" s="1">
        <v>508</v>
      </c>
      <c r="F23" s="1">
        <v>0</v>
      </c>
      <c r="G23" s="1">
        <v>331</v>
      </c>
      <c r="H23" s="1">
        <v>4368</v>
      </c>
      <c r="I23" s="1">
        <v>452</v>
      </c>
      <c r="J23" s="1">
        <v>0</v>
      </c>
      <c r="K23" s="1">
        <v>271</v>
      </c>
    </row>
    <row r="24" spans="1:11">
      <c r="A24" s="14">
        <v>45364</v>
      </c>
      <c r="B24" s="13" t="str">
        <f t="shared" ref="B24" si="36">"(" &amp; TEXT(A24,"aaa") &amp; ")"</f>
        <v>(水)</v>
      </c>
      <c r="C24" s="1">
        <f t="shared" ref="C24" si="37">SUM(D24:G24)</f>
        <v>7285</v>
      </c>
      <c r="D24" s="1">
        <v>6471</v>
      </c>
      <c r="E24" s="1">
        <v>508</v>
      </c>
      <c r="F24" s="1">
        <v>0</v>
      </c>
      <c r="G24" s="1">
        <v>306</v>
      </c>
      <c r="H24" s="1">
        <v>5568</v>
      </c>
      <c r="I24" s="1">
        <v>392</v>
      </c>
      <c r="J24" s="1">
        <v>0</v>
      </c>
      <c r="K24" s="1">
        <v>267</v>
      </c>
    </row>
    <row r="25" spans="1:11">
      <c r="A25" s="14">
        <v>45363</v>
      </c>
      <c r="B25" s="13" t="str">
        <f t="shared" ref="B25" si="38">"(" &amp; TEXT(A25,"aaa") &amp; ")"</f>
        <v>(火)</v>
      </c>
      <c r="C25" s="1">
        <f t="shared" ref="C25" si="39">SUM(D25:G25)</f>
        <v>7145</v>
      </c>
      <c r="D25" s="1">
        <v>6473</v>
      </c>
      <c r="E25" s="1">
        <v>424</v>
      </c>
      <c r="F25" s="1">
        <v>0</v>
      </c>
      <c r="G25" s="1">
        <v>248</v>
      </c>
      <c r="H25" s="1">
        <v>5577</v>
      </c>
      <c r="I25" s="1">
        <v>377</v>
      </c>
      <c r="J25" s="1">
        <v>0</v>
      </c>
      <c r="K25" s="1">
        <v>215</v>
      </c>
    </row>
    <row r="26" spans="1:11">
      <c r="A26" s="14">
        <v>45362</v>
      </c>
      <c r="B26" s="13" t="str">
        <f t="shared" ref="B26" si="40">"(" &amp; TEXT(A26,"aaa") &amp; ")"</f>
        <v>(月)</v>
      </c>
      <c r="C26" s="1">
        <f t="shared" ref="C26" si="41">SUM(D26:G26)</f>
        <v>6538</v>
      </c>
      <c r="D26" s="1">
        <v>5881</v>
      </c>
      <c r="E26" s="1">
        <v>450</v>
      </c>
      <c r="F26" s="1">
        <v>0</v>
      </c>
      <c r="G26" s="1">
        <v>207</v>
      </c>
      <c r="H26" s="1">
        <v>5115</v>
      </c>
      <c r="I26" s="1">
        <v>357</v>
      </c>
      <c r="J26" s="1">
        <v>0</v>
      </c>
      <c r="K26" s="1">
        <v>179</v>
      </c>
    </row>
    <row r="27" spans="1:11">
      <c r="A27" s="14">
        <v>45361</v>
      </c>
      <c r="B27" s="13" t="str">
        <f t="shared" ref="B27" si="42">"(" &amp; TEXT(A27,"aaa") &amp; ")"</f>
        <v>(日)</v>
      </c>
      <c r="C27" s="1">
        <f t="shared" ref="C27" si="43">SUM(D27:G27)</f>
        <v>1017</v>
      </c>
      <c r="D27" s="1">
        <v>746</v>
      </c>
      <c r="E27" s="1">
        <v>253</v>
      </c>
      <c r="F27" s="1">
        <v>0</v>
      </c>
      <c r="G27" s="1">
        <v>18</v>
      </c>
      <c r="H27" s="1">
        <v>545</v>
      </c>
      <c r="I27" s="1">
        <v>231</v>
      </c>
      <c r="J27" s="1">
        <v>0</v>
      </c>
      <c r="K27" s="1">
        <v>13</v>
      </c>
    </row>
    <row r="28" spans="1:11">
      <c r="A28" s="14">
        <v>45360</v>
      </c>
      <c r="B28" s="13" t="str">
        <f t="shared" ref="B28" si="44">"(" &amp; TEXT(A28,"aaa") &amp; ")"</f>
        <v>(土)</v>
      </c>
      <c r="C28" s="1">
        <f t="shared" ref="C28" si="45">SUM(D28:G28)</f>
        <v>8393</v>
      </c>
      <c r="D28" s="1">
        <v>7870</v>
      </c>
      <c r="E28" s="1">
        <v>282</v>
      </c>
      <c r="F28" s="1">
        <v>0</v>
      </c>
      <c r="G28" s="1">
        <v>241</v>
      </c>
      <c r="H28" s="1">
        <v>6243</v>
      </c>
      <c r="I28" s="1">
        <v>224</v>
      </c>
      <c r="J28" s="1">
        <v>0</v>
      </c>
      <c r="K28" s="1">
        <v>178</v>
      </c>
    </row>
    <row r="29" spans="1:11">
      <c r="A29" s="14">
        <v>45359</v>
      </c>
      <c r="B29" s="13" t="str">
        <f t="shared" ref="B29" si="46">"(" &amp; TEXT(A29,"aaa") &amp; ")"</f>
        <v>(金)</v>
      </c>
      <c r="C29" s="1">
        <f t="shared" ref="C29" si="47">SUM(D29:G29)</f>
        <v>10848</v>
      </c>
      <c r="D29" s="1">
        <v>9930</v>
      </c>
      <c r="E29" s="1">
        <v>548</v>
      </c>
      <c r="F29" s="1">
        <v>0</v>
      </c>
      <c r="G29" s="1">
        <v>370</v>
      </c>
      <c r="H29" s="1">
        <v>8366</v>
      </c>
      <c r="I29" s="1">
        <v>446</v>
      </c>
      <c r="J29" s="1">
        <v>0</v>
      </c>
      <c r="K29" s="1">
        <v>282</v>
      </c>
    </row>
    <row r="30" spans="1:11">
      <c r="A30" s="14">
        <v>45358</v>
      </c>
      <c r="B30" s="13" t="str">
        <f t="shared" ref="B30" si="48">"(" &amp; TEXT(A30,"aaa") &amp; ")"</f>
        <v>(木)</v>
      </c>
      <c r="C30" s="1">
        <f t="shared" ref="C30" si="49">SUM(D30:G30)</f>
        <v>5500</v>
      </c>
      <c r="D30" s="1">
        <v>4774</v>
      </c>
      <c r="E30" s="1">
        <v>525</v>
      </c>
      <c r="F30" s="1">
        <v>0</v>
      </c>
      <c r="G30" s="1">
        <v>201</v>
      </c>
      <c r="H30" s="1">
        <v>4156</v>
      </c>
      <c r="I30" s="1">
        <v>429</v>
      </c>
      <c r="J30" s="1">
        <v>0</v>
      </c>
      <c r="K30" s="1">
        <v>181</v>
      </c>
    </row>
    <row r="31" spans="1:11">
      <c r="A31" s="14">
        <v>45357</v>
      </c>
      <c r="B31" s="13" t="str">
        <f t="shared" ref="B31" si="50">"(" &amp; TEXT(A31,"aaa") &amp; ")"</f>
        <v>(水)</v>
      </c>
      <c r="C31" s="1">
        <f t="shared" ref="C31" si="51">SUM(D31:G31)</f>
        <v>6169</v>
      </c>
      <c r="D31" s="1">
        <v>5495</v>
      </c>
      <c r="E31" s="1">
        <v>446</v>
      </c>
      <c r="F31" s="1">
        <v>0</v>
      </c>
      <c r="G31" s="1">
        <v>228</v>
      </c>
      <c r="H31" s="1">
        <v>4706</v>
      </c>
      <c r="I31" s="1">
        <v>378</v>
      </c>
      <c r="J31" s="1">
        <v>0</v>
      </c>
      <c r="K31" s="1">
        <v>202</v>
      </c>
    </row>
    <row r="32" spans="1:11">
      <c r="A32" s="14">
        <v>45356</v>
      </c>
      <c r="B32" s="13" t="str">
        <f t="shared" ref="B32" si="52">"(" &amp; TEXT(A32,"aaa") &amp; ")"</f>
        <v>(火)</v>
      </c>
      <c r="C32" s="1">
        <f t="shared" ref="C32" si="53">SUM(D32:G32)</f>
        <v>6219</v>
      </c>
      <c r="D32" s="1">
        <v>5657</v>
      </c>
      <c r="E32" s="1">
        <v>396</v>
      </c>
      <c r="F32" s="1">
        <v>0</v>
      </c>
      <c r="G32" s="1">
        <v>166</v>
      </c>
      <c r="H32" s="1">
        <v>4892</v>
      </c>
      <c r="I32" s="1">
        <v>343</v>
      </c>
      <c r="J32" s="1">
        <v>0</v>
      </c>
      <c r="K32" s="1">
        <v>150</v>
      </c>
    </row>
    <row r="33" spans="1:11">
      <c r="A33" s="14">
        <v>45355</v>
      </c>
      <c r="B33" s="13" t="str">
        <f t="shared" ref="B33" si="54">"(" &amp; TEXT(A33,"aaa") &amp; ")"</f>
        <v>(月)</v>
      </c>
      <c r="C33" s="1">
        <f t="shared" ref="C33" si="55">SUM(D33:G33)</f>
        <v>5275</v>
      </c>
      <c r="D33" s="1">
        <v>4838</v>
      </c>
      <c r="E33" s="1">
        <v>255</v>
      </c>
      <c r="F33" s="1">
        <v>0</v>
      </c>
      <c r="G33" s="1">
        <v>182</v>
      </c>
      <c r="H33" s="1">
        <v>4218</v>
      </c>
      <c r="I33" s="1">
        <v>203</v>
      </c>
      <c r="J33" s="1">
        <v>0</v>
      </c>
      <c r="K33" s="1">
        <v>143</v>
      </c>
    </row>
    <row r="34" spans="1:11">
      <c r="A34" s="14">
        <v>45354</v>
      </c>
      <c r="B34" s="13" t="str">
        <f t="shared" ref="B34" si="56">"(" &amp; TEXT(A34,"aaa") &amp; ")"</f>
        <v>(日)</v>
      </c>
      <c r="C34" s="1">
        <f t="shared" ref="C34" si="57">SUM(D34:G34)</f>
        <v>564</v>
      </c>
      <c r="D34" s="1">
        <v>548</v>
      </c>
      <c r="E34" s="1">
        <v>7</v>
      </c>
      <c r="F34" s="1">
        <v>0</v>
      </c>
      <c r="G34" s="1">
        <v>9</v>
      </c>
      <c r="H34" s="1">
        <v>424</v>
      </c>
      <c r="I34" s="1">
        <v>5</v>
      </c>
      <c r="J34" s="1">
        <v>0</v>
      </c>
      <c r="K34" s="1">
        <v>8</v>
      </c>
    </row>
    <row r="35" spans="1:11">
      <c r="A35" s="14">
        <v>45353</v>
      </c>
      <c r="B35" s="13" t="str">
        <f t="shared" ref="B35" si="58">"(" &amp; TEXT(A35,"aaa") &amp; ")"</f>
        <v>(土)</v>
      </c>
      <c r="C35" s="1">
        <f t="shared" ref="C35" si="59">SUM(D35:G35)</f>
        <v>6894</v>
      </c>
      <c r="D35" s="1">
        <v>6432</v>
      </c>
      <c r="E35" s="1">
        <v>222</v>
      </c>
      <c r="F35" s="1">
        <v>0</v>
      </c>
      <c r="G35" s="1">
        <v>240</v>
      </c>
      <c r="H35" s="1">
        <v>4982</v>
      </c>
      <c r="I35" s="1">
        <v>186</v>
      </c>
      <c r="J35" s="1">
        <v>0</v>
      </c>
      <c r="K35" s="1">
        <v>160</v>
      </c>
    </row>
    <row r="36" spans="1:11">
      <c r="A36" s="14">
        <v>45352</v>
      </c>
      <c r="B36" s="13" t="str">
        <f t="shared" ref="B36" si="60">"(" &amp; TEXT(A36,"aaa") &amp; ")"</f>
        <v>(金)</v>
      </c>
      <c r="C36" s="1">
        <f t="shared" ref="C36" si="61">SUM(D36:G36)</f>
        <v>9183</v>
      </c>
      <c r="D36" s="1">
        <v>8391</v>
      </c>
      <c r="E36" s="1">
        <v>493</v>
      </c>
      <c r="F36" s="1">
        <v>0</v>
      </c>
      <c r="G36" s="1">
        <v>299</v>
      </c>
      <c r="H36" s="1">
        <v>6895</v>
      </c>
      <c r="I36" s="1">
        <v>440</v>
      </c>
      <c r="J36" s="1">
        <v>0</v>
      </c>
      <c r="K36" s="1">
        <v>229</v>
      </c>
    </row>
    <row r="37" spans="1:11">
      <c r="A37" s="14">
        <v>45351</v>
      </c>
      <c r="B37" s="13" t="str">
        <f t="shared" ref="B37" si="62">"(" &amp; TEXT(A37,"aaa") &amp; ")"</f>
        <v>(木)</v>
      </c>
      <c r="C37" s="1">
        <f t="shared" ref="C37" si="63">SUM(D37:G37)</f>
        <v>6205</v>
      </c>
      <c r="D37" s="1">
        <v>5381</v>
      </c>
      <c r="E37" s="1">
        <v>556</v>
      </c>
      <c r="F37" s="1">
        <v>0</v>
      </c>
      <c r="G37" s="1">
        <v>268</v>
      </c>
      <c r="H37" s="1">
        <v>4516</v>
      </c>
      <c r="I37" s="1">
        <v>429</v>
      </c>
      <c r="J37" s="1">
        <v>0</v>
      </c>
      <c r="K37" s="1">
        <v>227</v>
      </c>
    </row>
    <row r="38" spans="1:11">
      <c r="A38" s="14">
        <v>45350</v>
      </c>
      <c r="B38" s="13" t="str">
        <f t="shared" ref="B38" si="64">"(" &amp; TEXT(A38,"aaa") &amp; ")"</f>
        <v>(水)</v>
      </c>
      <c r="C38" s="1">
        <f t="shared" ref="C38" si="65">SUM(D38:G38)</f>
        <v>7984</v>
      </c>
      <c r="D38" s="1">
        <v>6737</v>
      </c>
      <c r="E38" s="1">
        <v>932</v>
      </c>
      <c r="F38" s="1">
        <v>0</v>
      </c>
      <c r="G38" s="1">
        <v>315</v>
      </c>
      <c r="H38" s="1">
        <v>5844</v>
      </c>
      <c r="I38" s="1">
        <v>724</v>
      </c>
      <c r="J38" s="1">
        <v>0</v>
      </c>
      <c r="K38" s="1">
        <v>270</v>
      </c>
    </row>
    <row r="39" spans="1:11">
      <c r="A39" s="14">
        <v>45349</v>
      </c>
      <c r="B39" s="13" t="str">
        <f t="shared" ref="B39" si="66">"(" &amp; TEXT(A39,"aaa") &amp; ")"</f>
        <v>(火)</v>
      </c>
      <c r="C39" s="1">
        <f t="shared" ref="C39" si="67">SUM(D39:G39)</f>
        <v>8676</v>
      </c>
      <c r="D39" s="1">
        <v>7804</v>
      </c>
      <c r="E39" s="1">
        <v>603</v>
      </c>
      <c r="F39" s="1">
        <v>0</v>
      </c>
      <c r="G39" s="1">
        <v>269</v>
      </c>
      <c r="H39" s="1">
        <v>6859</v>
      </c>
      <c r="I39" s="1">
        <v>464</v>
      </c>
      <c r="J39" s="1">
        <v>0</v>
      </c>
      <c r="K39" s="1">
        <v>234</v>
      </c>
    </row>
    <row r="40" spans="1:11">
      <c r="A40" s="14">
        <v>45348</v>
      </c>
      <c r="B40" s="13" t="str">
        <f t="shared" ref="B40" si="68">"(" &amp; TEXT(A40,"aaa") &amp; ")"</f>
        <v>(月)</v>
      </c>
      <c r="C40" s="1">
        <f t="shared" ref="C40" si="69">SUM(D40:G40)</f>
        <v>8140</v>
      </c>
      <c r="D40" s="1">
        <v>7235</v>
      </c>
      <c r="E40" s="1">
        <v>686</v>
      </c>
      <c r="F40" s="1">
        <v>0</v>
      </c>
      <c r="G40" s="1">
        <v>219</v>
      </c>
      <c r="H40" s="1">
        <v>6356</v>
      </c>
      <c r="I40" s="1">
        <v>590</v>
      </c>
      <c r="J40" s="1">
        <v>0</v>
      </c>
      <c r="K40" s="1">
        <v>193</v>
      </c>
    </row>
    <row r="41" spans="1:11">
      <c r="A41" s="14">
        <v>45347</v>
      </c>
      <c r="B41" s="13" t="str">
        <f t="shared" ref="B41" si="70">"(" &amp; TEXT(A41,"aaa") &amp; ")"</f>
        <v>(日)</v>
      </c>
      <c r="C41" s="1">
        <f t="shared" ref="C41" si="71">SUM(D41:G41)</f>
        <v>769</v>
      </c>
      <c r="D41" s="1">
        <v>673</v>
      </c>
      <c r="E41" s="1">
        <v>70</v>
      </c>
      <c r="F41" s="1">
        <v>0</v>
      </c>
      <c r="G41" s="1">
        <v>26</v>
      </c>
      <c r="H41" s="1">
        <v>556</v>
      </c>
      <c r="I41" s="1">
        <v>48</v>
      </c>
      <c r="J41" s="1">
        <v>0</v>
      </c>
      <c r="K41" s="1">
        <v>22</v>
      </c>
    </row>
    <row r="42" spans="1:11">
      <c r="A42" s="14">
        <v>45346</v>
      </c>
      <c r="B42" s="13" t="str">
        <f t="shared" ref="B42" si="72">"(" &amp; TEXT(A42,"aaa") &amp; ")"</f>
        <v>(土)</v>
      </c>
      <c r="C42" s="1">
        <f t="shared" ref="C42" si="73">SUM(D42:G42)</f>
        <v>8673</v>
      </c>
      <c r="D42" s="1">
        <v>8122</v>
      </c>
      <c r="E42" s="1">
        <v>283</v>
      </c>
      <c r="F42" s="1">
        <v>0</v>
      </c>
      <c r="G42" s="1">
        <v>268</v>
      </c>
      <c r="H42" s="1">
        <v>6570</v>
      </c>
      <c r="I42" s="1">
        <v>248</v>
      </c>
      <c r="J42" s="1">
        <v>0</v>
      </c>
      <c r="K42" s="1">
        <v>201</v>
      </c>
    </row>
    <row r="43" spans="1:11">
      <c r="A43" s="14">
        <v>45345</v>
      </c>
      <c r="B43" s="13" t="str">
        <f t="shared" ref="B43" si="74">"(" &amp; TEXT(A43,"aaa") &amp; ")"</f>
        <v>(金)</v>
      </c>
      <c r="C43" s="1">
        <f t="shared" ref="C43" si="75">SUM(D43:G43)</f>
        <v>641</v>
      </c>
      <c r="D43" s="1">
        <v>555</v>
      </c>
      <c r="E43" s="1">
        <v>57</v>
      </c>
      <c r="F43" s="1">
        <v>0</v>
      </c>
      <c r="G43" s="1">
        <v>29</v>
      </c>
      <c r="H43" s="1">
        <v>392</v>
      </c>
      <c r="I43" s="1">
        <v>47</v>
      </c>
      <c r="J43" s="1">
        <v>0</v>
      </c>
      <c r="K43" s="1">
        <v>15</v>
      </c>
    </row>
    <row r="44" spans="1:11">
      <c r="A44" s="14">
        <v>45344</v>
      </c>
      <c r="B44" s="13" t="str">
        <f t="shared" ref="B44" si="76">"(" &amp; TEXT(A44,"aaa") &amp; ")"</f>
        <v>(木)</v>
      </c>
      <c r="C44" s="1">
        <f t="shared" ref="C44" si="77">SUM(D44:G44)</f>
        <v>8960</v>
      </c>
      <c r="D44" s="1">
        <v>8032</v>
      </c>
      <c r="E44" s="1">
        <v>668</v>
      </c>
      <c r="F44" s="1">
        <v>0</v>
      </c>
      <c r="G44" s="1">
        <v>260</v>
      </c>
      <c r="H44" s="1">
        <v>6316</v>
      </c>
      <c r="I44" s="1">
        <v>464</v>
      </c>
      <c r="J44" s="1">
        <v>0</v>
      </c>
      <c r="K44" s="1">
        <v>200</v>
      </c>
    </row>
    <row r="45" spans="1:11">
      <c r="A45" s="14">
        <v>45343</v>
      </c>
      <c r="B45" s="13" t="str">
        <f t="shared" ref="B45" si="78">"(" &amp; TEXT(A45,"aaa") &amp; ")"</f>
        <v>(水)</v>
      </c>
      <c r="C45" s="1">
        <f t="shared" ref="C45" si="79">SUM(D45:G45)</f>
        <v>8917</v>
      </c>
      <c r="D45" s="1">
        <v>7953</v>
      </c>
      <c r="E45" s="1">
        <v>726</v>
      </c>
      <c r="F45" s="1">
        <v>0</v>
      </c>
      <c r="G45" s="1">
        <v>238</v>
      </c>
      <c r="H45" s="1">
        <v>6867</v>
      </c>
      <c r="I45" s="1">
        <v>643</v>
      </c>
      <c r="J45" s="1">
        <v>0</v>
      </c>
      <c r="K45" s="1">
        <v>203</v>
      </c>
    </row>
    <row r="46" spans="1:11">
      <c r="A46" s="14">
        <v>45342</v>
      </c>
      <c r="B46" s="13" t="str">
        <f t="shared" ref="B46" si="80">"(" &amp; TEXT(A46,"aaa") &amp; ")"</f>
        <v>(火)</v>
      </c>
      <c r="C46" s="1">
        <f t="shared" ref="C46" si="81">SUM(D46:G46)</f>
        <v>10886</v>
      </c>
      <c r="D46" s="1">
        <v>9823</v>
      </c>
      <c r="E46" s="1">
        <v>706</v>
      </c>
      <c r="F46" s="1">
        <v>0</v>
      </c>
      <c r="G46" s="1">
        <v>357</v>
      </c>
      <c r="H46" s="1">
        <v>8656</v>
      </c>
      <c r="I46" s="1">
        <v>516</v>
      </c>
      <c r="J46" s="1">
        <v>0</v>
      </c>
      <c r="K46" s="1">
        <v>315</v>
      </c>
    </row>
    <row r="47" spans="1:11">
      <c r="A47" s="14">
        <v>45341</v>
      </c>
      <c r="B47" s="13" t="str">
        <f t="shared" ref="B47" si="82">"(" &amp; TEXT(A47,"aaa") &amp; ")"</f>
        <v>(月)</v>
      </c>
      <c r="C47" s="1">
        <f t="shared" ref="C47" si="83">SUM(D47:G47)</f>
        <v>9517</v>
      </c>
      <c r="D47" s="1">
        <v>8440</v>
      </c>
      <c r="E47" s="1">
        <v>711</v>
      </c>
      <c r="F47" s="1">
        <v>0</v>
      </c>
      <c r="G47" s="1">
        <v>366</v>
      </c>
      <c r="H47" s="1">
        <v>7343</v>
      </c>
      <c r="I47" s="1">
        <v>631</v>
      </c>
      <c r="J47" s="1">
        <v>0</v>
      </c>
      <c r="K47" s="1">
        <v>304</v>
      </c>
    </row>
    <row r="48" spans="1:11">
      <c r="A48" s="14">
        <v>45340</v>
      </c>
      <c r="B48" s="13" t="str">
        <f t="shared" ref="B48" si="84">"(" &amp; TEXT(A48,"aaa") &amp; ")"</f>
        <v>(日)</v>
      </c>
      <c r="C48" s="1">
        <f t="shared" ref="C48" si="85">SUM(D48:G48)</f>
        <v>1105</v>
      </c>
      <c r="D48" s="1">
        <v>965</v>
      </c>
      <c r="E48" s="1">
        <v>39</v>
      </c>
      <c r="F48" s="1">
        <v>0</v>
      </c>
      <c r="G48" s="1">
        <v>101</v>
      </c>
      <c r="H48" s="1">
        <v>788</v>
      </c>
      <c r="I48" s="1">
        <v>16</v>
      </c>
      <c r="J48" s="1">
        <v>0</v>
      </c>
      <c r="K48" s="1">
        <v>88</v>
      </c>
    </row>
    <row r="49" spans="1:11">
      <c r="A49" s="14">
        <v>45339</v>
      </c>
      <c r="B49" s="13" t="str">
        <f t="shared" ref="B49" si="86">"(" &amp; TEXT(A49,"aaa") &amp; ")"</f>
        <v>(土)</v>
      </c>
      <c r="C49" s="1">
        <f t="shared" ref="C49" si="87">SUM(D49:G49)</f>
        <v>11402</v>
      </c>
      <c r="D49" s="1">
        <v>10691</v>
      </c>
      <c r="E49" s="1">
        <v>401</v>
      </c>
      <c r="F49" s="1">
        <v>0</v>
      </c>
      <c r="G49" s="1">
        <v>310</v>
      </c>
      <c r="H49" s="1">
        <v>8723</v>
      </c>
      <c r="I49" s="1">
        <v>279</v>
      </c>
      <c r="J49" s="1">
        <v>0</v>
      </c>
      <c r="K49" s="1">
        <v>185</v>
      </c>
    </row>
    <row r="50" spans="1:11">
      <c r="A50" s="14">
        <v>45338</v>
      </c>
      <c r="B50" s="13" t="str">
        <f t="shared" ref="B50" si="88">"(" &amp; TEXT(A50,"aaa") &amp; ")"</f>
        <v>(金)</v>
      </c>
      <c r="C50" s="1">
        <f t="shared" ref="C50" si="89">SUM(D50:G50)</f>
        <v>16403</v>
      </c>
      <c r="D50" s="1">
        <v>14923</v>
      </c>
      <c r="E50" s="1">
        <v>913</v>
      </c>
      <c r="F50" s="1">
        <v>0</v>
      </c>
      <c r="G50" s="1">
        <v>567</v>
      </c>
      <c r="H50" s="1">
        <v>12734</v>
      </c>
      <c r="I50" s="1">
        <v>722</v>
      </c>
      <c r="J50" s="1">
        <v>0</v>
      </c>
      <c r="K50" s="1">
        <v>440</v>
      </c>
    </row>
    <row r="51" spans="1:11">
      <c r="A51" s="14">
        <v>45337</v>
      </c>
      <c r="B51" s="13" t="str">
        <f t="shared" ref="B51" si="90">"(" &amp; TEXT(A51,"aaa") &amp; ")"</f>
        <v>(木)</v>
      </c>
      <c r="C51" s="1">
        <f t="shared" ref="C51" si="91">SUM(D51:G51)</f>
        <v>8403</v>
      </c>
      <c r="D51" s="1">
        <v>7294</v>
      </c>
      <c r="E51" s="1">
        <v>814</v>
      </c>
      <c r="F51" s="1">
        <v>0</v>
      </c>
      <c r="G51" s="1">
        <v>295</v>
      </c>
      <c r="H51" s="1">
        <v>6464</v>
      </c>
      <c r="I51" s="1">
        <v>723</v>
      </c>
      <c r="J51" s="1">
        <v>0</v>
      </c>
      <c r="K51" s="1">
        <v>241</v>
      </c>
    </row>
    <row r="52" spans="1:11">
      <c r="A52" s="14">
        <v>45336</v>
      </c>
      <c r="B52" s="13" t="str">
        <f t="shared" ref="B52" si="92">"(" &amp; TEXT(A52,"aaa") &amp; ")"</f>
        <v>(水)</v>
      </c>
      <c r="C52" s="1">
        <f t="shared" ref="C52" si="93">SUM(D52:G52)</f>
        <v>10051</v>
      </c>
      <c r="D52" s="1">
        <v>8934</v>
      </c>
      <c r="E52" s="1">
        <v>791</v>
      </c>
      <c r="F52" s="1">
        <v>0</v>
      </c>
      <c r="G52" s="1">
        <v>326</v>
      </c>
      <c r="H52" s="1">
        <v>7790</v>
      </c>
      <c r="I52" s="1">
        <v>677</v>
      </c>
      <c r="J52" s="1">
        <v>0</v>
      </c>
      <c r="K52" s="1">
        <v>286</v>
      </c>
    </row>
    <row r="53" spans="1:11">
      <c r="A53" s="14">
        <v>45335</v>
      </c>
      <c r="B53" s="13" t="str">
        <f t="shared" ref="B53" si="94">"(" &amp; TEXT(A53,"aaa") &amp; ")"</f>
        <v>(火)</v>
      </c>
      <c r="C53" s="1">
        <f t="shared" ref="C53" si="95">SUM(D53:G53)</f>
        <v>10439</v>
      </c>
      <c r="D53" s="1">
        <v>9598</v>
      </c>
      <c r="E53" s="1">
        <v>596</v>
      </c>
      <c r="F53" s="1">
        <v>0</v>
      </c>
      <c r="G53" s="1">
        <v>245</v>
      </c>
      <c r="H53" s="1">
        <v>8391</v>
      </c>
      <c r="I53" s="1">
        <v>514</v>
      </c>
      <c r="J53" s="1">
        <v>0</v>
      </c>
      <c r="K53" s="1">
        <v>206</v>
      </c>
    </row>
    <row r="54" spans="1:11">
      <c r="A54" s="14">
        <v>45334</v>
      </c>
      <c r="B54" s="13" t="str">
        <f t="shared" ref="B54" si="96">"(" &amp; TEXT(A54,"aaa") &amp; ")"</f>
        <v>(月)</v>
      </c>
      <c r="C54" s="1">
        <f t="shared" ref="C54" si="97">SUM(D54:G54)</f>
        <v>303</v>
      </c>
      <c r="D54" s="1">
        <v>259</v>
      </c>
      <c r="E54" s="1">
        <v>35</v>
      </c>
      <c r="F54" s="1">
        <v>0</v>
      </c>
      <c r="G54" s="1">
        <v>9</v>
      </c>
      <c r="H54" s="1">
        <v>205</v>
      </c>
      <c r="I54" s="1">
        <v>33</v>
      </c>
      <c r="J54" s="1">
        <v>0</v>
      </c>
      <c r="K54" s="1">
        <v>3</v>
      </c>
    </row>
    <row r="55" spans="1:11">
      <c r="A55" s="14">
        <v>45333</v>
      </c>
      <c r="B55" s="13" t="str">
        <f t="shared" ref="B55" si="98">"(" &amp; TEXT(A55,"aaa") &amp; ")"</f>
        <v>(日)</v>
      </c>
      <c r="C55" s="1">
        <f t="shared" ref="C55" si="99">SUM(D55:G55)</f>
        <v>687</v>
      </c>
      <c r="D55" s="1">
        <v>600</v>
      </c>
      <c r="E55" s="1">
        <v>58</v>
      </c>
      <c r="F55" s="1">
        <v>0</v>
      </c>
      <c r="G55" s="1">
        <v>29</v>
      </c>
      <c r="H55" s="1">
        <v>452</v>
      </c>
      <c r="I55" s="1">
        <v>49</v>
      </c>
      <c r="J55" s="1">
        <v>0</v>
      </c>
      <c r="K55" s="1">
        <v>12</v>
      </c>
    </row>
    <row r="56" spans="1:11">
      <c r="A56" s="14">
        <v>45332</v>
      </c>
      <c r="B56" s="13" t="str">
        <f t="shared" ref="B56" si="100">"(" &amp; TEXT(A56,"aaa") &amp; ")"</f>
        <v>(土)</v>
      </c>
      <c r="C56" s="1">
        <f t="shared" ref="C56" si="101">SUM(D56:G56)</f>
        <v>12038</v>
      </c>
      <c r="D56" s="1">
        <v>11300</v>
      </c>
      <c r="E56" s="1">
        <v>387</v>
      </c>
      <c r="F56" s="1">
        <v>0</v>
      </c>
      <c r="G56" s="1">
        <v>351</v>
      </c>
      <c r="H56" s="1">
        <v>8926</v>
      </c>
      <c r="I56" s="1">
        <v>295</v>
      </c>
      <c r="J56" s="1">
        <v>0</v>
      </c>
      <c r="K56" s="1">
        <v>253</v>
      </c>
    </row>
    <row r="57" spans="1:11">
      <c r="A57" s="14">
        <v>45331</v>
      </c>
      <c r="B57" s="13" t="str">
        <f t="shared" ref="B57" si="102">"(" &amp; TEXT(A57,"aaa") &amp; ")"</f>
        <v>(金)</v>
      </c>
      <c r="C57" s="1">
        <f t="shared" ref="C57" si="103">SUM(D57:G57)</f>
        <v>18124</v>
      </c>
      <c r="D57" s="1">
        <v>16364</v>
      </c>
      <c r="E57" s="1">
        <v>1117</v>
      </c>
      <c r="F57" s="1">
        <v>0</v>
      </c>
      <c r="G57" s="1">
        <v>643</v>
      </c>
      <c r="H57" s="1">
        <v>13826</v>
      </c>
      <c r="I57" s="1">
        <v>803</v>
      </c>
      <c r="J57" s="1">
        <v>0</v>
      </c>
      <c r="K57" s="1">
        <v>502</v>
      </c>
    </row>
    <row r="58" spans="1:11">
      <c r="A58" s="14">
        <v>45330</v>
      </c>
      <c r="B58" s="13" t="str">
        <f t="shared" ref="B58" si="104">"(" &amp; TEXT(A58,"aaa") &amp; ")"</f>
        <v>(木)</v>
      </c>
      <c r="C58" s="1">
        <f t="shared" ref="C58" si="105">SUM(D58:G58)</f>
        <v>9761</v>
      </c>
      <c r="D58" s="1">
        <v>8415</v>
      </c>
      <c r="E58" s="1">
        <v>1105</v>
      </c>
      <c r="F58" s="1">
        <v>0</v>
      </c>
      <c r="G58" s="1">
        <v>241</v>
      </c>
      <c r="H58" s="1">
        <v>7255</v>
      </c>
      <c r="I58" s="1">
        <v>843</v>
      </c>
      <c r="J58" s="1">
        <v>0</v>
      </c>
      <c r="K58" s="1">
        <v>199</v>
      </c>
    </row>
    <row r="59" spans="1:11">
      <c r="A59" s="14">
        <v>45329</v>
      </c>
      <c r="B59" s="13" t="str">
        <f t="shared" ref="B59" si="106">"(" &amp; TEXT(A59,"aaa") &amp; ")"</f>
        <v>(水)</v>
      </c>
      <c r="C59" s="1">
        <f t="shared" ref="C59" si="107">SUM(D59:G59)</f>
        <v>10253</v>
      </c>
      <c r="D59" s="1">
        <v>9145</v>
      </c>
      <c r="E59" s="1">
        <v>797</v>
      </c>
      <c r="F59" s="1">
        <v>0</v>
      </c>
      <c r="G59" s="1">
        <v>311</v>
      </c>
      <c r="H59" s="1">
        <v>7907</v>
      </c>
      <c r="I59" s="1">
        <v>668</v>
      </c>
      <c r="J59" s="1">
        <v>0</v>
      </c>
      <c r="K59" s="1">
        <v>259</v>
      </c>
    </row>
    <row r="60" spans="1:11">
      <c r="A60" s="14">
        <v>45328</v>
      </c>
      <c r="B60" s="13" t="str">
        <f t="shared" ref="B60" si="108">"(" &amp; TEXT(A60,"aaa") &amp; ")"</f>
        <v>(火)</v>
      </c>
      <c r="C60" s="1">
        <f t="shared" ref="C60" si="109">SUM(D60:G60)</f>
        <v>11949</v>
      </c>
      <c r="D60" s="1">
        <v>10702</v>
      </c>
      <c r="E60" s="1">
        <v>898</v>
      </c>
      <c r="F60" s="1">
        <v>0</v>
      </c>
      <c r="G60" s="1">
        <v>349</v>
      </c>
      <c r="H60" s="1">
        <v>9408</v>
      </c>
      <c r="I60" s="1">
        <v>672</v>
      </c>
      <c r="J60" s="1">
        <v>0</v>
      </c>
      <c r="K60" s="1">
        <v>316</v>
      </c>
    </row>
    <row r="61" spans="1:11">
      <c r="A61" s="14">
        <v>45327</v>
      </c>
      <c r="B61" s="13" t="str">
        <f t="shared" ref="B61" si="110">"(" &amp; TEXT(A61,"aaa") &amp; ")"</f>
        <v>(月)</v>
      </c>
      <c r="C61" s="1">
        <f t="shared" ref="C61" si="111">SUM(D61:G61)</f>
        <v>10652</v>
      </c>
      <c r="D61" s="1">
        <v>9688</v>
      </c>
      <c r="E61" s="1">
        <v>755</v>
      </c>
      <c r="F61" s="1">
        <v>0</v>
      </c>
      <c r="G61" s="1">
        <v>209</v>
      </c>
      <c r="H61" s="1">
        <v>8502</v>
      </c>
      <c r="I61" s="1">
        <v>657</v>
      </c>
      <c r="J61" s="1">
        <v>0</v>
      </c>
      <c r="K61" s="1">
        <v>182</v>
      </c>
    </row>
    <row r="62" spans="1:11">
      <c r="A62" s="14">
        <v>45326</v>
      </c>
      <c r="B62" s="13" t="str">
        <f t="shared" ref="B62" si="112">"(" &amp; TEXT(A62,"aaa") &amp; ")"</f>
        <v>(日)</v>
      </c>
      <c r="C62" s="1">
        <f t="shared" ref="C62" si="113">SUM(D62:G62)</f>
        <v>1012</v>
      </c>
      <c r="D62" s="1">
        <v>923</v>
      </c>
      <c r="E62" s="1">
        <v>64</v>
      </c>
      <c r="F62" s="1">
        <v>0</v>
      </c>
      <c r="G62" s="1">
        <v>25</v>
      </c>
      <c r="H62" s="1">
        <v>745</v>
      </c>
      <c r="I62" s="1">
        <v>44</v>
      </c>
      <c r="J62" s="1">
        <v>0</v>
      </c>
      <c r="K62" s="1">
        <v>20</v>
      </c>
    </row>
    <row r="63" spans="1:11">
      <c r="A63" s="14">
        <v>45325</v>
      </c>
      <c r="B63" s="13" t="str">
        <f t="shared" ref="B63" si="114">"(" &amp; TEXT(A63,"aaa") &amp; ")"</f>
        <v>(土)</v>
      </c>
      <c r="C63" s="1">
        <f t="shared" ref="C63" si="115">SUM(D63:G63)</f>
        <v>11894</v>
      </c>
      <c r="D63" s="1">
        <v>11124</v>
      </c>
      <c r="E63" s="1">
        <v>446</v>
      </c>
      <c r="F63" s="1">
        <v>0</v>
      </c>
      <c r="G63" s="1">
        <v>324</v>
      </c>
      <c r="H63" s="1">
        <v>8883</v>
      </c>
      <c r="I63" s="1">
        <v>347</v>
      </c>
      <c r="J63" s="1">
        <v>0</v>
      </c>
      <c r="K63" s="1">
        <v>239</v>
      </c>
    </row>
    <row r="64" spans="1:11">
      <c r="A64" s="14">
        <v>45324</v>
      </c>
      <c r="B64" s="13" t="str">
        <f t="shared" ref="B64" si="116">"(" &amp; TEXT(A64,"aaa") &amp; ")"</f>
        <v>(金)</v>
      </c>
      <c r="C64" s="1">
        <f t="shared" ref="C64" si="117">SUM(D64:G64)</f>
        <v>17286</v>
      </c>
      <c r="D64" s="1">
        <v>15706</v>
      </c>
      <c r="E64" s="1">
        <v>1135</v>
      </c>
      <c r="F64" s="1">
        <v>0</v>
      </c>
      <c r="G64" s="1">
        <v>445</v>
      </c>
      <c r="H64" s="1">
        <v>13150</v>
      </c>
      <c r="I64" s="1">
        <v>862</v>
      </c>
      <c r="J64" s="1">
        <v>0</v>
      </c>
      <c r="K64" s="1">
        <v>367</v>
      </c>
    </row>
    <row r="65" spans="1:11">
      <c r="A65" s="14">
        <v>45323</v>
      </c>
      <c r="B65" s="13" t="str">
        <f t="shared" ref="B65" si="118">"(" &amp; TEXT(A65,"aaa") &amp; ")"</f>
        <v>(木)</v>
      </c>
      <c r="C65" s="1">
        <f t="shared" ref="C65" si="119">SUM(D65:G65)</f>
        <v>9519</v>
      </c>
      <c r="D65" s="1">
        <v>8434</v>
      </c>
      <c r="E65" s="1">
        <v>866</v>
      </c>
      <c r="F65" s="1">
        <v>0</v>
      </c>
      <c r="G65" s="1">
        <v>219</v>
      </c>
      <c r="H65" s="1">
        <v>7409</v>
      </c>
      <c r="I65" s="1">
        <v>739</v>
      </c>
      <c r="J65" s="1">
        <v>0</v>
      </c>
      <c r="K65" s="1">
        <v>183</v>
      </c>
    </row>
    <row r="66" spans="1:11">
      <c r="A66" s="14">
        <v>45322</v>
      </c>
      <c r="B66" s="13" t="str">
        <f t="shared" ref="B66" si="120">"(" &amp; TEXT(A66,"aaa") &amp; ")"</f>
        <v>(水)</v>
      </c>
      <c r="C66" s="1">
        <f t="shared" ref="C66" si="121">SUM(D66:G66)</f>
        <v>14026</v>
      </c>
      <c r="D66" s="1">
        <v>12354</v>
      </c>
      <c r="E66" s="1">
        <v>1283</v>
      </c>
      <c r="F66" s="1">
        <v>0</v>
      </c>
      <c r="G66" s="1">
        <v>389</v>
      </c>
      <c r="H66" s="1">
        <v>10739</v>
      </c>
      <c r="I66" s="1">
        <v>1060</v>
      </c>
      <c r="J66" s="1">
        <v>0</v>
      </c>
      <c r="K66" s="1">
        <v>282</v>
      </c>
    </row>
    <row r="67" spans="1:11">
      <c r="A67" s="14">
        <v>45321</v>
      </c>
      <c r="B67" s="13" t="str">
        <f t="shared" ref="B67" si="122">"(" &amp; TEXT(A67,"aaa") &amp; ")"</f>
        <v>(火)</v>
      </c>
      <c r="C67" s="1">
        <f t="shared" ref="C67" si="123">SUM(D67:G67)</f>
        <v>17668</v>
      </c>
      <c r="D67" s="1">
        <v>15880</v>
      </c>
      <c r="E67" s="1">
        <v>1384</v>
      </c>
      <c r="F67" s="1">
        <v>0</v>
      </c>
      <c r="G67" s="1">
        <v>404</v>
      </c>
      <c r="H67" s="1">
        <v>14077</v>
      </c>
      <c r="I67" s="1">
        <v>1236</v>
      </c>
      <c r="J67" s="1">
        <v>0</v>
      </c>
      <c r="K67" s="1">
        <v>332</v>
      </c>
    </row>
    <row r="68" spans="1:11">
      <c r="A68" s="14">
        <v>45320</v>
      </c>
      <c r="B68" s="13" t="str">
        <f t="shared" ref="B68" si="124">"(" &amp; TEXT(A68,"aaa") &amp; ")"</f>
        <v>(月)</v>
      </c>
      <c r="C68" s="1">
        <f t="shared" ref="C68" si="125">SUM(D68:G68)</f>
        <v>15403</v>
      </c>
      <c r="D68" s="1">
        <v>13783</v>
      </c>
      <c r="E68" s="1">
        <v>1350</v>
      </c>
      <c r="F68" s="1">
        <v>0</v>
      </c>
      <c r="G68" s="1">
        <v>270</v>
      </c>
      <c r="H68" s="1">
        <v>12253</v>
      </c>
      <c r="I68" s="1">
        <v>1146</v>
      </c>
      <c r="J68" s="1">
        <v>0</v>
      </c>
      <c r="K68" s="1">
        <v>233</v>
      </c>
    </row>
    <row r="69" spans="1:11">
      <c r="A69" s="14">
        <v>45319</v>
      </c>
      <c r="B69" s="13" t="str">
        <f t="shared" ref="B69" si="126">"(" &amp; TEXT(A69,"aaa") &amp; ")"</f>
        <v>(日)</v>
      </c>
      <c r="C69" s="1">
        <f t="shared" ref="C69" si="127">SUM(D69:G69)</f>
        <v>2264</v>
      </c>
      <c r="D69" s="1">
        <v>2055</v>
      </c>
      <c r="E69" s="1">
        <v>160</v>
      </c>
      <c r="F69" s="1">
        <v>0</v>
      </c>
      <c r="G69" s="1">
        <v>49</v>
      </c>
      <c r="H69" s="1">
        <v>1758</v>
      </c>
      <c r="I69" s="1">
        <v>139</v>
      </c>
      <c r="J69" s="1">
        <v>0</v>
      </c>
      <c r="K69" s="1">
        <v>43</v>
      </c>
    </row>
    <row r="70" spans="1:11">
      <c r="A70" s="14">
        <v>45318</v>
      </c>
      <c r="B70" s="13" t="str">
        <f t="shared" ref="B70" si="128">"(" &amp; TEXT(A70,"aaa") &amp; ")"</f>
        <v>(土)</v>
      </c>
      <c r="C70" s="1">
        <f t="shared" ref="C70" si="129">SUM(D70:G70)</f>
        <v>17841</v>
      </c>
      <c r="D70" s="1">
        <v>16416</v>
      </c>
      <c r="E70" s="1">
        <v>1068</v>
      </c>
      <c r="F70" s="1">
        <v>0</v>
      </c>
      <c r="G70" s="1">
        <v>357</v>
      </c>
      <c r="H70" s="1">
        <v>13404</v>
      </c>
      <c r="I70" s="1">
        <v>911</v>
      </c>
      <c r="J70" s="1">
        <v>0</v>
      </c>
      <c r="K70" s="1">
        <v>242</v>
      </c>
    </row>
    <row r="71" spans="1:11">
      <c r="A71" s="14">
        <v>45317</v>
      </c>
      <c r="B71" s="13" t="str">
        <f t="shared" ref="B71" si="130">"(" &amp; TEXT(A71,"aaa") &amp; ")"</f>
        <v>(金)</v>
      </c>
      <c r="C71" s="1">
        <f t="shared" ref="C71" si="131">SUM(D71:G71)</f>
        <v>27104</v>
      </c>
      <c r="D71" s="1">
        <v>24384</v>
      </c>
      <c r="E71" s="1">
        <v>2172</v>
      </c>
      <c r="F71" s="1">
        <v>0</v>
      </c>
      <c r="G71" s="1">
        <v>548</v>
      </c>
      <c r="H71" s="1">
        <v>20730</v>
      </c>
      <c r="I71" s="1">
        <v>1575</v>
      </c>
      <c r="J71" s="1">
        <v>0</v>
      </c>
      <c r="K71" s="1">
        <v>391</v>
      </c>
    </row>
    <row r="72" spans="1:11">
      <c r="A72" s="14">
        <v>45316</v>
      </c>
      <c r="B72" s="13" t="str">
        <f t="shared" ref="B72" si="132">"(" &amp; TEXT(A72,"aaa") &amp; ")"</f>
        <v>(木)</v>
      </c>
      <c r="C72" s="1">
        <f t="shared" ref="C72" si="133">SUM(D72:G72)</f>
        <v>16052</v>
      </c>
      <c r="D72" s="1">
        <v>13609</v>
      </c>
      <c r="E72" s="1">
        <v>2036</v>
      </c>
      <c r="F72" s="1">
        <v>0</v>
      </c>
      <c r="G72" s="1">
        <v>407</v>
      </c>
      <c r="H72" s="1">
        <v>11858</v>
      </c>
      <c r="I72" s="1">
        <v>1680</v>
      </c>
      <c r="J72" s="1">
        <v>0</v>
      </c>
      <c r="K72" s="1">
        <v>322</v>
      </c>
    </row>
    <row r="73" spans="1:11">
      <c r="A73" s="14">
        <v>45315</v>
      </c>
      <c r="B73" s="13" t="str">
        <f t="shared" ref="B73" si="134">"(" &amp; TEXT(A73,"aaa") &amp; ")"</f>
        <v>(水)</v>
      </c>
      <c r="C73" s="1">
        <f t="shared" ref="C73" si="135">SUM(D73:G73)</f>
        <v>17736</v>
      </c>
      <c r="D73" s="1">
        <v>15220</v>
      </c>
      <c r="E73" s="1">
        <v>2034</v>
      </c>
      <c r="F73" s="1">
        <v>0</v>
      </c>
      <c r="G73" s="1">
        <v>482</v>
      </c>
      <c r="H73" s="1">
        <v>13180</v>
      </c>
      <c r="I73" s="1">
        <v>1694</v>
      </c>
      <c r="J73" s="1">
        <v>0</v>
      </c>
      <c r="K73" s="1">
        <v>393</v>
      </c>
    </row>
    <row r="74" spans="1:11">
      <c r="A74" s="14">
        <v>45314</v>
      </c>
      <c r="B74" s="13" t="str">
        <f t="shared" ref="B74" si="136">"(" &amp; TEXT(A74,"aaa") &amp; ")"</f>
        <v>(火)</v>
      </c>
      <c r="C74" s="1">
        <f t="shared" ref="C74" si="137">SUM(D74:G74)</f>
        <v>21466</v>
      </c>
      <c r="D74" s="1">
        <v>18787</v>
      </c>
      <c r="E74" s="1">
        <v>2309</v>
      </c>
      <c r="F74" s="1">
        <v>0</v>
      </c>
      <c r="G74" s="1">
        <v>370</v>
      </c>
      <c r="H74" s="1">
        <v>16805</v>
      </c>
      <c r="I74" s="1">
        <v>1873</v>
      </c>
      <c r="J74" s="1">
        <v>0</v>
      </c>
      <c r="K74" s="1">
        <v>338</v>
      </c>
    </row>
    <row r="75" spans="1:11">
      <c r="A75" s="14">
        <v>45313</v>
      </c>
      <c r="B75" s="13" t="str">
        <f t="shared" ref="B75" si="138">"(" &amp; TEXT(A75,"aaa") &amp; ")"</f>
        <v>(月)</v>
      </c>
      <c r="C75" s="1">
        <f t="shared" ref="C75" si="139">SUM(D75:G75)</f>
        <v>18954</v>
      </c>
      <c r="D75" s="1">
        <v>16782</v>
      </c>
      <c r="E75" s="1">
        <v>1897</v>
      </c>
      <c r="F75" s="1">
        <v>0</v>
      </c>
      <c r="G75" s="1">
        <v>275</v>
      </c>
      <c r="H75" s="1">
        <v>15073</v>
      </c>
      <c r="I75" s="1">
        <v>1524</v>
      </c>
      <c r="J75" s="1">
        <v>0</v>
      </c>
      <c r="K75" s="1">
        <v>246</v>
      </c>
    </row>
    <row r="76" spans="1:11">
      <c r="A76" s="14">
        <v>45312</v>
      </c>
      <c r="B76" s="13" t="str">
        <f t="shared" ref="B76" si="140">"(" &amp; TEXT(A76,"aaa") &amp; ")"</f>
        <v>(日)</v>
      </c>
      <c r="C76" s="1">
        <f t="shared" ref="C76" si="141">SUM(D76:G76)</f>
        <v>1902</v>
      </c>
      <c r="D76" s="1">
        <v>1490</v>
      </c>
      <c r="E76" s="1">
        <v>257</v>
      </c>
      <c r="F76" s="1">
        <v>0</v>
      </c>
      <c r="G76" s="1">
        <v>155</v>
      </c>
      <c r="H76" s="1">
        <v>1294</v>
      </c>
      <c r="I76" s="1">
        <v>223</v>
      </c>
      <c r="J76" s="1">
        <v>0</v>
      </c>
      <c r="K76" s="1">
        <v>109</v>
      </c>
    </row>
    <row r="77" spans="1:11">
      <c r="A77" s="14">
        <v>45311</v>
      </c>
      <c r="B77" s="13" t="str">
        <f t="shared" ref="B77" si="142">"(" &amp; TEXT(A77,"aaa") &amp; ")"</f>
        <v>(土)</v>
      </c>
      <c r="C77" s="1">
        <f t="shared" ref="C77" si="143">SUM(D77:G77)</f>
        <v>19277</v>
      </c>
      <c r="D77" s="1">
        <v>17993</v>
      </c>
      <c r="E77" s="1">
        <v>915</v>
      </c>
      <c r="F77" s="1">
        <v>0</v>
      </c>
      <c r="G77" s="1">
        <v>369</v>
      </c>
      <c r="H77" s="1">
        <v>14923</v>
      </c>
      <c r="I77" s="1">
        <v>738</v>
      </c>
      <c r="J77" s="1">
        <v>0</v>
      </c>
      <c r="K77" s="1">
        <v>240</v>
      </c>
    </row>
    <row r="78" spans="1:11">
      <c r="A78" s="14">
        <v>45310</v>
      </c>
      <c r="B78" s="13" t="str">
        <f t="shared" ref="B78" si="144">"(" &amp; TEXT(A78,"aaa") &amp; ")"</f>
        <v>(金)</v>
      </c>
      <c r="C78" s="1">
        <f t="shared" ref="C78" si="145">SUM(D78:G78)</f>
        <v>30844</v>
      </c>
      <c r="D78" s="1">
        <v>27981</v>
      </c>
      <c r="E78" s="1">
        <v>2263</v>
      </c>
      <c r="F78" s="1">
        <v>0</v>
      </c>
      <c r="G78" s="1">
        <v>600</v>
      </c>
      <c r="H78" s="1">
        <v>23932</v>
      </c>
      <c r="I78" s="1">
        <v>1671</v>
      </c>
      <c r="J78" s="1">
        <v>0</v>
      </c>
      <c r="K78" s="1">
        <v>458</v>
      </c>
    </row>
    <row r="79" spans="1:11">
      <c r="A79" s="14">
        <v>45309</v>
      </c>
      <c r="B79" s="13" t="str">
        <f t="shared" ref="B79" si="146">"(" &amp; TEXT(A79,"aaa") &amp; ")"</f>
        <v>(木)</v>
      </c>
      <c r="C79" s="1">
        <f t="shared" ref="C79" si="147">SUM(D79:G79)</f>
        <v>18274</v>
      </c>
      <c r="D79" s="1">
        <v>15816</v>
      </c>
      <c r="E79" s="1">
        <v>2206</v>
      </c>
      <c r="F79" s="1">
        <v>0</v>
      </c>
      <c r="G79" s="1">
        <v>252</v>
      </c>
      <c r="H79" s="1">
        <v>13905</v>
      </c>
      <c r="I79" s="1">
        <v>1890</v>
      </c>
      <c r="J79" s="1">
        <v>0</v>
      </c>
      <c r="K79" s="1">
        <v>218</v>
      </c>
    </row>
    <row r="80" spans="1:11">
      <c r="A80" s="14">
        <v>45308</v>
      </c>
      <c r="B80" s="13" t="str">
        <f t="shared" ref="B80" si="148">"(" &amp; TEXT(A80,"aaa") &amp; ")"</f>
        <v>(水)</v>
      </c>
      <c r="C80" s="1">
        <f t="shared" ref="C80" si="149">SUM(D80:G80)</f>
        <v>21265</v>
      </c>
      <c r="D80" s="1">
        <v>18445</v>
      </c>
      <c r="E80" s="1">
        <v>2397</v>
      </c>
      <c r="F80" s="1">
        <v>0</v>
      </c>
      <c r="G80" s="1">
        <v>423</v>
      </c>
      <c r="H80" s="1">
        <v>16349</v>
      </c>
      <c r="I80" s="1">
        <v>1986</v>
      </c>
      <c r="J80" s="1">
        <v>0</v>
      </c>
      <c r="K80" s="1">
        <v>370</v>
      </c>
    </row>
    <row r="81" spans="1:11">
      <c r="A81" s="14">
        <v>45307</v>
      </c>
      <c r="B81" s="13" t="str">
        <f t="shared" ref="B81" si="150">"(" &amp; TEXT(A81,"aaa") &amp; ")"</f>
        <v>(火)</v>
      </c>
      <c r="C81" s="1">
        <f t="shared" ref="C81" si="151">SUM(D81:G81)</f>
        <v>25764</v>
      </c>
      <c r="D81" s="1">
        <v>23182</v>
      </c>
      <c r="E81" s="1">
        <v>2249</v>
      </c>
      <c r="F81" s="1">
        <v>0</v>
      </c>
      <c r="G81" s="1">
        <v>333</v>
      </c>
      <c r="H81" s="1">
        <v>20703</v>
      </c>
      <c r="I81" s="1">
        <v>1910</v>
      </c>
      <c r="J81" s="1">
        <v>0</v>
      </c>
      <c r="K81" s="1">
        <v>298</v>
      </c>
    </row>
    <row r="82" spans="1:11">
      <c r="A82" s="14">
        <v>45306</v>
      </c>
      <c r="B82" s="13" t="str">
        <f t="shared" ref="B82" si="152">"(" &amp; TEXT(A82,"aaa") &amp; ")"</f>
        <v>(月)</v>
      </c>
      <c r="C82" s="1">
        <f t="shared" ref="C82" si="153">SUM(D82:G82)</f>
        <v>21854</v>
      </c>
      <c r="D82" s="1">
        <v>19413</v>
      </c>
      <c r="E82" s="1">
        <v>2163</v>
      </c>
      <c r="F82" s="1">
        <v>0</v>
      </c>
      <c r="G82" s="1">
        <v>278</v>
      </c>
      <c r="H82" s="1">
        <v>17301</v>
      </c>
      <c r="I82" s="1">
        <v>1744</v>
      </c>
      <c r="J82" s="1">
        <v>0</v>
      </c>
      <c r="K82" s="1">
        <v>242</v>
      </c>
    </row>
    <row r="83" spans="1:11">
      <c r="A83" s="14">
        <v>45305</v>
      </c>
      <c r="B83" s="13" t="str">
        <f t="shared" ref="B83" si="154">"(" &amp; TEXT(A83,"aaa") &amp; ")"</f>
        <v>(日)</v>
      </c>
      <c r="C83" s="1">
        <f t="shared" ref="C83" si="155">SUM(D83:G83)</f>
        <v>2136</v>
      </c>
      <c r="D83" s="1">
        <v>1907</v>
      </c>
      <c r="E83" s="1">
        <v>198</v>
      </c>
      <c r="F83" s="1">
        <v>0</v>
      </c>
      <c r="G83" s="1">
        <v>31</v>
      </c>
      <c r="H83" s="1">
        <v>1673</v>
      </c>
      <c r="I83" s="1">
        <v>181</v>
      </c>
      <c r="J83" s="1">
        <v>0</v>
      </c>
      <c r="K83" s="1">
        <v>12</v>
      </c>
    </row>
    <row r="84" spans="1:11">
      <c r="A84" s="14">
        <v>45304</v>
      </c>
      <c r="B84" s="13" t="str">
        <f t="shared" ref="B84" si="156">"(" &amp; TEXT(A84,"aaa") &amp; ")"</f>
        <v>(土)</v>
      </c>
      <c r="C84" s="1">
        <f t="shared" ref="C84" si="157">SUM(D84:G84)</f>
        <v>20998</v>
      </c>
      <c r="D84" s="1">
        <v>19428</v>
      </c>
      <c r="E84" s="1">
        <v>1261</v>
      </c>
      <c r="F84" s="1">
        <v>0</v>
      </c>
      <c r="G84" s="1">
        <v>309</v>
      </c>
      <c r="H84" s="1">
        <v>16216</v>
      </c>
      <c r="I84" s="1">
        <v>1031</v>
      </c>
      <c r="J84" s="1">
        <v>0</v>
      </c>
      <c r="K84" s="1">
        <v>198</v>
      </c>
    </row>
    <row r="85" spans="1:11">
      <c r="A85" s="14">
        <v>45303</v>
      </c>
      <c r="B85" s="13" t="str">
        <f t="shared" ref="B85" si="158">"(" &amp; TEXT(A85,"aaa") &amp; ")"</f>
        <v>(金)</v>
      </c>
      <c r="C85" s="1">
        <f t="shared" ref="C85" si="159">SUM(D85:G85)</f>
        <v>30866</v>
      </c>
      <c r="D85" s="1">
        <v>28506</v>
      </c>
      <c r="E85" s="1">
        <v>1933</v>
      </c>
      <c r="F85" s="1">
        <v>0</v>
      </c>
      <c r="G85" s="1">
        <v>427</v>
      </c>
      <c r="H85" s="1">
        <v>24754</v>
      </c>
      <c r="I85" s="1">
        <v>1498</v>
      </c>
      <c r="J85" s="1">
        <v>0</v>
      </c>
      <c r="K85" s="1">
        <v>347</v>
      </c>
    </row>
    <row r="86" spans="1:11">
      <c r="A86" s="14">
        <v>45302</v>
      </c>
      <c r="B86" s="13" t="str">
        <f t="shared" ref="B86" si="160">"(" &amp; TEXT(A86,"aaa") &amp; ")"</f>
        <v>(木)</v>
      </c>
      <c r="C86" s="1">
        <f t="shared" ref="C86" si="161">SUM(D86:G86)</f>
        <v>17967</v>
      </c>
      <c r="D86" s="1">
        <v>16076</v>
      </c>
      <c r="E86" s="1">
        <v>1671</v>
      </c>
      <c r="F86" s="1">
        <v>0</v>
      </c>
      <c r="G86" s="1">
        <v>220</v>
      </c>
      <c r="H86" s="1">
        <v>14318</v>
      </c>
      <c r="I86" s="1">
        <v>1417</v>
      </c>
      <c r="J86" s="1">
        <v>0</v>
      </c>
      <c r="K86" s="1">
        <v>176</v>
      </c>
    </row>
    <row r="87" spans="1:11">
      <c r="A87" s="14">
        <v>45301</v>
      </c>
      <c r="B87" s="13" t="str">
        <f t="shared" ref="B87" si="162">"(" &amp; TEXT(A87,"aaa") &amp; ")"</f>
        <v>(水)</v>
      </c>
      <c r="C87" s="1">
        <f t="shared" ref="C87" si="163">SUM(D87:G87)</f>
        <v>19468</v>
      </c>
      <c r="D87" s="1">
        <v>17213</v>
      </c>
      <c r="E87" s="1">
        <v>2079</v>
      </c>
      <c r="F87" s="1">
        <v>0</v>
      </c>
      <c r="G87" s="1">
        <v>176</v>
      </c>
      <c r="H87" s="1">
        <v>15437</v>
      </c>
      <c r="I87" s="1">
        <v>1710</v>
      </c>
      <c r="J87" s="1">
        <v>0</v>
      </c>
      <c r="K87" s="1">
        <v>159</v>
      </c>
    </row>
    <row r="88" spans="1:11">
      <c r="A88" s="14">
        <v>45300</v>
      </c>
      <c r="B88" s="13" t="str">
        <f t="shared" ref="B88" si="164">"(" &amp; TEXT(A88,"aaa") &amp; ")"</f>
        <v>(火)</v>
      </c>
      <c r="C88" s="1">
        <f t="shared" ref="C88" si="165">SUM(D88:G88)</f>
        <v>17530</v>
      </c>
      <c r="D88" s="1">
        <v>15795</v>
      </c>
      <c r="E88" s="1">
        <v>1593</v>
      </c>
      <c r="F88" s="1">
        <v>0</v>
      </c>
      <c r="G88" s="1">
        <v>142</v>
      </c>
      <c r="H88" s="1">
        <v>14409</v>
      </c>
      <c r="I88" s="1">
        <v>1348</v>
      </c>
      <c r="J88" s="1">
        <v>0</v>
      </c>
      <c r="K88" s="1">
        <v>120</v>
      </c>
    </row>
    <row r="89" spans="1:11">
      <c r="A89" s="14">
        <v>45299</v>
      </c>
      <c r="B89" s="13" t="str">
        <f t="shared" ref="B89" si="166">"(" &amp; TEXT(A89,"aaa") &amp; ")"</f>
        <v>(月)</v>
      </c>
      <c r="C89" s="1">
        <f t="shared" ref="C89" si="167">SUM(D89:G89)</f>
        <v>716</v>
      </c>
      <c r="D89" s="1">
        <v>656</v>
      </c>
      <c r="E89" s="1">
        <v>53</v>
      </c>
      <c r="F89" s="1">
        <v>0</v>
      </c>
      <c r="G89" s="1">
        <v>7</v>
      </c>
      <c r="H89" s="1">
        <v>560</v>
      </c>
      <c r="I89" s="1">
        <v>51</v>
      </c>
      <c r="J89" s="1">
        <v>0</v>
      </c>
      <c r="K89" s="1">
        <v>4</v>
      </c>
    </row>
    <row r="90" spans="1:11">
      <c r="A90" s="14">
        <v>45298</v>
      </c>
      <c r="B90" s="13" t="str">
        <f t="shared" ref="B90" si="168">"(" &amp; TEXT(A90,"aaa") &amp; ")"</f>
        <v>(日)</v>
      </c>
      <c r="C90" s="1">
        <f t="shared" ref="C90" si="169">SUM(D90:G90)</f>
        <v>947</v>
      </c>
      <c r="D90" s="1">
        <v>893</v>
      </c>
      <c r="E90" s="1">
        <v>38</v>
      </c>
      <c r="F90" s="1">
        <v>0</v>
      </c>
      <c r="G90" s="1">
        <v>16</v>
      </c>
      <c r="H90" s="1">
        <v>705</v>
      </c>
      <c r="I90" s="1">
        <v>27</v>
      </c>
      <c r="J90" s="1">
        <v>0</v>
      </c>
      <c r="K90" s="1">
        <v>10</v>
      </c>
    </row>
    <row r="91" spans="1:11">
      <c r="A91" s="14">
        <v>45297</v>
      </c>
      <c r="B91" s="13" t="str">
        <f t="shared" ref="B91" si="170">"(" &amp; TEXT(A91,"aaa") &amp; ")"</f>
        <v>(土)</v>
      </c>
      <c r="C91" s="1">
        <f t="shared" ref="C91" si="171">SUM(D91:G91)</f>
        <v>10454</v>
      </c>
      <c r="D91" s="1">
        <v>9901</v>
      </c>
      <c r="E91" s="1">
        <v>474</v>
      </c>
      <c r="F91" s="1">
        <v>0</v>
      </c>
      <c r="G91" s="1">
        <v>79</v>
      </c>
      <c r="H91" s="1">
        <v>7866</v>
      </c>
      <c r="I91" s="1">
        <v>352</v>
      </c>
      <c r="J91" s="1">
        <v>0</v>
      </c>
      <c r="K91" s="1">
        <v>43</v>
      </c>
    </row>
    <row r="92" spans="1:11">
      <c r="A92" s="14">
        <v>45296</v>
      </c>
      <c r="B92" s="13" t="str">
        <f t="shared" ref="B92" si="172">"(" &amp; TEXT(A92,"aaa") &amp; ")"</f>
        <v>(金)</v>
      </c>
      <c r="C92" s="1">
        <f t="shared" ref="C92" si="173">SUM(D92:G92)</f>
        <v>12071</v>
      </c>
      <c r="D92" s="1">
        <v>11136</v>
      </c>
      <c r="E92" s="1">
        <v>803</v>
      </c>
      <c r="F92" s="1">
        <v>0</v>
      </c>
      <c r="G92" s="1">
        <v>132</v>
      </c>
      <c r="H92" s="1">
        <v>9608</v>
      </c>
      <c r="I92" s="1">
        <v>633</v>
      </c>
      <c r="J92" s="1">
        <v>0</v>
      </c>
      <c r="K92" s="1">
        <v>109</v>
      </c>
    </row>
    <row r="93" spans="1:11">
      <c r="A93" s="14">
        <v>45295</v>
      </c>
      <c r="B93" s="13" t="str">
        <f t="shared" ref="B93" si="174">"(" &amp; TEXT(A93,"aaa") &amp; ")"</f>
        <v>(木)</v>
      </c>
      <c r="C93" s="1">
        <f t="shared" ref="C93" si="175">SUM(D93:G93)</f>
        <v>3976</v>
      </c>
      <c r="D93" s="1">
        <v>3527</v>
      </c>
      <c r="E93" s="1">
        <v>431</v>
      </c>
      <c r="F93" s="1">
        <v>0</v>
      </c>
      <c r="G93" s="1">
        <v>18</v>
      </c>
      <c r="H93" s="1">
        <v>3036</v>
      </c>
      <c r="I93" s="1">
        <v>367</v>
      </c>
      <c r="J93" s="1">
        <v>0</v>
      </c>
      <c r="K93" s="1">
        <v>14</v>
      </c>
    </row>
    <row r="94" spans="1:11">
      <c r="A94" s="14">
        <v>45294</v>
      </c>
      <c r="B94" s="13" t="str">
        <f t="shared" ref="B94" si="176">"(" &amp; TEXT(A94,"aaa") &amp; ")"</f>
        <v>(水)</v>
      </c>
      <c r="C94" s="1">
        <f t="shared" ref="C94" si="177">SUM(D94:G94)</f>
        <v>69</v>
      </c>
      <c r="D94" s="1">
        <v>54</v>
      </c>
      <c r="E94" s="1">
        <v>13</v>
      </c>
      <c r="F94" s="1">
        <v>0</v>
      </c>
      <c r="G94" s="1">
        <v>2</v>
      </c>
      <c r="H94" s="1">
        <v>31</v>
      </c>
      <c r="I94" s="1">
        <v>7</v>
      </c>
      <c r="J94" s="1">
        <v>0</v>
      </c>
      <c r="K94" s="1">
        <v>0</v>
      </c>
    </row>
    <row r="95" spans="1:11">
      <c r="A95" s="14">
        <v>45293</v>
      </c>
      <c r="B95" s="13" t="str">
        <f t="shared" ref="B95" si="178">"(" &amp; TEXT(A95,"aaa") &amp; ")"</f>
        <v>(火)</v>
      </c>
      <c r="C95" s="1">
        <f t="shared" ref="C95" si="179">SUM(D95:G95)</f>
        <v>30</v>
      </c>
      <c r="D95" s="1">
        <v>28</v>
      </c>
      <c r="E95" s="1">
        <v>1</v>
      </c>
      <c r="F95" s="1">
        <v>0</v>
      </c>
      <c r="G95" s="1">
        <v>1</v>
      </c>
      <c r="H95" s="1">
        <v>17</v>
      </c>
      <c r="I95" s="1">
        <v>1</v>
      </c>
      <c r="J95" s="1">
        <v>0</v>
      </c>
      <c r="K95" s="1">
        <v>1</v>
      </c>
    </row>
    <row r="96" spans="1:11">
      <c r="A96" s="14">
        <v>45292</v>
      </c>
      <c r="B96" s="13" t="str">
        <f t="shared" ref="B96" si="180">"(" &amp; TEXT(A96,"aaa") &amp; ")"</f>
        <v>(月)</v>
      </c>
      <c r="C96" s="1">
        <f t="shared" ref="C96" si="181">SUM(D96:G96)</f>
        <v>31</v>
      </c>
      <c r="D96" s="1">
        <v>30</v>
      </c>
      <c r="E96" s="1">
        <v>1</v>
      </c>
      <c r="F96" s="1">
        <v>0</v>
      </c>
      <c r="G96" s="1">
        <v>0</v>
      </c>
      <c r="H96" s="1">
        <v>18</v>
      </c>
      <c r="I96" s="1">
        <v>0</v>
      </c>
      <c r="J96" s="1">
        <v>0</v>
      </c>
      <c r="K96" s="1">
        <v>0</v>
      </c>
    </row>
    <row r="97" spans="1:11">
      <c r="A97" s="14">
        <v>45291</v>
      </c>
      <c r="B97" s="13" t="str">
        <f t="shared" ref="B97" si="182">"(" &amp; TEXT(A97,"aaa") &amp; ")"</f>
        <v>(日)</v>
      </c>
      <c r="C97" s="1">
        <f t="shared" ref="C97" si="183">SUM(D97:G97)</f>
        <v>49</v>
      </c>
      <c r="D97" s="1">
        <v>48</v>
      </c>
      <c r="E97" s="1">
        <v>0</v>
      </c>
      <c r="F97" s="1">
        <v>0</v>
      </c>
      <c r="G97" s="1">
        <v>1</v>
      </c>
      <c r="H97" s="1">
        <v>27</v>
      </c>
      <c r="I97" s="1">
        <v>0</v>
      </c>
      <c r="J97" s="1">
        <v>0</v>
      </c>
      <c r="K97" s="1">
        <v>1</v>
      </c>
    </row>
    <row r="98" spans="1:11">
      <c r="A98" s="14">
        <v>45290</v>
      </c>
      <c r="B98" s="13" t="str">
        <f t="shared" ref="B98" si="184">"(" &amp; TEXT(A98,"aaa") &amp; ")"</f>
        <v>(土)</v>
      </c>
      <c r="C98" s="1">
        <f t="shared" ref="C98" si="185">SUM(D98:G98)</f>
        <v>667</v>
      </c>
      <c r="D98" s="1">
        <v>577</v>
      </c>
      <c r="E98" s="1">
        <v>86</v>
      </c>
      <c r="F98" s="1">
        <v>0</v>
      </c>
      <c r="G98" s="1">
        <v>4</v>
      </c>
      <c r="H98" s="1">
        <v>383</v>
      </c>
      <c r="I98" s="1">
        <v>61</v>
      </c>
      <c r="J98" s="1">
        <v>0</v>
      </c>
      <c r="K98" s="1">
        <v>3</v>
      </c>
    </row>
    <row r="99" spans="1:11">
      <c r="A99" s="14">
        <v>45289</v>
      </c>
      <c r="B99" s="13" t="str">
        <f t="shared" ref="B99" si="186">"(" &amp; TEXT(A99,"aaa") &amp; ")"</f>
        <v>(金)</v>
      </c>
      <c r="C99" s="1">
        <f t="shared" ref="C99" si="187">SUM(D99:G99)</f>
        <v>6280</v>
      </c>
      <c r="D99" s="1">
        <v>5940</v>
      </c>
      <c r="E99" s="1">
        <v>326</v>
      </c>
      <c r="F99" s="1">
        <v>0</v>
      </c>
      <c r="G99" s="1">
        <v>14</v>
      </c>
      <c r="H99" s="1">
        <v>4447</v>
      </c>
      <c r="I99" s="1">
        <v>247</v>
      </c>
      <c r="J99" s="1">
        <v>0</v>
      </c>
      <c r="K99" s="1">
        <v>5</v>
      </c>
    </row>
    <row r="100" spans="1:11">
      <c r="A100" s="14">
        <v>45288</v>
      </c>
      <c r="B100" s="13" t="str">
        <f t="shared" ref="B100" si="188">"(" &amp; TEXT(A100,"aaa") &amp; ")"</f>
        <v>(木)</v>
      </c>
      <c r="C100" s="1">
        <f t="shared" ref="C100" si="189">SUM(D100:G100)</f>
        <v>16044</v>
      </c>
      <c r="D100" s="1">
        <v>14699</v>
      </c>
      <c r="E100" s="1">
        <v>1286</v>
      </c>
      <c r="F100" s="1">
        <v>0</v>
      </c>
      <c r="G100" s="1">
        <v>59</v>
      </c>
      <c r="H100" s="1">
        <v>12061</v>
      </c>
      <c r="I100" s="1">
        <v>950</v>
      </c>
      <c r="J100" s="1">
        <v>0</v>
      </c>
      <c r="K100" s="1">
        <v>35</v>
      </c>
    </row>
    <row r="101" spans="1:11">
      <c r="A101" s="14">
        <v>45287</v>
      </c>
      <c r="B101" s="13" t="str">
        <f t="shared" ref="B101" si="190">"(" &amp; TEXT(A101,"aaa") &amp; ")"</f>
        <v>(水)</v>
      </c>
      <c r="C101" s="1">
        <f t="shared" ref="C101" si="191">SUM(D101:G101)</f>
        <v>27236</v>
      </c>
      <c r="D101" s="1">
        <v>24308</v>
      </c>
      <c r="E101" s="1">
        <v>2732</v>
      </c>
      <c r="F101" s="1">
        <v>0</v>
      </c>
      <c r="G101" s="1">
        <v>196</v>
      </c>
      <c r="H101" s="1">
        <v>20956</v>
      </c>
      <c r="I101" s="1">
        <v>2102</v>
      </c>
      <c r="J101" s="1">
        <v>0</v>
      </c>
      <c r="K101" s="1">
        <v>113</v>
      </c>
    </row>
    <row r="102" spans="1:11">
      <c r="A102" s="14">
        <v>45286</v>
      </c>
      <c r="B102" s="13" t="str">
        <f t="shared" ref="B102" si="192">"(" &amp; TEXT(A102,"aaa") &amp; ")"</f>
        <v>(火)</v>
      </c>
      <c r="C102" s="1">
        <f t="shared" ref="C102" si="193">SUM(D102:G102)</f>
        <v>40275</v>
      </c>
      <c r="D102" s="1">
        <v>36819</v>
      </c>
      <c r="E102" s="1">
        <v>3326</v>
      </c>
      <c r="F102" s="1">
        <v>0</v>
      </c>
      <c r="G102" s="1">
        <v>130</v>
      </c>
      <c r="H102" s="1">
        <v>32536</v>
      </c>
      <c r="I102" s="1">
        <v>2684</v>
      </c>
      <c r="J102" s="1">
        <v>0</v>
      </c>
      <c r="K102" s="1">
        <v>101</v>
      </c>
    </row>
    <row r="103" spans="1:11">
      <c r="A103" s="14">
        <v>45285</v>
      </c>
      <c r="B103" s="13" t="str">
        <f t="shared" ref="B103" si="194">"(" &amp; TEXT(A103,"aaa") &amp; ")"</f>
        <v>(月)</v>
      </c>
      <c r="C103" s="1">
        <f t="shared" ref="C103" si="195">SUM(D103:G103)</f>
        <v>38366</v>
      </c>
      <c r="D103" s="1">
        <v>34868</v>
      </c>
      <c r="E103" s="1">
        <v>3343</v>
      </c>
      <c r="F103" s="1">
        <v>39</v>
      </c>
      <c r="G103" s="1">
        <v>116</v>
      </c>
      <c r="H103" s="1">
        <v>31024</v>
      </c>
      <c r="I103" s="1">
        <v>2764</v>
      </c>
      <c r="J103" s="1">
        <v>31</v>
      </c>
      <c r="K103" s="1">
        <v>100</v>
      </c>
    </row>
    <row r="104" spans="1:11">
      <c r="A104" s="14">
        <v>45284</v>
      </c>
      <c r="B104" s="13" t="str">
        <f t="shared" ref="B104" si="196">"(" &amp; TEXT(A104,"aaa") &amp; ")"</f>
        <v>(日)</v>
      </c>
      <c r="C104" s="1">
        <f t="shared" ref="C104" si="197">SUM(D104:G104)</f>
        <v>6369</v>
      </c>
      <c r="D104" s="1">
        <v>5311</v>
      </c>
      <c r="E104" s="1">
        <v>1037</v>
      </c>
      <c r="F104" s="1">
        <v>4</v>
      </c>
      <c r="G104" s="1">
        <v>17</v>
      </c>
      <c r="H104" s="1">
        <v>4644</v>
      </c>
      <c r="I104" s="1">
        <v>897</v>
      </c>
      <c r="J104" s="1">
        <v>4</v>
      </c>
      <c r="K104" s="1">
        <v>15</v>
      </c>
    </row>
    <row r="105" spans="1:11">
      <c r="A105" s="14">
        <v>45283</v>
      </c>
      <c r="B105" s="13" t="str">
        <f t="shared" ref="B105" si="198">"(" &amp; TEXT(A105,"aaa") &amp; ")"</f>
        <v>(土)</v>
      </c>
      <c r="C105" s="1">
        <f t="shared" ref="C105" si="199">SUM(D105:G105)</f>
        <v>48020</v>
      </c>
      <c r="D105" s="1">
        <v>43369</v>
      </c>
      <c r="E105" s="1">
        <v>4296</v>
      </c>
      <c r="F105" s="1">
        <v>68</v>
      </c>
      <c r="G105" s="1">
        <v>287</v>
      </c>
      <c r="H105" s="1">
        <v>35968</v>
      </c>
      <c r="I105" s="1">
        <v>3394</v>
      </c>
      <c r="J105" s="1">
        <v>42</v>
      </c>
      <c r="K105" s="1">
        <v>108</v>
      </c>
    </row>
    <row r="106" spans="1:11">
      <c r="A106" s="14">
        <v>45282</v>
      </c>
      <c r="B106" s="13" t="str">
        <f t="shared" ref="B106" si="200">"(" &amp; TEXT(A106,"aaa") &amp; ")"</f>
        <v>(金)</v>
      </c>
      <c r="C106" s="1">
        <f t="shared" ref="C106" si="201">SUM(D106:G106)</f>
        <v>80181</v>
      </c>
      <c r="D106" s="1">
        <v>71685</v>
      </c>
      <c r="E106" s="1">
        <v>8242</v>
      </c>
      <c r="F106" s="1">
        <v>51</v>
      </c>
      <c r="G106" s="1">
        <v>203</v>
      </c>
      <c r="H106" s="1">
        <v>60149</v>
      </c>
      <c r="I106" s="1">
        <v>5793</v>
      </c>
      <c r="J106" s="1">
        <v>35</v>
      </c>
      <c r="K106" s="1">
        <v>83</v>
      </c>
    </row>
    <row r="107" spans="1:11">
      <c r="A107" s="14">
        <v>45281</v>
      </c>
      <c r="B107" s="13" t="str">
        <f t="shared" ref="B107" si="202">"(" &amp; TEXT(A107,"aaa") &amp; ")"</f>
        <v>(木)</v>
      </c>
      <c r="C107" s="1">
        <f t="shared" ref="C107" si="203">SUM(D107:G107)</f>
        <v>55336</v>
      </c>
      <c r="D107" s="1">
        <v>48575</v>
      </c>
      <c r="E107" s="1">
        <v>6642</v>
      </c>
      <c r="F107" s="1">
        <v>49</v>
      </c>
      <c r="G107" s="1">
        <v>70</v>
      </c>
      <c r="H107" s="1">
        <v>41770</v>
      </c>
      <c r="I107" s="1">
        <v>5131</v>
      </c>
      <c r="J107" s="1">
        <v>35</v>
      </c>
      <c r="K107" s="1">
        <v>55</v>
      </c>
    </row>
    <row r="108" spans="1:11">
      <c r="A108" s="14">
        <v>45280</v>
      </c>
      <c r="B108" s="13" t="str">
        <f t="shared" ref="B108" si="204">"(" &amp; TEXT(A108,"aaa") &amp; ")"</f>
        <v>(水)</v>
      </c>
      <c r="C108" s="1">
        <f t="shared" ref="C108" si="205">SUM(D108:G108)</f>
        <v>64838</v>
      </c>
      <c r="D108" s="1">
        <v>57203</v>
      </c>
      <c r="E108" s="1">
        <v>7519</v>
      </c>
      <c r="F108" s="1">
        <v>21</v>
      </c>
      <c r="G108" s="1">
        <v>95</v>
      </c>
      <c r="H108" s="1">
        <v>49642</v>
      </c>
      <c r="I108" s="1">
        <v>6004</v>
      </c>
      <c r="J108" s="1">
        <v>19</v>
      </c>
      <c r="K108" s="1">
        <v>74</v>
      </c>
    </row>
    <row r="109" spans="1:11">
      <c r="A109" s="14">
        <v>45279</v>
      </c>
      <c r="B109" s="13" t="str">
        <f t="shared" ref="B109" si="206">"(" &amp; TEXT(A109,"aaa") &amp; ")"</f>
        <v>(火)</v>
      </c>
      <c r="C109" s="1">
        <f t="shared" ref="C109" si="207">SUM(D109:G109)</f>
        <v>77161</v>
      </c>
      <c r="D109" s="1">
        <v>68999</v>
      </c>
      <c r="E109" s="1">
        <v>8031</v>
      </c>
      <c r="F109" s="1">
        <v>38</v>
      </c>
      <c r="G109" s="1">
        <v>93</v>
      </c>
      <c r="H109" s="1">
        <v>61268</v>
      </c>
      <c r="I109" s="1">
        <v>6318</v>
      </c>
      <c r="J109" s="1">
        <v>28</v>
      </c>
      <c r="K109" s="1">
        <v>87</v>
      </c>
    </row>
    <row r="110" spans="1:11">
      <c r="A110" s="14">
        <v>45278</v>
      </c>
      <c r="B110" s="13" t="str">
        <f t="shared" ref="B110" si="208">"(" &amp; TEXT(A110,"aaa") &amp; ")"</f>
        <v>(月)</v>
      </c>
      <c r="C110" s="1">
        <f t="shared" ref="C110" si="209">SUM(D110:G110)</f>
        <v>70741</v>
      </c>
      <c r="D110" s="1">
        <v>63053</v>
      </c>
      <c r="E110" s="1">
        <v>7572</v>
      </c>
      <c r="F110" s="1">
        <v>24</v>
      </c>
      <c r="G110" s="1">
        <v>92</v>
      </c>
      <c r="H110" s="1">
        <v>55984</v>
      </c>
      <c r="I110" s="1">
        <v>6043</v>
      </c>
      <c r="J110" s="1">
        <v>18</v>
      </c>
      <c r="K110" s="1">
        <v>84</v>
      </c>
    </row>
    <row r="111" spans="1:11">
      <c r="A111" s="14">
        <v>45277</v>
      </c>
      <c r="B111" s="13" t="str">
        <f t="shared" ref="B111" si="210">"(" &amp; TEXT(A111,"aaa") &amp; ")"</f>
        <v>(日)</v>
      </c>
      <c r="C111" s="1">
        <f t="shared" ref="C111" si="211">SUM(D111:G111)</f>
        <v>17340</v>
      </c>
      <c r="D111" s="1">
        <v>12123</v>
      </c>
      <c r="E111" s="1">
        <v>5180</v>
      </c>
      <c r="F111" s="1">
        <v>3</v>
      </c>
      <c r="G111" s="1">
        <v>34</v>
      </c>
      <c r="H111" s="1">
        <v>10704</v>
      </c>
      <c r="I111" s="1">
        <v>4578</v>
      </c>
      <c r="J111" s="1">
        <v>1</v>
      </c>
      <c r="K111" s="1">
        <v>31</v>
      </c>
    </row>
    <row r="112" spans="1:11">
      <c r="A112" s="14">
        <v>45276</v>
      </c>
      <c r="B112" s="13" t="str">
        <f t="shared" ref="B112" si="212">"(" &amp; TEXT(A112,"aaa") &amp; ")"</f>
        <v>(土)</v>
      </c>
      <c r="C112" s="1">
        <f t="shared" ref="C112" si="213">SUM(D112:G112)</f>
        <v>70706</v>
      </c>
      <c r="D112" s="1">
        <v>63089</v>
      </c>
      <c r="E112" s="1">
        <v>7549</v>
      </c>
      <c r="F112" s="1">
        <v>34</v>
      </c>
      <c r="G112" s="1">
        <v>34</v>
      </c>
      <c r="H112" s="1">
        <v>52300</v>
      </c>
      <c r="I112" s="1">
        <v>6169</v>
      </c>
      <c r="J112" s="1">
        <v>21</v>
      </c>
      <c r="K112" s="1">
        <v>15</v>
      </c>
    </row>
    <row r="113" spans="1:11">
      <c r="A113" s="14">
        <v>45275</v>
      </c>
      <c r="B113" s="13" t="str">
        <f t="shared" ref="B113" si="214">"(" &amp; TEXT(A113,"aaa") &amp; ")"</f>
        <v>(金)</v>
      </c>
      <c r="C113" s="1">
        <f t="shared" ref="C113" si="215">SUM(D113:G113)</f>
        <v>110448</v>
      </c>
      <c r="D113" s="1">
        <v>98655</v>
      </c>
      <c r="E113" s="1">
        <v>11682</v>
      </c>
      <c r="F113" s="1">
        <v>32</v>
      </c>
      <c r="G113" s="1">
        <v>79</v>
      </c>
      <c r="H113" s="1">
        <v>81007</v>
      </c>
      <c r="I113" s="1">
        <v>8206</v>
      </c>
      <c r="J113" s="1">
        <v>26</v>
      </c>
      <c r="K113" s="1">
        <v>65</v>
      </c>
    </row>
    <row r="114" spans="1:11">
      <c r="A114" s="14">
        <v>45274</v>
      </c>
      <c r="B114" s="13" t="str">
        <f t="shared" ref="B114" si="216">"(" &amp; TEXT(A114,"aaa") &amp; ")"</f>
        <v>(木)</v>
      </c>
      <c r="C114" s="1">
        <f t="shared" ref="C114" si="217">SUM(D114:G114)</f>
        <v>76343</v>
      </c>
      <c r="D114" s="1">
        <v>66951</v>
      </c>
      <c r="E114" s="1">
        <v>9276</v>
      </c>
      <c r="F114" s="1">
        <v>18</v>
      </c>
      <c r="G114" s="1">
        <v>98</v>
      </c>
      <c r="H114" s="1">
        <v>57754</v>
      </c>
      <c r="I114" s="1">
        <v>7203</v>
      </c>
      <c r="J114" s="1">
        <v>15</v>
      </c>
      <c r="K114" s="1">
        <v>88</v>
      </c>
    </row>
    <row r="115" spans="1:11">
      <c r="A115" s="14">
        <v>45273</v>
      </c>
      <c r="B115" s="13" t="str">
        <f t="shared" ref="B115" si="218">"(" &amp; TEXT(A115,"aaa") &amp; ")"</f>
        <v>(水)</v>
      </c>
      <c r="C115" s="1">
        <f t="shared" ref="C115" si="219">SUM(D115:G115)</f>
        <v>86577</v>
      </c>
      <c r="D115" s="1">
        <v>75726</v>
      </c>
      <c r="E115" s="1">
        <v>10791</v>
      </c>
      <c r="F115" s="1">
        <v>31</v>
      </c>
      <c r="G115" s="1">
        <v>29</v>
      </c>
      <c r="H115" s="1">
        <v>66091</v>
      </c>
      <c r="I115" s="1">
        <v>8315</v>
      </c>
      <c r="J115" s="1">
        <v>13</v>
      </c>
      <c r="K115" s="1">
        <v>18</v>
      </c>
    </row>
    <row r="116" spans="1:11">
      <c r="A116" s="14">
        <v>45272</v>
      </c>
      <c r="B116" s="13" t="str">
        <f t="shared" ref="B116" si="220">"(" &amp; TEXT(A116,"aaa") &amp; ")"</f>
        <v>(火)</v>
      </c>
      <c r="C116" s="1">
        <f t="shared" ref="C116" si="221">SUM(D116:G116)</f>
        <v>99813</v>
      </c>
      <c r="D116" s="1">
        <v>89090</v>
      </c>
      <c r="E116" s="1">
        <v>10678</v>
      </c>
      <c r="F116" s="1">
        <v>31</v>
      </c>
      <c r="G116" s="1">
        <v>14</v>
      </c>
      <c r="H116" s="1">
        <v>78765</v>
      </c>
      <c r="I116" s="1">
        <v>7959</v>
      </c>
      <c r="J116" s="1">
        <v>27</v>
      </c>
      <c r="K116" s="1">
        <v>9</v>
      </c>
    </row>
    <row r="117" spans="1:11">
      <c r="A117" s="14">
        <v>45271</v>
      </c>
      <c r="B117" s="13" t="str">
        <f t="shared" ref="B117" si="222">"(" &amp; TEXT(A117,"aaa") &amp; ")"</f>
        <v>(月)</v>
      </c>
      <c r="C117" s="1">
        <f t="shared" ref="C117" si="223">SUM(D117:G117)</f>
        <v>87868</v>
      </c>
      <c r="D117" s="1">
        <v>78671</v>
      </c>
      <c r="E117" s="1">
        <v>9112</v>
      </c>
      <c r="F117" s="1">
        <v>9</v>
      </c>
      <c r="G117" s="1">
        <v>76</v>
      </c>
      <c r="H117" s="1">
        <v>70025</v>
      </c>
      <c r="I117" s="1">
        <v>7305</v>
      </c>
      <c r="J117" s="1">
        <v>8</v>
      </c>
      <c r="K117" s="1">
        <v>69</v>
      </c>
    </row>
    <row r="118" spans="1:11">
      <c r="A118" s="14">
        <v>45270</v>
      </c>
      <c r="B118" s="13" t="str">
        <f t="shared" ref="B118" si="224">"(" &amp; TEXT(A118,"aaa") &amp; ")"</f>
        <v>(日)</v>
      </c>
      <c r="C118" s="1">
        <f t="shared" ref="C118" si="225">SUM(D118:G118)</f>
        <v>25581</v>
      </c>
      <c r="D118" s="1">
        <v>18579</v>
      </c>
      <c r="E118" s="1">
        <v>6998</v>
      </c>
      <c r="F118" s="1">
        <v>4</v>
      </c>
      <c r="G118" s="1">
        <v>0</v>
      </c>
      <c r="H118" s="1">
        <v>16465</v>
      </c>
      <c r="I118" s="1">
        <v>6520</v>
      </c>
      <c r="J118" s="1">
        <v>3</v>
      </c>
      <c r="K118" s="1">
        <v>0</v>
      </c>
    </row>
    <row r="119" spans="1:11">
      <c r="A119" s="14">
        <v>45269</v>
      </c>
      <c r="B119" s="13" t="str">
        <f t="shared" ref="B119" si="226">"(" &amp; TEXT(A119,"aaa") &amp; ")"</f>
        <v>(土)</v>
      </c>
      <c r="C119" s="1">
        <f t="shared" ref="C119" si="227">SUM(D119:G119)</f>
        <v>87501</v>
      </c>
      <c r="D119" s="1">
        <v>75064</v>
      </c>
      <c r="E119" s="1">
        <v>12405</v>
      </c>
      <c r="F119" s="1">
        <v>30</v>
      </c>
      <c r="G119" s="1">
        <v>2</v>
      </c>
      <c r="H119" s="1">
        <v>63401</v>
      </c>
      <c r="I119" s="1">
        <v>10747</v>
      </c>
      <c r="J119" s="1">
        <v>16</v>
      </c>
      <c r="K119" s="1">
        <v>1</v>
      </c>
    </row>
    <row r="120" spans="1:11">
      <c r="A120" s="14">
        <v>45268</v>
      </c>
      <c r="B120" s="13" t="str">
        <f t="shared" ref="B120" si="228">"(" &amp; TEXT(A120,"aaa") &amp; ")"</f>
        <v>(金)</v>
      </c>
      <c r="C120" s="1">
        <f t="shared" ref="C120" si="229">SUM(D120:G120)</f>
        <v>127187</v>
      </c>
      <c r="D120" s="1">
        <v>113857</v>
      </c>
      <c r="E120" s="1">
        <v>13293</v>
      </c>
      <c r="F120" s="1">
        <v>35</v>
      </c>
      <c r="G120" s="1">
        <v>2</v>
      </c>
      <c r="H120" s="1">
        <v>95262</v>
      </c>
      <c r="I120" s="1">
        <v>9015</v>
      </c>
      <c r="J120" s="1">
        <v>25</v>
      </c>
      <c r="K120" s="1">
        <v>1</v>
      </c>
    </row>
    <row r="121" spans="1:11">
      <c r="A121" s="14">
        <v>45267</v>
      </c>
      <c r="B121" s="13" t="str">
        <f t="shared" ref="B121" si="230">"(" &amp; TEXT(A121,"aaa") &amp; ")"</f>
        <v>(木)</v>
      </c>
      <c r="C121" s="1">
        <f t="shared" ref="C121" si="231">SUM(D121:G121)</f>
        <v>90418</v>
      </c>
      <c r="D121" s="1">
        <v>78093</v>
      </c>
      <c r="E121" s="1">
        <v>12311</v>
      </c>
      <c r="F121" s="1">
        <v>14</v>
      </c>
      <c r="G121" s="1">
        <v>0</v>
      </c>
      <c r="H121" s="1">
        <v>67599</v>
      </c>
      <c r="I121" s="1">
        <v>9330</v>
      </c>
      <c r="J121" s="1">
        <v>11</v>
      </c>
      <c r="K121" s="1">
        <v>0</v>
      </c>
    </row>
    <row r="122" spans="1:11">
      <c r="A122" s="14">
        <v>45266</v>
      </c>
      <c r="B122" s="13" t="str">
        <f t="shared" ref="B122" si="232">"(" &amp; TEXT(A122,"aaa") &amp; ")"</f>
        <v>(水)</v>
      </c>
      <c r="C122" s="1">
        <f t="shared" ref="C122" si="233">SUM(D122:G122)</f>
        <v>98437</v>
      </c>
      <c r="D122" s="1">
        <v>87668</v>
      </c>
      <c r="E122" s="1">
        <v>10743</v>
      </c>
      <c r="F122" s="1">
        <v>26</v>
      </c>
      <c r="G122" s="1">
        <v>0</v>
      </c>
      <c r="H122" s="1">
        <v>77414</v>
      </c>
      <c r="I122" s="1">
        <v>8164</v>
      </c>
      <c r="J122" s="1">
        <v>17</v>
      </c>
      <c r="K122" s="1">
        <v>0</v>
      </c>
    </row>
    <row r="123" spans="1:11">
      <c r="A123" s="14">
        <v>45265</v>
      </c>
      <c r="B123" s="13" t="str">
        <f t="shared" ref="B123" si="234">"(" &amp; TEXT(A123,"aaa") &amp; ")"</f>
        <v>(火)</v>
      </c>
      <c r="C123" s="1">
        <f t="shared" ref="C123" si="235">SUM(D123:G123)</f>
        <v>113677</v>
      </c>
      <c r="D123" s="1">
        <v>101829</v>
      </c>
      <c r="E123" s="1">
        <v>11830</v>
      </c>
      <c r="F123" s="1">
        <v>18</v>
      </c>
      <c r="G123" s="1">
        <v>0</v>
      </c>
      <c r="H123" s="1">
        <v>91280</v>
      </c>
      <c r="I123" s="1">
        <v>9084</v>
      </c>
      <c r="J123" s="1">
        <v>16</v>
      </c>
      <c r="K123" s="1">
        <v>0</v>
      </c>
    </row>
    <row r="124" spans="1:11">
      <c r="A124" s="14">
        <v>45264</v>
      </c>
      <c r="B124" s="13" t="str">
        <f t="shared" ref="B124" si="236">"(" &amp; TEXT(A124,"aaa") &amp; ")"</f>
        <v>(月)</v>
      </c>
      <c r="C124" s="1">
        <f t="shared" ref="C124" si="237">SUM(D124:G124)</f>
        <v>100466</v>
      </c>
      <c r="D124" s="1">
        <v>91304</v>
      </c>
      <c r="E124" s="1">
        <v>9149</v>
      </c>
      <c r="F124" s="1">
        <v>13</v>
      </c>
      <c r="G124" s="1">
        <v>0</v>
      </c>
      <c r="H124" s="1">
        <v>82504</v>
      </c>
      <c r="I124" s="1">
        <v>7478</v>
      </c>
      <c r="J124" s="1">
        <v>8</v>
      </c>
      <c r="K124" s="1">
        <v>0</v>
      </c>
    </row>
    <row r="125" spans="1:11">
      <c r="A125" s="14">
        <v>45263</v>
      </c>
      <c r="B125" s="13" t="str">
        <f t="shared" ref="B125" si="238">"(" &amp; TEXT(A125,"aaa") &amp; ")"</f>
        <v>(日)</v>
      </c>
      <c r="C125" s="1">
        <f t="shared" ref="C125" si="239">SUM(D125:G125)</f>
        <v>28691</v>
      </c>
      <c r="D125" s="1">
        <v>22134</v>
      </c>
      <c r="E125" s="1">
        <v>6556</v>
      </c>
      <c r="F125" s="1">
        <v>1</v>
      </c>
      <c r="G125" s="48" t="s">
        <v>25</v>
      </c>
      <c r="H125" s="1">
        <v>20108</v>
      </c>
      <c r="I125" s="1">
        <v>6027</v>
      </c>
      <c r="J125" s="1">
        <v>1</v>
      </c>
      <c r="K125" s="48" t="s">
        <v>25</v>
      </c>
    </row>
    <row r="126" spans="1:11">
      <c r="A126" s="14">
        <v>45262</v>
      </c>
      <c r="B126" s="13" t="str">
        <f t="shared" ref="B126" si="240">"(" &amp; TEXT(A126,"aaa") &amp; ")"</f>
        <v>(土)</v>
      </c>
      <c r="C126" s="1">
        <f t="shared" ref="C126" si="241">SUM(D126:G126)</f>
        <v>91534</v>
      </c>
      <c r="D126" s="1">
        <v>80495</v>
      </c>
      <c r="E126" s="1">
        <v>11025</v>
      </c>
      <c r="F126" s="1">
        <v>14</v>
      </c>
      <c r="G126" s="48" t="s">
        <v>25</v>
      </c>
      <c r="H126" s="1">
        <v>68694</v>
      </c>
      <c r="I126" s="1">
        <v>9624</v>
      </c>
      <c r="J126" s="1">
        <v>8</v>
      </c>
      <c r="K126" s="48" t="s">
        <v>25</v>
      </c>
    </row>
    <row r="127" spans="1:11">
      <c r="A127" s="14">
        <v>45261</v>
      </c>
      <c r="B127" s="13" t="str">
        <f t="shared" ref="B127" si="242">"(" &amp; TEXT(A127,"aaa") &amp; ")"</f>
        <v>(金)</v>
      </c>
      <c r="C127" s="1">
        <f t="shared" ref="C127" si="243">SUM(D127:G127)</f>
        <v>140074</v>
      </c>
      <c r="D127" s="1">
        <v>127524</v>
      </c>
      <c r="E127" s="1">
        <v>12530</v>
      </c>
      <c r="F127" s="1">
        <v>20</v>
      </c>
      <c r="G127" s="48" t="s">
        <v>25</v>
      </c>
      <c r="H127" s="1">
        <v>109501</v>
      </c>
      <c r="I127" s="1">
        <v>8428</v>
      </c>
      <c r="J127" s="1">
        <v>15</v>
      </c>
      <c r="K127" s="48" t="s">
        <v>25</v>
      </c>
    </row>
    <row r="128" spans="1:11">
      <c r="A128" s="14">
        <v>45260</v>
      </c>
      <c r="B128" s="13" t="str">
        <f t="shared" ref="B128" si="244">"(" &amp; TEXT(A128,"aaa") &amp; ")"</f>
        <v>(木)</v>
      </c>
      <c r="C128" s="1">
        <f t="shared" ref="C128" si="245">SUM(D128:G128)</f>
        <v>114237</v>
      </c>
      <c r="D128" s="1">
        <v>100695</v>
      </c>
      <c r="E128" s="1">
        <v>13521</v>
      </c>
      <c r="F128" s="1">
        <v>21</v>
      </c>
      <c r="G128" s="48" t="s">
        <v>25</v>
      </c>
      <c r="H128" s="1">
        <v>89478</v>
      </c>
      <c r="I128" s="1">
        <v>10455</v>
      </c>
      <c r="J128" s="1">
        <v>15</v>
      </c>
      <c r="K128" s="48" t="s">
        <v>25</v>
      </c>
    </row>
    <row r="129" spans="1:11">
      <c r="A129" s="14">
        <v>45259</v>
      </c>
      <c r="B129" s="13" t="str">
        <f t="shared" ref="B129" si="246">"(" &amp; TEXT(A129,"aaa") &amp; ")"</f>
        <v>(水)</v>
      </c>
      <c r="C129" s="1">
        <f t="shared" ref="C129" si="247">SUM(D129:G129)</f>
        <v>125972</v>
      </c>
      <c r="D129" s="1">
        <v>112097</v>
      </c>
      <c r="E129" s="1">
        <v>13863</v>
      </c>
      <c r="F129" s="1">
        <v>12</v>
      </c>
      <c r="G129" s="48" t="s">
        <v>25</v>
      </c>
      <c r="H129" s="1">
        <v>99801</v>
      </c>
      <c r="I129" s="1">
        <v>10672</v>
      </c>
      <c r="J129" s="1">
        <v>11</v>
      </c>
      <c r="K129" s="48" t="s">
        <v>25</v>
      </c>
    </row>
    <row r="130" spans="1:11">
      <c r="A130" s="14">
        <v>45258</v>
      </c>
      <c r="B130" s="13" t="str">
        <f t="shared" ref="B130" si="248">"(" &amp; TEXT(A130,"aaa") &amp; ")"</f>
        <v>(火)</v>
      </c>
      <c r="C130" s="1">
        <f t="shared" ref="C130" si="249">SUM(D130:G130)</f>
        <v>146726</v>
      </c>
      <c r="D130" s="1">
        <v>133047</v>
      </c>
      <c r="E130" s="1">
        <v>13673</v>
      </c>
      <c r="F130" s="1">
        <v>6</v>
      </c>
      <c r="G130" s="48" t="s">
        <v>25</v>
      </c>
      <c r="H130" s="1">
        <v>119354</v>
      </c>
      <c r="I130" s="1">
        <v>11135</v>
      </c>
      <c r="J130" s="1">
        <v>5</v>
      </c>
      <c r="K130" s="48" t="s">
        <v>25</v>
      </c>
    </row>
    <row r="131" spans="1:11">
      <c r="A131" s="14">
        <v>45257</v>
      </c>
      <c r="B131" s="13" t="str">
        <f t="shared" ref="B131" si="250">"(" &amp; TEXT(A131,"aaa") &amp; ")"</f>
        <v>(月)</v>
      </c>
      <c r="C131" s="1">
        <f t="shared" ref="C131" si="251">SUM(D131:G131)</f>
        <v>132986</v>
      </c>
      <c r="D131" s="1">
        <v>120530</v>
      </c>
      <c r="E131" s="1">
        <v>12449</v>
      </c>
      <c r="F131" s="1">
        <v>7</v>
      </c>
      <c r="G131" s="48" t="s">
        <v>25</v>
      </c>
      <c r="H131" s="1">
        <v>109326</v>
      </c>
      <c r="I131" s="1">
        <v>10216</v>
      </c>
      <c r="J131" s="1">
        <v>7</v>
      </c>
      <c r="K131" s="48" t="s">
        <v>25</v>
      </c>
    </row>
    <row r="132" spans="1:11">
      <c r="A132" s="14">
        <v>45256</v>
      </c>
      <c r="B132" s="13" t="str">
        <f t="shared" ref="B132" si="252">"(" &amp; TEXT(A132,"aaa") &amp; ")"</f>
        <v>(日)</v>
      </c>
      <c r="C132" s="1">
        <f t="shared" ref="C132" si="253">SUM(D132:G132)</f>
        <v>51571</v>
      </c>
      <c r="D132" s="1">
        <v>37168</v>
      </c>
      <c r="E132" s="1">
        <v>14403</v>
      </c>
      <c r="F132" s="1">
        <v>0</v>
      </c>
      <c r="G132" s="48" t="s">
        <v>25</v>
      </c>
      <c r="H132" s="1">
        <v>33873</v>
      </c>
      <c r="I132" s="1">
        <v>13407</v>
      </c>
      <c r="J132" s="1">
        <v>0</v>
      </c>
      <c r="K132" s="48" t="s">
        <v>25</v>
      </c>
    </row>
    <row r="133" spans="1:11">
      <c r="A133" s="14">
        <v>45255</v>
      </c>
      <c r="B133" s="13" t="str">
        <f t="shared" ref="B133" si="254">"(" &amp; TEXT(A133,"aaa") &amp; ")"</f>
        <v>(土)</v>
      </c>
      <c r="C133" s="1">
        <f t="shared" ref="C133" si="255">SUM(D133:G133)</f>
        <v>128269</v>
      </c>
      <c r="D133" s="1">
        <v>110534</v>
      </c>
      <c r="E133" s="1">
        <v>17719</v>
      </c>
      <c r="F133" s="1">
        <v>16</v>
      </c>
      <c r="G133" s="48" t="s">
        <v>25</v>
      </c>
      <c r="H133" s="1">
        <v>95438</v>
      </c>
      <c r="I133" s="1">
        <v>15571</v>
      </c>
      <c r="J133" s="1">
        <v>6</v>
      </c>
      <c r="K133" s="48" t="s">
        <v>25</v>
      </c>
    </row>
    <row r="134" spans="1:11">
      <c r="A134" s="14">
        <v>45254</v>
      </c>
      <c r="B134" s="13" t="str">
        <f t="shared" ref="B134" si="256">"(" &amp; TEXT(A134,"aaa") &amp; ")"</f>
        <v>(金)</v>
      </c>
      <c r="C134" s="1">
        <f t="shared" ref="C134" si="257">SUM(D134:G134)</f>
        <v>179654</v>
      </c>
      <c r="D134" s="1">
        <v>161726</v>
      </c>
      <c r="E134" s="1">
        <v>17916</v>
      </c>
      <c r="F134" s="1">
        <v>12</v>
      </c>
      <c r="G134" s="48" t="s">
        <v>25</v>
      </c>
      <c r="H134" s="1">
        <v>137774</v>
      </c>
      <c r="I134" s="1">
        <v>13305</v>
      </c>
      <c r="J134" s="1">
        <v>6</v>
      </c>
      <c r="K134" s="48" t="s">
        <v>25</v>
      </c>
    </row>
    <row r="135" spans="1:11">
      <c r="A135" s="14">
        <v>45253</v>
      </c>
      <c r="B135" s="13" t="str">
        <f t="shared" ref="B135" si="258">"(" &amp; TEXT(A135,"aaa") &amp; ")"</f>
        <v>(木)</v>
      </c>
      <c r="C135" s="1">
        <f t="shared" ref="C135" si="259">SUM(D135:G135)</f>
        <v>23170</v>
      </c>
      <c r="D135" s="1">
        <v>17630</v>
      </c>
      <c r="E135" s="1">
        <v>5533</v>
      </c>
      <c r="F135" s="1">
        <v>7</v>
      </c>
      <c r="G135" s="48" t="s">
        <v>25</v>
      </c>
      <c r="H135" s="1">
        <v>15745</v>
      </c>
      <c r="I135" s="1">
        <v>5001</v>
      </c>
      <c r="J135" s="1">
        <v>7</v>
      </c>
      <c r="K135" s="48" t="s">
        <v>25</v>
      </c>
    </row>
    <row r="136" spans="1:11">
      <c r="A136" s="14">
        <v>45252</v>
      </c>
      <c r="B136" s="13" t="str">
        <f t="shared" ref="B136" si="260">"(" &amp; TEXT(A136,"aaa") &amp; ")"</f>
        <v>(水)</v>
      </c>
      <c r="C136" s="1">
        <f t="shared" ref="C136" si="261">SUM(D136:G136)</f>
        <v>146259</v>
      </c>
      <c r="D136" s="1">
        <v>130901</v>
      </c>
      <c r="E136" s="1">
        <v>15350</v>
      </c>
      <c r="F136" s="1">
        <v>8</v>
      </c>
      <c r="G136" s="48" t="s">
        <v>25</v>
      </c>
      <c r="H136" s="1">
        <v>112706</v>
      </c>
      <c r="I136" s="1">
        <v>11618</v>
      </c>
      <c r="J136" s="1">
        <v>4</v>
      </c>
      <c r="K136" s="48" t="s">
        <v>25</v>
      </c>
    </row>
    <row r="137" spans="1:11">
      <c r="A137" s="14">
        <v>45251</v>
      </c>
      <c r="B137" s="13" t="str">
        <f t="shared" ref="B137" si="262">"(" &amp; TEXT(A137,"aaa") &amp; ")"</f>
        <v>(火)</v>
      </c>
      <c r="C137" s="1">
        <f t="shared" ref="C137" si="263">SUM(D137:G137)</f>
        <v>168362</v>
      </c>
      <c r="D137" s="1">
        <v>153715</v>
      </c>
      <c r="E137" s="1">
        <v>14644</v>
      </c>
      <c r="F137" s="1">
        <v>3</v>
      </c>
      <c r="G137" s="48" t="s">
        <v>25</v>
      </c>
      <c r="H137" s="1">
        <v>139619</v>
      </c>
      <c r="I137" s="1">
        <v>12174</v>
      </c>
      <c r="J137" s="1">
        <v>1</v>
      </c>
      <c r="K137" s="48" t="s">
        <v>25</v>
      </c>
    </row>
    <row r="138" spans="1:11">
      <c r="A138" s="14">
        <v>45250</v>
      </c>
      <c r="B138" s="13" t="str">
        <f t="shared" ref="B138" si="264">"(" &amp; TEXT(A138,"aaa") &amp; ")"</f>
        <v>(月)</v>
      </c>
      <c r="C138" s="1">
        <f t="shared" ref="C138" si="265">SUM(D138:G138)</f>
        <v>154313</v>
      </c>
      <c r="D138" s="1">
        <v>139598</v>
      </c>
      <c r="E138" s="1">
        <v>14692</v>
      </c>
      <c r="F138" s="1">
        <v>23</v>
      </c>
      <c r="G138" s="48" t="s">
        <v>25</v>
      </c>
      <c r="H138" s="1">
        <v>127530</v>
      </c>
      <c r="I138" s="1">
        <v>12460</v>
      </c>
      <c r="J138" s="1">
        <v>21</v>
      </c>
      <c r="K138" s="48" t="s">
        <v>25</v>
      </c>
    </row>
    <row r="139" spans="1:11">
      <c r="A139" s="14">
        <v>45249</v>
      </c>
      <c r="B139" s="13" t="str">
        <f t="shared" ref="B139" si="266">"(" &amp; TEXT(A139,"aaa") &amp; ")"</f>
        <v>(日)</v>
      </c>
      <c r="C139" s="1">
        <f t="shared" ref="C139" si="267">SUM(D139:G139)</f>
        <v>52144</v>
      </c>
      <c r="D139" s="1">
        <v>40458</v>
      </c>
      <c r="E139" s="1">
        <v>11684</v>
      </c>
      <c r="F139" s="1">
        <v>2</v>
      </c>
      <c r="G139" s="48" t="s">
        <v>25</v>
      </c>
      <c r="H139" s="1">
        <v>37432</v>
      </c>
      <c r="I139" s="1">
        <v>10747</v>
      </c>
      <c r="J139" s="1">
        <v>0</v>
      </c>
      <c r="K139" s="48" t="s">
        <v>25</v>
      </c>
    </row>
    <row r="140" spans="1:11">
      <c r="A140" s="14">
        <v>45248</v>
      </c>
      <c r="B140" s="13" t="str">
        <f t="shared" ref="B140" si="268">"(" &amp; TEXT(A140,"aaa") &amp; ")"</f>
        <v>(土)</v>
      </c>
      <c r="C140" s="1">
        <f t="shared" ref="C140" si="269">SUM(D140:G140)</f>
        <v>143487</v>
      </c>
      <c r="D140" s="1">
        <v>122248</v>
      </c>
      <c r="E140" s="1">
        <v>21218</v>
      </c>
      <c r="F140" s="1">
        <v>21</v>
      </c>
      <c r="G140" s="48" t="s">
        <v>25</v>
      </c>
      <c r="H140" s="1">
        <v>106267</v>
      </c>
      <c r="I140" s="1">
        <v>18635</v>
      </c>
      <c r="J140" s="1">
        <v>13</v>
      </c>
      <c r="K140" s="48" t="s">
        <v>25</v>
      </c>
    </row>
    <row r="141" spans="1:11">
      <c r="A141" s="14">
        <v>45247</v>
      </c>
      <c r="B141" s="13" t="str">
        <f t="shared" ref="B141" si="270">"(" &amp; TEXT(A141,"aaa") &amp; ")"</f>
        <v>(金)</v>
      </c>
      <c r="C141" s="1">
        <f t="shared" ref="C141" si="271">SUM(D141:G141)</f>
        <v>206473</v>
      </c>
      <c r="D141" s="1">
        <v>187546</v>
      </c>
      <c r="E141" s="1">
        <v>18909</v>
      </c>
      <c r="F141" s="1">
        <v>18</v>
      </c>
      <c r="G141" s="48" t="s">
        <v>25</v>
      </c>
      <c r="H141" s="1">
        <v>162026</v>
      </c>
      <c r="I141" s="1">
        <v>14703</v>
      </c>
      <c r="J141" s="1">
        <v>15</v>
      </c>
      <c r="K141" s="48" t="s">
        <v>25</v>
      </c>
    </row>
    <row r="142" spans="1:11">
      <c r="A142" s="14">
        <v>45246</v>
      </c>
      <c r="B142" s="13" t="str">
        <f t="shared" ref="B142" si="272">"(" &amp; TEXT(A142,"aaa") &amp; ")"</f>
        <v>(木)</v>
      </c>
      <c r="C142" s="1">
        <f t="shared" ref="C142" si="273">SUM(D142:G142)</f>
        <v>145929</v>
      </c>
      <c r="D142" s="1">
        <v>129355</v>
      </c>
      <c r="E142" s="1">
        <v>16566</v>
      </c>
      <c r="F142" s="1">
        <v>8</v>
      </c>
      <c r="G142" s="48" t="s">
        <v>25</v>
      </c>
      <c r="H142" s="1">
        <v>116444</v>
      </c>
      <c r="I142" s="1">
        <v>13757</v>
      </c>
      <c r="J142" s="1">
        <v>6</v>
      </c>
      <c r="K142" s="48" t="s">
        <v>25</v>
      </c>
    </row>
    <row r="143" spans="1:11">
      <c r="A143" s="14">
        <v>45245</v>
      </c>
      <c r="B143" s="13" t="str">
        <f t="shared" ref="B143" si="274">"(" &amp; TEXT(A143,"aaa") &amp; ")"</f>
        <v>(水)</v>
      </c>
      <c r="C143" s="1">
        <f t="shared" ref="C143" si="275">SUM(D143:G143)</f>
        <v>165204</v>
      </c>
      <c r="D143" s="1">
        <v>147705</v>
      </c>
      <c r="E143" s="1">
        <v>17483</v>
      </c>
      <c r="F143" s="1">
        <v>16</v>
      </c>
      <c r="G143" s="48" t="s">
        <v>25</v>
      </c>
      <c r="H143" s="1">
        <v>133780</v>
      </c>
      <c r="I143" s="1">
        <v>14855</v>
      </c>
      <c r="J143" s="1">
        <v>15</v>
      </c>
      <c r="K143" s="48" t="s">
        <v>25</v>
      </c>
    </row>
    <row r="144" spans="1:11">
      <c r="A144" s="14">
        <v>45244</v>
      </c>
      <c r="B144" s="13" t="str">
        <f t="shared" ref="B144" si="276">"(" &amp; TEXT(A144,"aaa") &amp; ")"</f>
        <v>(火)</v>
      </c>
      <c r="C144" s="1">
        <f t="shared" ref="C144" si="277">SUM(D144:G144)</f>
        <v>185592</v>
      </c>
      <c r="D144" s="1">
        <v>170596</v>
      </c>
      <c r="E144" s="1">
        <v>14983</v>
      </c>
      <c r="F144" s="1">
        <v>13</v>
      </c>
      <c r="G144" s="48" t="s">
        <v>25</v>
      </c>
      <c r="H144" s="1">
        <v>156583</v>
      </c>
      <c r="I144" s="1">
        <v>12535</v>
      </c>
      <c r="J144" s="1">
        <v>11</v>
      </c>
      <c r="K144" s="48" t="s">
        <v>25</v>
      </c>
    </row>
    <row r="145" spans="1:11">
      <c r="A145" s="14">
        <v>45243</v>
      </c>
      <c r="B145" s="13" t="str">
        <f t="shared" ref="B145" si="278">"(" &amp; TEXT(A145,"aaa") &amp; ")"</f>
        <v>(月)</v>
      </c>
      <c r="C145" s="1">
        <f t="shared" ref="C145" si="279">SUM(D145:G145)</f>
        <v>170400</v>
      </c>
      <c r="D145" s="1">
        <v>156606</v>
      </c>
      <c r="E145" s="1">
        <v>13781</v>
      </c>
      <c r="F145" s="1">
        <v>13</v>
      </c>
      <c r="G145" s="48" t="s">
        <v>25</v>
      </c>
      <c r="H145" s="1">
        <v>144670</v>
      </c>
      <c r="I145" s="1">
        <v>11664</v>
      </c>
      <c r="J145" s="1">
        <v>12</v>
      </c>
      <c r="K145" s="48" t="s">
        <v>25</v>
      </c>
    </row>
    <row r="146" spans="1:11">
      <c r="A146" s="14">
        <v>45242</v>
      </c>
      <c r="B146" s="13" t="str">
        <f t="shared" ref="B146" si="280">"(" &amp; TEXT(A146,"aaa") &amp; ")"</f>
        <v>(日)</v>
      </c>
      <c r="C146" s="1">
        <f t="shared" ref="C146" si="281">SUM(D146:G146)</f>
        <v>62281</v>
      </c>
      <c r="D146" s="1">
        <v>46933</v>
      </c>
      <c r="E146" s="1">
        <v>15348</v>
      </c>
      <c r="F146" s="1">
        <v>0</v>
      </c>
      <c r="G146" s="48" t="s">
        <v>25</v>
      </c>
      <c r="H146" s="1">
        <v>43387</v>
      </c>
      <c r="I146" s="1">
        <v>14275</v>
      </c>
      <c r="J146" s="1">
        <v>0</v>
      </c>
      <c r="K146" s="48" t="s">
        <v>25</v>
      </c>
    </row>
    <row r="147" spans="1:11">
      <c r="A147" s="14">
        <v>45241</v>
      </c>
      <c r="B147" s="13" t="str">
        <f t="shared" ref="B147" si="282">"(" &amp; TEXT(A147,"aaa") &amp; ")"</f>
        <v>(土)</v>
      </c>
      <c r="C147" s="1">
        <f t="shared" ref="C147" si="283">SUM(D147:G147)</f>
        <v>163631</v>
      </c>
      <c r="D147" s="1">
        <v>141434</v>
      </c>
      <c r="E147" s="1">
        <v>22194</v>
      </c>
      <c r="F147" s="1">
        <v>3</v>
      </c>
      <c r="G147" s="48" t="s">
        <v>25</v>
      </c>
      <c r="H147" s="1">
        <v>123746</v>
      </c>
      <c r="I147" s="1">
        <v>19356</v>
      </c>
      <c r="J147" s="1">
        <v>0</v>
      </c>
      <c r="K147" s="48" t="s">
        <v>25</v>
      </c>
    </row>
    <row r="148" spans="1:11">
      <c r="A148" s="14">
        <v>45240</v>
      </c>
      <c r="B148" s="13" t="str">
        <f t="shared" ref="B148" si="284">"(" &amp; TEXT(A148,"aaa") &amp; ")"</f>
        <v>(金)</v>
      </c>
      <c r="C148" s="1">
        <f t="shared" ref="C148" si="285">SUM(D148:G148)</f>
        <v>235004</v>
      </c>
      <c r="D148" s="1">
        <v>212211</v>
      </c>
      <c r="E148" s="1">
        <v>22792</v>
      </c>
      <c r="F148" s="1">
        <v>1</v>
      </c>
      <c r="G148" s="48" t="s">
        <v>25</v>
      </c>
      <c r="H148" s="1">
        <v>185843</v>
      </c>
      <c r="I148" s="1">
        <v>17874</v>
      </c>
      <c r="J148" s="1">
        <v>0</v>
      </c>
      <c r="K148" s="48" t="s">
        <v>25</v>
      </c>
    </row>
    <row r="149" spans="1:11">
      <c r="A149" s="14">
        <v>45239</v>
      </c>
      <c r="B149" s="13" t="str">
        <f t="shared" ref="B149" si="286">"(" &amp; TEXT(A149,"aaa") &amp; ")"</f>
        <v>(木)</v>
      </c>
      <c r="C149" s="1">
        <f t="shared" ref="C149" si="287">SUM(D149:G149)</f>
        <v>160516</v>
      </c>
      <c r="D149" s="1">
        <v>143408</v>
      </c>
      <c r="E149" s="1">
        <v>17108</v>
      </c>
      <c r="F149" s="1">
        <v>0</v>
      </c>
      <c r="G149" s="48" t="s">
        <v>25</v>
      </c>
      <c r="H149" s="1">
        <v>130465</v>
      </c>
      <c r="I149" s="1">
        <v>14143</v>
      </c>
      <c r="J149" s="1">
        <v>0</v>
      </c>
      <c r="K149" s="48" t="s">
        <v>25</v>
      </c>
    </row>
    <row r="150" spans="1:11">
      <c r="A150" s="14">
        <v>45238</v>
      </c>
      <c r="B150" s="13" t="str">
        <f t="shared" ref="B150" si="288">"(" &amp; TEXT(A150,"aaa") &amp; ")"</f>
        <v>(水)</v>
      </c>
      <c r="C150" s="1">
        <f t="shared" ref="C150" si="289">SUM(D150:G150)</f>
        <v>183437</v>
      </c>
      <c r="D150" s="1">
        <v>165305</v>
      </c>
      <c r="E150" s="1">
        <v>18131</v>
      </c>
      <c r="F150" s="1">
        <v>1</v>
      </c>
      <c r="G150" s="48" t="s">
        <v>25</v>
      </c>
      <c r="H150" s="1">
        <v>150838</v>
      </c>
      <c r="I150" s="1">
        <v>15141</v>
      </c>
      <c r="J150" s="1">
        <v>1</v>
      </c>
      <c r="K150" s="48" t="s">
        <v>25</v>
      </c>
    </row>
    <row r="151" spans="1:11">
      <c r="A151" s="14">
        <v>45237</v>
      </c>
      <c r="B151" s="13" t="str">
        <f t="shared" ref="B151" si="290">"(" &amp; TEXT(A151,"aaa") &amp; ")"</f>
        <v>(火)</v>
      </c>
      <c r="C151" s="1">
        <f t="shared" ref="C151" si="291">SUM(D151:G151)</f>
        <v>217017</v>
      </c>
      <c r="D151" s="1">
        <v>198668</v>
      </c>
      <c r="E151" s="1">
        <v>18347</v>
      </c>
      <c r="F151" s="1">
        <v>2</v>
      </c>
      <c r="G151" s="48" t="s">
        <v>25</v>
      </c>
      <c r="H151" s="1">
        <v>183055</v>
      </c>
      <c r="I151" s="1">
        <v>15226</v>
      </c>
      <c r="J151" s="1">
        <v>2</v>
      </c>
      <c r="K151" s="48" t="s">
        <v>25</v>
      </c>
    </row>
    <row r="152" spans="1:11">
      <c r="A152" s="14">
        <v>45236</v>
      </c>
      <c r="B152" s="13" t="str">
        <f t="shared" ref="B152" si="292">"(" &amp; TEXT(A152,"aaa") &amp; ")"</f>
        <v>(月)</v>
      </c>
      <c r="C152" s="1">
        <f t="shared" ref="C152" si="293">SUM(D152:G152)</f>
        <v>194990</v>
      </c>
      <c r="D152" s="1">
        <v>178496</v>
      </c>
      <c r="E152" s="1">
        <v>16493</v>
      </c>
      <c r="F152" s="1">
        <v>1</v>
      </c>
      <c r="G152" s="48" t="s">
        <v>25</v>
      </c>
      <c r="H152" s="1">
        <v>165349</v>
      </c>
      <c r="I152" s="1">
        <v>14015</v>
      </c>
      <c r="J152" s="1">
        <v>0</v>
      </c>
      <c r="K152" s="48" t="s">
        <v>25</v>
      </c>
    </row>
    <row r="153" spans="1:11">
      <c r="A153" s="14">
        <v>45235</v>
      </c>
      <c r="B153" s="13" t="str">
        <f t="shared" ref="B153" si="294">"(" &amp; TEXT(A153,"aaa") &amp; ")"</f>
        <v>(日)</v>
      </c>
      <c r="C153" s="1">
        <f t="shared" ref="C153" si="295">SUM(D153:G153)</f>
        <v>63665</v>
      </c>
      <c r="D153" s="1">
        <v>47037</v>
      </c>
      <c r="E153" s="1">
        <v>16628</v>
      </c>
      <c r="F153" s="1">
        <v>0</v>
      </c>
      <c r="G153" s="48" t="s">
        <v>25</v>
      </c>
      <c r="H153" s="1">
        <v>43502</v>
      </c>
      <c r="I153" s="1">
        <v>15589</v>
      </c>
      <c r="J153" s="1">
        <v>0</v>
      </c>
      <c r="K153" s="48" t="s">
        <v>25</v>
      </c>
    </row>
    <row r="154" spans="1:11">
      <c r="A154" s="14">
        <v>45234</v>
      </c>
      <c r="B154" s="13" t="str">
        <f t="shared" ref="B154" si="296">"(" &amp; TEXT(A154,"aaa") &amp; ")"</f>
        <v>(土)</v>
      </c>
      <c r="C154" s="1">
        <f t="shared" ref="C154" si="297">SUM(D154:G154)</f>
        <v>164804</v>
      </c>
      <c r="D154" s="1">
        <v>140803</v>
      </c>
      <c r="E154" s="1">
        <v>23998</v>
      </c>
      <c r="F154" s="1">
        <v>3</v>
      </c>
      <c r="G154" s="48" t="s">
        <v>25</v>
      </c>
      <c r="H154" s="1">
        <v>124510</v>
      </c>
      <c r="I154" s="1">
        <v>21588</v>
      </c>
      <c r="J154" s="1">
        <v>3</v>
      </c>
      <c r="K154" s="48" t="s">
        <v>25</v>
      </c>
    </row>
    <row r="155" spans="1:11">
      <c r="A155" s="14">
        <v>45233</v>
      </c>
      <c r="B155" s="13" t="str">
        <f t="shared" ref="B155" si="298">"(" &amp; TEXT(A155,"aaa") &amp; ")"</f>
        <v>(金)</v>
      </c>
      <c r="C155" s="1">
        <f t="shared" ref="C155" si="299">SUM(D155:G155)</f>
        <v>41349</v>
      </c>
      <c r="D155" s="1">
        <v>28518</v>
      </c>
      <c r="E155" s="1">
        <v>12831</v>
      </c>
      <c r="F155" s="1">
        <v>0</v>
      </c>
      <c r="G155" s="48" t="s">
        <v>25</v>
      </c>
      <c r="H155" s="1">
        <v>25513</v>
      </c>
      <c r="I155" s="1">
        <v>11651</v>
      </c>
      <c r="J155" s="1">
        <v>0</v>
      </c>
      <c r="K155" s="48" t="s">
        <v>25</v>
      </c>
    </row>
    <row r="156" spans="1:11">
      <c r="A156" s="14">
        <v>45232</v>
      </c>
      <c r="B156" s="13" t="str">
        <f t="shared" ref="B156" si="300">"(" &amp; TEXT(A156,"aaa") &amp; ")"</f>
        <v>(木)</v>
      </c>
      <c r="C156" s="1">
        <f t="shared" ref="C156" si="301">SUM(D156:G156)</f>
        <v>186137</v>
      </c>
      <c r="D156" s="1">
        <v>162667</v>
      </c>
      <c r="E156" s="1">
        <v>23469</v>
      </c>
      <c r="F156" s="1">
        <v>1</v>
      </c>
      <c r="G156" s="48" t="s">
        <v>25</v>
      </c>
      <c r="H156" s="1">
        <v>143435</v>
      </c>
      <c r="I156" s="1">
        <v>18950</v>
      </c>
      <c r="J156" s="1">
        <v>1</v>
      </c>
      <c r="K156" s="48" t="s">
        <v>25</v>
      </c>
    </row>
    <row r="157" spans="1:11">
      <c r="A157" s="14">
        <v>45231</v>
      </c>
      <c r="B157" s="13" t="str">
        <f t="shared" ref="B157" si="302">"(" &amp; TEXT(A157,"aaa") &amp; ")"</f>
        <v>(水)</v>
      </c>
      <c r="C157" s="1">
        <f t="shared" ref="C157" si="303">SUM(D157:G157)</f>
        <v>204362</v>
      </c>
      <c r="D157" s="1">
        <v>182810</v>
      </c>
      <c r="E157" s="1">
        <v>21546</v>
      </c>
      <c r="F157" s="1">
        <v>6</v>
      </c>
      <c r="G157" s="48" t="s">
        <v>25</v>
      </c>
      <c r="H157" s="1">
        <v>167865</v>
      </c>
      <c r="I157" s="1">
        <v>18456</v>
      </c>
      <c r="J157" s="1">
        <v>4</v>
      </c>
      <c r="K157" s="48" t="s">
        <v>25</v>
      </c>
    </row>
    <row r="158" spans="1:11">
      <c r="A158" s="14">
        <v>45230</v>
      </c>
      <c r="B158" s="13" t="str">
        <f t="shared" ref="B158" si="304">"(" &amp; TEXT(A158,"aaa") &amp; ")"</f>
        <v>(火)</v>
      </c>
      <c r="C158" s="1">
        <f t="shared" ref="C158" si="305">SUM(D158:G158)</f>
        <v>264891</v>
      </c>
      <c r="D158" s="1">
        <v>240130</v>
      </c>
      <c r="E158" s="1">
        <v>24760</v>
      </c>
      <c r="F158" s="1">
        <v>1</v>
      </c>
      <c r="G158" s="48" t="s">
        <v>25</v>
      </c>
      <c r="H158" s="1">
        <v>222086</v>
      </c>
      <c r="I158" s="1">
        <v>21291</v>
      </c>
      <c r="J158" s="1">
        <v>1</v>
      </c>
      <c r="K158" s="48" t="s">
        <v>25</v>
      </c>
    </row>
    <row r="159" spans="1:11">
      <c r="A159" s="14">
        <v>45229</v>
      </c>
      <c r="B159" s="13" t="str">
        <f t="shared" ref="B159" si="306">"(" &amp; TEXT(A159,"aaa") &amp; ")"</f>
        <v>(月)</v>
      </c>
      <c r="C159" s="1">
        <f t="shared" ref="C159" si="307">SUM(D159:G159)</f>
        <v>249588</v>
      </c>
      <c r="D159" s="1">
        <v>224122</v>
      </c>
      <c r="E159" s="1">
        <v>25466</v>
      </c>
      <c r="F159" s="1">
        <v>0</v>
      </c>
      <c r="G159" s="48" t="s">
        <v>25</v>
      </c>
      <c r="H159" s="1">
        <v>207623</v>
      </c>
      <c r="I159" s="1">
        <v>22027</v>
      </c>
      <c r="J159" s="1">
        <v>0</v>
      </c>
      <c r="K159" s="48" t="s">
        <v>25</v>
      </c>
    </row>
    <row r="160" spans="1:11">
      <c r="A160" s="14">
        <v>45228</v>
      </c>
      <c r="B160" s="13" t="str">
        <f t="shared" ref="B160" si="308">"(" &amp; TEXT(A160,"aaa") &amp; ")"</f>
        <v>(日)</v>
      </c>
      <c r="C160" s="1">
        <f t="shared" ref="C160" si="309">SUM(D160:G160)</f>
        <v>102792</v>
      </c>
      <c r="D160" s="1">
        <v>74405</v>
      </c>
      <c r="E160" s="1">
        <v>28387</v>
      </c>
      <c r="F160" s="1">
        <v>0</v>
      </c>
      <c r="G160" s="48" t="s">
        <v>25</v>
      </c>
      <c r="H160" s="1">
        <v>69018</v>
      </c>
      <c r="I160" s="1">
        <v>26533</v>
      </c>
      <c r="J160" s="1">
        <v>0</v>
      </c>
      <c r="K160" s="48" t="s">
        <v>25</v>
      </c>
    </row>
    <row r="161" spans="1:11">
      <c r="A161" s="14">
        <v>45227</v>
      </c>
      <c r="B161" s="13" t="str">
        <f t="shared" ref="B161" si="310">"(" &amp; TEXT(A161,"aaa") &amp; ")"</f>
        <v>(土)</v>
      </c>
      <c r="C161" s="1">
        <f t="shared" ref="C161" si="311">SUM(D161:G161)</f>
        <v>243721</v>
      </c>
      <c r="D161" s="1">
        <v>202078</v>
      </c>
      <c r="E161" s="1">
        <v>41642</v>
      </c>
      <c r="F161" s="1">
        <v>1</v>
      </c>
      <c r="G161" s="48" t="s">
        <v>25</v>
      </c>
      <c r="H161" s="1">
        <v>178447</v>
      </c>
      <c r="I161" s="1">
        <v>36845</v>
      </c>
      <c r="J161" s="1">
        <v>1</v>
      </c>
      <c r="K161" s="48" t="s">
        <v>25</v>
      </c>
    </row>
    <row r="162" spans="1:11">
      <c r="A162" s="14">
        <v>45226</v>
      </c>
      <c r="B162" s="13" t="str">
        <f t="shared" ref="B162" si="312">"(" &amp; TEXT(A162,"aaa") &amp; ")"</f>
        <v>(金)</v>
      </c>
      <c r="C162" s="1">
        <f t="shared" ref="C162" si="313">SUM(D162:G162)</f>
        <v>329487</v>
      </c>
      <c r="D162" s="1">
        <v>290188</v>
      </c>
      <c r="E162" s="1">
        <v>39299</v>
      </c>
      <c r="F162" s="1">
        <v>0</v>
      </c>
      <c r="G162" s="48" t="s">
        <v>25</v>
      </c>
      <c r="H162" s="1">
        <v>255834</v>
      </c>
      <c r="I162" s="1">
        <v>31334</v>
      </c>
      <c r="J162" s="1">
        <v>0</v>
      </c>
      <c r="K162" s="48" t="s">
        <v>25</v>
      </c>
    </row>
    <row r="163" spans="1:11">
      <c r="A163" s="14">
        <v>45225</v>
      </c>
      <c r="B163" s="13" t="str">
        <f t="shared" ref="B163" si="314">"(" &amp; TEXT(A163,"aaa") &amp; ")"</f>
        <v>(木)</v>
      </c>
      <c r="C163" s="1">
        <f t="shared" ref="C163" si="315">SUM(D163:G163)</f>
        <v>248446</v>
      </c>
      <c r="D163" s="1">
        <v>209288</v>
      </c>
      <c r="E163" s="1">
        <v>39158</v>
      </c>
      <c r="F163" s="1">
        <v>0</v>
      </c>
      <c r="G163" s="48" t="s">
        <v>25</v>
      </c>
      <c r="H163" s="1">
        <v>189930</v>
      </c>
      <c r="I163" s="1">
        <v>33327</v>
      </c>
      <c r="J163" s="1">
        <v>0</v>
      </c>
      <c r="K163" s="48" t="s">
        <v>25</v>
      </c>
    </row>
    <row r="164" spans="1:11">
      <c r="A164" s="14">
        <v>45224</v>
      </c>
      <c r="B164" s="13" t="str">
        <f t="shared" ref="B164" si="316">"(" &amp; TEXT(A164,"aaa") &amp; ")"</f>
        <v>(水)</v>
      </c>
      <c r="C164" s="1">
        <f t="shared" ref="C164" si="317">SUM(D164:G164)</f>
        <v>273741</v>
      </c>
      <c r="D164" s="1">
        <v>238797</v>
      </c>
      <c r="E164" s="1">
        <v>34935</v>
      </c>
      <c r="F164" s="1">
        <v>9</v>
      </c>
      <c r="G164" s="48" t="s">
        <v>25</v>
      </c>
      <c r="H164" s="1">
        <v>217471</v>
      </c>
      <c r="I164" s="1">
        <v>29984</v>
      </c>
      <c r="J164" s="1">
        <v>9</v>
      </c>
      <c r="K164" s="48" t="s">
        <v>25</v>
      </c>
    </row>
    <row r="165" spans="1:11">
      <c r="A165" s="14">
        <v>45223</v>
      </c>
      <c r="B165" s="13" t="str">
        <f t="shared" ref="B165" si="318">"(" &amp; TEXT(A165,"aaa") &amp; ")"</f>
        <v>(火)</v>
      </c>
      <c r="C165" s="1">
        <f t="shared" ref="C165" si="319">SUM(D165:G165)</f>
        <v>311006</v>
      </c>
      <c r="D165" s="1">
        <v>276290</v>
      </c>
      <c r="E165" s="1">
        <v>34702</v>
      </c>
      <c r="F165" s="1">
        <v>14</v>
      </c>
      <c r="G165" s="48" t="s">
        <v>25</v>
      </c>
      <c r="H165" s="1">
        <v>253750</v>
      </c>
      <c r="I165" s="1">
        <v>29360</v>
      </c>
      <c r="J165" s="1">
        <v>13</v>
      </c>
      <c r="K165" s="48" t="s">
        <v>25</v>
      </c>
    </row>
    <row r="166" spans="1:11">
      <c r="A166" s="14">
        <v>45222</v>
      </c>
      <c r="B166" s="13" t="str">
        <f t="shared" ref="B166" si="320">"(" &amp; TEXT(A166,"aaa") &amp; ")"</f>
        <v>(月)</v>
      </c>
      <c r="C166" s="1">
        <f t="shared" ref="C166" si="321">SUM(D166:G166)</f>
        <v>285195</v>
      </c>
      <c r="D166" s="1">
        <v>254139</v>
      </c>
      <c r="E166" s="1">
        <v>31046</v>
      </c>
      <c r="F166" s="1">
        <v>10</v>
      </c>
      <c r="G166" s="48" t="s">
        <v>25</v>
      </c>
      <c r="H166" s="1">
        <v>235055</v>
      </c>
      <c r="I166" s="1">
        <v>27049</v>
      </c>
      <c r="J166" s="1">
        <v>9</v>
      </c>
      <c r="K166" s="48" t="s">
        <v>25</v>
      </c>
    </row>
    <row r="167" spans="1:11">
      <c r="A167" s="14">
        <v>45221</v>
      </c>
      <c r="B167" s="13" t="str">
        <f t="shared" ref="B167" si="322">"(" &amp; TEXT(A167,"aaa") &amp; ")"</f>
        <v>(日)</v>
      </c>
      <c r="C167" s="1">
        <f t="shared" ref="C167" si="323">SUM(D167:G167)</f>
        <v>111927</v>
      </c>
      <c r="D167" s="1">
        <v>77565</v>
      </c>
      <c r="E167" s="1">
        <v>34362</v>
      </c>
      <c r="F167" s="1">
        <v>0</v>
      </c>
      <c r="G167" s="48" t="s">
        <v>25</v>
      </c>
      <c r="H167" s="1">
        <v>71803</v>
      </c>
      <c r="I167" s="1">
        <v>31815</v>
      </c>
      <c r="J167" s="1">
        <v>0</v>
      </c>
      <c r="K167" s="48" t="s">
        <v>25</v>
      </c>
    </row>
    <row r="168" spans="1:11">
      <c r="A168" s="14">
        <v>45220</v>
      </c>
      <c r="B168" s="13" t="str">
        <f t="shared" ref="B168" si="324">"(" &amp; TEXT(A168,"aaa") &amp; ")"</f>
        <v>(土)</v>
      </c>
      <c r="C168" s="1">
        <f t="shared" ref="C168" si="325">SUM(D168:G168)</f>
        <v>264658</v>
      </c>
      <c r="D168" s="1">
        <v>220500</v>
      </c>
      <c r="E168" s="1">
        <v>44151</v>
      </c>
      <c r="F168" s="1">
        <v>7</v>
      </c>
      <c r="G168" s="48" t="s">
        <v>25</v>
      </c>
      <c r="H168" s="1">
        <v>194918</v>
      </c>
      <c r="I168" s="1">
        <v>39109</v>
      </c>
      <c r="J168" s="1">
        <v>7</v>
      </c>
      <c r="K168" s="48" t="s">
        <v>25</v>
      </c>
    </row>
    <row r="169" spans="1:11">
      <c r="A169" s="14">
        <v>45219</v>
      </c>
      <c r="B169" s="13" t="str">
        <f t="shared" ref="B169" si="326">"(" &amp; TEXT(A169,"aaa") &amp; ")"</f>
        <v>(金)</v>
      </c>
      <c r="C169" s="1">
        <f t="shared" ref="C169" si="327">SUM(D169:G169)</f>
        <v>364742</v>
      </c>
      <c r="D169" s="1">
        <v>321424</v>
      </c>
      <c r="E169" s="1">
        <v>43299</v>
      </c>
      <c r="F169" s="1">
        <v>19</v>
      </c>
      <c r="G169" s="48" t="s">
        <v>25</v>
      </c>
      <c r="H169" s="1">
        <v>284772</v>
      </c>
      <c r="I169" s="1">
        <v>35218</v>
      </c>
      <c r="J169" s="1">
        <v>16</v>
      </c>
      <c r="K169" s="48" t="s">
        <v>25</v>
      </c>
    </row>
    <row r="170" spans="1:11">
      <c r="A170" s="14">
        <v>45218</v>
      </c>
      <c r="B170" s="13" t="str">
        <f t="shared" ref="B170" si="328">"(" &amp; TEXT(A170,"aaa") &amp; ")"</f>
        <v>(木)</v>
      </c>
      <c r="C170" s="1">
        <f t="shared" ref="C170" si="329">SUM(D170:G170)</f>
        <v>273159</v>
      </c>
      <c r="D170" s="1">
        <v>230354</v>
      </c>
      <c r="E170" s="1">
        <v>42798</v>
      </c>
      <c r="F170" s="1">
        <v>7</v>
      </c>
      <c r="G170" s="48" t="s">
        <v>25</v>
      </c>
      <c r="H170" s="1">
        <v>210176</v>
      </c>
      <c r="I170" s="1">
        <v>36850</v>
      </c>
      <c r="J170" s="1">
        <v>6</v>
      </c>
      <c r="K170" s="48" t="s">
        <v>25</v>
      </c>
    </row>
    <row r="171" spans="1:11">
      <c r="A171" s="14">
        <v>45217</v>
      </c>
      <c r="B171" s="13" t="str">
        <f t="shared" ref="B171" si="330">"(" &amp; TEXT(A171,"aaa") &amp; ")"</f>
        <v>(水)</v>
      </c>
      <c r="C171" s="1">
        <f t="shared" ref="C171" si="331">SUM(D171:G171)</f>
        <v>307697</v>
      </c>
      <c r="D171" s="1">
        <v>263363</v>
      </c>
      <c r="E171" s="1">
        <v>44333</v>
      </c>
      <c r="F171" s="1">
        <v>1</v>
      </c>
      <c r="G171" s="48" t="s">
        <v>25</v>
      </c>
      <c r="H171" s="1">
        <v>241522</v>
      </c>
      <c r="I171" s="1">
        <v>38747</v>
      </c>
      <c r="J171" s="1">
        <v>1</v>
      </c>
      <c r="K171" s="48" t="s">
        <v>25</v>
      </c>
    </row>
    <row r="172" spans="1:11">
      <c r="A172" s="14">
        <v>45216</v>
      </c>
      <c r="B172" s="13" t="str">
        <f t="shared" ref="B172" si="332">"(" &amp; TEXT(A172,"aaa") &amp; ")"</f>
        <v>(火)</v>
      </c>
      <c r="C172" s="1">
        <f t="shared" ref="C172" si="333">SUM(D172:G172)</f>
        <v>342847</v>
      </c>
      <c r="D172" s="1">
        <v>305665</v>
      </c>
      <c r="E172" s="1">
        <v>37174</v>
      </c>
      <c r="F172" s="1">
        <v>8</v>
      </c>
      <c r="G172" s="48" t="s">
        <v>25</v>
      </c>
      <c r="H172" s="1">
        <v>282016</v>
      </c>
      <c r="I172" s="1">
        <v>32131</v>
      </c>
      <c r="J172" s="1">
        <v>4</v>
      </c>
      <c r="K172" s="48" t="s">
        <v>25</v>
      </c>
    </row>
    <row r="173" spans="1:11">
      <c r="A173" s="14">
        <v>45215</v>
      </c>
      <c r="B173" s="13" t="str">
        <f t="shared" ref="B173" si="334">"(" &amp; TEXT(A173,"aaa") &amp; ")"</f>
        <v>(月)</v>
      </c>
      <c r="C173" s="1">
        <f t="shared" ref="C173" si="335">SUM(D173:G173)</f>
        <v>319132</v>
      </c>
      <c r="D173" s="1">
        <v>286252</v>
      </c>
      <c r="E173" s="1">
        <v>32878</v>
      </c>
      <c r="F173" s="1">
        <v>2</v>
      </c>
      <c r="G173" s="48" t="s">
        <v>25</v>
      </c>
      <c r="H173" s="1">
        <v>265307</v>
      </c>
      <c r="I173" s="1">
        <v>28841</v>
      </c>
      <c r="J173" s="1">
        <v>1</v>
      </c>
      <c r="K173" s="48" t="s">
        <v>25</v>
      </c>
    </row>
    <row r="174" spans="1:11">
      <c r="A174" s="14">
        <v>45214</v>
      </c>
      <c r="B174" s="13" t="str">
        <f t="shared" ref="B174" si="336">"(" &amp; TEXT(A174,"aaa") &amp; ")"</f>
        <v>(日)</v>
      </c>
      <c r="C174" s="1">
        <f t="shared" ref="C174" si="337">SUM(D174:G174)</f>
        <v>120368</v>
      </c>
      <c r="D174" s="1">
        <v>86109</v>
      </c>
      <c r="E174" s="1">
        <v>34259</v>
      </c>
      <c r="F174" s="1">
        <v>0</v>
      </c>
      <c r="G174" s="48" t="s">
        <v>25</v>
      </c>
      <c r="H174" s="1">
        <v>80526</v>
      </c>
      <c r="I174" s="1">
        <v>31686</v>
      </c>
      <c r="J174" s="1">
        <v>0</v>
      </c>
      <c r="K174" s="48" t="s">
        <v>25</v>
      </c>
    </row>
    <row r="175" spans="1:11">
      <c r="A175" s="14">
        <v>45213</v>
      </c>
      <c r="B175" s="13" t="str">
        <f t="shared" ref="B175" si="338">"(" &amp; TEXT(A175,"aaa") &amp; ")"</f>
        <v>(土)</v>
      </c>
      <c r="C175" s="1">
        <f t="shared" ref="C175" si="339">SUM(D175:G175)</f>
        <v>300493</v>
      </c>
      <c r="D175" s="1">
        <v>250892</v>
      </c>
      <c r="E175" s="1">
        <v>49600</v>
      </c>
      <c r="F175" s="1">
        <v>1</v>
      </c>
      <c r="G175" s="48" t="s">
        <v>25</v>
      </c>
      <c r="H175" s="1">
        <v>223000</v>
      </c>
      <c r="I175" s="1">
        <v>43831</v>
      </c>
      <c r="J175" s="1">
        <v>1</v>
      </c>
      <c r="K175" s="48" t="s">
        <v>25</v>
      </c>
    </row>
    <row r="176" spans="1:11">
      <c r="A176" s="14">
        <v>45212</v>
      </c>
      <c r="B176" s="13" t="str">
        <f t="shared" ref="B176" si="340">"(" &amp; TEXT(A176,"aaa") &amp; ")"</f>
        <v>(金)</v>
      </c>
      <c r="C176" s="1">
        <f t="shared" ref="C176" si="341">SUM(D176:G176)</f>
        <v>401415</v>
      </c>
      <c r="D176" s="1">
        <v>359101</v>
      </c>
      <c r="E176" s="1">
        <v>42302</v>
      </c>
      <c r="F176" s="1">
        <v>12</v>
      </c>
      <c r="G176" s="48" t="s">
        <v>25</v>
      </c>
      <c r="H176" s="1">
        <v>321346</v>
      </c>
      <c r="I176" s="1">
        <v>35018</v>
      </c>
      <c r="J176" s="1">
        <v>11</v>
      </c>
      <c r="K176" s="48" t="s">
        <v>25</v>
      </c>
    </row>
    <row r="177" spans="1:11">
      <c r="A177" s="14">
        <v>45211</v>
      </c>
      <c r="B177" s="13" t="str">
        <f t="shared" ref="B177" si="342">"(" &amp; TEXT(A177,"aaa") &amp; ")"</f>
        <v>(木)</v>
      </c>
      <c r="C177" s="1">
        <f t="shared" ref="C177" si="343">SUM(D177:G177)</f>
        <v>294921</v>
      </c>
      <c r="D177" s="1">
        <v>255912</v>
      </c>
      <c r="E177" s="1">
        <v>39009</v>
      </c>
      <c r="F177" s="1">
        <v>0</v>
      </c>
      <c r="G177" s="48" t="s">
        <v>25</v>
      </c>
      <c r="H177" s="1">
        <v>235774</v>
      </c>
      <c r="I177" s="1">
        <v>34245</v>
      </c>
      <c r="J177" s="1">
        <v>0</v>
      </c>
      <c r="K177" s="48" t="s">
        <v>25</v>
      </c>
    </row>
    <row r="178" spans="1:11">
      <c r="A178" s="14">
        <v>45210</v>
      </c>
      <c r="B178" s="13" t="str">
        <f t="shared" ref="B178" si="344">"(" &amp; TEXT(A178,"aaa") &amp; ")"</f>
        <v>(水)</v>
      </c>
      <c r="C178" s="1">
        <f t="shared" ref="C178" si="345">SUM(D178:G178)</f>
        <v>327863</v>
      </c>
      <c r="D178" s="1">
        <v>289456</v>
      </c>
      <c r="E178" s="1">
        <v>38406</v>
      </c>
      <c r="F178" s="1">
        <v>1</v>
      </c>
      <c r="G178" s="48" t="s">
        <v>25</v>
      </c>
      <c r="H178" s="1">
        <v>268217</v>
      </c>
      <c r="I178" s="1">
        <v>33258</v>
      </c>
      <c r="J178" s="1">
        <v>1</v>
      </c>
      <c r="K178" s="48" t="s">
        <v>25</v>
      </c>
    </row>
    <row r="179" spans="1:11">
      <c r="A179" s="14">
        <v>45209</v>
      </c>
      <c r="B179" s="13" t="str">
        <f t="shared" ref="B179" si="346">"(" &amp; TEXT(A179,"aaa") &amp; ")"</f>
        <v>(火)</v>
      </c>
      <c r="C179" s="1">
        <f t="shared" ref="C179" si="347">SUM(D179:G179)</f>
        <v>335496</v>
      </c>
      <c r="D179" s="1">
        <v>305266</v>
      </c>
      <c r="E179" s="1">
        <v>30227</v>
      </c>
      <c r="F179" s="1">
        <v>3</v>
      </c>
      <c r="G179" s="48" t="s">
        <v>25</v>
      </c>
      <c r="H179" s="1">
        <v>284753</v>
      </c>
      <c r="I179" s="1">
        <v>26428</v>
      </c>
      <c r="J179" s="1">
        <v>2</v>
      </c>
      <c r="K179" s="48" t="s">
        <v>25</v>
      </c>
    </row>
    <row r="180" spans="1:11">
      <c r="A180" s="14">
        <v>45208</v>
      </c>
      <c r="B180" s="13" t="str">
        <f t="shared" ref="B180" si="348">"(" &amp; TEXT(A180,"aaa") &amp; ")"</f>
        <v>(月)</v>
      </c>
      <c r="C180" s="1">
        <f t="shared" ref="C180" si="349">SUM(D180:G180)</f>
        <v>43915</v>
      </c>
      <c r="D180" s="1">
        <v>28199</v>
      </c>
      <c r="E180" s="1">
        <v>15716</v>
      </c>
      <c r="F180" s="1">
        <v>0</v>
      </c>
      <c r="G180" s="48" t="s">
        <v>25</v>
      </c>
      <c r="H180" s="1">
        <v>25782</v>
      </c>
      <c r="I180" s="1">
        <v>14575</v>
      </c>
      <c r="J180" s="1">
        <v>0</v>
      </c>
      <c r="K180" s="48" t="s">
        <v>25</v>
      </c>
    </row>
    <row r="181" spans="1:11">
      <c r="A181" s="14">
        <v>45207</v>
      </c>
      <c r="B181" s="13" t="str">
        <f t="shared" ref="B181" si="350">"(" &amp; TEXT(A181,"aaa") &amp; ")"</f>
        <v>(日)</v>
      </c>
      <c r="C181" s="1">
        <f t="shared" ref="C181" si="351">SUM(D181:G181)</f>
        <v>104882</v>
      </c>
      <c r="D181" s="1">
        <v>70152</v>
      </c>
      <c r="E181" s="1">
        <v>34730</v>
      </c>
      <c r="F181" s="1">
        <v>0</v>
      </c>
      <c r="G181" s="48" t="s">
        <v>25</v>
      </c>
      <c r="H181" s="1">
        <v>64776</v>
      </c>
      <c r="I181" s="1">
        <v>32026</v>
      </c>
      <c r="J181" s="1">
        <v>0</v>
      </c>
      <c r="K181" s="48" t="s">
        <v>25</v>
      </c>
    </row>
    <row r="182" spans="1:11">
      <c r="A182" s="14">
        <v>45206</v>
      </c>
      <c r="B182" s="13" t="str">
        <f t="shared" ref="B182" si="352">"(" &amp; TEXT(A182,"aaa") &amp; ")"</f>
        <v>(土)</v>
      </c>
      <c r="C182" s="1">
        <f t="shared" ref="C182" si="353">SUM(D182:G182)</f>
        <v>285440</v>
      </c>
      <c r="D182" s="1">
        <v>240238</v>
      </c>
      <c r="E182" s="1">
        <v>45201</v>
      </c>
      <c r="F182" s="1">
        <v>1</v>
      </c>
      <c r="G182" s="48" t="s">
        <v>25</v>
      </c>
      <c r="H182" s="1">
        <v>212435</v>
      </c>
      <c r="I182" s="1">
        <v>40488</v>
      </c>
      <c r="J182" s="1">
        <v>1</v>
      </c>
      <c r="K182" s="48" t="s">
        <v>25</v>
      </c>
    </row>
    <row r="183" spans="1:11">
      <c r="A183" s="14">
        <v>45205</v>
      </c>
      <c r="B183" s="13" t="str">
        <f t="shared" ref="B183" si="354">"(" &amp; TEXT(A183,"aaa") &amp; ")"</f>
        <v>(金)</v>
      </c>
      <c r="C183" s="1">
        <f t="shared" ref="C183" si="355">SUM(D183:G183)</f>
        <v>384649</v>
      </c>
      <c r="D183" s="1">
        <v>349319</v>
      </c>
      <c r="E183" s="1">
        <v>35325</v>
      </c>
      <c r="F183" s="1">
        <v>5</v>
      </c>
      <c r="G183" s="48" t="s">
        <v>25</v>
      </c>
      <c r="H183" s="1">
        <v>315466</v>
      </c>
      <c r="I183" s="1">
        <v>30202</v>
      </c>
      <c r="J183" s="1">
        <v>5</v>
      </c>
      <c r="K183" s="48" t="s">
        <v>25</v>
      </c>
    </row>
    <row r="184" spans="1:11">
      <c r="A184" s="14">
        <v>45204</v>
      </c>
      <c r="B184" s="13" t="str">
        <f t="shared" ref="B184" si="356">"(" &amp; TEXT(A184,"aaa") &amp; ")"</f>
        <v>(木)</v>
      </c>
      <c r="C184" s="1">
        <f t="shared" ref="C184" si="357">SUM(D184:G184)</f>
        <v>273001</v>
      </c>
      <c r="D184" s="1">
        <v>244160</v>
      </c>
      <c r="E184" s="1">
        <v>28841</v>
      </c>
      <c r="F184" s="1">
        <v>0</v>
      </c>
      <c r="G184" s="48" t="s">
        <v>25</v>
      </c>
      <c r="H184" s="1">
        <v>226442</v>
      </c>
      <c r="I184" s="1">
        <v>26303</v>
      </c>
      <c r="J184" s="1">
        <v>0</v>
      </c>
      <c r="K184" s="48" t="s">
        <v>25</v>
      </c>
    </row>
    <row r="185" spans="1:11">
      <c r="A185" s="14">
        <v>45203</v>
      </c>
      <c r="B185" s="13" t="str">
        <f t="shared" ref="B185" si="358">"(" &amp; TEXT(A185,"aaa") &amp; ")"</f>
        <v>(水)</v>
      </c>
      <c r="C185" s="1">
        <f t="shared" ref="C185" si="359">SUM(D185:G185)</f>
        <v>303177</v>
      </c>
      <c r="D185" s="1">
        <v>277309</v>
      </c>
      <c r="E185" s="1">
        <v>25863</v>
      </c>
      <c r="F185" s="1">
        <v>5</v>
      </c>
      <c r="G185" s="48" t="s">
        <v>25</v>
      </c>
      <c r="H185" s="1">
        <v>257685</v>
      </c>
      <c r="I185" s="1">
        <v>23161</v>
      </c>
      <c r="J185" s="1">
        <v>5</v>
      </c>
      <c r="K185" s="48" t="s">
        <v>25</v>
      </c>
    </row>
    <row r="186" spans="1:11">
      <c r="A186" s="14">
        <v>45202</v>
      </c>
      <c r="B186" s="13" t="str">
        <f t="shared" ref="B186" si="360">"(" &amp; TEXT(A186,"aaa") &amp; ")"</f>
        <v>(火)</v>
      </c>
      <c r="C186" s="1">
        <f t="shared" ref="C186" si="361">SUM(D186:G186)</f>
        <v>336780</v>
      </c>
      <c r="D186" s="1">
        <v>317765</v>
      </c>
      <c r="E186" s="1">
        <v>19013</v>
      </c>
      <c r="F186" s="1">
        <v>2</v>
      </c>
      <c r="G186" s="48" t="s">
        <v>25</v>
      </c>
      <c r="H186" s="1">
        <v>297788</v>
      </c>
      <c r="I186" s="1">
        <v>17046</v>
      </c>
      <c r="J186" s="1">
        <v>1</v>
      </c>
      <c r="K186" s="48" t="s">
        <v>25</v>
      </c>
    </row>
    <row r="187" spans="1:11">
      <c r="A187" s="14">
        <v>45201</v>
      </c>
      <c r="B187" s="13" t="str">
        <f t="shared" ref="B187" si="362">"(" &amp; TEXT(A187,"aaa") &amp; ")"</f>
        <v>(月)</v>
      </c>
      <c r="C187" s="1">
        <f t="shared" ref="C187" si="363">SUM(D187:G187)</f>
        <v>302052</v>
      </c>
      <c r="D187" s="1">
        <v>288046</v>
      </c>
      <c r="E187" s="1">
        <v>14006</v>
      </c>
      <c r="F187" s="1">
        <v>0</v>
      </c>
      <c r="G187" s="48" t="s">
        <v>25</v>
      </c>
      <c r="H187" s="1">
        <v>270821</v>
      </c>
      <c r="I187" s="1">
        <v>12656</v>
      </c>
      <c r="J187" s="1">
        <v>0</v>
      </c>
      <c r="K187" s="48" t="s">
        <v>25</v>
      </c>
    </row>
    <row r="188" spans="1:11">
      <c r="A188" s="14">
        <v>45200</v>
      </c>
      <c r="B188" s="13" t="str">
        <f t="shared" ref="B188" si="364">"(" &amp; TEXT(A188,"aaa") &amp; ")"</f>
        <v>(日)</v>
      </c>
      <c r="C188" s="1">
        <f t="shared" ref="C188:C199" si="365">SUM(D188:G188)</f>
        <v>116447</v>
      </c>
      <c r="D188" s="1">
        <v>98463</v>
      </c>
      <c r="E188" s="1">
        <v>17984</v>
      </c>
      <c r="F188" s="1">
        <v>0</v>
      </c>
      <c r="G188" s="48" t="s">
        <v>25</v>
      </c>
      <c r="H188" s="1">
        <v>92365</v>
      </c>
      <c r="I188" s="1">
        <v>16941</v>
      </c>
      <c r="J188" s="1">
        <v>0</v>
      </c>
      <c r="K188" s="48" t="s">
        <v>25</v>
      </c>
    </row>
    <row r="189" spans="1:11">
      <c r="A189" s="14">
        <v>45199</v>
      </c>
      <c r="B189" s="13" t="str">
        <f t="shared" ref="B189" si="366">"(" &amp; TEXT(A189,"aaa") &amp; ")"</f>
        <v>(土)</v>
      </c>
      <c r="C189" s="1">
        <f t="shared" si="365"/>
        <v>258989</v>
      </c>
      <c r="D189" s="1">
        <v>247021</v>
      </c>
      <c r="E189" s="1">
        <v>11962</v>
      </c>
      <c r="F189" s="1">
        <v>6</v>
      </c>
      <c r="G189" s="48" t="s">
        <v>25</v>
      </c>
      <c r="H189" s="1">
        <v>221127</v>
      </c>
      <c r="I189" s="1">
        <v>11065</v>
      </c>
      <c r="J189" s="1">
        <v>4</v>
      </c>
      <c r="K189" s="48" t="s">
        <v>25</v>
      </c>
    </row>
    <row r="190" spans="1:11">
      <c r="A190" s="14">
        <v>45198</v>
      </c>
      <c r="B190" s="13" t="str">
        <f t="shared" ref="B190" si="367">"(" &amp; TEXT(A190,"aaa") &amp; ")"</f>
        <v>(金)</v>
      </c>
      <c r="C190" s="1">
        <f t="shared" si="365"/>
        <v>325077</v>
      </c>
      <c r="D190" s="1">
        <v>322303</v>
      </c>
      <c r="E190" s="1">
        <v>2761</v>
      </c>
      <c r="F190" s="1">
        <v>13</v>
      </c>
      <c r="G190" s="48" t="s">
        <v>25</v>
      </c>
      <c r="H190" s="1">
        <v>295026</v>
      </c>
      <c r="I190" s="1">
        <v>2451</v>
      </c>
      <c r="J190" s="1">
        <v>13</v>
      </c>
      <c r="K190" s="48" t="s">
        <v>25</v>
      </c>
    </row>
    <row r="191" spans="1:11">
      <c r="A191" s="14">
        <v>45197</v>
      </c>
      <c r="B191" s="13" t="str">
        <f t="shared" ref="B191" si="368">"(" &amp; TEXT(A191,"aaa") &amp; ")"</f>
        <v>(木)</v>
      </c>
      <c r="C191" s="1">
        <f t="shared" si="365"/>
        <v>226285</v>
      </c>
      <c r="D191" s="1">
        <v>224473</v>
      </c>
      <c r="E191" s="1">
        <v>1812</v>
      </c>
      <c r="F191" s="1">
        <v>0</v>
      </c>
      <c r="G191" s="48" t="s">
        <v>25</v>
      </c>
      <c r="H191" s="1">
        <v>209446</v>
      </c>
      <c r="I191" s="1">
        <v>1699</v>
      </c>
      <c r="J191" s="1">
        <v>0</v>
      </c>
      <c r="K191" s="48" t="s">
        <v>25</v>
      </c>
    </row>
    <row r="192" spans="1:11">
      <c r="A192" s="14">
        <v>45196</v>
      </c>
      <c r="B192" s="13" t="str">
        <f t="shared" ref="B192" si="369">"(" &amp; TEXT(A192,"aaa") &amp; ")"</f>
        <v>(水)</v>
      </c>
      <c r="C192" s="1">
        <f t="shared" si="365"/>
        <v>247321</v>
      </c>
      <c r="D192" s="1">
        <v>246860</v>
      </c>
      <c r="E192" s="1">
        <v>457</v>
      </c>
      <c r="F192" s="1">
        <v>4</v>
      </c>
      <c r="G192" s="48" t="s">
        <v>25</v>
      </c>
      <c r="H192" s="1">
        <v>230321</v>
      </c>
      <c r="I192" s="1">
        <v>399</v>
      </c>
      <c r="J192" s="1">
        <v>3</v>
      </c>
      <c r="K192" s="48" t="s">
        <v>25</v>
      </c>
    </row>
    <row r="193" spans="1:11">
      <c r="A193" s="14">
        <v>45195</v>
      </c>
      <c r="B193" s="13" t="str">
        <f t="shared" ref="B193" si="370">"(" &amp; TEXT(A193,"aaa") &amp; ")"</f>
        <v>(火)</v>
      </c>
      <c r="C193" s="1">
        <f t="shared" si="365"/>
        <v>270538</v>
      </c>
      <c r="D193" s="1">
        <v>270332</v>
      </c>
      <c r="E193" s="1">
        <v>206</v>
      </c>
      <c r="F193" s="1">
        <v>0</v>
      </c>
      <c r="G193" s="48" t="s">
        <v>25</v>
      </c>
      <c r="H193" s="1">
        <v>253833</v>
      </c>
      <c r="I193" s="1">
        <v>197</v>
      </c>
      <c r="J193" s="1">
        <v>0</v>
      </c>
      <c r="K193" s="48" t="s">
        <v>25</v>
      </c>
    </row>
    <row r="194" spans="1:11">
      <c r="A194" s="14">
        <v>45194</v>
      </c>
      <c r="B194" s="13" t="str">
        <f t="shared" ref="B194" si="371">"(" &amp; TEXT(A194,"aaa") &amp; ")"</f>
        <v>(月)</v>
      </c>
      <c r="C194" s="1">
        <f t="shared" si="365"/>
        <v>231227</v>
      </c>
      <c r="D194" s="1">
        <v>231154</v>
      </c>
      <c r="E194" s="1">
        <v>72</v>
      </c>
      <c r="F194" s="1">
        <v>1</v>
      </c>
      <c r="G194" s="48" t="s">
        <v>25</v>
      </c>
      <c r="H194" s="1">
        <v>217313</v>
      </c>
      <c r="I194" s="1">
        <v>68</v>
      </c>
      <c r="J194" s="1">
        <v>1</v>
      </c>
      <c r="K194" s="48" t="s">
        <v>25</v>
      </c>
    </row>
    <row r="195" spans="1:11">
      <c r="A195" s="14">
        <v>45193</v>
      </c>
      <c r="B195" s="13" t="str">
        <f t="shared" ref="B195" si="372">"(" &amp; TEXT(A195,"aaa") &amp; ")"</f>
        <v>(日)</v>
      </c>
      <c r="C195" s="1">
        <f t="shared" si="365"/>
        <v>73008</v>
      </c>
      <c r="D195" s="1">
        <v>73008</v>
      </c>
      <c r="E195" s="48" t="s">
        <v>25</v>
      </c>
      <c r="F195" s="1">
        <v>0</v>
      </c>
      <c r="G195" s="48" t="s">
        <v>25</v>
      </c>
      <c r="H195" s="1">
        <v>67934</v>
      </c>
      <c r="I195" s="48" t="s">
        <v>25</v>
      </c>
      <c r="J195" s="1">
        <v>0</v>
      </c>
      <c r="K195" s="48" t="s">
        <v>25</v>
      </c>
    </row>
    <row r="196" spans="1:11">
      <c r="A196" s="14">
        <v>45192</v>
      </c>
      <c r="B196" s="13" t="str">
        <f t="shared" ref="B196" si="373">"(" &amp; TEXT(A196,"aaa") &amp; ")"</f>
        <v>(土)</v>
      </c>
      <c r="C196" s="1">
        <f t="shared" si="365"/>
        <v>64667</v>
      </c>
      <c r="D196" s="1">
        <v>64667</v>
      </c>
      <c r="E196" s="48" t="s">
        <v>25</v>
      </c>
      <c r="F196" s="1">
        <v>0</v>
      </c>
      <c r="G196" s="48" t="s">
        <v>25</v>
      </c>
      <c r="H196" s="1">
        <v>58266</v>
      </c>
      <c r="I196" s="48" t="s">
        <v>25</v>
      </c>
      <c r="J196" s="1">
        <v>0</v>
      </c>
      <c r="K196" s="48" t="s">
        <v>25</v>
      </c>
    </row>
    <row r="197" spans="1:11">
      <c r="A197" s="14">
        <v>45191</v>
      </c>
      <c r="B197" s="13" t="str">
        <f t="shared" ref="B197" si="374">"(" &amp; TEXT(A197,"aaa") &amp; ")"</f>
        <v>(金)</v>
      </c>
      <c r="C197" s="1">
        <f t="shared" si="365"/>
        <v>200386</v>
      </c>
      <c r="D197" s="1">
        <v>200374</v>
      </c>
      <c r="E197" s="48" t="s">
        <v>25</v>
      </c>
      <c r="F197" s="1">
        <v>12</v>
      </c>
      <c r="G197" s="48" t="s">
        <v>25</v>
      </c>
      <c r="H197" s="1">
        <v>180191</v>
      </c>
      <c r="I197" s="48" t="s">
        <v>25</v>
      </c>
      <c r="J197" s="1">
        <v>11</v>
      </c>
      <c r="K197" s="48" t="s">
        <v>25</v>
      </c>
    </row>
    <row r="198" spans="1:11">
      <c r="A198" s="14">
        <v>45190</v>
      </c>
      <c r="B198" s="13" t="str">
        <f t="shared" ref="B198" si="375">"(" &amp; TEXT(A198,"aaa") &amp; ")"</f>
        <v>(木)</v>
      </c>
      <c r="C198" s="1">
        <f t="shared" si="365"/>
        <v>132043</v>
      </c>
      <c r="D198" s="1">
        <v>132043</v>
      </c>
      <c r="E198" s="48" t="s">
        <v>25</v>
      </c>
      <c r="F198" s="1">
        <v>0</v>
      </c>
      <c r="G198" s="48" t="s">
        <v>25</v>
      </c>
      <c r="H198" s="1">
        <v>123052</v>
      </c>
      <c r="I198" s="48" t="s">
        <v>25</v>
      </c>
      <c r="J198" s="1">
        <v>0</v>
      </c>
      <c r="K198" s="48" t="s">
        <v>25</v>
      </c>
    </row>
    <row r="199" spans="1:11">
      <c r="A199" s="14">
        <v>45189</v>
      </c>
      <c r="B199" s="13" t="str">
        <f t="shared" ref="B199" si="376">"(" &amp; TEXT(A199,"aaa") &amp; ")"</f>
        <v>(水)</v>
      </c>
      <c r="C199" s="1">
        <f t="shared" si="365"/>
        <v>133328</v>
      </c>
      <c r="D199" s="1">
        <v>133328</v>
      </c>
      <c r="E199" s="48" t="s">
        <v>25</v>
      </c>
      <c r="F199" s="1">
        <v>0</v>
      </c>
      <c r="G199" s="48" t="s">
        <v>25</v>
      </c>
      <c r="H199" s="1">
        <v>123856</v>
      </c>
      <c r="I199" s="48" t="s">
        <v>25</v>
      </c>
      <c r="J199" s="1">
        <v>0</v>
      </c>
      <c r="K199" s="48" t="s">
        <v>25</v>
      </c>
    </row>
    <row r="201" spans="1:11">
      <c r="A201" s="2" t="s">
        <v>26</v>
      </c>
    </row>
  </sheetData>
  <mergeCells count="14">
    <mergeCell ref="I3:I4"/>
    <mergeCell ref="K3:K4"/>
    <mergeCell ref="A5:B5"/>
    <mergeCell ref="A2:A4"/>
    <mergeCell ref="B2:B4"/>
    <mergeCell ref="C2:G2"/>
    <mergeCell ref="H2:K2"/>
    <mergeCell ref="C3:C4"/>
    <mergeCell ref="D3:D4"/>
    <mergeCell ref="E3:E4"/>
    <mergeCell ref="G3:G4"/>
    <mergeCell ref="H3:H4"/>
    <mergeCell ref="F3:F4"/>
    <mergeCell ref="J3:J4"/>
  </mergeCells>
  <phoneticPr fontId="1"/>
  <pageMargins left="0.7" right="0.7" top="0.75" bottom="0.75" header="0.3" footer="0.3"/>
  <pageSetup paperSize="9" scale="4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515EE-4BE4-45B9-B210-3638BF43133D}">
  <dimension ref="A1:I183"/>
  <sheetViews>
    <sheetView view="pageBreakPreview" topLeftCell="A10" zoomScale="85" zoomScaleNormal="100" zoomScaleSheetLayoutView="85" workbookViewId="0">
      <selection activeCell="R26" sqref="R26:S26"/>
    </sheetView>
  </sheetViews>
  <sheetFormatPr defaultColWidth="9" defaultRowHeight="18.75"/>
  <cols>
    <col min="1" max="1" width="22.875" style="2" customWidth="1"/>
    <col min="2" max="2" width="6" style="2" customWidth="1"/>
    <col min="3" max="9" width="16.625" style="2" customWidth="1"/>
    <col min="10" max="10" width="8.625" style="2" customWidth="1"/>
    <col min="11" max="11" width="6.5" style="2" customWidth="1"/>
    <col min="12" max="16384" width="9" style="2"/>
  </cols>
  <sheetData>
    <row r="1" spans="1:9">
      <c r="A1" s="2" t="s">
        <v>32</v>
      </c>
      <c r="F1" s="70" t="str">
        <f ca="1">"（" &amp; DBCS(MONTH(OFFSET($A$3,1,0))) &amp; "月" &amp; DBCS(DAY(OFFSET($A$3,1,0))) &amp; "日公表時点）"</f>
        <v>（７月１日公表時点）</v>
      </c>
      <c r="G1" s="70"/>
      <c r="H1" s="70"/>
      <c r="I1" s="70"/>
    </row>
    <row r="2" spans="1:9" ht="18.75" customHeight="1">
      <c r="A2" s="58" t="s">
        <v>1</v>
      </c>
      <c r="B2" s="58" t="s">
        <v>2</v>
      </c>
      <c r="C2" s="59" t="s">
        <v>3</v>
      </c>
      <c r="D2" s="59"/>
      <c r="E2" s="60" t="s">
        <v>4</v>
      </c>
      <c r="F2" s="61"/>
      <c r="G2" s="61"/>
      <c r="H2" s="61"/>
      <c r="I2" s="59"/>
    </row>
    <row r="3" spans="1:9" ht="18.75" customHeight="1">
      <c r="A3" s="58"/>
      <c r="B3" s="58"/>
      <c r="C3" s="13" t="s">
        <v>5</v>
      </c>
      <c r="D3" s="13" t="s">
        <v>6</v>
      </c>
      <c r="E3" s="59"/>
      <c r="F3" s="13" t="s">
        <v>33</v>
      </c>
      <c r="G3" s="52" t="s">
        <v>34</v>
      </c>
      <c r="H3" s="52" t="s">
        <v>35</v>
      </c>
      <c r="I3" s="52" t="s">
        <v>36</v>
      </c>
    </row>
    <row r="4" spans="1:9" ht="18.75" customHeight="1">
      <c r="A4" s="20">
        <v>45839</v>
      </c>
      <c r="B4" s="12" t="str">
        <f t="shared" ref="B4" si="0">"(" &amp; TEXT(A4,"aaa") &amp; ")"</f>
        <v>(火)</v>
      </c>
      <c r="C4" s="21">
        <f t="shared" ref="C4" si="1">E4</f>
        <v>17574529</v>
      </c>
      <c r="D4" s="21">
        <f t="shared" ref="D4" si="2">C4-C5</f>
        <v>40016</v>
      </c>
      <c r="E4" s="21">
        <f t="shared" ref="E4" si="3">SUM(F4:I4)</f>
        <v>17574529</v>
      </c>
      <c r="F4" s="1">
        <v>15693595</v>
      </c>
      <c r="G4" s="1">
        <v>1855885</v>
      </c>
      <c r="H4" s="1">
        <v>996</v>
      </c>
      <c r="I4" s="1">
        <v>24053</v>
      </c>
    </row>
    <row r="5" spans="1:9" ht="18.75" customHeight="1">
      <c r="A5" s="20">
        <v>45383</v>
      </c>
      <c r="B5" s="12" t="str">
        <f t="shared" ref="B5" si="4">"(" &amp; TEXT(A5,"aaa") &amp; ")"</f>
        <v>(月)</v>
      </c>
      <c r="C5" s="21">
        <f t="shared" ref="C5" si="5">E5</f>
        <v>17534513</v>
      </c>
      <c r="D5" s="21">
        <f t="shared" ref="D5" si="6">C5-C6</f>
        <v>52904</v>
      </c>
      <c r="E5" s="21">
        <f t="shared" ref="E5" si="7">SUM(F5:I5)</f>
        <v>17534513</v>
      </c>
      <c r="F5" s="1">
        <v>15658760</v>
      </c>
      <c r="G5" s="1">
        <v>1852146</v>
      </c>
      <c r="H5" s="1">
        <v>996</v>
      </c>
      <c r="I5" s="1">
        <v>22611</v>
      </c>
    </row>
    <row r="6" spans="1:9" ht="18.75" customHeight="1">
      <c r="A6" s="20">
        <v>45377</v>
      </c>
      <c r="B6" s="12" t="str">
        <f t="shared" ref="B6" si="8">"(" &amp; TEXT(A6,"aaa") &amp; ")"</f>
        <v>(火)</v>
      </c>
      <c r="C6" s="21">
        <f t="shared" ref="C6" si="9">E6</f>
        <v>17481609</v>
      </c>
      <c r="D6" s="21">
        <f t="shared" ref="D6" si="10">C6-C7</f>
        <v>43711</v>
      </c>
      <c r="E6" s="21">
        <f t="shared" ref="E6" si="11">SUM(F6:I6)</f>
        <v>17481609</v>
      </c>
      <c r="F6" s="1">
        <v>15611684</v>
      </c>
      <c r="G6" s="1">
        <v>1848095</v>
      </c>
      <c r="H6" s="1">
        <v>995</v>
      </c>
      <c r="I6" s="1">
        <v>20835</v>
      </c>
    </row>
    <row r="7" spans="1:9" ht="18.75" customHeight="1">
      <c r="A7" s="20">
        <v>45370</v>
      </c>
      <c r="B7" s="12" t="str">
        <f t="shared" ref="B7" si="12">"(" &amp; TEXT(A7,"aaa") &amp; ")"</f>
        <v>(火)</v>
      </c>
      <c r="C7" s="21">
        <f t="shared" ref="C7" si="13">E7</f>
        <v>17437898</v>
      </c>
      <c r="D7" s="21">
        <f t="shared" ref="D7" si="14">C7-C8</f>
        <v>50330</v>
      </c>
      <c r="E7" s="21">
        <f t="shared" ref="E7" si="15">SUM(F7:I7)</f>
        <v>17437898</v>
      </c>
      <c r="F7" s="1">
        <v>15572214</v>
      </c>
      <c r="G7" s="1">
        <v>1845314</v>
      </c>
      <c r="H7" s="1">
        <v>995</v>
      </c>
      <c r="I7" s="1">
        <v>19375</v>
      </c>
    </row>
    <row r="8" spans="1:9" ht="18.75" customHeight="1">
      <c r="A8" s="20">
        <v>45363</v>
      </c>
      <c r="B8" s="12" t="str">
        <f t="shared" ref="B8" si="16">"(" &amp; TEXT(A8,"aaa") &amp; ")"</f>
        <v>(火)</v>
      </c>
      <c r="C8" s="21">
        <f t="shared" ref="C8" si="17">E8</f>
        <v>17387568</v>
      </c>
      <c r="D8" s="21">
        <f t="shared" ref="D8" si="18">C8-C9</f>
        <v>56285</v>
      </c>
      <c r="E8" s="21">
        <f t="shared" ref="E8" si="19">SUM(F8:I8)</f>
        <v>17387568</v>
      </c>
      <c r="F8" s="1">
        <v>15526934</v>
      </c>
      <c r="G8" s="1">
        <v>1842022</v>
      </c>
      <c r="H8" s="1">
        <v>994</v>
      </c>
      <c r="I8" s="1">
        <v>17618</v>
      </c>
    </row>
    <row r="9" spans="1:9" ht="18.75" customHeight="1">
      <c r="A9" s="20">
        <v>45356</v>
      </c>
      <c r="B9" s="12" t="str">
        <f t="shared" ref="B9" si="20">"(" &amp; TEXT(A9,"aaa") &amp; ")"</f>
        <v>(火)</v>
      </c>
      <c r="C9" s="21">
        <f t="shared" ref="C9" si="21">E9</f>
        <v>17331283</v>
      </c>
      <c r="D9" s="21">
        <f t="shared" ref="D9" si="22">C9-C10</f>
        <v>66037</v>
      </c>
      <c r="E9" s="21">
        <f t="shared" ref="E9" si="23">SUM(F9:I9)</f>
        <v>17331283</v>
      </c>
      <c r="F9" s="1">
        <v>15476750</v>
      </c>
      <c r="G9" s="1">
        <v>1837686</v>
      </c>
      <c r="H9" s="1">
        <v>994</v>
      </c>
      <c r="I9" s="1">
        <v>15853</v>
      </c>
    </row>
    <row r="10" spans="1:9" ht="18.75" customHeight="1">
      <c r="A10" s="20">
        <v>45349</v>
      </c>
      <c r="B10" s="12" t="str">
        <f t="shared" ref="B10" si="24">"(" &amp; TEXT(A10,"aaa") &amp; ")"</f>
        <v>(火)</v>
      </c>
      <c r="C10" s="21">
        <f t="shared" ref="C10" si="25">E10</f>
        <v>17265246</v>
      </c>
      <c r="D10" s="21">
        <f t="shared" ref="D10" si="26">C10-C11</f>
        <v>56121</v>
      </c>
      <c r="E10" s="21">
        <f t="shared" ref="E10" si="27">SUM(F10:I10)</f>
        <v>17265246</v>
      </c>
      <c r="F10" s="1">
        <v>15419350</v>
      </c>
      <c r="G10" s="1">
        <v>1830585</v>
      </c>
      <c r="H10" s="1">
        <v>992</v>
      </c>
      <c r="I10" s="1">
        <v>14319</v>
      </c>
    </row>
    <row r="11" spans="1:9" ht="18.75" customHeight="1">
      <c r="A11" s="20">
        <v>45342</v>
      </c>
      <c r="B11" s="12" t="str">
        <f t="shared" ref="B11" si="28">"(" &amp; TEXT(A11,"aaa") &amp; ")"</f>
        <v>(火)</v>
      </c>
      <c r="C11" s="21">
        <f t="shared" ref="C11" si="29">E11</f>
        <v>17209125</v>
      </c>
      <c r="D11" s="21">
        <f t="shared" ref="D11" si="30">C11-C12</f>
        <v>67638</v>
      </c>
      <c r="E11" s="21">
        <f t="shared" ref="E11" si="31">SUM(F11:I11)</f>
        <v>17209125</v>
      </c>
      <c r="F11" s="1">
        <v>15369021</v>
      </c>
      <c r="G11" s="1">
        <v>1826271</v>
      </c>
      <c r="H11" s="1">
        <v>992</v>
      </c>
      <c r="I11" s="1">
        <v>12841</v>
      </c>
    </row>
    <row r="12" spans="1:9" ht="18.75" customHeight="1">
      <c r="A12" s="20">
        <v>45335</v>
      </c>
      <c r="B12" s="12" t="str">
        <f t="shared" ref="B12" si="32">"(" &amp; TEXT(A12,"aaa") &amp; ")"</f>
        <v>(火)</v>
      </c>
      <c r="C12" s="21">
        <f t="shared" ref="C12" si="33">E12</f>
        <v>17141487</v>
      </c>
      <c r="D12" s="21">
        <f t="shared" ref="D12" si="34">C12-C13</f>
        <v>91252</v>
      </c>
      <c r="E12" s="21">
        <f t="shared" ref="E12" si="35">SUM(F12:I12)</f>
        <v>17141487</v>
      </c>
      <c r="F12" s="1">
        <v>15308903</v>
      </c>
      <c r="G12" s="1">
        <v>1820658</v>
      </c>
      <c r="H12" s="1">
        <v>992</v>
      </c>
      <c r="I12" s="1">
        <v>10934</v>
      </c>
    </row>
    <row r="13" spans="1:9" ht="18.75" customHeight="1">
      <c r="A13" s="20">
        <v>45328</v>
      </c>
      <c r="B13" s="12" t="str">
        <f t="shared" ref="B13" si="36">"(" &amp; TEXT(A13,"aaa") &amp; ")"</f>
        <v>(火)</v>
      </c>
      <c r="C13" s="21">
        <f t="shared" ref="C13" si="37">E13</f>
        <v>17050235</v>
      </c>
      <c r="D13" s="21">
        <f t="shared" ref="D13" si="38">C13-C14</f>
        <v>115743</v>
      </c>
      <c r="E13" s="21">
        <f t="shared" ref="E13" si="39">SUM(F13:I13)</f>
        <v>17050235</v>
      </c>
      <c r="F13" s="1">
        <v>15228186</v>
      </c>
      <c r="G13" s="1">
        <v>1812216</v>
      </c>
      <c r="H13" s="1">
        <v>987</v>
      </c>
      <c r="I13" s="1">
        <v>8846</v>
      </c>
    </row>
    <row r="14" spans="1:9" ht="18.75" customHeight="1">
      <c r="A14" s="20">
        <v>45321</v>
      </c>
      <c r="B14" s="12" t="str">
        <f t="shared" ref="B14" si="40">"(" &amp; TEXT(A14,"aaa") &amp; ")"</f>
        <v>(火)</v>
      </c>
      <c r="C14" s="21">
        <f t="shared" ref="C14" si="41">E14</f>
        <v>16934492</v>
      </c>
      <c r="D14" s="21">
        <f t="shared" ref="D14" si="42">C14-C15</f>
        <v>138096</v>
      </c>
      <c r="E14" s="21">
        <f t="shared" ref="E14" si="43">SUM(F14:I14)</f>
        <v>16934492</v>
      </c>
      <c r="F14" s="1">
        <v>15126798</v>
      </c>
      <c r="G14" s="1">
        <v>1799755</v>
      </c>
      <c r="H14" s="1">
        <v>987</v>
      </c>
      <c r="I14" s="1">
        <v>6952</v>
      </c>
    </row>
    <row r="15" spans="1:9" ht="18.75" customHeight="1">
      <c r="A15" s="20">
        <v>45314</v>
      </c>
      <c r="B15" s="12" t="str">
        <f t="shared" ref="B15" si="44">"(" &amp; TEXT(A15,"aaa") &amp; ")"</f>
        <v>(火)</v>
      </c>
      <c r="C15" s="21">
        <f t="shared" ref="C15" si="45">E15</f>
        <v>16796396</v>
      </c>
      <c r="D15" s="21">
        <f t="shared" ref="D15" si="46">C15-C16</f>
        <v>155274</v>
      </c>
      <c r="E15" s="21">
        <f t="shared" ref="E15" si="47">SUM(F15:I15)</f>
        <v>16796396</v>
      </c>
      <c r="F15" s="1">
        <v>15005607</v>
      </c>
      <c r="G15" s="1">
        <v>1785285</v>
      </c>
      <c r="H15" s="1">
        <v>988</v>
      </c>
      <c r="I15" s="1">
        <v>4516</v>
      </c>
    </row>
    <row r="16" spans="1:9" ht="18.75" customHeight="1">
      <c r="A16" s="20">
        <v>45307</v>
      </c>
      <c r="B16" s="12" t="str">
        <f t="shared" ref="B16" si="48">"(" &amp; TEXT(A16,"aaa") &amp; ")"</f>
        <v>(火)</v>
      </c>
      <c r="C16" s="21">
        <f t="shared" ref="C16" si="49">E16</f>
        <v>16641122</v>
      </c>
      <c r="D16" s="21">
        <f t="shared" ref="D16" si="50">C16-C17</f>
        <v>155394</v>
      </c>
      <c r="E16" s="21">
        <f t="shared" ref="E16" si="51">SUM(F16:I16)</f>
        <v>16641122</v>
      </c>
      <c r="F16" s="1">
        <v>14865792</v>
      </c>
      <c r="G16" s="1">
        <v>1771746</v>
      </c>
      <c r="H16" s="1">
        <v>985</v>
      </c>
      <c r="I16" s="1">
        <v>2599</v>
      </c>
    </row>
    <row r="17" spans="1:9" ht="18.75" customHeight="1">
      <c r="A17" s="20">
        <v>45300</v>
      </c>
      <c r="B17" s="12" t="str">
        <f t="shared" ref="B17" si="52">"(" &amp; TEXT(A17,"aaa") &amp; ")"</f>
        <v>(火)</v>
      </c>
      <c r="C17" s="21">
        <f t="shared" ref="C17:C22" si="53">E17</f>
        <v>16485728</v>
      </c>
      <c r="D17" s="21">
        <f t="shared" ref="D17:D22" si="54">C17-C18</f>
        <v>74206</v>
      </c>
      <c r="E17" s="21">
        <f t="shared" ref="E17:E22" si="55">SUM(F17:I17)</f>
        <v>16485728</v>
      </c>
      <c r="F17" s="1">
        <v>14728676</v>
      </c>
      <c r="G17" s="1">
        <v>1754477</v>
      </c>
      <c r="H17" s="1">
        <v>976</v>
      </c>
      <c r="I17" s="1">
        <v>1599</v>
      </c>
    </row>
    <row r="18" spans="1:9" ht="18.75" customHeight="1">
      <c r="A18" s="20">
        <v>45295</v>
      </c>
      <c r="B18" s="12" t="str">
        <f t="shared" ref="B18" si="56">"(" &amp; TEXT(A18,"aaa") &amp; ")"</f>
        <v>(木)</v>
      </c>
      <c r="C18" s="21">
        <f t="shared" si="53"/>
        <v>16411522</v>
      </c>
      <c r="D18" s="21">
        <f t="shared" si="54"/>
        <v>265027</v>
      </c>
      <c r="E18" s="21">
        <f t="shared" si="55"/>
        <v>16411522</v>
      </c>
      <c r="F18" s="1">
        <v>14662584</v>
      </c>
      <c r="G18" s="1">
        <v>1746787</v>
      </c>
      <c r="H18" s="1">
        <v>886</v>
      </c>
      <c r="I18" s="1">
        <v>1265</v>
      </c>
    </row>
    <row r="19" spans="1:9" ht="18.75" customHeight="1">
      <c r="A19" s="20">
        <v>45286</v>
      </c>
      <c r="B19" s="12" t="str">
        <f t="shared" ref="B19" si="57">"(" &amp; TEXT(A19,"aaa") &amp; ")"</f>
        <v>(火)</v>
      </c>
      <c r="C19" s="21">
        <f t="shared" si="53"/>
        <v>16146495</v>
      </c>
      <c r="D19" s="21">
        <f t="shared" si="54"/>
        <v>453550</v>
      </c>
      <c r="E19" s="21">
        <f t="shared" si="55"/>
        <v>16146495</v>
      </c>
      <c r="F19" s="1">
        <v>14430597</v>
      </c>
      <c r="G19" s="1">
        <v>1714441</v>
      </c>
      <c r="H19" s="1">
        <v>798</v>
      </c>
      <c r="I19" s="1">
        <v>659</v>
      </c>
    </row>
    <row r="20" spans="1:9" ht="18.75" customHeight="1">
      <c r="A20" s="20">
        <v>45279</v>
      </c>
      <c r="B20" s="12" t="str">
        <f t="shared" ref="B20" si="58">"(" &amp; TEXT(A20,"aaa") &amp; ")"</f>
        <v>(火)</v>
      </c>
      <c r="C20" s="21">
        <f t="shared" si="53"/>
        <v>15692945</v>
      </c>
      <c r="D20" s="21">
        <f t="shared" si="54"/>
        <v>598890</v>
      </c>
      <c r="E20" s="21">
        <f t="shared" si="55"/>
        <v>15692945</v>
      </c>
      <c r="F20" s="1">
        <v>14030425</v>
      </c>
      <c r="G20" s="1">
        <v>1661640</v>
      </c>
      <c r="H20" s="1">
        <v>619</v>
      </c>
      <c r="I20" s="1">
        <v>261</v>
      </c>
    </row>
    <row r="21" spans="1:9" ht="18.75" customHeight="1">
      <c r="A21" s="20">
        <v>45272</v>
      </c>
      <c r="B21" s="12" t="str">
        <f t="shared" ref="B21" si="59">"(" &amp; TEXT(A21,"aaa") &amp; ")"</f>
        <v>(火)</v>
      </c>
      <c r="C21" s="21">
        <f t="shared" si="53"/>
        <v>15094055</v>
      </c>
      <c r="D21" s="21">
        <f t="shared" si="54"/>
        <v>703583</v>
      </c>
      <c r="E21" s="21">
        <f t="shared" si="55"/>
        <v>15094055</v>
      </c>
      <c r="F21" s="1">
        <v>13497575</v>
      </c>
      <c r="G21" s="1">
        <v>1595985</v>
      </c>
      <c r="H21" s="1">
        <v>493</v>
      </c>
      <c r="I21" s="1">
        <v>2</v>
      </c>
    </row>
    <row r="22" spans="1:9" ht="18.75" customHeight="1">
      <c r="A22" s="20">
        <v>45265</v>
      </c>
      <c r="B22" s="12" t="str">
        <f t="shared" ref="B22" si="60">"(" &amp; TEXT(A22,"aaa") &amp; ")"</f>
        <v>(火)</v>
      </c>
      <c r="C22" s="21">
        <f t="shared" si="53"/>
        <v>14390472</v>
      </c>
      <c r="D22" s="21">
        <f t="shared" si="54"/>
        <v>878654</v>
      </c>
      <c r="E22" s="21">
        <f t="shared" si="55"/>
        <v>14390472</v>
      </c>
      <c r="F22" s="1">
        <v>12875783</v>
      </c>
      <c r="G22" s="1">
        <v>1514344</v>
      </c>
      <c r="H22" s="1">
        <v>345</v>
      </c>
      <c r="I22" s="48" t="s">
        <v>25</v>
      </c>
    </row>
    <row r="23" spans="1:9" ht="18.75" customHeight="1">
      <c r="A23" s="20">
        <v>45258</v>
      </c>
      <c r="B23" s="12" t="str">
        <f t="shared" ref="B23" si="61">"(" &amp; TEXT(A23,"aaa") &amp; ")"</f>
        <v>(火)</v>
      </c>
      <c r="C23" s="21">
        <f t="shared" ref="C23" si="62">E23</f>
        <v>13511818</v>
      </c>
      <c r="D23" s="21">
        <f t="shared" ref="D23" si="63">C23-C24</f>
        <v>862547</v>
      </c>
      <c r="E23" s="21">
        <f t="shared" ref="E23" si="64">SUM(F23:I23)</f>
        <v>13511818</v>
      </c>
      <c r="F23" s="1">
        <v>12090535</v>
      </c>
      <c r="G23" s="1">
        <v>1420996</v>
      </c>
      <c r="H23" s="1">
        <v>287</v>
      </c>
      <c r="I23" s="48" t="s">
        <v>25</v>
      </c>
    </row>
    <row r="24" spans="1:9" ht="18.75" customHeight="1">
      <c r="A24" s="20">
        <v>45251</v>
      </c>
      <c r="B24" s="12" t="str">
        <f t="shared" ref="B24" si="65">"(" &amp; TEXT(A24,"aaa") &amp; ")"</f>
        <v>(火)</v>
      </c>
      <c r="C24" s="21">
        <f t="shared" ref="C24" si="66">E24</f>
        <v>12649271</v>
      </c>
      <c r="D24" s="21">
        <f t="shared" ref="D24" si="67">C24-C25</f>
        <v>1117848</v>
      </c>
      <c r="E24" s="21">
        <f t="shared" ref="E24" si="68">SUM(F24:I24)</f>
        <v>12649271</v>
      </c>
      <c r="F24" s="1">
        <v>11328916</v>
      </c>
      <c r="G24" s="1">
        <v>1320128</v>
      </c>
      <c r="H24" s="1">
        <v>227</v>
      </c>
      <c r="I24" s="48" t="s">
        <v>25</v>
      </c>
    </row>
    <row r="25" spans="1:9" ht="18.75" customHeight="1">
      <c r="A25" s="20">
        <v>45244</v>
      </c>
      <c r="B25" s="12" t="str">
        <f t="shared" ref="B25" si="69">"(" &amp; TEXT(A25,"aaa") &amp; ")"</f>
        <v>(火)</v>
      </c>
      <c r="C25" s="21">
        <f t="shared" ref="C25" si="70">E25</f>
        <v>11531423</v>
      </c>
      <c r="D25" s="21">
        <f t="shared" ref="D25" si="71">C25-C26</f>
        <v>1318950</v>
      </c>
      <c r="E25" s="21">
        <f t="shared" ref="E25" si="72">SUM(F25:I25)</f>
        <v>11531423</v>
      </c>
      <c r="F25" s="1">
        <v>10328398</v>
      </c>
      <c r="G25" s="1">
        <v>1202873</v>
      </c>
      <c r="H25" s="1">
        <v>152</v>
      </c>
      <c r="I25" s="48" t="s">
        <v>25</v>
      </c>
    </row>
    <row r="26" spans="1:9" ht="18.75" customHeight="1">
      <c r="A26" s="20">
        <v>45237</v>
      </c>
      <c r="B26" s="12" t="str">
        <f t="shared" ref="B26" si="73">"(" &amp; TEXT(A26,"aaa") &amp; ")"</f>
        <v>(火)</v>
      </c>
      <c r="C26" s="21">
        <f t="shared" ref="C26" si="74">E26</f>
        <v>10212473</v>
      </c>
      <c r="D26" s="21">
        <f t="shared" ref="D26" si="75">C26-C27</f>
        <v>1377730</v>
      </c>
      <c r="E26" s="21">
        <f t="shared" ref="E26" si="76">SUM(F26:I26)</f>
        <v>10212473</v>
      </c>
      <c r="F26" s="1">
        <v>9149919</v>
      </c>
      <c r="G26" s="1">
        <v>1062404</v>
      </c>
      <c r="H26" s="1">
        <v>150</v>
      </c>
      <c r="I26" s="48" t="s">
        <v>25</v>
      </c>
    </row>
    <row r="27" spans="1:9" ht="18.75" customHeight="1">
      <c r="A27" s="20">
        <v>45230</v>
      </c>
      <c r="B27" s="12" t="str">
        <f t="shared" ref="B27" si="77">"(" &amp; TEXT(A27,"aaa") &amp; ")"</f>
        <v>(火)</v>
      </c>
      <c r="C27" s="21">
        <f t="shared" ref="C27" si="78">E27</f>
        <v>8834743</v>
      </c>
      <c r="D27" s="21">
        <f t="shared" ref="D27:D32" si="79">C27-C28</f>
        <v>1791054</v>
      </c>
      <c r="E27" s="21">
        <f t="shared" ref="E27" si="80">SUM(F27:I27)</f>
        <v>8834743</v>
      </c>
      <c r="F27" s="1">
        <v>7952704</v>
      </c>
      <c r="G27" s="1">
        <v>881897</v>
      </c>
      <c r="H27" s="1">
        <v>142</v>
      </c>
      <c r="I27" s="48" t="s">
        <v>25</v>
      </c>
    </row>
    <row r="28" spans="1:9" ht="18.75" customHeight="1">
      <c r="A28" s="20">
        <v>45223</v>
      </c>
      <c r="B28" s="12" t="str">
        <f t="shared" ref="B28" si="81">"(" &amp; TEXT(A28,"aaa") &amp; ")"</f>
        <v>(火)</v>
      </c>
      <c r="C28" s="21">
        <f t="shared" ref="C28" si="82">E28</f>
        <v>7043689</v>
      </c>
      <c r="D28" s="21">
        <f t="shared" si="79"/>
        <v>1904870</v>
      </c>
      <c r="E28" s="21">
        <f t="shared" ref="E28" si="83">SUM(F28:I28)</f>
        <v>7043689</v>
      </c>
      <c r="F28" s="1">
        <v>6401257</v>
      </c>
      <c r="G28" s="1">
        <v>642260</v>
      </c>
      <c r="H28" s="1">
        <v>172</v>
      </c>
      <c r="I28" s="48" t="s">
        <v>25</v>
      </c>
    </row>
    <row r="29" spans="1:9" ht="18.75" customHeight="1">
      <c r="A29" s="20">
        <v>45216</v>
      </c>
      <c r="B29" s="12" t="str">
        <f t="shared" ref="B29" si="84">"(" &amp; TEXT(A29,"aaa") &amp; ")"</f>
        <v>(火)</v>
      </c>
      <c r="C29" s="21">
        <f t="shared" ref="C29" si="85">E29</f>
        <v>5138819</v>
      </c>
      <c r="D29" s="21">
        <f t="shared" si="79"/>
        <v>1667387</v>
      </c>
      <c r="E29" s="21">
        <f t="shared" ref="E29" si="86">SUM(F29:I29)</f>
        <v>5138819</v>
      </c>
      <c r="F29" s="1">
        <v>4745711</v>
      </c>
      <c r="G29" s="1">
        <v>393041</v>
      </c>
      <c r="H29" s="1">
        <v>67</v>
      </c>
      <c r="I29" s="48" t="s">
        <v>25</v>
      </c>
    </row>
    <row r="30" spans="1:9" ht="18.75" customHeight="1">
      <c r="A30" s="20">
        <v>45209</v>
      </c>
      <c r="B30" s="12" t="str">
        <f t="shared" ref="B30" si="87">"(" &amp; TEXT(A30,"aaa") &amp; ")"</f>
        <v>(火)</v>
      </c>
      <c r="C30" s="21">
        <f t="shared" ref="C30" si="88">E30</f>
        <v>3471432</v>
      </c>
      <c r="D30" s="21">
        <f t="shared" si="79"/>
        <v>1796797</v>
      </c>
      <c r="E30" s="21">
        <f t="shared" ref="E30" si="89">SUM(F30:I30)</f>
        <v>3471432</v>
      </c>
      <c r="F30" s="1">
        <v>3297446</v>
      </c>
      <c r="G30" s="1">
        <v>173946</v>
      </c>
      <c r="H30" s="1">
        <v>40</v>
      </c>
      <c r="I30" s="48" t="s">
        <v>25</v>
      </c>
    </row>
    <row r="31" spans="1:9" ht="18.75" customHeight="1">
      <c r="A31" s="20">
        <v>45202</v>
      </c>
      <c r="B31" s="12" t="str">
        <f t="shared" ref="B31" si="90">"(" &amp; TEXT(A31,"aaa") &amp; ")"</f>
        <v>(火)</v>
      </c>
      <c r="C31" s="21">
        <f t="shared" ref="C31" si="91">E31</f>
        <v>1674635</v>
      </c>
      <c r="D31" s="21">
        <f t="shared" si="79"/>
        <v>1306041</v>
      </c>
      <c r="E31" s="21">
        <f t="shared" ref="E31" si="92">SUM(F31:I31)</f>
        <v>1674635</v>
      </c>
      <c r="F31" s="1">
        <v>1654016</v>
      </c>
      <c r="G31" s="1">
        <v>20609</v>
      </c>
      <c r="H31" s="1">
        <v>10</v>
      </c>
      <c r="I31" s="48" t="s">
        <v>25</v>
      </c>
    </row>
    <row r="32" spans="1:9" ht="18.600000000000001" customHeight="1">
      <c r="A32" s="20">
        <v>45195</v>
      </c>
      <c r="B32" s="12" t="str">
        <f t="shared" ref="B32" si="93">"(" &amp; TEXT(A32,"aaa") &amp; ")"</f>
        <v>(火)</v>
      </c>
      <c r="C32" s="21">
        <f t="shared" ref="C32" si="94">E32</f>
        <v>368594</v>
      </c>
      <c r="D32" s="21">
        <f t="shared" si="79"/>
        <v>368594</v>
      </c>
      <c r="E32" s="21">
        <f t="shared" ref="E32" si="95">SUM(F32:I32)</f>
        <v>368594</v>
      </c>
      <c r="F32" s="1">
        <v>368594</v>
      </c>
      <c r="G32" s="1">
        <v>0</v>
      </c>
      <c r="H32" s="1">
        <v>0</v>
      </c>
      <c r="I32" s="48" t="s">
        <v>25</v>
      </c>
    </row>
    <row r="34" spans="1:1">
      <c r="A34" s="2" t="s">
        <v>37</v>
      </c>
    </row>
    <row r="35" spans="1:1">
      <c r="A35" s="2" t="s">
        <v>13</v>
      </c>
    </row>
    <row r="138" spans="6:8" ht="27.75">
      <c r="F138" s="2" ph="1"/>
      <c r="G138" s="2" ph="1"/>
      <c r="H138" s="2" ph="1"/>
    </row>
    <row r="139" spans="6:8" ht="27.75">
      <c r="F139" s="2" ph="1"/>
      <c r="G139" s="2" ph="1"/>
      <c r="H139" s="2" ph="1"/>
    </row>
    <row r="140" spans="6:8" ht="27.75">
      <c r="F140" s="2" ph="1"/>
      <c r="G140" s="2" ph="1"/>
      <c r="H140" s="2" ph="1"/>
    </row>
    <row r="141" spans="6:8" ht="27.75">
      <c r="F141" s="2" ph="1"/>
      <c r="G141" s="2" ph="1"/>
      <c r="H141" s="2" ph="1"/>
    </row>
    <row r="142" spans="6:8" ht="27.75">
      <c r="F142" s="2" ph="1"/>
      <c r="G142" s="2" ph="1"/>
      <c r="H142" s="2" ph="1"/>
    </row>
    <row r="143" spans="6:8" ht="27.75">
      <c r="F143" s="2" ph="1"/>
      <c r="G143" s="2" ph="1"/>
      <c r="H143" s="2" ph="1"/>
    </row>
    <row r="144" spans="6:8" ht="27.75">
      <c r="F144" s="2" ph="1"/>
      <c r="G144" s="2" ph="1"/>
      <c r="H144" s="2" ph="1"/>
    </row>
    <row r="145" spans="6:8" ht="27.75">
      <c r="F145" s="2" ph="1"/>
      <c r="G145" s="2" ph="1"/>
      <c r="H145" s="2" ph="1"/>
    </row>
    <row r="146" spans="6:8" ht="27.75">
      <c r="F146" s="2" ph="1"/>
      <c r="G146" s="2" ph="1"/>
      <c r="H146" s="2" ph="1"/>
    </row>
    <row r="147" spans="6:8" ht="27.75">
      <c r="F147" s="2" ph="1"/>
      <c r="G147" s="2" ph="1"/>
      <c r="H147" s="2" ph="1"/>
    </row>
    <row r="148" spans="6:8" ht="27.75">
      <c r="F148" s="2" ph="1"/>
      <c r="G148" s="2" ph="1"/>
      <c r="H148" s="2" ph="1"/>
    </row>
    <row r="149" spans="6:8" ht="27.75">
      <c r="F149" s="2" ph="1"/>
      <c r="G149" s="2" ph="1"/>
      <c r="H149" s="2" ph="1"/>
    </row>
    <row r="150" spans="6:8" ht="27.75">
      <c r="F150" s="2" ph="1"/>
      <c r="G150" s="2" ph="1"/>
      <c r="H150" s="2" ph="1"/>
    </row>
    <row r="151" spans="6:8" ht="27.75">
      <c r="F151" s="2" ph="1"/>
      <c r="G151" s="2" ph="1"/>
      <c r="H151" s="2" ph="1"/>
    </row>
    <row r="152" spans="6:8" ht="27.75">
      <c r="F152" s="2" ph="1"/>
      <c r="G152" s="2" ph="1"/>
      <c r="H152" s="2" ph="1"/>
    </row>
    <row r="153" spans="6:8" ht="27.75">
      <c r="F153" s="2" ph="1"/>
      <c r="G153" s="2" ph="1"/>
      <c r="H153" s="2" ph="1"/>
    </row>
    <row r="154" spans="6:8" ht="27.75">
      <c r="F154" s="2" ph="1"/>
      <c r="G154" s="2" ph="1"/>
      <c r="H154" s="2" ph="1"/>
    </row>
    <row r="155" spans="6:8" ht="27.75">
      <c r="F155" s="2" ph="1"/>
      <c r="G155" s="2" ph="1"/>
      <c r="H155" s="2" ph="1"/>
    </row>
    <row r="156" spans="6:8" ht="27.75">
      <c r="F156" s="2" ph="1"/>
      <c r="G156" s="2" ph="1"/>
      <c r="H156" s="2" ph="1"/>
    </row>
    <row r="157" spans="6:8" ht="27.75">
      <c r="F157" s="2" ph="1"/>
      <c r="G157" s="2" ph="1"/>
      <c r="H157" s="2" ph="1"/>
    </row>
    <row r="158" spans="6:8" ht="27.75">
      <c r="F158" s="2" ph="1"/>
      <c r="G158" s="2" ph="1"/>
      <c r="H158" s="2" ph="1"/>
    </row>
    <row r="159" spans="6:8" ht="27.75">
      <c r="F159" s="2" ph="1"/>
      <c r="G159" s="2" ph="1"/>
      <c r="H159" s="2" ph="1"/>
    </row>
    <row r="160" spans="6:8" ht="27.75">
      <c r="F160" s="2" ph="1"/>
      <c r="G160" s="2" ph="1"/>
      <c r="H160" s="2" ph="1"/>
    </row>
    <row r="161" spans="6:8" ht="27.75">
      <c r="F161" s="2" ph="1"/>
      <c r="G161" s="2" ph="1"/>
      <c r="H161" s="2" ph="1"/>
    </row>
    <row r="162" spans="6:8" ht="27.75">
      <c r="F162" s="2" ph="1"/>
      <c r="G162" s="2" ph="1"/>
      <c r="H162" s="2" ph="1"/>
    </row>
    <row r="163" spans="6:8" ht="27.75">
      <c r="F163" s="2" ph="1"/>
      <c r="G163" s="2" ph="1"/>
      <c r="H163" s="2" ph="1"/>
    </row>
    <row r="164" spans="6:8" ht="27.75">
      <c r="F164" s="2" ph="1"/>
      <c r="G164" s="2" ph="1"/>
      <c r="H164" s="2" ph="1"/>
    </row>
    <row r="165" spans="6:8" ht="27.75">
      <c r="F165" s="2" ph="1"/>
      <c r="G165" s="2" ph="1"/>
      <c r="H165" s="2" ph="1"/>
    </row>
    <row r="166" spans="6:8" ht="27.75">
      <c r="F166" s="2" ph="1"/>
      <c r="G166" s="2" ph="1"/>
      <c r="H166" s="2" ph="1"/>
    </row>
    <row r="167" spans="6:8" ht="27.75">
      <c r="F167" s="2" ph="1"/>
      <c r="G167" s="2" ph="1"/>
      <c r="H167" s="2" ph="1"/>
    </row>
    <row r="168" spans="6:8" ht="27.75">
      <c r="F168" s="2" ph="1"/>
      <c r="G168" s="2" ph="1"/>
      <c r="H168" s="2" ph="1"/>
    </row>
    <row r="169" spans="6:8" ht="27.75">
      <c r="F169" s="2" ph="1"/>
      <c r="G169" s="2" ph="1"/>
      <c r="H169" s="2" ph="1"/>
    </row>
    <row r="170" spans="6:8" ht="27.75">
      <c r="F170" s="2" ph="1"/>
      <c r="G170" s="2" ph="1"/>
      <c r="H170" s="2" ph="1"/>
    </row>
    <row r="171" spans="6:8" ht="27.75">
      <c r="F171" s="2" ph="1"/>
      <c r="G171" s="2" ph="1"/>
      <c r="H171" s="2" ph="1"/>
    </row>
    <row r="172" spans="6:8" ht="27.75">
      <c r="F172" s="2" ph="1"/>
      <c r="G172" s="2" ph="1"/>
      <c r="H172" s="2" ph="1"/>
    </row>
    <row r="173" spans="6:8" ht="27.75">
      <c r="F173" s="2" ph="1"/>
      <c r="G173" s="2" ph="1"/>
      <c r="H173" s="2" ph="1"/>
    </row>
    <row r="174" spans="6:8" ht="27.75">
      <c r="F174" s="2" ph="1"/>
      <c r="G174" s="2" ph="1"/>
      <c r="H174" s="2" ph="1"/>
    </row>
    <row r="175" spans="6:8" ht="27.75">
      <c r="F175" s="2" ph="1"/>
      <c r="G175" s="2" ph="1"/>
      <c r="H175" s="2" ph="1"/>
    </row>
    <row r="176" spans="6:8" ht="27.75">
      <c r="F176" s="2" ph="1"/>
      <c r="G176" s="2" ph="1"/>
      <c r="H176" s="2" ph="1"/>
    </row>
    <row r="177" spans="6:8" ht="27.75">
      <c r="F177" s="2" ph="1"/>
      <c r="G177" s="2" ph="1"/>
      <c r="H177" s="2" ph="1"/>
    </row>
    <row r="178" spans="6:8" ht="27.75">
      <c r="F178" s="2" ph="1"/>
      <c r="G178" s="2" ph="1"/>
      <c r="H178" s="2" ph="1"/>
    </row>
    <row r="179" spans="6:8" ht="27.75">
      <c r="F179" s="2" ph="1"/>
      <c r="G179" s="2" ph="1"/>
      <c r="H179" s="2" ph="1"/>
    </row>
    <row r="180" spans="6:8" ht="27.75">
      <c r="F180" s="2" ph="1"/>
      <c r="G180" s="2" ph="1"/>
      <c r="H180" s="2" ph="1"/>
    </row>
    <row r="181" spans="6:8" ht="27.75">
      <c r="F181" s="2" ph="1"/>
      <c r="G181" s="2" ph="1"/>
      <c r="H181" s="2" ph="1"/>
    </row>
    <row r="182" spans="6:8" ht="27.75">
      <c r="F182" s="2" ph="1"/>
      <c r="G182" s="2" ph="1"/>
      <c r="H182" s="2" ph="1"/>
    </row>
    <row r="183" spans="6:8" ht="27.75">
      <c r="F183" s="2" ph="1"/>
      <c r="G183" s="2" ph="1"/>
      <c r="H183" s="2" ph="1"/>
    </row>
  </sheetData>
  <mergeCells count="6">
    <mergeCell ref="F1:I1"/>
    <mergeCell ref="A2:A3"/>
    <mergeCell ref="B2:B3"/>
    <mergeCell ref="C2:D2"/>
    <mergeCell ref="E2:E3"/>
    <mergeCell ref="F2:I2"/>
  </mergeCells>
  <phoneticPr fontId="1"/>
  <pageMargins left="0.7" right="0.7" top="0.75" bottom="0.75" header="0.3" footer="0.3"/>
  <pageSetup paperSize="9" scale="5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038DE-6FBF-4392-817F-DC046E5FF21E}">
  <dimension ref="A1:S203"/>
  <sheetViews>
    <sheetView view="pageBreakPreview" topLeftCell="A172" zoomScale="60" zoomScaleNormal="100" workbookViewId="0">
      <selection activeCell="O198" sqref="O198"/>
    </sheetView>
  </sheetViews>
  <sheetFormatPr defaultColWidth="9" defaultRowHeight="18.75"/>
  <cols>
    <col min="1" max="1" width="21" style="2" customWidth="1"/>
    <col min="2" max="2" width="5.5" style="2" customWidth="1"/>
    <col min="3" max="11" width="16.625" style="2" customWidth="1"/>
    <col min="12" max="12" width="9.125" style="2" customWidth="1"/>
    <col min="13" max="16384" width="9" style="2"/>
  </cols>
  <sheetData>
    <row r="1" spans="1:19">
      <c r="A1" s="3" t="s">
        <v>38</v>
      </c>
      <c r="B1" s="3"/>
      <c r="G1" s="18"/>
      <c r="K1" s="18" t="str">
        <f ca="1">"（" &amp; TEXT(OFFSET($E$3,5,-4),"m月d日") &amp; "迄報告分）"</f>
        <v>（3月31日迄報告分）</v>
      </c>
    </row>
    <row r="2" spans="1:19">
      <c r="A2" s="58" t="s">
        <v>39</v>
      </c>
      <c r="B2" s="58" t="s">
        <v>2</v>
      </c>
      <c r="C2" s="23"/>
      <c r="D2" s="24"/>
      <c r="E2" s="24"/>
      <c r="F2" s="24"/>
      <c r="G2" s="24"/>
      <c r="H2" s="25"/>
      <c r="I2" s="25"/>
      <c r="J2" s="25"/>
      <c r="K2" s="30"/>
    </row>
    <row r="3" spans="1:19">
      <c r="A3" s="58"/>
      <c r="B3" s="58"/>
      <c r="C3" s="26" t="s">
        <v>16</v>
      </c>
      <c r="G3" s="27"/>
      <c r="H3" s="71" t="s">
        <v>40</v>
      </c>
      <c r="I3" s="72"/>
      <c r="J3" s="72"/>
      <c r="K3" s="73"/>
    </row>
    <row r="4" spans="1:19">
      <c r="A4" s="58"/>
      <c r="B4" s="58"/>
      <c r="C4" s="28"/>
      <c r="D4" s="22"/>
      <c r="E4" s="22"/>
      <c r="F4" s="22"/>
      <c r="G4" s="29"/>
      <c r="H4" s="74"/>
      <c r="I4" s="75"/>
      <c r="J4" s="75"/>
      <c r="K4" s="76"/>
    </row>
    <row r="5" spans="1:19" ht="18" customHeight="1">
      <c r="A5" s="58"/>
      <c r="B5" s="58"/>
      <c r="C5" s="59" t="s">
        <v>19</v>
      </c>
      <c r="D5" s="59" t="s">
        <v>33</v>
      </c>
      <c r="E5" s="77" t="s">
        <v>34</v>
      </c>
      <c r="F5" s="64" t="s">
        <v>22</v>
      </c>
      <c r="G5" s="64" t="s">
        <v>36</v>
      </c>
      <c r="H5" s="59" t="s">
        <v>33</v>
      </c>
      <c r="I5" s="77" t="s">
        <v>34</v>
      </c>
      <c r="J5" s="64" t="s">
        <v>22</v>
      </c>
      <c r="K5" s="64" t="s">
        <v>36</v>
      </c>
    </row>
    <row r="6" spans="1:19">
      <c r="A6" s="58"/>
      <c r="B6" s="58"/>
      <c r="C6" s="59"/>
      <c r="D6" s="59"/>
      <c r="E6" s="65"/>
      <c r="F6" s="65"/>
      <c r="G6" s="78"/>
      <c r="H6" s="59"/>
      <c r="I6" s="65"/>
      <c r="J6" s="65"/>
      <c r="K6" s="78"/>
    </row>
    <row r="7" spans="1:19">
      <c r="A7" s="62" t="s">
        <v>24</v>
      </c>
      <c r="B7" s="63"/>
      <c r="C7" s="1">
        <f ca="1">SUM(OFFSET(C$7,1,0):C201)</f>
        <v>17574529</v>
      </c>
      <c r="D7" s="1">
        <f ca="1">SUM(OFFSET(D$7,1,0):D201)</f>
        <v>15693595</v>
      </c>
      <c r="E7" s="1">
        <f ca="1">SUM(OFFSET(E$7,1,0):E201)</f>
        <v>1855885</v>
      </c>
      <c r="F7" s="1">
        <f ca="1">SUM(OFFSET(F$7,1,0):F201)</f>
        <v>996</v>
      </c>
      <c r="G7" s="1">
        <f ca="1">SUM(OFFSET(G$7,1,0):G201)</f>
        <v>24053</v>
      </c>
      <c r="H7" s="1">
        <f ca="1">SUM(OFFSET(H$7,1,0):H201)</f>
        <v>14163506</v>
      </c>
      <c r="I7" s="1">
        <f ca="1">SUM(OFFSET(I$7,1,0):I201)</f>
        <v>1584403</v>
      </c>
      <c r="J7" s="1">
        <f ca="1">SUM(OFFSET(J$7,1,0):J201)</f>
        <v>736</v>
      </c>
      <c r="K7" s="1">
        <f ca="1">SUM(OFFSET(K$7,1,0):K201)</f>
        <v>19005</v>
      </c>
    </row>
    <row r="8" spans="1:19">
      <c r="A8" s="14">
        <v>45382</v>
      </c>
      <c r="B8" s="13" t="str">
        <f t="shared" ref="B8" si="0">"(" &amp; TEXT(A8,"aaa") &amp; ")"</f>
        <v>(日)</v>
      </c>
      <c r="C8" s="1">
        <f t="shared" ref="C8" si="1">SUM(D8:G8)</f>
        <v>890</v>
      </c>
      <c r="D8" s="1">
        <v>801</v>
      </c>
      <c r="E8" s="1">
        <v>46</v>
      </c>
      <c r="F8" s="1">
        <v>0</v>
      </c>
      <c r="G8" s="1">
        <v>43</v>
      </c>
      <c r="H8" s="1">
        <v>558</v>
      </c>
      <c r="I8" s="1">
        <v>38</v>
      </c>
      <c r="J8" s="1">
        <v>0</v>
      </c>
      <c r="K8" s="1">
        <v>23</v>
      </c>
    </row>
    <row r="9" spans="1:19">
      <c r="A9" s="14">
        <v>45381</v>
      </c>
      <c r="B9" s="13" t="str">
        <f t="shared" ref="B9" si="2">"(" &amp; TEXT(A9,"aaa") &amp; ")"</f>
        <v>(土)</v>
      </c>
      <c r="C9" s="1">
        <f t="shared" ref="C9" si="3">SUM(D9:G9)</f>
        <v>6103</v>
      </c>
      <c r="D9" s="1">
        <v>5666</v>
      </c>
      <c r="E9" s="1">
        <v>202</v>
      </c>
      <c r="F9" s="1">
        <v>0</v>
      </c>
      <c r="G9" s="1">
        <v>235</v>
      </c>
      <c r="H9" s="1">
        <v>4337</v>
      </c>
      <c r="I9" s="1">
        <v>165</v>
      </c>
      <c r="J9" s="1">
        <v>0</v>
      </c>
      <c r="K9" s="1">
        <v>166</v>
      </c>
    </row>
    <row r="10" spans="1:19">
      <c r="A10" s="14">
        <v>45380</v>
      </c>
      <c r="B10" s="13" t="str">
        <f t="shared" ref="B10" si="4">"(" &amp; TEXT(A10,"aaa") &amp; ")"</f>
        <v>(金)</v>
      </c>
      <c r="C10" s="1">
        <f t="shared" ref="C10" si="5">SUM(D10:G10)</f>
        <v>8600</v>
      </c>
      <c r="D10" s="1">
        <v>7886</v>
      </c>
      <c r="E10" s="1">
        <v>364</v>
      </c>
      <c r="F10" s="1">
        <v>0</v>
      </c>
      <c r="G10" s="1">
        <v>350</v>
      </c>
      <c r="H10" s="1">
        <v>6422</v>
      </c>
      <c r="I10" s="1">
        <v>296</v>
      </c>
      <c r="J10" s="1">
        <v>0</v>
      </c>
      <c r="K10" s="1">
        <v>273</v>
      </c>
    </row>
    <row r="11" spans="1:19">
      <c r="A11" s="14">
        <v>45379</v>
      </c>
      <c r="B11" s="13" t="str">
        <f t="shared" ref="B11" si="6">"(" &amp; TEXT(A11,"aaa") &amp; ")"</f>
        <v>(木)</v>
      </c>
      <c r="C11" s="1">
        <f t="shared" ref="C11" si="7">SUM(D11:G11)</f>
        <v>4815</v>
      </c>
      <c r="D11" s="1">
        <v>4242</v>
      </c>
      <c r="E11" s="1">
        <v>361</v>
      </c>
      <c r="F11" s="1">
        <v>0</v>
      </c>
      <c r="G11" s="1">
        <v>212</v>
      </c>
      <c r="H11" s="1">
        <v>3525</v>
      </c>
      <c r="I11" s="1">
        <v>323</v>
      </c>
      <c r="J11" s="1">
        <v>0</v>
      </c>
      <c r="K11" s="1">
        <v>170</v>
      </c>
    </row>
    <row r="12" spans="1:19">
      <c r="A12" s="14">
        <v>45378</v>
      </c>
      <c r="B12" s="13" t="str">
        <f t="shared" ref="B12" si="8">"(" &amp; TEXT(A12,"aaa") &amp; ")"</f>
        <v>(水)</v>
      </c>
      <c r="C12" s="1">
        <f t="shared" ref="C12" si="9">SUM(D12:G12)</f>
        <v>7112</v>
      </c>
      <c r="D12" s="1">
        <v>6239</v>
      </c>
      <c r="E12" s="1">
        <v>592</v>
      </c>
      <c r="F12" s="1">
        <v>0</v>
      </c>
      <c r="G12" s="1">
        <v>281</v>
      </c>
      <c r="H12" s="1">
        <v>5255</v>
      </c>
      <c r="I12" s="1">
        <v>429</v>
      </c>
      <c r="J12" s="1">
        <v>0</v>
      </c>
      <c r="K12" s="1">
        <v>234</v>
      </c>
    </row>
    <row r="13" spans="1:19">
      <c r="A13" s="14">
        <v>45377</v>
      </c>
      <c r="B13" s="13" t="str">
        <f t="shared" ref="B13" si="10">"(" &amp; TEXT(A13,"aaa") &amp; ")"</f>
        <v>(火)</v>
      </c>
      <c r="C13" s="1">
        <f t="shared" ref="C13" si="11">SUM(D13:G13)</f>
        <v>7135</v>
      </c>
      <c r="D13" s="1">
        <v>6441</v>
      </c>
      <c r="E13" s="1">
        <v>388</v>
      </c>
      <c r="F13" s="1">
        <v>0</v>
      </c>
      <c r="G13" s="1">
        <v>306</v>
      </c>
      <c r="H13" s="1">
        <v>5447</v>
      </c>
      <c r="I13" s="1">
        <v>338</v>
      </c>
      <c r="J13" s="1">
        <v>0</v>
      </c>
      <c r="K13" s="1">
        <v>255</v>
      </c>
      <c r="S13" s="2" t="s">
        <v>41</v>
      </c>
    </row>
    <row r="14" spans="1:19">
      <c r="A14" s="14">
        <v>45376</v>
      </c>
      <c r="B14" s="13" t="str">
        <f t="shared" ref="B14" si="12">"(" &amp; TEXT(A14,"aaa") &amp; ")"</f>
        <v>(月)</v>
      </c>
      <c r="C14" s="1">
        <f t="shared" ref="C14" si="13">SUM(D14:G14)</f>
        <v>5776</v>
      </c>
      <c r="D14" s="1">
        <v>5308</v>
      </c>
      <c r="E14" s="1">
        <v>253</v>
      </c>
      <c r="F14" s="1">
        <v>0</v>
      </c>
      <c r="G14" s="1">
        <v>215</v>
      </c>
      <c r="H14" s="1">
        <v>4471</v>
      </c>
      <c r="I14" s="1">
        <v>211</v>
      </c>
      <c r="J14" s="1">
        <v>0</v>
      </c>
      <c r="K14" s="1">
        <v>182</v>
      </c>
    </row>
    <row r="15" spans="1:19">
      <c r="A15" s="14">
        <v>45375</v>
      </c>
      <c r="B15" s="13" t="str">
        <f t="shared" ref="B15" si="14">"(" &amp; TEXT(A15,"aaa") &amp; ")"</f>
        <v>(日)</v>
      </c>
      <c r="C15" s="1">
        <f t="shared" ref="C15" si="15">SUM(D15:G15)</f>
        <v>898</v>
      </c>
      <c r="D15" s="1">
        <v>800</v>
      </c>
      <c r="E15" s="1">
        <v>78</v>
      </c>
      <c r="F15" s="1">
        <v>0</v>
      </c>
      <c r="G15" s="1">
        <v>20</v>
      </c>
      <c r="H15" s="1">
        <v>611</v>
      </c>
      <c r="I15" s="1">
        <v>65</v>
      </c>
      <c r="J15" s="1">
        <v>0</v>
      </c>
      <c r="K15" s="1">
        <v>14</v>
      </c>
    </row>
    <row r="16" spans="1:19">
      <c r="A16" s="14">
        <v>45374</v>
      </c>
      <c r="B16" s="13" t="str">
        <f t="shared" ref="B16" si="16">"(" &amp; TEXT(A16,"aaa") &amp; ")"</f>
        <v>(土)</v>
      </c>
      <c r="C16" s="1">
        <f t="shared" ref="C16" si="17">SUM(D16:G16)</f>
        <v>8225</v>
      </c>
      <c r="D16" s="1">
        <v>7711</v>
      </c>
      <c r="E16" s="1">
        <v>248</v>
      </c>
      <c r="F16" s="1">
        <v>0</v>
      </c>
      <c r="G16" s="1">
        <v>266</v>
      </c>
      <c r="H16" s="1">
        <v>6028</v>
      </c>
      <c r="I16" s="1">
        <v>190</v>
      </c>
      <c r="J16" s="1">
        <v>0</v>
      </c>
      <c r="K16" s="1">
        <v>177</v>
      </c>
    </row>
    <row r="17" spans="1:11">
      <c r="A17" s="14">
        <v>45373</v>
      </c>
      <c r="B17" s="13" t="str">
        <f t="shared" ref="B17" si="18">"(" &amp; TEXT(A17,"aaa") &amp; ")"</f>
        <v>(金)</v>
      </c>
      <c r="C17" s="1">
        <f t="shared" ref="C17" si="19">SUM(D17:G17)</f>
        <v>10882</v>
      </c>
      <c r="D17" s="1">
        <v>9771</v>
      </c>
      <c r="E17" s="1">
        <v>619</v>
      </c>
      <c r="F17" s="1">
        <v>0</v>
      </c>
      <c r="G17" s="1">
        <v>492</v>
      </c>
      <c r="H17" s="1">
        <v>8074</v>
      </c>
      <c r="I17" s="1">
        <v>495</v>
      </c>
      <c r="J17" s="1">
        <v>0</v>
      </c>
      <c r="K17" s="1">
        <v>398</v>
      </c>
    </row>
    <row r="18" spans="1:11">
      <c r="A18" s="14">
        <v>45372</v>
      </c>
      <c r="B18" s="13" t="str">
        <f t="shared" ref="B18" si="20">"(" &amp; TEXT(A18,"aaa") &amp; ")"</f>
        <v>(木)</v>
      </c>
      <c r="C18" s="1">
        <f t="shared" ref="C18" si="21">SUM(D18:G18)</f>
        <v>6066</v>
      </c>
      <c r="D18" s="1">
        <v>5222</v>
      </c>
      <c r="E18" s="1">
        <v>560</v>
      </c>
      <c r="F18" s="1">
        <v>0</v>
      </c>
      <c r="G18" s="1">
        <v>284</v>
      </c>
      <c r="H18" s="1">
        <v>4393</v>
      </c>
      <c r="I18" s="1">
        <v>484</v>
      </c>
      <c r="J18" s="1">
        <v>0</v>
      </c>
      <c r="K18" s="1">
        <v>242</v>
      </c>
    </row>
    <row r="19" spans="1:11">
      <c r="A19" s="14">
        <v>45371</v>
      </c>
      <c r="B19" s="13" t="str">
        <f t="shared" ref="B19" si="22">"(" &amp; TEXT(A19,"aaa") &amp; ")"</f>
        <v>(水)</v>
      </c>
      <c r="C19" s="1">
        <f t="shared" ref="C19" si="23">SUM(D19:G19)</f>
        <v>482</v>
      </c>
      <c r="D19" s="1">
        <v>382</v>
      </c>
      <c r="E19" s="1">
        <v>76</v>
      </c>
      <c r="F19" s="1">
        <v>0</v>
      </c>
      <c r="G19" s="1">
        <v>24</v>
      </c>
      <c r="H19" s="1">
        <v>268</v>
      </c>
      <c r="I19" s="1">
        <v>55</v>
      </c>
      <c r="J19" s="1">
        <v>0</v>
      </c>
      <c r="K19" s="1">
        <v>9</v>
      </c>
    </row>
    <row r="20" spans="1:11">
      <c r="A20" s="14">
        <v>45370</v>
      </c>
      <c r="B20" s="13" t="str">
        <f t="shared" ref="B20" si="24">"(" &amp; TEXT(A20,"aaa") &amp; ")"</f>
        <v>(火)</v>
      </c>
      <c r="C20" s="1">
        <f t="shared" ref="C20" si="25">SUM(D20:G20)</f>
        <v>8387</v>
      </c>
      <c r="D20" s="1">
        <v>7532</v>
      </c>
      <c r="E20" s="1">
        <v>544</v>
      </c>
      <c r="F20" s="1">
        <v>0</v>
      </c>
      <c r="G20" s="1">
        <v>311</v>
      </c>
      <c r="H20" s="1">
        <v>6213</v>
      </c>
      <c r="I20" s="1">
        <v>465</v>
      </c>
      <c r="J20" s="1">
        <v>0</v>
      </c>
      <c r="K20" s="1">
        <v>241</v>
      </c>
    </row>
    <row r="21" spans="1:11">
      <c r="A21" s="14">
        <v>45369</v>
      </c>
      <c r="B21" s="13" t="str">
        <f t="shared" ref="B21" si="26">"(" &amp; TEXT(A21,"aaa") &amp; ")"</f>
        <v>(月)</v>
      </c>
      <c r="C21" s="1">
        <f t="shared" ref="C21" si="27">SUM(D21:G21)</f>
        <v>6569</v>
      </c>
      <c r="D21" s="1">
        <v>5870</v>
      </c>
      <c r="E21" s="1">
        <v>476</v>
      </c>
      <c r="F21" s="1">
        <v>0</v>
      </c>
      <c r="G21" s="1">
        <v>223</v>
      </c>
      <c r="H21" s="1">
        <v>5045</v>
      </c>
      <c r="I21" s="1">
        <v>398</v>
      </c>
      <c r="J21" s="1">
        <v>0</v>
      </c>
      <c r="K21" s="1">
        <v>190</v>
      </c>
    </row>
    <row r="22" spans="1:11">
      <c r="A22" s="14">
        <v>45368</v>
      </c>
      <c r="B22" s="13" t="str">
        <f t="shared" ref="B22" si="28">"(" &amp; TEXT(A22,"aaa") &amp; ")"</f>
        <v>(日)</v>
      </c>
      <c r="C22" s="1">
        <f t="shared" ref="C22" si="29">SUM(D22:G22)</f>
        <v>769</v>
      </c>
      <c r="D22" s="1">
        <v>621</v>
      </c>
      <c r="E22" s="1">
        <v>60</v>
      </c>
      <c r="F22" s="1">
        <v>0</v>
      </c>
      <c r="G22" s="1">
        <v>88</v>
      </c>
      <c r="H22" s="1">
        <v>464</v>
      </c>
      <c r="I22" s="1">
        <v>51</v>
      </c>
      <c r="J22" s="1">
        <v>0</v>
      </c>
      <c r="K22" s="1">
        <v>73</v>
      </c>
    </row>
    <row r="23" spans="1:11">
      <c r="A23" s="14">
        <v>45367</v>
      </c>
      <c r="B23" s="13" t="str">
        <f t="shared" ref="B23" si="30">"(" &amp; TEXT(A23,"aaa") &amp; ")"</f>
        <v>(土)</v>
      </c>
      <c r="C23" s="1">
        <f t="shared" ref="C23" si="31">SUM(D23:G23)</f>
        <v>8445</v>
      </c>
      <c r="D23" s="1">
        <v>7888</v>
      </c>
      <c r="E23" s="1">
        <v>241</v>
      </c>
      <c r="F23" s="1">
        <v>0</v>
      </c>
      <c r="G23" s="1">
        <v>316</v>
      </c>
      <c r="H23" s="1">
        <v>6276</v>
      </c>
      <c r="I23" s="1">
        <v>165</v>
      </c>
      <c r="J23" s="1">
        <v>0</v>
      </c>
      <c r="K23" s="1">
        <v>240</v>
      </c>
    </row>
    <row r="24" spans="1:11">
      <c r="A24" s="14">
        <v>45366</v>
      </c>
      <c r="B24" s="13" t="str">
        <f t="shared" ref="B24" si="32">"(" &amp; TEXT(A24,"aaa") &amp; ")"</f>
        <v>(金)</v>
      </c>
      <c r="C24" s="1">
        <f t="shared" ref="C24" si="33">SUM(D24:G24)</f>
        <v>11687</v>
      </c>
      <c r="D24" s="1">
        <v>10633</v>
      </c>
      <c r="E24" s="1">
        <v>593</v>
      </c>
      <c r="F24" s="1">
        <v>0</v>
      </c>
      <c r="G24" s="1">
        <v>461</v>
      </c>
      <c r="H24" s="1">
        <v>8943</v>
      </c>
      <c r="I24" s="1">
        <v>484</v>
      </c>
      <c r="J24" s="1">
        <v>0</v>
      </c>
      <c r="K24" s="1">
        <v>364</v>
      </c>
    </row>
    <row r="25" spans="1:11">
      <c r="A25" s="14">
        <v>45365</v>
      </c>
      <c r="B25" s="13" t="str">
        <f t="shared" ref="B25" si="34">"(" &amp; TEXT(A25,"aaa") &amp; ")"</f>
        <v>(木)</v>
      </c>
      <c r="C25" s="1">
        <f t="shared" ref="C25" si="35">SUM(D25:G25)</f>
        <v>6094</v>
      </c>
      <c r="D25" s="1">
        <v>5255</v>
      </c>
      <c r="E25" s="1">
        <v>508</v>
      </c>
      <c r="F25" s="1">
        <v>0</v>
      </c>
      <c r="G25" s="1">
        <v>331</v>
      </c>
      <c r="H25" s="1">
        <v>4368</v>
      </c>
      <c r="I25" s="1">
        <v>452</v>
      </c>
      <c r="J25" s="1">
        <v>0</v>
      </c>
      <c r="K25" s="1">
        <v>271</v>
      </c>
    </row>
    <row r="26" spans="1:11">
      <c r="A26" s="14">
        <v>45364</v>
      </c>
      <c r="B26" s="13" t="str">
        <f t="shared" ref="B26" si="36">"(" &amp; TEXT(A26,"aaa") &amp; ")"</f>
        <v>(水)</v>
      </c>
      <c r="C26" s="1">
        <f t="shared" ref="C26" si="37">SUM(D26:G26)</f>
        <v>7285</v>
      </c>
      <c r="D26" s="1">
        <v>6471</v>
      </c>
      <c r="E26" s="1">
        <v>508</v>
      </c>
      <c r="F26" s="1">
        <v>0</v>
      </c>
      <c r="G26" s="1">
        <v>306</v>
      </c>
      <c r="H26" s="1">
        <v>5568</v>
      </c>
      <c r="I26" s="1">
        <v>392</v>
      </c>
      <c r="J26" s="1">
        <v>0</v>
      </c>
      <c r="K26" s="1">
        <v>267</v>
      </c>
    </row>
    <row r="27" spans="1:11">
      <c r="A27" s="14">
        <v>45363</v>
      </c>
      <c r="B27" s="13" t="str">
        <f t="shared" ref="B27" si="38">"(" &amp; TEXT(A27,"aaa") &amp; ")"</f>
        <v>(火)</v>
      </c>
      <c r="C27" s="1">
        <f t="shared" ref="C27" si="39">SUM(D27:G27)</f>
        <v>7145</v>
      </c>
      <c r="D27" s="1">
        <v>6473</v>
      </c>
      <c r="E27" s="1">
        <v>424</v>
      </c>
      <c r="F27" s="1">
        <v>0</v>
      </c>
      <c r="G27" s="1">
        <v>248</v>
      </c>
      <c r="H27" s="1">
        <v>5577</v>
      </c>
      <c r="I27" s="1">
        <v>377</v>
      </c>
      <c r="J27" s="1">
        <v>0</v>
      </c>
      <c r="K27" s="1">
        <v>215</v>
      </c>
    </row>
    <row r="28" spans="1:11">
      <c r="A28" s="14">
        <v>45362</v>
      </c>
      <c r="B28" s="13" t="str">
        <f t="shared" ref="B28" si="40">"(" &amp; TEXT(A28,"aaa") &amp; ")"</f>
        <v>(月)</v>
      </c>
      <c r="C28" s="1">
        <f t="shared" ref="C28" si="41">SUM(D28:G28)</f>
        <v>6538</v>
      </c>
      <c r="D28" s="1">
        <v>5881</v>
      </c>
      <c r="E28" s="1">
        <v>450</v>
      </c>
      <c r="F28" s="1">
        <v>0</v>
      </c>
      <c r="G28" s="1">
        <v>207</v>
      </c>
      <c r="H28" s="1">
        <v>5115</v>
      </c>
      <c r="I28" s="1">
        <v>357</v>
      </c>
      <c r="J28" s="1">
        <v>0</v>
      </c>
      <c r="K28" s="1">
        <v>179</v>
      </c>
    </row>
    <row r="29" spans="1:11">
      <c r="A29" s="14">
        <v>45361</v>
      </c>
      <c r="B29" s="13" t="str">
        <f t="shared" ref="B29" si="42">"(" &amp; TEXT(A29,"aaa") &amp; ")"</f>
        <v>(日)</v>
      </c>
      <c r="C29" s="1">
        <f t="shared" ref="C29" si="43">SUM(D29:G29)</f>
        <v>1017</v>
      </c>
      <c r="D29" s="1">
        <v>746</v>
      </c>
      <c r="E29" s="1">
        <v>253</v>
      </c>
      <c r="F29" s="1">
        <v>0</v>
      </c>
      <c r="G29" s="1">
        <v>18</v>
      </c>
      <c r="H29" s="1">
        <v>545</v>
      </c>
      <c r="I29" s="1">
        <v>231</v>
      </c>
      <c r="J29" s="1">
        <v>0</v>
      </c>
      <c r="K29" s="1">
        <v>13</v>
      </c>
    </row>
    <row r="30" spans="1:11">
      <c r="A30" s="14">
        <v>45360</v>
      </c>
      <c r="B30" s="13" t="str">
        <f t="shared" ref="B30" si="44">"(" &amp; TEXT(A30,"aaa") &amp; ")"</f>
        <v>(土)</v>
      </c>
      <c r="C30" s="1">
        <f t="shared" ref="C30" si="45">SUM(D30:G30)</f>
        <v>8393</v>
      </c>
      <c r="D30" s="1">
        <v>7870</v>
      </c>
      <c r="E30" s="1">
        <v>282</v>
      </c>
      <c r="F30" s="1">
        <v>0</v>
      </c>
      <c r="G30" s="1">
        <v>241</v>
      </c>
      <c r="H30" s="1">
        <v>6243</v>
      </c>
      <c r="I30" s="1">
        <v>224</v>
      </c>
      <c r="J30" s="1">
        <v>0</v>
      </c>
      <c r="K30" s="1">
        <v>178</v>
      </c>
    </row>
    <row r="31" spans="1:11">
      <c r="A31" s="14">
        <v>45359</v>
      </c>
      <c r="B31" s="13" t="str">
        <f t="shared" ref="B31" si="46">"(" &amp; TEXT(A31,"aaa") &amp; ")"</f>
        <v>(金)</v>
      </c>
      <c r="C31" s="1">
        <f t="shared" ref="C31" si="47">SUM(D31:G31)</f>
        <v>10848</v>
      </c>
      <c r="D31" s="1">
        <v>9930</v>
      </c>
      <c r="E31" s="1">
        <v>548</v>
      </c>
      <c r="F31" s="1">
        <v>0</v>
      </c>
      <c r="G31" s="1">
        <v>370</v>
      </c>
      <c r="H31" s="1">
        <v>8366</v>
      </c>
      <c r="I31" s="1">
        <v>446</v>
      </c>
      <c r="J31" s="1">
        <v>0</v>
      </c>
      <c r="K31" s="1">
        <v>282</v>
      </c>
    </row>
    <row r="32" spans="1:11">
      <c r="A32" s="14">
        <v>45358</v>
      </c>
      <c r="B32" s="13" t="str">
        <f t="shared" ref="B32" si="48">"(" &amp; TEXT(A32,"aaa") &amp; ")"</f>
        <v>(木)</v>
      </c>
      <c r="C32" s="1">
        <f t="shared" ref="C32" si="49">SUM(D32:G32)</f>
        <v>5500</v>
      </c>
      <c r="D32" s="1">
        <v>4774</v>
      </c>
      <c r="E32" s="1">
        <v>525</v>
      </c>
      <c r="F32" s="1">
        <v>0</v>
      </c>
      <c r="G32" s="1">
        <v>201</v>
      </c>
      <c r="H32" s="1">
        <v>4156</v>
      </c>
      <c r="I32" s="1">
        <v>429</v>
      </c>
      <c r="J32" s="1">
        <v>0</v>
      </c>
      <c r="K32" s="1">
        <v>181</v>
      </c>
    </row>
    <row r="33" spans="1:11">
      <c r="A33" s="14">
        <v>45357</v>
      </c>
      <c r="B33" s="13" t="str">
        <f t="shared" ref="B33" si="50">"(" &amp; TEXT(A33,"aaa") &amp; ")"</f>
        <v>(水)</v>
      </c>
      <c r="C33" s="1">
        <f t="shared" ref="C33" si="51">SUM(D33:G33)</f>
        <v>6169</v>
      </c>
      <c r="D33" s="1">
        <v>5495</v>
      </c>
      <c r="E33" s="1">
        <v>446</v>
      </c>
      <c r="F33" s="1">
        <v>0</v>
      </c>
      <c r="G33" s="1">
        <v>228</v>
      </c>
      <c r="H33" s="1">
        <v>4706</v>
      </c>
      <c r="I33" s="1">
        <v>378</v>
      </c>
      <c r="J33" s="1">
        <v>0</v>
      </c>
      <c r="K33" s="1">
        <v>202</v>
      </c>
    </row>
    <row r="34" spans="1:11">
      <c r="A34" s="14">
        <v>45356</v>
      </c>
      <c r="B34" s="13" t="str">
        <f t="shared" ref="B34" si="52">"(" &amp; TEXT(A34,"aaa") &amp; ")"</f>
        <v>(火)</v>
      </c>
      <c r="C34" s="1">
        <f t="shared" ref="C34" si="53">SUM(D34:G34)</f>
        <v>6219</v>
      </c>
      <c r="D34" s="1">
        <v>5657</v>
      </c>
      <c r="E34" s="1">
        <v>396</v>
      </c>
      <c r="F34" s="1">
        <v>0</v>
      </c>
      <c r="G34" s="1">
        <v>166</v>
      </c>
      <c r="H34" s="1">
        <v>4892</v>
      </c>
      <c r="I34" s="1">
        <v>343</v>
      </c>
      <c r="J34" s="1">
        <v>0</v>
      </c>
      <c r="K34" s="1">
        <v>150</v>
      </c>
    </row>
    <row r="35" spans="1:11">
      <c r="A35" s="14">
        <v>45355</v>
      </c>
      <c r="B35" s="13" t="str">
        <f t="shared" ref="B35" si="54">"(" &amp; TEXT(A35,"aaa") &amp; ")"</f>
        <v>(月)</v>
      </c>
      <c r="C35" s="1">
        <f t="shared" ref="C35" si="55">SUM(D35:G35)</f>
        <v>5275</v>
      </c>
      <c r="D35" s="1">
        <v>4838</v>
      </c>
      <c r="E35" s="1">
        <v>255</v>
      </c>
      <c r="F35" s="1">
        <v>0</v>
      </c>
      <c r="G35" s="1">
        <v>182</v>
      </c>
      <c r="H35" s="1">
        <v>4218</v>
      </c>
      <c r="I35" s="1">
        <v>203</v>
      </c>
      <c r="J35" s="1">
        <v>0</v>
      </c>
      <c r="K35" s="1">
        <v>143</v>
      </c>
    </row>
    <row r="36" spans="1:11">
      <c r="A36" s="14">
        <v>45354</v>
      </c>
      <c r="B36" s="13" t="str">
        <f t="shared" ref="B36" si="56">"(" &amp; TEXT(A36,"aaa") &amp; ")"</f>
        <v>(日)</v>
      </c>
      <c r="C36" s="1">
        <f t="shared" ref="C36" si="57">SUM(D36:G36)</f>
        <v>564</v>
      </c>
      <c r="D36" s="1">
        <v>548</v>
      </c>
      <c r="E36" s="1">
        <v>7</v>
      </c>
      <c r="F36" s="1">
        <v>0</v>
      </c>
      <c r="G36" s="1">
        <v>9</v>
      </c>
      <c r="H36" s="1">
        <v>424</v>
      </c>
      <c r="I36" s="1">
        <v>5</v>
      </c>
      <c r="J36" s="1">
        <v>0</v>
      </c>
      <c r="K36" s="1">
        <v>8</v>
      </c>
    </row>
    <row r="37" spans="1:11">
      <c r="A37" s="14">
        <v>45353</v>
      </c>
      <c r="B37" s="13" t="str">
        <f t="shared" ref="B37" si="58">"(" &amp; TEXT(A37,"aaa") &amp; ")"</f>
        <v>(土)</v>
      </c>
      <c r="C37" s="1">
        <f t="shared" ref="C37" si="59">SUM(D37:G37)</f>
        <v>6894</v>
      </c>
      <c r="D37" s="1">
        <v>6432</v>
      </c>
      <c r="E37" s="1">
        <v>222</v>
      </c>
      <c r="F37" s="1">
        <v>0</v>
      </c>
      <c r="G37" s="1">
        <v>240</v>
      </c>
      <c r="H37" s="1">
        <v>4982</v>
      </c>
      <c r="I37" s="1">
        <v>186</v>
      </c>
      <c r="J37" s="1">
        <v>0</v>
      </c>
      <c r="K37" s="1">
        <v>160</v>
      </c>
    </row>
    <row r="38" spans="1:11">
      <c r="A38" s="14">
        <v>45352</v>
      </c>
      <c r="B38" s="13" t="str">
        <f t="shared" ref="B38" si="60">"(" &amp; TEXT(A38,"aaa") &amp; ")"</f>
        <v>(金)</v>
      </c>
      <c r="C38" s="1">
        <f t="shared" ref="C38" si="61">SUM(D38:G38)</f>
        <v>9183</v>
      </c>
      <c r="D38" s="1">
        <v>8391</v>
      </c>
      <c r="E38" s="1">
        <v>493</v>
      </c>
      <c r="F38" s="1">
        <v>0</v>
      </c>
      <c r="G38" s="1">
        <v>299</v>
      </c>
      <c r="H38" s="1">
        <v>6895</v>
      </c>
      <c r="I38" s="1">
        <v>440</v>
      </c>
      <c r="J38" s="1">
        <v>0</v>
      </c>
      <c r="K38" s="1">
        <v>229</v>
      </c>
    </row>
    <row r="39" spans="1:11">
      <c r="A39" s="14">
        <v>45351</v>
      </c>
      <c r="B39" s="13" t="str">
        <f t="shared" ref="B39" si="62">"(" &amp; TEXT(A39,"aaa") &amp; ")"</f>
        <v>(木)</v>
      </c>
      <c r="C39" s="1">
        <f t="shared" ref="C39" si="63">SUM(D39:G39)</f>
        <v>6205</v>
      </c>
      <c r="D39" s="1">
        <v>5381</v>
      </c>
      <c r="E39" s="1">
        <v>556</v>
      </c>
      <c r="F39" s="1">
        <v>0</v>
      </c>
      <c r="G39" s="1">
        <v>268</v>
      </c>
      <c r="H39" s="1">
        <v>4516</v>
      </c>
      <c r="I39" s="1">
        <v>429</v>
      </c>
      <c r="J39" s="1">
        <v>0</v>
      </c>
      <c r="K39" s="1">
        <v>227</v>
      </c>
    </row>
    <row r="40" spans="1:11">
      <c r="A40" s="14">
        <v>45350</v>
      </c>
      <c r="B40" s="13" t="str">
        <f t="shared" ref="B40" si="64">"(" &amp; TEXT(A40,"aaa") &amp; ")"</f>
        <v>(水)</v>
      </c>
      <c r="C40" s="1">
        <f t="shared" ref="C40" si="65">SUM(D40:G40)</f>
        <v>7984</v>
      </c>
      <c r="D40" s="1">
        <v>6737</v>
      </c>
      <c r="E40" s="1">
        <v>932</v>
      </c>
      <c r="F40" s="1">
        <v>0</v>
      </c>
      <c r="G40" s="1">
        <v>315</v>
      </c>
      <c r="H40" s="1">
        <v>5844</v>
      </c>
      <c r="I40" s="1">
        <v>724</v>
      </c>
      <c r="J40" s="1">
        <v>0</v>
      </c>
      <c r="K40" s="1">
        <v>270</v>
      </c>
    </row>
    <row r="41" spans="1:11">
      <c r="A41" s="14">
        <v>45349</v>
      </c>
      <c r="B41" s="13" t="str">
        <f t="shared" ref="B41" si="66">"(" &amp; TEXT(A41,"aaa") &amp; ")"</f>
        <v>(火)</v>
      </c>
      <c r="C41" s="1">
        <f t="shared" ref="C41" si="67">SUM(D41:G41)</f>
        <v>8676</v>
      </c>
      <c r="D41" s="1">
        <v>7804</v>
      </c>
      <c r="E41" s="1">
        <v>603</v>
      </c>
      <c r="F41" s="1">
        <v>0</v>
      </c>
      <c r="G41" s="1">
        <v>269</v>
      </c>
      <c r="H41" s="1">
        <v>6859</v>
      </c>
      <c r="I41" s="1">
        <v>464</v>
      </c>
      <c r="J41" s="1">
        <v>0</v>
      </c>
      <c r="K41" s="1">
        <v>234</v>
      </c>
    </row>
    <row r="42" spans="1:11">
      <c r="A42" s="14">
        <v>45348</v>
      </c>
      <c r="B42" s="13" t="str">
        <f t="shared" ref="B42" si="68">"(" &amp; TEXT(A42,"aaa") &amp; ")"</f>
        <v>(月)</v>
      </c>
      <c r="C42" s="1">
        <f t="shared" ref="C42" si="69">SUM(D42:G42)</f>
        <v>8140</v>
      </c>
      <c r="D42" s="1">
        <v>7235</v>
      </c>
      <c r="E42" s="1">
        <v>686</v>
      </c>
      <c r="F42" s="1">
        <v>0</v>
      </c>
      <c r="G42" s="1">
        <v>219</v>
      </c>
      <c r="H42" s="1">
        <v>6356</v>
      </c>
      <c r="I42" s="1">
        <v>590</v>
      </c>
      <c r="J42" s="1">
        <v>0</v>
      </c>
      <c r="K42" s="1">
        <v>193</v>
      </c>
    </row>
    <row r="43" spans="1:11">
      <c r="A43" s="14">
        <v>45347</v>
      </c>
      <c r="B43" s="13" t="str">
        <f t="shared" ref="B43" si="70">"(" &amp; TEXT(A43,"aaa") &amp; ")"</f>
        <v>(日)</v>
      </c>
      <c r="C43" s="1">
        <f t="shared" ref="C43" si="71">SUM(D43:G43)</f>
        <v>769</v>
      </c>
      <c r="D43" s="1">
        <v>673</v>
      </c>
      <c r="E43" s="1">
        <v>70</v>
      </c>
      <c r="F43" s="1">
        <v>0</v>
      </c>
      <c r="G43" s="1">
        <v>26</v>
      </c>
      <c r="H43" s="1">
        <v>556</v>
      </c>
      <c r="I43" s="1">
        <v>48</v>
      </c>
      <c r="J43" s="1">
        <v>0</v>
      </c>
      <c r="K43" s="1">
        <v>22</v>
      </c>
    </row>
    <row r="44" spans="1:11">
      <c r="A44" s="14">
        <v>45346</v>
      </c>
      <c r="B44" s="13" t="str">
        <f t="shared" ref="B44" si="72">"(" &amp; TEXT(A44,"aaa") &amp; ")"</f>
        <v>(土)</v>
      </c>
      <c r="C44" s="1">
        <f t="shared" ref="C44" si="73">SUM(D44:G44)</f>
        <v>8673</v>
      </c>
      <c r="D44" s="1">
        <v>8122</v>
      </c>
      <c r="E44" s="1">
        <v>283</v>
      </c>
      <c r="F44" s="1">
        <v>0</v>
      </c>
      <c r="G44" s="1">
        <v>268</v>
      </c>
      <c r="H44" s="1">
        <v>6570</v>
      </c>
      <c r="I44" s="1">
        <v>248</v>
      </c>
      <c r="J44" s="1">
        <v>0</v>
      </c>
      <c r="K44" s="1">
        <v>201</v>
      </c>
    </row>
    <row r="45" spans="1:11">
      <c r="A45" s="14">
        <v>45345</v>
      </c>
      <c r="B45" s="13" t="str">
        <f t="shared" ref="B45" si="74">"(" &amp; TEXT(A45,"aaa") &amp; ")"</f>
        <v>(金)</v>
      </c>
      <c r="C45" s="1">
        <f t="shared" ref="C45" si="75">SUM(D45:G45)</f>
        <v>641</v>
      </c>
      <c r="D45" s="1">
        <v>555</v>
      </c>
      <c r="E45" s="1">
        <v>57</v>
      </c>
      <c r="F45" s="1">
        <v>0</v>
      </c>
      <c r="G45" s="1">
        <v>29</v>
      </c>
      <c r="H45" s="1">
        <v>392</v>
      </c>
      <c r="I45" s="1">
        <v>47</v>
      </c>
      <c r="J45" s="1">
        <v>0</v>
      </c>
      <c r="K45" s="1">
        <v>15</v>
      </c>
    </row>
    <row r="46" spans="1:11">
      <c r="A46" s="14">
        <v>45344</v>
      </c>
      <c r="B46" s="13" t="str">
        <f t="shared" ref="B46" si="76">"(" &amp; TEXT(A46,"aaa") &amp; ")"</f>
        <v>(木)</v>
      </c>
      <c r="C46" s="1">
        <f t="shared" ref="C46" si="77">SUM(D46:G46)</f>
        <v>8960</v>
      </c>
      <c r="D46" s="1">
        <v>8032</v>
      </c>
      <c r="E46" s="1">
        <v>668</v>
      </c>
      <c r="F46" s="1">
        <v>0</v>
      </c>
      <c r="G46" s="1">
        <v>260</v>
      </c>
      <c r="H46" s="1">
        <v>6316</v>
      </c>
      <c r="I46" s="1">
        <v>464</v>
      </c>
      <c r="J46" s="1">
        <v>0</v>
      </c>
      <c r="K46" s="1">
        <v>200</v>
      </c>
    </row>
    <row r="47" spans="1:11">
      <c r="A47" s="14">
        <v>45343</v>
      </c>
      <c r="B47" s="13" t="str">
        <f t="shared" ref="B47" si="78">"(" &amp; TEXT(A47,"aaa") &amp; ")"</f>
        <v>(水)</v>
      </c>
      <c r="C47" s="1">
        <f t="shared" ref="C47" si="79">SUM(D47:G47)</f>
        <v>8917</v>
      </c>
      <c r="D47" s="1">
        <v>7953</v>
      </c>
      <c r="E47" s="1">
        <v>726</v>
      </c>
      <c r="F47" s="1">
        <v>0</v>
      </c>
      <c r="G47" s="1">
        <v>238</v>
      </c>
      <c r="H47" s="1">
        <v>6867</v>
      </c>
      <c r="I47" s="1">
        <v>643</v>
      </c>
      <c r="J47" s="1">
        <v>0</v>
      </c>
      <c r="K47" s="1">
        <v>203</v>
      </c>
    </row>
    <row r="48" spans="1:11">
      <c r="A48" s="14">
        <v>45342</v>
      </c>
      <c r="B48" s="13" t="str">
        <f t="shared" ref="B48" si="80">"(" &amp; TEXT(A48,"aaa") &amp; ")"</f>
        <v>(火)</v>
      </c>
      <c r="C48" s="1">
        <f t="shared" ref="C48" si="81">SUM(D48:G48)</f>
        <v>10886</v>
      </c>
      <c r="D48" s="1">
        <v>9823</v>
      </c>
      <c r="E48" s="1">
        <v>706</v>
      </c>
      <c r="F48" s="1">
        <v>0</v>
      </c>
      <c r="G48" s="1">
        <v>357</v>
      </c>
      <c r="H48" s="1">
        <v>8656</v>
      </c>
      <c r="I48" s="1">
        <v>516</v>
      </c>
      <c r="J48" s="1">
        <v>0</v>
      </c>
      <c r="K48" s="1">
        <v>315</v>
      </c>
    </row>
    <row r="49" spans="1:11">
      <c r="A49" s="14">
        <v>45341</v>
      </c>
      <c r="B49" s="13" t="str">
        <f t="shared" ref="B49" si="82">"(" &amp; TEXT(A49,"aaa") &amp; ")"</f>
        <v>(月)</v>
      </c>
      <c r="C49" s="1">
        <f t="shared" ref="C49" si="83">SUM(D49:G49)</f>
        <v>9517</v>
      </c>
      <c r="D49" s="1">
        <v>8440</v>
      </c>
      <c r="E49" s="1">
        <v>711</v>
      </c>
      <c r="F49" s="1">
        <v>0</v>
      </c>
      <c r="G49" s="1">
        <v>366</v>
      </c>
      <c r="H49" s="1">
        <v>7343</v>
      </c>
      <c r="I49" s="1">
        <v>631</v>
      </c>
      <c r="J49" s="1">
        <v>0</v>
      </c>
      <c r="K49" s="1">
        <v>304</v>
      </c>
    </row>
    <row r="50" spans="1:11">
      <c r="A50" s="14">
        <v>45340</v>
      </c>
      <c r="B50" s="13" t="str">
        <f t="shared" ref="B50" si="84">"(" &amp; TEXT(A50,"aaa") &amp; ")"</f>
        <v>(日)</v>
      </c>
      <c r="C50" s="1">
        <f t="shared" ref="C50" si="85">SUM(D50:G50)</f>
        <v>1105</v>
      </c>
      <c r="D50" s="1">
        <v>965</v>
      </c>
      <c r="E50" s="1">
        <v>39</v>
      </c>
      <c r="F50" s="1">
        <v>0</v>
      </c>
      <c r="G50" s="1">
        <v>101</v>
      </c>
      <c r="H50" s="1">
        <v>788</v>
      </c>
      <c r="I50" s="1">
        <v>16</v>
      </c>
      <c r="J50" s="1">
        <v>0</v>
      </c>
      <c r="K50" s="1">
        <v>88</v>
      </c>
    </row>
    <row r="51" spans="1:11">
      <c r="A51" s="14">
        <v>45339</v>
      </c>
      <c r="B51" s="13" t="str">
        <f t="shared" ref="B51" si="86">"(" &amp; TEXT(A51,"aaa") &amp; ")"</f>
        <v>(土)</v>
      </c>
      <c r="C51" s="1">
        <f t="shared" ref="C51" si="87">SUM(D51:G51)</f>
        <v>11402</v>
      </c>
      <c r="D51" s="1">
        <v>10691</v>
      </c>
      <c r="E51" s="1">
        <v>401</v>
      </c>
      <c r="F51" s="1">
        <v>0</v>
      </c>
      <c r="G51" s="1">
        <v>310</v>
      </c>
      <c r="H51" s="1">
        <v>8723</v>
      </c>
      <c r="I51" s="1">
        <v>279</v>
      </c>
      <c r="J51" s="1">
        <v>0</v>
      </c>
      <c r="K51" s="1">
        <v>185</v>
      </c>
    </row>
    <row r="52" spans="1:11">
      <c r="A52" s="14">
        <v>45338</v>
      </c>
      <c r="B52" s="13" t="str">
        <f t="shared" ref="B52" si="88">"(" &amp; TEXT(A52,"aaa") &amp; ")"</f>
        <v>(金)</v>
      </c>
      <c r="C52" s="1">
        <f t="shared" ref="C52" si="89">SUM(D52:G52)</f>
        <v>16403</v>
      </c>
      <c r="D52" s="1">
        <v>14923</v>
      </c>
      <c r="E52" s="1">
        <v>913</v>
      </c>
      <c r="F52" s="1">
        <v>0</v>
      </c>
      <c r="G52" s="1">
        <v>567</v>
      </c>
      <c r="H52" s="1">
        <v>12734</v>
      </c>
      <c r="I52" s="1">
        <v>722</v>
      </c>
      <c r="J52" s="1">
        <v>0</v>
      </c>
      <c r="K52" s="1">
        <v>440</v>
      </c>
    </row>
    <row r="53" spans="1:11">
      <c r="A53" s="14">
        <v>45337</v>
      </c>
      <c r="B53" s="13" t="str">
        <f t="shared" ref="B53" si="90">"(" &amp; TEXT(A53,"aaa") &amp; ")"</f>
        <v>(木)</v>
      </c>
      <c r="C53" s="1">
        <f t="shared" ref="C53" si="91">SUM(D53:G53)</f>
        <v>8403</v>
      </c>
      <c r="D53" s="1">
        <v>7294</v>
      </c>
      <c r="E53" s="1">
        <v>814</v>
      </c>
      <c r="F53" s="1">
        <v>0</v>
      </c>
      <c r="G53" s="1">
        <v>295</v>
      </c>
      <c r="H53" s="1">
        <v>6464</v>
      </c>
      <c r="I53" s="1">
        <v>723</v>
      </c>
      <c r="J53" s="1">
        <v>0</v>
      </c>
      <c r="K53" s="1">
        <v>241</v>
      </c>
    </row>
    <row r="54" spans="1:11">
      <c r="A54" s="14">
        <v>45336</v>
      </c>
      <c r="B54" s="13" t="str">
        <f t="shared" ref="B54" si="92">"(" &amp; TEXT(A54,"aaa") &amp; ")"</f>
        <v>(水)</v>
      </c>
      <c r="C54" s="1">
        <f t="shared" ref="C54" si="93">SUM(D54:G54)</f>
        <v>10051</v>
      </c>
      <c r="D54" s="1">
        <v>8934</v>
      </c>
      <c r="E54" s="1">
        <v>791</v>
      </c>
      <c r="F54" s="1">
        <v>0</v>
      </c>
      <c r="G54" s="1">
        <v>326</v>
      </c>
      <c r="H54" s="1">
        <v>7790</v>
      </c>
      <c r="I54" s="1">
        <v>677</v>
      </c>
      <c r="J54" s="1">
        <v>0</v>
      </c>
      <c r="K54" s="1">
        <v>286</v>
      </c>
    </row>
    <row r="55" spans="1:11">
      <c r="A55" s="14">
        <v>45335</v>
      </c>
      <c r="B55" s="13" t="str">
        <f t="shared" ref="B55" si="94">"(" &amp; TEXT(A55,"aaa") &amp; ")"</f>
        <v>(火)</v>
      </c>
      <c r="C55" s="1">
        <f t="shared" ref="C55" si="95">SUM(D55:G55)</f>
        <v>10439</v>
      </c>
      <c r="D55" s="1">
        <v>9598</v>
      </c>
      <c r="E55" s="1">
        <v>596</v>
      </c>
      <c r="F55" s="1">
        <v>0</v>
      </c>
      <c r="G55" s="1">
        <v>245</v>
      </c>
      <c r="H55" s="1">
        <v>8391</v>
      </c>
      <c r="I55" s="1">
        <v>514</v>
      </c>
      <c r="J55" s="1">
        <v>0</v>
      </c>
      <c r="K55" s="1">
        <v>206</v>
      </c>
    </row>
    <row r="56" spans="1:11">
      <c r="A56" s="14">
        <v>45334</v>
      </c>
      <c r="B56" s="13" t="str">
        <f t="shared" ref="B56" si="96">"(" &amp; TEXT(A56,"aaa") &amp; ")"</f>
        <v>(月)</v>
      </c>
      <c r="C56" s="1">
        <f t="shared" ref="C56" si="97">SUM(D56:G56)</f>
        <v>303</v>
      </c>
      <c r="D56" s="1">
        <v>259</v>
      </c>
      <c r="E56" s="1">
        <v>35</v>
      </c>
      <c r="F56" s="1">
        <v>0</v>
      </c>
      <c r="G56" s="1">
        <v>9</v>
      </c>
      <c r="H56" s="1">
        <v>205</v>
      </c>
      <c r="I56" s="1">
        <v>33</v>
      </c>
      <c r="J56" s="1">
        <v>0</v>
      </c>
      <c r="K56" s="1">
        <v>3</v>
      </c>
    </row>
    <row r="57" spans="1:11">
      <c r="A57" s="14">
        <v>45333</v>
      </c>
      <c r="B57" s="13" t="str">
        <f t="shared" ref="B57" si="98">"(" &amp; TEXT(A57,"aaa") &amp; ")"</f>
        <v>(日)</v>
      </c>
      <c r="C57" s="1">
        <f t="shared" ref="C57" si="99">SUM(D57:G57)</f>
        <v>687</v>
      </c>
      <c r="D57" s="1">
        <v>600</v>
      </c>
      <c r="E57" s="1">
        <v>58</v>
      </c>
      <c r="F57" s="1">
        <v>0</v>
      </c>
      <c r="G57" s="1">
        <v>29</v>
      </c>
      <c r="H57" s="1">
        <v>452</v>
      </c>
      <c r="I57" s="1">
        <v>49</v>
      </c>
      <c r="J57" s="1">
        <v>0</v>
      </c>
      <c r="K57" s="1">
        <v>12</v>
      </c>
    </row>
    <row r="58" spans="1:11">
      <c r="A58" s="14">
        <v>45332</v>
      </c>
      <c r="B58" s="13" t="str">
        <f t="shared" ref="B58" si="100">"(" &amp; TEXT(A58,"aaa") &amp; ")"</f>
        <v>(土)</v>
      </c>
      <c r="C58" s="1">
        <f t="shared" ref="C58" si="101">SUM(D58:G58)</f>
        <v>12038</v>
      </c>
      <c r="D58" s="1">
        <v>11300</v>
      </c>
      <c r="E58" s="1">
        <v>387</v>
      </c>
      <c r="F58" s="1">
        <v>0</v>
      </c>
      <c r="G58" s="1">
        <v>351</v>
      </c>
      <c r="H58" s="1">
        <v>8926</v>
      </c>
      <c r="I58" s="1">
        <v>295</v>
      </c>
      <c r="J58" s="1">
        <v>0</v>
      </c>
      <c r="K58" s="1">
        <v>253</v>
      </c>
    </row>
    <row r="59" spans="1:11">
      <c r="A59" s="14">
        <v>45331</v>
      </c>
      <c r="B59" s="13" t="str">
        <f t="shared" ref="B59" si="102">"(" &amp; TEXT(A59,"aaa") &amp; ")"</f>
        <v>(金)</v>
      </c>
      <c r="C59" s="1">
        <f t="shared" ref="C59" si="103">SUM(D59:G59)</f>
        <v>18124</v>
      </c>
      <c r="D59" s="1">
        <v>16364</v>
      </c>
      <c r="E59" s="1">
        <v>1117</v>
      </c>
      <c r="F59" s="1">
        <v>0</v>
      </c>
      <c r="G59" s="1">
        <v>643</v>
      </c>
      <c r="H59" s="1">
        <v>13826</v>
      </c>
      <c r="I59" s="1">
        <v>803</v>
      </c>
      <c r="J59" s="1">
        <v>0</v>
      </c>
      <c r="K59" s="1">
        <v>502</v>
      </c>
    </row>
    <row r="60" spans="1:11">
      <c r="A60" s="14">
        <v>45330</v>
      </c>
      <c r="B60" s="13" t="str">
        <f t="shared" ref="B60" si="104">"(" &amp; TEXT(A60,"aaa") &amp; ")"</f>
        <v>(木)</v>
      </c>
      <c r="C60" s="1">
        <f t="shared" ref="C60" si="105">SUM(D60:G60)</f>
        <v>9761</v>
      </c>
      <c r="D60" s="1">
        <v>8415</v>
      </c>
      <c r="E60" s="1">
        <v>1105</v>
      </c>
      <c r="F60" s="1">
        <v>0</v>
      </c>
      <c r="G60" s="1">
        <v>241</v>
      </c>
      <c r="H60" s="1">
        <v>7255</v>
      </c>
      <c r="I60" s="1">
        <v>843</v>
      </c>
      <c r="J60" s="1">
        <v>0</v>
      </c>
      <c r="K60" s="1">
        <v>199</v>
      </c>
    </row>
    <row r="61" spans="1:11">
      <c r="A61" s="14">
        <v>45329</v>
      </c>
      <c r="B61" s="13" t="str">
        <f t="shared" ref="B61" si="106">"(" &amp; TEXT(A61,"aaa") &amp; ")"</f>
        <v>(水)</v>
      </c>
      <c r="C61" s="1">
        <f t="shared" ref="C61" si="107">SUM(D61:G61)</f>
        <v>10253</v>
      </c>
      <c r="D61" s="1">
        <v>9145</v>
      </c>
      <c r="E61" s="1">
        <v>797</v>
      </c>
      <c r="F61" s="1">
        <v>0</v>
      </c>
      <c r="G61" s="1">
        <v>311</v>
      </c>
      <c r="H61" s="1">
        <v>7907</v>
      </c>
      <c r="I61" s="1">
        <v>668</v>
      </c>
      <c r="J61" s="1">
        <v>0</v>
      </c>
      <c r="K61" s="1">
        <v>259</v>
      </c>
    </row>
    <row r="62" spans="1:11">
      <c r="A62" s="14">
        <v>45328</v>
      </c>
      <c r="B62" s="13" t="str">
        <f t="shared" ref="B62" si="108">"(" &amp; TEXT(A62,"aaa") &amp; ")"</f>
        <v>(火)</v>
      </c>
      <c r="C62" s="1">
        <f t="shared" ref="C62" si="109">SUM(D62:G62)</f>
        <v>11949</v>
      </c>
      <c r="D62" s="1">
        <v>10702</v>
      </c>
      <c r="E62" s="1">
        <v>898</v>
      </c>
      <c r="F62" s="1">
        <v>0</v>
      </c>
      <c r="G62" s="1">
        <v>349</v>
      </c>
      <c r="H62" s="1">
        <v>9408</v>
      </c>
      <c r="I62" s="1">
        <v>672</v>
      </c>
      <c r="J62" s="1">
        <v>0</v>
      </c>
      <c r="K62" s="1">
        <v>316</v>
      </c>
    </row>
    <row r="63" spans="1:11">
      <c r="A63" s="14">
        <v>45327</v>
      </c>
      <c r="B63" s="13" t="str">
        <f t="shared" ref="B63" si="110">"(" &amp; TEXT(A63,"aaa") &amp; ")"</f>
        <v>(月)</v>
      </c>
      <c r="C63" s="1">
        <f t="shared" ref="C63" si="111">SUM(D63:G63)</f>
        <v>10652</v>
      </c>
      <c r="D63" s="1">
        <v>9688</v>
      </c>
      <c r="E63" s="1">
        <v>755</v>
      </c>
      <c r="F63" s="1">
        <v>0</v>
      </c>
      <c r="G63" s="1">
        <v>209</v>
      </c>
      <c r="H63" s="1">
        <v>8502</v>
      </c>
      <c r="I63" s="1">
        <v>657</v>
      </c>
      <c r="J63" s="1">
        <v>0</v>
      </c>
      <c r="K63" s="1">
        <v>182</v>
      </c>
    </row>
    <row r="64" spans="1:11">
      <c r="A64" s="14">
        <v>45326</v>
      </c>
      <c r="B64" s="13" t="str">
        <f t="shared" ref="B64" si="112">"(" &amp; TEXT(A64,"aaa") &amp; ")"</f>
        <v>(日)</v>
      </c>
      <c r="C64" s="1">
        <f t="shared" ref="C64" si="113">SUM(D64:G64)</f>
        <v>1012</v>
      </c>
      <c r="D64" s="1">
        <v>923</v>
      </c>
      <c r="E64" s="1">
        <v>64</v>
      </c>
      <c r="F64" s="1">
        <v>0</v>
      </c>
      <c r="G64" s="1">
        <v>25</v>
      </c>
      <c r="H64" s="1">
        <v>745</v>
      </c>
      <c r="I64" s="1">
        <v>44</v>
      </c>
      <c r="J64" s="1">
        <v>0</v>
      </c>
      <c r="K64" s="1">
        <v>20</v>
      </c>
    </row>
    <row r="65" spans="1:11">
      <c r="A65" s="14">
        <v>45325</v>
      </c>
      <c r="B65" s="13" t="str">
        <f t="shared" ref="B65" si="114">"(" &amp; TEXT(A65,"aaa") &amp; ")"</f>
        <v>(土)</v>
      </c>
      <c r="C65" s="1">
        <f t="shared" ref="C65" si="115">SUM(D65:G65)</f>
        <v>11894</v>
      </c>
      <c r="D65" s="1">
        <v>11124</v>
      </c>
      <c r="E65" s="1">
        <v>446</v>
      </c>
      <c r="F65" s="1">
        <v>0</v>
      </c>
      <c r="G65" s="1">
        <v>324</v>
      </c>
      <c r="H65" s="1">
        <v>8883</v>
      </c>
      <c r="I65" s="1">
        <v>347</v>
      </c>
      <c r="J65" s="1">
        <v>0</v>
      </c>
      <c r="K65" s="1">
        <v>239</v>
      </c>
    </row>
    <row r="66" spans="1:11">
      <c r="A66" s="14">
        <v>45324</v>
      </c>
      <c r="B66" s="13" t="str">
        <f t="shared" ref="B66" si="116">"(" &amp; TEXT(A66,"aaa") &amp; ")"</f>
        <v>(金)</v>
      </c>
      <c r="C66" s="1">
        <f t="shared" ref="C66" si="117">SUM(D66:G66)</f>
        <v>17286</v>
      </c>
      <c r="D66" s="1">
        <v>15706</v>
      </c>
      <c r="E66" s="1">
        <v>1135</v>
      </c>
      <c r="F66" s="1">
        <v>0</v>
      </c>
      <c r="G66" s="1">
        <v>445</v>
      </c>
      <c r="H66" s="1">
        <v>13150</v>
      </c>
      <c r="I66" s="1">
        <v>862</v>
      </c>
      <c r="J66" s="1">
        <v>0</v>
      </c>
      <c r="K66" s="1">
        <v>367</v>
      </c>
    </row>
    <row r="67" spans="1:11">
      <c r="A67" s="14">
        <v>45323</v>
      </c>
      <c r="B67" s="13" t="str">
        <f t="shared" ref="B67" si="118">"(" &amp; TEXT(A67,"aaa") &amp; ")"</f>
        <v>(木)</v>
      </c>
      <c r="C67" s="1">
        <f t="shared" ref="C67" si="119">SUM(D67:G67)</f>
        <v>9519</v>
      </c>
      <c r="D67" s="1">
        <v>8434</v>
      </c>
      <c r="E67" s="1">
        <v>866</v>
      </c>
      <c r="F67" s="1">
        <v>0</v>
      </c>
      <c r="G67" s="1">
        <v>219</v>
      </c>
      <c r="H67" s="1">
        <v>7409</v>
      </c>
      <c r="I67" s="1">
        <v>739</v>
      </c>
      <c r="J67" s="1">
        <v>0</v>
      </c>
      <c r="K67" s="1">
        <v>183</v>
      </c>
    </row>
    <row r="68" spans="1:11">
      <c r="A68" s="14">
        <v>45322</v>
      </c>
      <c r="B68" s="13" t="str">
        <f t="shared" ref="B68" si="120">"(" &amp; TEXT(A68,"aaa") &amp; ")"</f>
        <v>(水)</v>
      </c>
      <c r="C68" s="1">
        <f t="shared" ref="C68" si="121">SUM(D68:G68)</f>
        <v>14026</v>
      </c>
      <c r="D68" s="1">
        <v>12354</v>
      </c>
      <c r="E68" s="1">
        <v>1283</v>
      </c>
      <c r="F68" s="1">
        <v>0</v>
      </c>
      <c r="G68" s="1">
        <v>389</v>
      </c>
      <c r="H68" s="1">
        <v>10739</v>
      </c>
      <c r="I68" s="1">
        <v>1060</v>
      </c>
      <c r="J68" s="1">
        <v>0</v>
      </c>
      <c r="K68" s="1">
        <v>282</v>
      </c>
    </row>
    <row r="69" spans="1:11">
      <c r="A69" s="14">
        <v>45321</v>
      </c>
      <c r="B69" s="13" t="str">
        <f t="shared" ref="B69" si="122">"(" &amp; TEXT(A69,"aaa") &amp; ")"</f>
        <v>(火)</v>
      </c>
      <c r="C69" s="1">
        <f t="shared" ref="C69" si="123">SUM(D69:G69)</f>
        <v>17668</v>
      </c>
      <c r="D69" s="1">
        <v>15880</v>
      </c>
      <c r="E69" s="1">
        <v>1384</v>
      </c>
      <c r="F69" s="1">
        <v>0</v>
      </c>
      <c r="G69" s="1">
        <v>404</v>
      </c>
      <c r="H69" s="1">
        <v>14077</v>
      </c>
      <c r="I69" s="1">
        <v>1236</v>
      </c>
      <c r="J69" s="1">
        <v>0</v>
      </c>
      <c r="K69" s="1">
        <v>332</v>
      </c>
    </row>
    <row r="70" spans="1:11">
      <c r="A70" s="14">
        <v>45320</v>
      </c>
      <c r="B70" s="13" t="str">
        <f t="shared" ref="B70" si="124">"(" &amp; TEXT(A70,"aaa") &amp; ")"</f>
        <v>(月)</v>
      </c>
      <c r="C70" s="1">
        <f t="shared" ref="C70" si="125">SUM(D70:G70)</f>
        <v>15403</v>
      </c>
      <c r="D70" s="1">
        <v>13783</v>
      </c>
      <c r="E70" s="1">
        <v>1350</v>
      </c>
      <c r="F70" s="1">
        <v>0</v>
      </c>
      <c r="G70" s="1">
        <v>270</v>
      </c>
      <c r="H70" s="1">
        <v>12253</v>
      </c>
      <c r="I70" s="1">
        <v>1146</v>
      </c>
      <c r="J70" s="1">
        <v>0</v>
      </c>
      <c r="K70" s="1">
        <v>233</v>
      </c>
    </row>
    <row r="71" spans="1:11">
      <c r="A71" s="14">
        <v>45319</v>
      </c>
      <c r="B71" s="13" t="str">
        <f t="shared" ref="B71" si="126">"(" &amp; TEXT(A71,"aaa") &amp; ")"</f>
        <v>(日)</v>
      </c>
      <c r="C71" s="1">
        <f t="shared" ref="C71" si="127">SUM(D71:G71)</f>
        <v>2264</v>
      </c>
      <c r="D71" s="1">
        <v>2055</v>
      </c>
      <c r="E71" s="1">
        <v>160</v>
      </c>
      <c r="F71" s="1">
        <v>0</v>
      </c>
      <c r="G71" s="1">
        <v>49</v>
      </c>
      <c r="H71" s="1">
        <v>1758</v>
      </c>
      <c r="I71" s="1">
        <v>139</v>
      </c>
      <c r="J71" s="1">
        <v>0</v>
      </c>
      <c r="K71" s="1">
        <v>43</v>
      </c>
    </row>
    <row r="72" spans="1:11">
      <c r="A72" s="14">
        <v>45318</v>
      </c>
      <c r="B72" s="13" t="str">
        <f t="shared" ref="B72" si="128">"(" &amp; TEXT(A72,"aaa") &amp; ")"</f>
        <v>(土)</v>
      </c>
      <c r="C72" s="1">
        <f t="shared" ref="C72" si="129">SUM(D72:G72)</f>
        <v>17841</v>
      </c>
      <c r="D72" s="1">
        <v>16416</v>
      </c>
      <c r="E72" s="1">
        <v>1068</v>
      </c>
      <c r="F72" s="1">
        <v>0</v>
      </c>
      <c r="G72" s="1">
        <v>357</v>
      </c>
      <c r="H72" s="1">
        <v>13404</v>
      </c>
      <c r="I72" s="1">
        <v>911</v>
      </c>
      <c r="J72" s="1">
        <v>0</v>
      </c>
      <c r="K72" s="1">
        <v>242</v>
      </c>
    </row>
    <row r="73" spans="1:11">
      <c r="A73" s="14">
        <v>45317</v>
      </c>
      <c r="B73" s="13" t="str">
        <f t="shared" ref="B73" si="130">"(" &amp; TEXT(A73,"aaa") &amp; ")"</f>
        <v>(金)</v>
      </c>
      <c r="C73" s="1">
        <f t="shared" ref="C73" si="131">SUM(D73:G73)</f>
        <v>27104</v>
      </c>
      <c r="D73" s="1">
        <v>24384</v>
      </c>
      <c r="E73" s="1">
        <v>2172</v>
      </c>
      <c r="F73" s="1">
        <v>0</v>
      </c>
      <c r="G73" s="1">
        <v>548</v>
      </c>
      <c r="H73" s="1">
        <v>20730</v>
      </c>
      <c r="I73" s="1">
        <v>1575</v>
      </c>
      <c r="J73" s="1">
        <v>0</v>
      </c>
      <c r="K73" s="1">
        <v>391</v>
      </c>
    </row>
    <row r="74" spans="1:11">
      <c r="A74" s="14">
        <v>45316</v>
      </c>
      <c r="B74" s="13" t="str">
        <f t="shared" ref="B74" si="132">"(" &amp; TEXT(A74,"aaa") &amp; ")"</f>
        <v>(木)</v>
      </c>
      <c r="C74" s="1">
        <f t="shared" ref="C74" si="133">SUM(D74:G74)</f>
        <v>16052</v>
      </c>
      <c r="D74" s="1">
        <v>13609</v>
      </c>
      <c r="E74" s="1">
        <v>2036</v>
      </c>
      <c r="F74" s="1">
        <v>0</v>
      </c>
      <c r="G74" s="1">
        <v>407</v>
      </c>
      <c r="H74" s="1">
        <v>11858</v>
      </c>
      <c r="I74" s="1">
        <v>1680</v>
      </c>
      <c r="J74" s="1">
        <v>0</v>
      </c>
      <c r="K74" s="1">
        <v>322</v>
      </c>
    </row>
    <row r="75" spans="1:11">
      <c r="A75" s="14">
        <v>45315</v>
      </c>
      <c r="B75" s="13" t="str">
        <f t="shared" ref="B75" si="134">"(" &amp; TEXT(A75,"aaa") &amp; ")"</f>
        <v>(水)</v>
      </c>
      <c r="C75" s="1">
        <f t="shared" ref="C75" si="135">SUM(D75:G75)</f>
        <v>17736</v>
      </c>
      <c r="D75" s="1">
        <v>15220</v>
      </c>
      <c r="E75" s="1">
        <v>2034</v>
      </c>
      <c r="F75" s="1">
        <v>0</v>
      </c>
      <c r="G75" s="1">
        <v>482</v>
      </c>
      <c r="H75" s="1">
        <v>13180</v>
      </c>
      <c r="I75" s="1">
        <v>1694</v>
      </c>
      <c r="J75" s="1">
        <v>0</v>
      </c>
      <c r="K75" s="1">
        <v>393</v>
      </c>
    </row>
    <row r="76" spans="1:11">
      <c r="A76" s="14">
        <v>45314</v>
      </c>
      <c r="B76" s="13" t="str">
        <f t="shared" ref="B76" si="136">"(" &amp; TEXT(A76,"aaa") &amp; ")"</f>
        <v>(火)</v>
      </c>
      <c r="C76" s="1">
        <f t="shared" ref="C76" si="137">SUM(D76:G76)</f>
        <v>21466</v>
      </c>
      <c r="D76" s="1">
        <v>18787</v>
      </c>
      <c r="E76" s="1">
        <v>2309</v>
      </c>
      <c r="F76" s="1">
        <v>0</v>
      </c>
      <c r="G76" s="1">
        <v>370</v>
      </c>
      <c r="H76" s="1">
        <v>16805</v>
      </c>
      <c r="I76" s="1">
        <v>1873</v>
      </c>
      <c r="J76" s="1">
        <v>0</v>
      </c>
      <c r="K76" s="1">
        <v>338</v>
      </c>
    </row>
    <row r="77" spans="1:11">
      <c r="A77" s="14">
        <v>45313</v>
      </c>
      <c r="B77" s="13" t="str">
        <f t="shared" ref="B77" si="138">"(" &amp; TEXT(A77,"aaa") &amp; ")"</f>
        <v>(月)</v>
      </c>
      <c r="C77" s="1">
        <f t="shared" ref="C77" si="139">SUM(D77:G77)</f>
        <v>18954</v>
      </c>
      <c r="D77" s="1">
        <v>16782</v>
      </c>
      <c r="E77" s="1">
        <v>1897</v>
      </c>
      <c r="F77" s="1">
        <v>0</v>
      </c>
      <c r="G77" s="1">
        <v>275</v>
      </c>
      <c r="H77" s="1">
        <v>15073</v>
      </c>
      <c r="I77" s="1">
        <v>1524</v>
      </c>
      <c r="J77" s="1">
        <v>0</v>
      </c>
      <c r="K77" s="1">
        <v>246</v>
      </c>
    </row>
    <row r="78" spans="1:11">
      <c r="A78" s="14">
        <v>45312</v>
      </c>
      <c r="B78" s="13" t="str">
        <f t="shared" ref="B78" si="140">"(" &amp; TEXT(A78,"aaa") &amp; ")"</f>
        <v>(日)</v>
      </c>
      <c r="C78" s="1">
        <f t="shared" ref="C78" si="141">SUM(D78:G78)</f>
        <v>1902</v>
      </c>
      <c r="D78" s="1">
        <v>1490</v>
      </c>
      <c r="E78" s="1">
        <v>257</v>
      </c>
      <c r="F78" s="1">
        <v>0</v>
      </c>
      <c r="G78" s="1">
        <v>155</v>
      </c>
      <c r="H78" s="1">
        <v>1294</v>
      </c>
      <c r="I78" s="1">
        <v>223</v>
      </c>
      <c r="J78" s="1">
        <v>0</v>
      </c>
      <c r="K78" s="1">
        <v>109</v>
      </c>
    </row>
    <row r="79" spans="1:11">
      <c r="A79" s="14">
        <v>45311</v>
      </c>
      <c r="B79" s="13" t="str">
        <f t="shared" ref="B79" si="142">"(" &amp; TEXT(A79,"aaa") &amp; ")"</f>
        <v>(土)</v>
      </c>
      <c r="C79" s="1">
        <f t="shared" ref="C79" si="143">SUM(D79:G79)</f>
        <v>19277</v>
      </c>
      <c r="D79" s="1">
        <v>17993</v>
      </c>
      <c r="E79" s="1">
        <v>915</v>
      </c>
      <c r="F79" s="1">
        <v>0</v>
      </c>
      <c r="G79" s="1">
        <v>369</v>
      </c>
      <c r="H79" s="1">
        <v>14923</v>
      </c>
      <c r="I79" s="1">
        <v>738</v>
      </c>
      <c r="J79" s="1">
        <v>0</v>
      </c>
      <c r="K79" s="1">
        <v>240</v>
      </c>
    </row>
    <row r="80" spans="1:11">
      <c r="A80" s="14">
        <v>45310</v>
      </c>
      <c r="B80" s="13" t="str">
        <f t="shared" ref="B80" si="144">"(" &amp; TEXT(A80,"aaa") &amp; ")"</f>
        <v>(金)</v>
      </c>
      <c r="C80" s="1">
        <f t="shared" ref="C80" si="145">SUM(D80:G80)</f>
        <v>30844</v>
      </c>
      <c r="D80" s="1">
        <v>27981</v>
      </c>
      <c r="E80" s="1">
        <v>2263</v>
      </c>
      <c r="F80" s="1">
        <v>0</v>
      </c>
      <c r="G80" s="1">
        <v>600</v>
      </c>
      <c r="H80" s="1">
        <v>23932</v>
      </c>
      <c r="I80" s="1">
        <v>1671</v>
      </c>
      <c r="J80" s="1">
        <v>0</v>
      </c>
      <c r="K80" s="1">
        <v>458</v>
      </c>
    </row>
    <row r="81" spans="1:11">
      <c r="A81" s="14">
        <v>45309</v>
      </c>
      <c r="B81" s="13" t="str">
        <f t="shared" ref="B81" si="146">"(" &amp; TEXT(A81,"aaa") &amp; ")"</f>
        <v>(木)</v>
      </c>
      <c r="C81" s="1">
        <f t="shared" ref="C81" si="147">SUM(D81:G81)</f>
        <v>18274</v>
      </c>
      <c r="D81" s="1">
        <v>15816</v>
      </c>
      <c r="E81" s="1">
        <v>2206</v>
      </c>
      <c r="F81" s="1">
        <v>0</v>
      </c>
      <c r="G81" s="1">
        <v>252</v>
      </c>
      <c r="H81" s="1">
        <v>13905</v>
      </c>
      <c r="I81" s="1">
        <v>1890</v>
      </c>
      <c r="J81" s="1">
        <v>0</v>
      </c>
      <c r="K81" s="1">
        <v>218</v>
      </c>
    </row>
    <row r="82" spans="1:11">
      <c r="A82" s="14">
        <v>45308</v>
      </c>
      <c r="B82" s="13" t="str">
        <f t="shared" ref="B82" si="148">"(" &amp; TEXT(A82,"aaa") &amp; ")"</f>
        <v>(水)</v>
      </c>
      <c r="C82" s="1">
        <f t="shared" ref="C82" si="149">SUM(D82:G82)</f>
        <v>21265</v>
      </c>
      <c r="D82" s="1">
        <v>18445</v>
      </c>
      <c r="E82" s="1">
        <v>2397</v>
      </c>
      <c r="F82" s="1">
        <v>0</v>
      </c>
      <c r="G82" s="1">
        <v>423</v>
      </c>
      <c r="H82" s="1">
        <v>16349</v>
      </c>
      <c r="I82" s="1">
        <v>1986</v>
      </c>
      <c r="J82" s="1">
        <v>0</v>
      </c>
      <c r="K82" s="1">
        <v>370</v>
      </c>
    </row>
    <row r="83" spans="1:11">
      <c r="A83" s="14">
        <v>45307</v>
      </c>
      <c r="B83" s="13" t="str">
        <f t="shared" ref="B83" si="150">"(" &amp; TEXT(A83,"aaa") &amp; ")"</f>
        <v>(火)</v>
      </c>
      <c r="C83" s="1">
        <f t="shared" ref="C83" si="151">SUM(D83:G83)</f>
        <v>25764</v>
      </c>
      <c r="D83" s="1">
        <v>23182</v>
      </c>
      <c r="E83" s="1">
        <v>2249</v>
      </c>
      <c r="F83" s="1">
        <v>0</v>
      </c>
      <c r="G83" s="1">
        <v>333</v>
      </c>
      <c r="H83" s="1">
        <v>20703</v>
      </c>
      <c r="I83" s="1">
        <v>1910</v>
      </c>
      <c r="J83" s="1">
        <v>0</v>
      </c>
      <c r="K83" s="1">
        <v>298</v>
      </c>
    </row>
    <row r="84" spans="1:11">
      <c r="A84" s="14">
        <v>45306</v>
      </c>
      <c r="B84" s="13" t="str">
        <f t="shared" ref="B84" si="152">"(" &amp; TEXT(A84,"aaa") &amp; ")"</f>
        <v>(月)</v>
      </c>
      <c r="C84" s="1">
        <f t="shared" ref="C84" si="153">SUM(D84:G84)</f>
        <v>21854</v>
      </c>
      <c r="D84" s="1">
        <v>19413</v>
      </c>
      <c r="E84" s="1">
        <v>2163</v>
      </c>
      <c r="F84" s="1">
        <v>0</v>
      </c>
      <c r="G84" s="1">
        <v>278</v>
      </c>
      <c r="H84" s="1">
        <v>17301</v>
      </c>
      <c r="I84" s="1">
        <v>1744</v>
      </c>
      <c r="J84" s="1">
        <v>0</v>
      </c>
      <c r="K84" s="1">
        <v>242</v>
      </c>
    </row>
    <row r="85" spans="1:11">
      <c r="A85" s="14">
        <v>45305</v>
      </c>
      <c r="B85" s="13" t="str">
        <f t="shared" ref="B85" si="154">"(" &amp; TEXT(A85,"aaa") &amp; ")"</f>
        <v>(日)</v>
      </c>
      <c r="C85" s="1">
        <f t="shared" ref="C85" si="155">SUM(D85:G85)</f>
        <v>2136</v>
      </c>
      <c r="D85" s="1">
        <v>1907</v>
      </c>
      <c r="E85" s="1">
        <v>198</v>
      </c>
      <c r="F85" s="1">
        <v>0</v>
      </c>
      <c r="G85" s="1">
        <v>31</v>
      </c>
      <c r="H85" s="1">
        <v>1673</v>
      </c>
      <c r="I85" s="1">
        <v>181</v>
      </c>
      <c r="J85" s="1">
        <v>0</v>
      </c>
      <c r="K85" s="1">
        <v>12</v>
      </c>
    </row>
    <row r="86" spans="1:11">
      <c r="A86" s="14">
        <v>45304</v>
      </c>
      <c r="B86" s="13" t="str">
        <f t="shared" ref="B86" si="156">"(" &amp; TEXT(A86,"aaa") &amp; ")"</f>
        <v>(土)</v>
      </c>
      <c r="C86" s="1">
        <f t="shared" ref="C86" si="157">SUM(D86:G86)</f>
        <v>20998</v>
      </c>
      <c r="D86" s="1">
        <v>19428</v>
      </c>
      <c r="E86" s="1">
        <v>1261</v>
      </c>
      <c r="F86" s="1">
        <v>0</v>
      </c>
      <c r="G86" s="1">
        <v>309</v>
      </c>
      <c r="H86" s="1">
        <v>16216</v>
      </c>
      <c r="I86" s="1">
        <v>1031</v>
      </c>
      <c r="J86" s="1">
        <v>0</v>
      </c>
      <c r="K86" s="1">
        <v>198</v>
      </c>
    </row>
    <row r="87" spans="1:11">
      <c r="A87" s="14">
        <v>45303</v>
      </c>
      <c r="B87" s="13" t="str">
        <f t="shared" ref="B87" si="158">"(" &amp; TEXT(A87,"aaa") &amp; ")"</f>
        <v>(金)</v>
      </c>
      <c r="C87" s="1">
        <f t="shared" ref="C87" si="159">SUM(D87:G87)</f>
        <v>30866</v>
      </c>
      <c r="D87" s="1">
        <v>28506</v>
      </c>
      <c r="E87" s="1">
        <v>1933</v>
      </c>
      <c r="F87" s="1">
        <v>0</v>
      </c>
      <c r="G87" s="1">
        <v>427</v>
      </c>
      <c r="H87" s="1">
        <v>24754</v>
      </c>
      <c r="I87" s="1">
        <v>1498</v>
      </c>
      <c r="J87" s="1">
        <v>0</v>
      </c>
      <c r="K87" s="1">
        <v>347</v>
      </c>
    </row>
    <row r="88" spans="1:11">
      <c r="A88" s="14">
        <v>45302</v>
      </c>
      <c r="B88" s="13" t="str">
        <f t="shared" ref="B88" si="160">"(" &amp; TEXT(A88,"aaa") &amp; ")"</f>
        <v>(木)</v>
      </c>
      <c r="C88" s="1">
        <f t="shared" ref="C88" si="161">SUM(D88:G88)</f>
        <v>17967</v>
      </c>
      <c r="D88" s="1">
        <v>16076</v>
      </c>
      <c r="E88" s="1">
        <v>1671</v>
      </c>
      <c r="F88" s="1">
        <v>0</v>
      </c>
      <c r="G88" s="1">
        <v>220</v>
      </c>
      <c r="H88" s="1">
        <v>14318</v>
      </c>
      <c r="I88" s="1">
        <v>1417</v>
      </c>
      <c r="J88" s="1">
        <v>0</v>
      </c>
      <c r="K88" s="1">
        <v>176</v>
      </c>
    </row>
    <row r="89" spans="1:11">
      <c r="A89" s="14">
        <v>45301</v>
      </c>
      <c r="B89" s="13" t="str">
        <f t="shared" ref="B89" si="162">"(" &amp; TEXT(A89,"aaa") &amp; ")"</f>
        <v>(水)</v>
      </c>
      <c r="C89" s="1">
        <f t="shared" ref="C89" si="163">SUM(D89:G89)</f>
        <v>19468</v>
      </c>
      <c r="D89" s="1">
        <v>17213</v>
      </c>
      <c r="E89" s="1">
        <v>2079</v>
      </c>
      <c r="F89" s="1">
        <v>0</v>
      </c>
      <c r="G89" s="1">
        <v>176</v>
      </c>
      <c r="H89" s="1">
        <v>15437</v>
      </c>
      <c r="I89" s="1">
        <v>1710</v>
      </c>
      <c r="J89" s="1">
        <v>0</v>
      </c>
      <c r="K89" s="1">
        <v>159</v>
      </c>
    </row>
    <row r="90" spans="1:11">
      <c r="A90" s="14">
        <v>45300</v>
      </c>
      <c r="B90" s="13" t="str">
        <f t="shared" ref="B90" si="164">"(" &amp; TEXT(A90,"aaa") &amp; ")"</f>
        <v>(火)</v>
      </c>
      <c r="C90" s="1">
        <f t="shared" ref="C90" si="165">SUM(D90:G90)</f>
        <v>17530</v>
      </c>
      <c r="D90" s="1">
        <v>15795</v>
      </c>
      <c r="E90" s="1">
        <v>1593</v>
      </c>
      <c r="F90" s="1">
        <v>0</v>
      </c>
      <c r="G90" s="1">
        <v>142</v>
      </c>
      <c r="H90" s="1">
        <v>14409</v>
      </c>
      <c r="I90" s="1">
        <v>1348</v>
      </c>
      <c r="J90" s="1">
        <v>0</v>
      </c>
      <c r="K90" s="1">
        <v>120</v>
      </c>
    </row>
    <row r="91" spans="1:11">
      <c r="A91" s="14">
        <v>45299</v>
      </c>
      <c r="B91" s="13" t="str">
        <f t="shared" ref="B91" si="166">"(" &amp; TEXT(A91,"aaa") &amp; ")"</f>
        <v>(月)</v>
      </c>
      <c r="C91" s="1">
        <f t="shared" ref="C91" si="167">SUM(D91:G91)</f>
        <v>716</v>
      </c>
      <c r="D91" s="1">
        <v>656</v>
      </c>
      <c r="E91" s="1">
        <v>53</v>
      </c>
      <c r="F91" s="1">
        <v>0</v>
      </c>
      <c r="G91" s="1">
        <v>7</v>
      </c>
      <c r="H91" s="1">
        <v>560</v>
      </c>
      <c r="I91" s="1">
        <v>51</v>
      </c>
      <c r="J91" s="1">
        <v>0</v>
      </c>
      <c r="K91" s="1">
        <v>4</v>
      </c>
    </row>
    <row r="92" spans="1:11">
      <c r="A92" s="14">
        <v>45298</v>
      </c>
      <c r="B92" s="13" t="str">
        <f t="shared" ref="B92" si="168">"(" &amp; TEXT(A92,"aaa") &amp; ")"</f>
        <v>(日)</v>
      </c>
      <c r="C92" s="1">
        <f t="shared" ref="C92" si="169">SUM(D92:G92)</f>
        <v>947</v>
      </c>
      <c r="D92" s="1">
        <v>893</v>
      </c>
      <c r="E92" s="1">
        <v>38</v>
      </c>
      <c r="F92" s="1">
        <v>0</v>
      </c>
      <c r="G92" s="1">
        <v>16</v>
      </c>
      <c r="H92" s="1">
        <v>705</v>
      </c>
      <c r="I92" s="1">
        <v>27</v>
      </c>
      <c r="J92" s="1">
        <v>0</v>
      </c>
      <c r="K92" s="1">
        <v>10</v>
      </c>
    </row>
    <row r="93" spans="1:11">
      <c r="A93" s="14">
        <v>45297</v>
      </c>
      <c r="B93" s="13" t="str">
        <f t="shared" ref="B93" si="170">"(" &amp; TEXT(A93,"aaa") &amp; ")"</f>
        <v>(土)</v>
      </c>
      <c r="C93" s="1">
        <f t="shared" ref="C93" si="171">SUM(D93:G93)</f>
        <v>10454</v>
      </c>
      <c r="D93" s="1">
        <v>9901</v>
      </c>
      <c r="E93" s="1">
        <v>474</v>
      </c>
      <c r="F93" s="1">
        <v>0</v>
      </c>
      <c r="G93" s="1">
        <v>79</v>
      </c>
      <c r="H93" s="1">
        <v>7866</v>
      </c>
      <c r="I93" s="1">
        <v>352</v>
      </c>
      <c r="J93" s="1">
        <v>0</v>
      </c>
      <c r="K93" s="1">
        <v>43</v>
      </c>
    </row>
    <row r="94" spans="1:11">
      <c r="A94" s="14">
        <v>45296</v>
      </c>
      <c r="B94" s="13" t="str">
        <f t="shared" ref="B94" si="172">"(" &amp; TEXT(A94,"aaa") &amp; ")"</f>
        <v>(金)</v>
      </c>
      <c r="C94" s="1">
        <f t="shared" ref="C94" si="173">SUM(D94:G94)</f>
        <v>12071</v>
      </c>
      <c r="D94" s="1">
        <v>11136</v>
      </c>
      <c r="E94" s="1">
        <v>803</v>
      </c>
      <c r="F94" s="1">
        <v>0</v>
      </c>
      <c r="G94" s="1">
        <v>132</v>
      </c>
      <c r="H94" s="1">
        <v>9608</v>
      </c>
      <c r="I94" s="1">
        <v>633</v>
      </c>
      <c r="J94" s="1">
        <v>0</v>
      </c>
      <c r="K94" s="1">
        <v>109</v>
      </c>
    </row>
    <row r="95" spans="1:11">
      <c r="A95" s="14">
        <v>45295</v>
      </c>
      <c r="B95" s="13" t="str">
        <f t="shared" ref="B95" si="174">"(" &amp; TEXT(A95,"aaa") &amp; ")"</f>
        <v>(木)</v>
      </c>
      <c r="C95" s="1">
        <f t="shared" ref="C95" si="175">SUM(D95:G95)</f>
        <v>3976</v>
      </c>
      <c r="D95" s="1">
        <v>3527</v>
      </c>
      <c r="E95" s="1">
        <v>431</v>
      </c>
      <c r="F95" s="1">
        <v>0</v>
      </c>
      <c r="G95" s="1">
        <v>18</v>
      </c>
      <c r="H95" s="1">
        <v>3036</v>
      </c>
      <c r="I95" s="1">
        <v>367</v>
      </c>
      <c r="J95" s="1">
        <v>0</v>
      </c>
      <c r="K95" s="1">
        <v>14</v>
      </c>
    </row>
    <row r="96" spans="1:11">
      <c r="A96" s="14">
        <v>45294</v>
      </c>
      <c r="B96" s="13" t="str">
        <f t="shared" ref="B96" si="176">"(" &amp; TEXT(A96,"aaa") &amp; ")"</f>
        <v>(水)</v>
      </c>
      <c r="C96" s="1">
        <f t="shared" ref="C96" si="177">SUM(D96:G96)</f>
        <v>69</v>
      </c>
      <c r="D96" s="1">
        <v>54</v>
      </c>
      <c r="E96" s="1">
        <v>13</v>
      </c>
      <c r="F96" s="1">
        <v>0</v>
      </c>
      <c r="G96" s="1">
        <v>2</v>
      </c>
      <c r="H96" s="1">
        <v>31</v>
      </c>
      <c r="I96" s="1">
        <v>7</v>
      </c>
      <c r="J96" s="1">
        <v>0</v>
      </c>
      <c r="K96" s="1">
        <v>0</v>
      </c>
    </row>
    <row r="97" spans="1:11">
      <c r="A97" s="14">
        <v>45293</v>
      </c>
      <c r="B97" s="13" t="str">
        <f t="shared" ref="B97" si="178">"(" &amp; TEXT(A97,"aaa") &amp; ")"</f>
        <v>(火)</v>
      </c>
      <c r="C97" s="1">
        <f t="shared" ref="C97" si="179">SUM(D97:G97)</f>
        <v>30</v>
      </c>
      <c r="D97" s="1">
        <v>28</v>
      </c>
      <c r="E97" s="1">
        <v>1</v>
      </c>
      <c r="F97" s="1">
        <v>0</v>
      </c>
      <c r="G97" s="1">
        <v>1</v>
      </c>
      <c r="H97" s="1">
        <v>17</v>
      </c>
      <c r="I97" s="1">
        <v>1</v>
      </c>
      <c r="J97" s="1">
        <v>0</v>
      </c>
      <c r="K97" s="1">
        <v>1</v>
      </c>
    </row>
    <row r="98" spans="1:11">
      <c r="A98" s="14">
        <v>45292</v>
      </c>
      <c r="B98" s="13" t="str">
        <f t="shared" ref="B98" si="180">"(" &amp; TEXT(A98,"aaa") &amp; ")"</f>
        <v>(月)</v>
      </c>
      <c r="C98" s="1">
        <f t="shared" ref="C98" si="181">SUM(D98:G98)</f>
        <v>31</v>
      </c>
      <c r="D98" s="1">
        <v>30</v>
      </c>
      <c r="E98" s="1">
        <v>1</v>
      </c>
      <c r="F98" s="1">
        <v>0</v>
      </c>
      <c r="G98" s="1">
        <v>0</v>
      </c>
      <c r="H98" s="1">
        <v>18</v>
      </c>
      <c r="I98" s="1">
        <v>0</v>
      </c>
      <c r="J98" s="1">
        <v>0</v>
      </c>
      <c r="K98" s="1">
        <v>0</v>
      </c>
    </row>
    <row r="99" spans="1:11">
      <c r="A99" s="14">
        <v>45291</v>
      </c>
      <c r="B99" s="13" t="str">
        <f t="shared" ref="B99" si="182">"(" &amp; TEXT(A99,"aaa") &amp; ")"</f>
        <v>(日)</v>
      </c>
      <c r="C99" s="1">
        <f t="shared" ref="C99" si="183">SUM(D99:G99)</f>
        <v>49</v>
      </c>
      <c r="D99" s="1">
        <v>48</v>
      </c>
      <c r="E99" s="1">
        <v>0</v>
      </c>
      <c r="F99" s="1">
        <v>0</v>
      </c>
      <c r="G99" s="1">
        <v>1</v>
      </c>
      <c r="H99" s="1">
        <v>27</v>
      </c>
      <c r="I99" s="1">
        <v>0</v>
      </c>
      <c r="J99" s="1">
        <v>0</v>
      </c>
      <c r="K99" s="1">
        <v>1</v>
      </c>
    </row>
    <row r="100" spans="1:11">
      <c r="A100" s="14">
        <v>45290</v>
      </c>
      <c r="B100" s="13" t="str">
        <f t="shared" ref="B100" si="184">"(" &amp; TEXT(A100,"aaa") &amp; ")"</f>
        <v>(土)</v>
      </c>
      <c r="C100" s="1">
        <f t="shared" ref="C100" si="185">SUM(D100:G100)</f>
        <v>667</v>
      </c>
      <c r="D100" s="1">
        <v>577</v>
      </c>
      <c r="E100" s="1">
        <v>86</v>
      </c>
      <c r="F100" s="1">
        <v>0</v>
      </c>
      <c r="G100" s="1">
        <v>4</v>
      </c>
      <c r="H100" s="1">
        <v>383</v>
      </c>
      <c r="I100" s="1">
        <v>61</v>
      </c>
      <c r="J100" s="1">
        <v>0</v>
      </c>
      <c r="K100" s="1">
        <v>3</v>
      </c>
    </row>
    <row r="101" spans="1:11">
      <c r="A101" s="14">
        <v>45289</v>
      </c>
      <c r="B101" s="13" t="str">
        <f t="shared" ref="B101" si="186">"(" &amp; TEXT(A101,"aaa") &amp; ")"</f>
        <v>(金)</v>
      </c>
      <c r="C101" s="1">
        <f t="shared" ref="C101" si="187">SUM(D101:G101)</f>
        <v>6280</v>
      </c>
      <c r="D101" s="1">
        <v>5940</v>
      </c>
      <c r="E101" s="1">
        <v>326</v>
      </c>
      <c r="F101" s="1">
        <v>0</v>
      </c>
      <c r="G101" s="1">
        <v>14</v>
      </c>
      <c r="H101" s="1">
        <v>4447</v>
      </c>
      <c r="I101" s="1">
        <v>247</v>
      </c>
      <c r="J101" s="1">
        <v>0</v>
      </c>
      <c r="K101" s="1">
        <v>5</v>
      </c>
    </row>
    <row r="102" spans="1:11">
      <c r="A102" s="14">
        <v>45288</v>
      </c>
      <c r="B102" s="13" t="str">
        <f t="shared" ref="B102" si="188">"(" &amp; TEXT(A102,"aaa") &amp; ")"</f>
        <v>(木)</v>
      </c>
      <c r="C102" s="1">
        <f t="shared" ref="C102" si="189">SUM(D102:G102)</f>
        <v>16044</v>
      </c>
      <c r="D102" s="1">
        <v>14699</v>
      </c>
      <c r="E102" s="1">
        <v>1286</v>
      </c>
      <c r="F102" s="1">
        <v>0</v>
      </c>
      <c r="G102" s="1">
        <v>59</v>
      </c>
      <c r="H102" s="1">
        <v>12061</v>
      </c>
      <c r="I102" s="1">
        <v>950</v>
      </c>
      <c r="J102" s="1">
        <v>0</v>
      </c>
      <c r="K102" s="1">
        <v>35</v>
      </c>
    </row>
    <row r="103" spans="1:11">
      <c r="A103" s="14">
        <v>45287</v>
      </c>
      <c r="B103" s="13" t="str">
        <f t="shared" ref="B103" si="190">"(" &amp; TEXT(A103,"aaa") &amp; ")"</f>
        <v>(水)</v>
      </c>
      <c r="C103" s="1">
        <f t="shared" ref="C103" si="191">SUM(D103:G103)</f>
        <v>27236</v>
      </c>
      <c r="D103" s="1">
        <v>24308</v>
      </c>
      <c r="E103" s="1">
        <v>2732</v>
      </c>
      <c r="F103" s="1">
        <v>0</v>
      </c>
      <c r="G103" s="1">
        <v>196</v>
      </c>
      <c r="H103" s="1">
        <v>20956</v>
      </c>
      <c r="I103" s="1">
        <v>2102</v>
      </c>
      <c r="J103" s="1">
        <v>0</v>
      </c>
      <c r="K103" s="1">
        <v>113</v>
      </c>
    </row>
    <row r="104" spans="1:11">
      <c r="A104" s="14">
        <v>45286</v>
      </c>
      <c r="B104" s="13" t="str">
        <f t="shared" ref="B104" si="192">"(" &amp; TEXT(A104,"aaa") &amp; ")"</f>
        <v>(火)</v>
      </c>
      <c r="C104" s="1">
        <f t="shared" ref="C104" si="193">SUM(D104:G104)</f>
        <v>40275</v>
      </c>
      <c r="D104" s="1">
        <v>36819</v>
      </c>
      <c r="E104" s="1">
        <v>3326</v>
      </c>
      <c r="F104" s="1">
        <v>0</v>
      </c>
      <c r="G104" s="1">
        <v>130</v>
      </c>
      <c r="H104" s="1">
        <v>32536</v>
      </c>
      <c r="I104" s="1">
        <v>2684</v>
      </c>
      <c r="J104" s="1">
        <v>0</v>
      </c>
      <c r="K104" s="1">
        <v>101</v>
      </c>
    </row>
    <row r="105" spans="1:11">
      <c r="A105" s="14">
        <v>45285</v>
      </c>
      <c r="B105" s="13" t="str">
        <f t="shared" ref="B105" si="194">"(" &amp; TEXT(A105,"aaa") &amp; ")"</f>
        <v>(月)</v>
      </c>
      <c r="C105" s="1">
        <f t="shared" ref="C105" si="195">SUM(D105:G105)</f>
        <v>38366</v>
      </c>
      <c r="D105" s="1">
        <v>34868</v>
      </c>
      <c r="E105" s="1">
        <v>3343</v>
      </c>
      <c r="F105" s="1">
        <v>39</v>
      </c>
      <c r="G105" s="1">
        <v>116</v>
      </c>
      <c r="H105" s="1">
        <v>31024</v>
      </c>
      <c r="I105" s="1">
        <v>2764</v>
      </c>
      <c r="J105" s="1">
        <v>31</v>
      </c>
      <c r="K105" s="1">
        <v>100</v>
      </c>
    </row>
    <row r="106" spans="1:11">
      <c r="A106" s="14">
        <v>45284</v>
      </c>
      <c r="B106" s="13" t="str">
        <f t="shared" ref="B106" si="196">"(" &amp; TEXT(A106,"aaa") &amp; ")"</f>
        <v>(日)</v>
      </c>
      <c r="C106" s="1">
        <f t="shared" ref="C106" si="197">SUM(D106:G106)</f>
        <v>6369</v>
      </c>
      <c r="D106" s="1">
        <v>5311</v>
      </c>
      <c r="E106" s="1">
        <v>1037</v>
      </c>
      <c r="F106" s="1">
        <v>4</v>
      </c>
      <c r="G106" s="1">
        <v>17</v>
      </c>
      <c r="H106" s="1">
        <v>4644</v>
      </c>
      <c r="I106" s="1">
        <v>897</v>
      </c>
      <c r="J106" s="1">
        <v>4</v>
      </c>
      <c r="K106" s="1">
        <v>15</v>
      </c>
    </row>
    <row r="107" spans="1:11">
      <c r="A107" s="14">
        <v>45283</v>
      </c>
      <c r="B107" s="13" t="str">
        <f t="shared" ref="B107" si="198">"(" &amp; TEXT(A107,"aaa") &amp; ")"</f>
        <v>(土)</v>
      </c>
      <c r="C107" s="1">
        <f t="shared" ref="C107" si="199">SUM(D107:G107)</f>
        <v>48020</v>
      </c>
      <c r="D107" s="1">
        <v>43369</v>
      </c>
      <c r="E107" s="1">
        <v>4296</v>
      </c>
      <c r="F107" s="1">
        <v>68</v>
      </c>
      <c r="G107" s="1">
        <v>287</v>
      </c>
      <c r="H107" s="1">
        <v>35968</v>
      </c>
      <c r="I107" s="1">
        <v>3394</v>
      </c>
      <c r="J107" s="1">
        <v>42</v>
      </c>
      <c r="K107" s="1">
        <v>108</v>
      </c>
    </row>
    <row r="108" spans="1:11">
      <c r="A108" s="14">
        <v>45282</v>
      </c>
      <c r="B108" s="13" t="str">
        <f t="shared" ref="B108" si="200">"(" &amp; TEXT(A108,"aaa") &amp; ")"</f>
        <v>(金)</v>
      </c>
      <c r="C108" s="1">
        <f t="shared" ref="C108" si="201">SUM(D108:G108)</f>
        <v>80181</v>
      </c>
      <c r="D108" s="1">
        <v>71685</v>
      </c>
      <c r="E108" s="1">
        <v>8242</v>
      </c>
      <c r="F108" s="1">
        <v>51</v>
      </c>
      <c r="G108" s="1">
        <v>203</v>
      </c>
      <c r="H108" s="1">
        <v>60149</v>
      </c>
      <c r="I108" s="1">
        <v>5793</v>
      </c>
      <c r="J108" s="1">
        <v>35</v>
      </c>
      <c r="K108" s="1">
        <v>83</v>
      </c>
    </row>
    <row r="109" spans="1:11">
      <c r="A109" s="14">
        <v>45281</v>
      </c>
      <c r="B109" s="13" t="str">
        <f t="shared" ref="B109" si="202">"(" &amp; TEXT(A109,"aaa") &amp; ")"</f>
        <v>(木)</v>
      </c>
      <c r="C109" s="1">
        <f t="shared" ref="C109" si="203">SUM(D109:G109)</f>
        <v>55336</v>
      </c>
      <c r="D109" s="1">
        <v>48575</v>
      </c>
      <c r="E109" s="1">
        <v>6642</v>
      </c>
      <c r="F109" s="1">
        <v>49</v>
      </c>
      <c r="G109" s="1">
        <v>70</v>
      </c>
      <c r="H109" s="1">
        <v>41770</v>
      </c>
      <c r="I109" s="1">
        <v>5131</v>
      </c>
      <c r="J109" s="1">
        <v>35</v>
      </c>
      <c r="K109" s="1">
        <v>55</v>
      </c>
    </row>
    <row r="110" spans="1:11">
      <c r="A110" s="14">
        <v>45280</v>
      </c>
      <c r="B110" s="13" t="str">
        <f t="shared" ref="B110" si="204">"(" &amp; TEXT(A110,"aaa") &amp; ")"</f>
        <v>(水)</v>
      </c>
      <c r="C110" s="1">
        <f t="shared" ref="C110" si="205">SUM(D110:G110)</f>
        <v>64838</v>
      </c>
      <c r="D110" s="1">
        <v>57203</v>
      </c>
      <c r="E110" s="1">
        <v>7519</v>
      </c>
      <c r="F110" s="1">
        <v>21</v>
      </c>
      <c r="G110" s="1">
        <v>95</v>
      </c>
      <c r="H110" s="1">
        <v>49642</v>
      </c>
      <c r="I110" s="1">
        <v>6004</v>
      </c>
      <c r="J110" s="1">
        <v>19</v>
      </c>
      <c r="K110" s="1">
        <v>74</v>
      </c>
    </row>
    <row r="111" spans="1:11">
      <c r="A111" s="14">
        <v>45279</v>
      </c>
      <c r="B111" s="13" t="str">
        <f t="shared" ref="B111" si="206">"(" &amp; TEXT(A111,"aaa") &amp; ")"</f>
        <v>(火)</v>
      </c>
      <c r="C111" s="1">
        <f t="shared" ref="C111" si="207">SUM(D111:G111)</f>
        <v>77161</v>
      </c>
      <c r="D111" s="1">
        <v>68999</v>
      </c>
      <c r="E111" s="1">
        <v>8031</v>
      </c>
      <c r="F111" s="1">
        <v>38</v>
      </c>
      <c r="G111" s="1">
        <v>93</v>
      </c>
      <c r="H111" s="1">
        <v>61268</v>
      </c>
      <c r="I111" s="1">
        <v>6318</v>
      </c>
      <c r="J111" s="1">
        <v>28</v>
      </c>
      <c r="K111" s="1">
        <v>87</v>
      </c>
    </row>
    <row r="112" spans="1:11">
      <c r="A112" s="14">
        <v>45278</v>
      </c>
      <c r="B112" s="13" t="str">
        <f t="shared" ref="B112" si="208">"(" &amp; TEXT(A112,"aaa") &amp; ")"</f>
        <v>(月)</v>
      </c>
      <c r="C112" s="1">
        <f t="shared" ref="C112" si="209">SUM(D112:G112)</f>
        <v>70741</v>
      </c>
      <c r="D112" s="1">
        <v>63053</v>
      </c>
      <c r="E112" s="1">
        <v>7572</v>
      </c>
      <c r="F112" s="1">
        <v>24</v>
      </c>
      <c r="G112" s="1">
        <v>92</v>
      </c>
      <c r="H112" s="1">
        <v>55984</v>
      </c>
      <c r="I112" s="1">
        <v>6043</v>
      </c>
      <c r="J112" s="1">
        <v>18</v>
      </c>
      <c r="K112" s="1">
        <v>84</v>
      </c>
    </row>
    <row r="113" spans="1:11">
      <c r="A113" s="14">
        <v>45277</v>
      </c>
      <c r="B113" s="13" t="str">
        <f t="shared" ref="B113" si="210">"(" &amp; TEXT(A113,"aaa") &amp; ")"</f>
        <v>(日)</v>
      </c>
      <c r="C113" s="1">
        <f t="shared" ref="C113" si="211">SUM(D113:G113)</f>
        <v>17340</v>
      </c>
      <c r="D113" s="1">
        <v>12123</v>
      </c>
      <c r="E113" s="1">
        <v>5180</v>
      </c>
      <c r="F113" s="1">
        <v>3</v>
      </c>
      <c r="G113" s="1">
        <v>34</v>
      </c>
      <c r="H113" s="1">
        <v>10704</v>
      </c>
      <c r="I113" s="1">
        <v>4578</v>
      </c>
      <c r="J113" s="1">
        <v>1</v>
      </c>
      <c r="K113" s="1">
        <v>31</v>
      </c>
    </row>
    <row r="114" spans="1:11">
      <c r="A114" s="14">
        <v>45276</v>
      </c>
      <c r="B114" s="13" t="str">
        <f t="shared" ref="B114" si="212">"(" &amp; TEXT(A114,"aaa") &amp; ")"</f>
        <v>(土)</v>
      </c>
      <c r="C114" s="1">
        <f t="shared" ref="C114" si="213">SUM(D114:G114)</f>
        <v>70706</v>
      </c>
      <c r="D114" s="1">
        <v>63089</v>
      </c>
      <c r="E114" s="1">
        <v>7549</v>
      </c>
      <c r="F114" s="1">
        <v>34</v>
      </c>
      <c r="G114" s="1">
        <v>34</v>
      </c>
      <c r="H114" s="1">
        <v>52300</v>
      </c>
      <c r="I114" s="1">
        <v>6169</v>
      </c>
      <c r="J114" s="1">
        <v>21</v>
      </c>
      <c r="K114" s="1">
        <v>15</v>
      </c>
    </row>
    <row r="115" spans="1:11">
      <c r="A115" s="14">
        <v>45275</v>
      </c>
      <c r="B115" s="13" t="str">
        <f t="shared" ref="B115" si="214">"(" &amp; TEXT(A115,"aaa") &amp; ")"</f>
        <v>(金)</v>
      </c>
      <c r="C115" s="1">
        <f t="shared" ref="C115" si="215">SUM(D115:G115)</f>
        <v>110448</v>
      </c>
      <c r="D115" s="1">
        <v>98655</v>
      </c>
      <c r="E115" s="1">
        <v>11682</v>
      </c>
      <c r="F115" s="1">
        <v>32</v>
      </c>
      <c r="G115" s="1">
        <v>79</v>
      </c>
      <c r="H115" s="1">
        <v>81007</v>
      </c>
      <c r="I115" s="1">
        <v>8206</v>
      </c>
      <c r="J115" s="1">
        <v>26</v>
      </c>
      <c r="K115" s="1">
        <v>65</v>
      </c>
    </row>
    <row r="116" spans="1:11">
      <c r="A116" s="14">
        <v>45274</v>
      </c>
      <c r="B116" s="13" t="str">
        <f t="shared" ref="B116" si="216">"(" &amp; TEXT(A116,"aaa") &amp; ")"</f>
        <v>(木)</v>
      </c>
      <c r="C116" s="1">
        <f t="shared" ref="C116" si="217">SUM(D116:G116)</f>
        <v>76343</v>
      </c>
      <c r="D116" s="1">
        <v>66951</v>
      </c>
      <c r="E116" s="1">
        <v>9276</v>
      </c>
      <c r="F116" s="1">
        <v>18</v>
      </c>
      <c r="G116" s="1">
        <v>98</v>
      </c>
      <c r="H116" s="1">
        <v>57754</v>
      </c>
      <c r="I116" s="1">
        <v>7203</v>
      </c>
      <c r="J116" s="1">
        <v>15</v>
      </c>
      <c r="K116" s="1">
        <v>88</v>
      </c>
    </row>
    <row r="117" spans="1:11">
      <c r="A117" s="14">
        <v>45273</v>
      </c>
      <c r="B117" s="13" t="str">
        <f t="shared" ref="B117" si="218">"(" &amp; TEXT(A117,"aaa") &amp; ")"</f>
        <v>(水)</v>
      </c>
      <c r="C117" s="1">
        <f t="shared" ref="C117" si="219">SUM(D117:G117)</f>
        <v>86577</v>
      </c>
      <c r="D117" s="1">
        <v>75726</v>
      </c>
      <c r="E117" s="1">
        <v>10791</v>
      </c>
      <c r="F117" s="1">
        <v>31</v>
      </c>
      <c r="G117" s="1">
        <v>29</v>
      </c>
      <c r="H117" s="1">
        <v>66091</v>
      </c>
      <c r="I117" s="1">
        <v>8315</v>
      </c>
      <c r="J117" s="1">
        <v>13</v>
      </c>
      <c r="K117" s="1">
        <v>18</v>
      </c>
    </row>
    <row r="118" spans="1:11">
      <c r="A118" s="14">
        <v>45272</v>
      </c>
      <c r="B118" s="13" t="str">
        <f t="shared" ref="B118" si="220">"(" &amp; TEXT(A118,"aaa") &amp; ")"</f>
        <v>(火)</v>
      </c>
      <c r="C118" s="1">
        <f t="shared" ref="C118" si="221">SUM(D118:G118)</f>
        <v>99813</v>
      </c>
      <c r="D118" s="1">
        <v>89090</v>
      </c>
      <c r="E118" s="1">
        <v>10678</v>
      </c>
      <c r="F118" s="1">
        <v>31</v>
      </c>
      <c r="G118" s="1">
        <v>14</v>
      </c>
      <c r="H118" s="1">
        <v>78765</v>
      </c>
      <c r="I118" s="1">
        <v>7959</v>
      </c>
      <c r="J118" s="1">
        <v>27</v>
      </c>
      <c r="K118" s="1">
        <v>9</v>
      </c>
    </row>
    <row r="119" spans="1:11">
      <c r="A119" s="14">
        <v>45271</v>
      </c>
      <c r="B119" s="13" t="str">
        <f t="shared" ref="B119" si="222">"(" &amp; TEXT(A119,"aaa") &amp; ")"</f>
        <v>(月)</v>
      </c>
      <c r="C119" s="1">
        <f t="shared" ref="C119" si="223">SUM(D119:G119)</f>
        <v>87868</v>
      </c>
      <c r="D119" s="1">
        <v>78671</v>
      </c>
      <c r="E119" s="1">
        <v>9112</v>
      </c>
      <c r="F119" s="1">
        <v>9</v>
      </c>
      <c r="G119" s="1">
        <v>76</v>
      </c>
      <c r="H119" s="1">
        <v>70025</v>
      </c>
      <c r="I119" s="1">
        <v>7305</v>
      </c>
      <c r="J119" s="1">
        <v>8</v>
      </c>
      <c r="K119" s="1">
        <v>69</v>
      </c>
    </row>
    <row r="120" spans="1:11">
      <c r="A120" s="14">
        <v>45270</v>
      </c>
      <c r="B120" s="13" t="str">
        <f t="shared" ref="B120" si="224">"(" &amp; TEXT(A120,"aaa") &amp; ")"</f>
        <v>(日)</v>
      </c>
      <c r="C120" s="1">
        <f t="shared" ref="C120:C127" si="225">SUM(D120:G120)</f>
        <v>25581</v>
      </c>
      <c r="D120" s="1">
        <v>18579</v>
      </c>
      <c r="E120" s="1">
        <v>6998</v>
      </c>
      <c r="F120" s="1">
        <v>4</v>
      </c>
      <c r="G120" s="1">
        <v>0</v>
      </c>
      <c r="H120" s="1">
        <v>16465</v>
      </c>
      <c r="I120" s="1">
        <v>6520</v>
      </c>
      <c r="J120" s="1">
        <v>3</v>
      </c>
      <c r="K120" s="1">
        <v>0</v>
      </c>
    </row>
    <row r="121" spans="1:11">
      <c r="A121" s="14">
        <v>45269</v>
      </c>
      <c r="B121" s="13" t="str">
        <f t="shared" ref="B121" si="226">"(" &amp; TEXT(A121,"aaa") &amp; ")"</f>
        <v>(土)</v>
      </c>
      <c r="C121" s="1">
        <f t="shared" si="225"/>
        <v>87501</v>
      </c>
      <c r="D121" s="1">
        <v>75064</v>
      </c>
      <c r="E121" s="1">
        <v>12405</v>
      </c>
      <c r="F121" s="1">
        <v>30</v>
      </c>
      <c r="G121" s="1">
        <v>2</v>
      </c>
      <c r="H121" s="1">
        <v>63401</v>
      </c>
      <c r="I121" s="1">
        <v>10747</v>
      </c>
      <c r="J121" s="1">
        <v>16</v>
      </c>
      <c r="K121" s="1">
        <v>1</v>
      </c>
    </row>
    <row r="122" spans="1:11">
      <c r="A122" s="14">
        <v>45268</v>
      </c>
      <c r="B122" s="13" t="str">
        <f t="shared" ref="B122" si="227">"(" &amp; TEXT(A122,"aaa") &amp; ")"</f>
        <v>(金)</v>
      </c>
      <c r="C122" s="1">
        <f t="shared" si="225"/>
        <v>127187</v>
      </c>
      <c r="D122" s="1">
        <v>113857</v>
      </c>
      <c r="E122" s="1">
        <v>13293</v>
      </c>
      <c r="F122" s="1">
        <v>35</v>
      </c>
      <c r="G122" s="1">
        <v>2</v>
      </c>
      <c r="H122" s="1">
        <v>95262</v>
      </c>
      <c r="I122" s="1">
        <v>9015</v>
      </c>
      <c r="J122" s="1">
        <v>25</v>
      </c>
      <c r="K122" s="1">
        <v>1</v>
      </c>
    </row>
    <row r="123" spans="1:11">
      <c r="A123" s="14">
        <v>45267</v>
      </c>
      <c r="B123" s="13" t="str">
        <f t="shared" ref="B123" si="228">"(" &amp; TEXT(A123,"aaa") &amp; ")"</f>
        <v>(木)</v>
      </c>
      <c r="C123" s="1">
        <f t="shared" si="225"/>
        <v>90418</v>
      </c>
      <c r="D123" s="1">
        <v>78093</v>
      </c>
      <c r="E123" s="1">
        <v>12311</v>
      </c>
      <c r="F123" s="1">
        <v>14</v>
      </c>
      <c r="G123" s="1">
        <v>0</v>
      </c>
      <c r="H123" s="1">
        <v>67599</v>
      </c>
      <c r="I123" s="1">
        <v>9330</v>
      </c>
      <c r="J123" s="1">
        <v>11</v>
      </c>
      <c r="K123" s="1">
        <v>0</v>
      </c>
    </row>
    <row r="124" spans="1:11">
      <c r="A124" s="14">
        <v>45266</v>
      </c>
      <c r="B124" s="13" t="str">
        <f t="shared" ref="B124" si="229">"(" &amp; TEXT(A124,"aaa") &amp; ")"</f>
        <v>(水)</v>
      </c>
      <c r="C124" s="1">
        <f t="shared" si="225"/>
        <v>98437</v>
      </c>
      <c r="D124" s="1">
        <v>87668</v>
      </c>
      <c r="E124" s="1">
        <v>10743</v>
      </c>
      <c r="F124" s="1">
        <v>26</v>
      </c>
      <c r="G124" s="1">
        <v>0</v>
      </c>
      <c r="H124" s="1">
        <v>77414</v>
      </c>
      <c r="I124" s="1">
        <v>8164</v>
      </c>
      <c r="J124" s="1">
        <v>17</v>
      </c>
      <c r="K124" s="1">
        <v>0</v>
      </c>
    </row>
    <row r="125" spans="1:11">
      <c r="A125" s="14">
        <v>45265</v>
      </c>
      <c r="B125" s="13" t="str">
        <f t="shared" ref="B125" si="230">"(" &amp; TEXT(A125,"aaa") &amp; ")"</f>
        <v>(火)</v>
      </c>
      <c r="C125" s="1">
        <f t="shared" si="225"/>
        <v>113677</v>
      </c>
      <c r="D125" s="1">
        <v>101829</v>
      </c>
      <c r="E125" s="1">
        <v>11830</v>
      </c>
      <c r="F125" s="1">
        <v>18</v>
      </c>
      <c r="G125" s="1">
        <v>0</v>
      </c>
      <c r="H125" s="1">
        <v>91280</v>
      </c>
      <c r="I125" s="1">
        <v>9084</v>
      </c>
      <c r="J125" s="1">
        <v>16</v>
      </c>
      <c r="K125" s="1">
        <v>0</v>
      </c>
    </row>
    <row r="126" spans="1:11">
      <c r="A126" s="14">
        <v>45264</v>
      </c>
      <c r="B126" s="13" t="str">
        <f t="shared" ref="B126" si="231">"(" &amp; TEXT(A126,"aaa") &amp; ")"</f>
        <v>(月)</v>
      </c>
      <c r="C126" s="1">
        <f t="shared" si="225"/>
        <v>100466</v>
      </c>
      <c r="D126" s="1">
        <v>91304</v>
      </c>
      <c r="E126" s="1">
        <v>9149</v>
      </c>
      <c r="F126" s="1">
        <v>13</v>
      </c>
      <c r="G126" s="1">
        <v>0</v>
      </c>
      <c r="H126" s="1">
        <v>82504</v>
      </c>
      <c r="I126" s="1">
        <v>7478</v>
      </c>
      <c r="J126" s="1">
        <v>8</v>
      </c>
      <c r="K126" s="1">
        <v>0</v>
      </c>
    </row>
    <row r="127" spans="1:11">
      <c r="A127" s="14">
        <v>45263</v>
      </c>
      <c r="B127" s="13" t="str">
        <f t="shared" ref="B127" si="232">"(" &amp; TEXT(A127,"aaa") &amp; ")"</f>
        <v>(日)</v>
      </c>
      <c r="C127" s="1">
        <f t="shared" si="225"/>
        <v>28691</v>
      </c>
      <c r="D127" s="1">
        <v>22134</v>
      </c>
      <c r="E127" s="1">
        <v>6556</v>
      </c>
      <c r="F127" s="1">
        <v>1</v>
      </c>
      <c r="G127" s="48" t="s">
        <v>25</v>
      </c>
      <c r="H127" s="1">
        <v>20108</v>
      </c>
      <c r="I127" s="1">
        <v>6027</v>
      </c>
      <c r="J127" s="1">
        <v>1</v>
      </c>
      <c r="K127" s="48" t="s">
        <v>25</v>
      </c>
    </row>
    <row r="128" spans="1:11">
      <c r="A128" s="14">
        <v>45262</v>
      </c>
      <c r="B128" s="13" t="str">
        <f t="shared" ref="B128" si="233">"(" &amp; TEXT(A128,"aaa") &amp; ")"</f>
        <v>(土)</v>
      </c>
      <c r="C128" s="1">
        <f t="shared" ref="C128" si="234">SUM(D128:G128)</f>
        <v>91534</v>
      </c>
      <c r="D128" s="1">
        <v>80495</v>
      </c>
      <c r="E128" s="1">
        <v>11025</v>
      </c>
      <c r="F128" s="1">
        <v>14</v>
      </c>
      <c r="G128" s="48" t="s">
        <v>25</v>
      </c>
      <c r="H128" s="1">
        <v>68694</v>
      </c>
      <c r="I128" s="1">
        <v>9624</v>
      </c>
      <c r="J128" s="1">
        <v>8</v>
      </c>
      <c r="K128" s="48" t="s">
        <v>25</v>
      </c>
    </row>
    <row r="129" spans="1:11">
      <c r="A129" s="14">
        <v>45261</v>
      </c>
      <c r="B129" s="13" t="str">
        <f t="shared" ref="B129" si="235">"(" &amp; TEXT(A129,"aaa") &amp; ")"</f>
        <v>(金)</v>
      </c>
      <c r="C129" s="1">
        <f t="shared" ref="C129" si="236">SUM(D129:G129)</f>
        <v>140074</v>
      </c>
      <c r="D129" s="1">
        <v>127524</v>
      </c>
      <c r="E129" s="1">
        <v>12530</v>
      </c>
      <c r="F129" s="1">
        <v>20</v>
      </c>
      <c r="G129" s="48" t="s">
        <v>25</v>
      </c>
      <c r="H129" s="1">
        <v>109501</v>
      </c>
      <c r="I129" s="1">
        <v>8428</v>
      </c>
      <c r="J129" s="1">
        <v>15</v>
      </c>
      <c r="K129" s="48" t="s">
        <v>25</v>
      </c>
    </row>
    <row r="130" spans="1:11">
      <c r="A130" s="14">
        <v>45260</v>
      </c>
      <c r="B130" s="13" t="str">
        <f t="shared" ref="B130" si="237">"(" &amp; TEXT(A130,"aaa") &amp; ")"</f>
        <v>(木)</v>
      </c>
      <c r="C130" s="1">
        <f t="shared" ref="C130" si="238">SUM(D130:G130)</f>
        <v>114237</v>
      </c>
      <c r="D130" s="1">
        <v>100695</v>
      </c>
      <c r="E130" s="1">
        <v>13521</v>
      </c>
      <c r="F130" s="1">
        <v>21</v>
      </c>
      <c r="G130" s="48" t="s">
        <v>25</v>
      </c>
      <c r="H130" s="1">
        <v>89478</v>
      </c>
      <c r="I130" s="1">
        <v>10455</v>
      </c>
      <c r="J130" s="1">
        <v>15</v>
      </c>
      <c r="K130" s="48" t="s">
        <v>25</v>
      </c>
    </row>
    <row r="131" spans="1:11">
      <c r="A131" s="14">
        <v>45259</v>
      </c>
      <c r="B131" s="13" t="str">
        <f t="shared" ref="B131" si="239">"(" &amp; TEXT(A131,"aaa") &amp; ")"</f>
        <v>(水)</v>
      </c>
      <c r="C131" s="1">
        <f t="shared" ref="C131" si="240">SUM(D131:G131)</f>
        <v>125972</v>
      </c>
      <c r="D131" s="1">
        <v>112097</v>
      </c>
      <c r="E131" s="1">
        <v>13863</v>
      </c>
      <c r="F131" s="1">
        <v>12</v>
      </c>
      <c r="G131" s="48" t="s">
        <v>25</v>
      </c>
      <c r="H131" s="1">
        <v>99801</v>
      </c>
      <c r="I131" s="1">
        <v>10672</v>
      </c>
      <c r="J131" s="1">
        <v>11</v>
      </c>
      <c r="K131" s="48" t="s">
        <v>25</v>
      </c>
    </row>
    <row r="132" spans="1:11">
      <c r="A132" s="14">
        <v>45258</v>
      </c>
      <c r="B132" s="13" t="str">
        <f t="shared" ref="B132" si="241">"(" &amp; TEXT(A132,"aaa") &amp; ")"</f>
        <v>(火)</v>
      </c>
      <c r="C132" s="1">
        <f t="shared" ref="C132" si="242">SUM(D132:G132)</f>
        <v>146726</v>
      </c>
      <c r="D132" s="1">
        <v>133047</v>
      </c>
      <c r="E132" s="1">
        <v>13673</v>
      </c>
      <c r="F132" s="1">
        <v>6</v>
      </c>
      <c r="G132" s="48" t="s">
        <v>25</v>
      </c>
      <c r="H132" s="1">
        <v>119354</v>
      </c>
      <c r="I132" s="1">
        <v>11135</v>
      </c>
      <c r="J132" s="1">
        <v>5</v>
      </c>
      <c r="K132" s="48" t="s">
        <v>25</v>
      </c>
    </row>
    <row r="133" spans="1:11">
      <c r="A133" s="14">
        <v>45257</v>
      </c>
      <c r="B133" s="13" t="str">
        <f t="shared" ref="B133" si="243">"(" &amp; TEXT(A133,"aaa") &amp; ")"</f>
        <v>(月)</v>
      </c>
      <c r="C133" s="1">
        <f t="shared" ref="C133" si="244">SUM(D133:G133)</f>
        <v>132986</v>
      </c>
      <c r="D133" s="1">
        <v>120530</v>
      </c>
      <c r="E133" s="1">
        <v>12449</v>
      </c>
      <c r="F133" s="1">
        <v>7</v>
      </c>
      <c r="G133" s="48" t="s">
        <v>25</v>
      </c>
      <c r="H133" s="1">
        <v>109326</v>
      </c>
      <c r="I133" s="1">
        <v>10216</v>
      </c>
      <c r="J133" s="1">
        <v>7</v>
      </c>
      <c r="K133" s="48" t="s">
        <v>25</v>
      </c>
    </row>
    <row r="134" spans="1:11">
      <c r="A134" s="14">
        <v>45256</v>
      </c>
      <c r="B134" s="13" t="str">
        <f t="shared" ref="B134" si="245">"(" &amp; TEXT(A134,"aaa") &amp; ")"</f>
        <v>(日)</v>
      </c>
      <c r="C134" s="1">
        <f t="shared" ref="C134" si="246">SUM(D134:G134)</f>
        <v>51571</v>
      </c>
      <c r="D134" s="1">
        <v>37168</v>
      </c>
      <c r="E134" s="1">
        <v>14403</v>
      </c>
      <c r="F134" s="1">
        <v>0</v>
      </c>
      <c r="G134" s="48" t="s">
        <v>25</v>
      </c>
      <c r="H134" s="1">
        <v>33873</v>
      </c>
      <c r="I134" s="1">
        <v>13407</v>
      </c>
      <c r="J134" s="1">
        <v>0</v>
      </c>
      <c r="K134" s="48" t="s">
        <v>25</v>
      </c>
    </row>
    <row r="135" spans="1:11">
      <c r="A135" s="14">
        <v>45255</v>
      </c>
      <c r="B135" s="13" t="str">
        <f t="shared" ref="B135" si="247">"(" &amp; TEXT(A135,"aaa") &amp; ")"</f>
        <v>(土)</v>
      </c>
      <c r="C135" s="1">
        <f t="shared" ref="C135" si="248">SUM(D135:G135)</f>
        <v>128269</v>
      </c>
      <c r="D135" s="1">
        <v>110534</v>
      </c>
      <c r="E135" s="1">
        <v>17719</v>
      </c>
      <c r="F135" s="1">
        <v>16</v>
      </c>
      <c r="G135" s="48" t="s">
        <v>25</v>
      </c>
      <c r="H135" s="1">
        <v>95438</v>
      </c>
      <c r="I135" s="1">
        <v>15571</v>
      </c>
      <c r="J135" s="1">
        <v>6</v>
      </c>
      <c r="K135" s="48" t="s">
        <v>25</v>
      </c>
    </row>
    <row r="136" spans="1:11">
      <c r="A136" s="14">
        <v>45254</v>
      </c>
      <c r="B136" s="13" t="str">
        <f t="shared" ref="B136" si="249">"(" &amp; TEXT(A136,"aaa") &amp; ")"</f>
        <v>(金)</v>
      </c>
      <c r="C136" s="1">
        <f t="shared" ref="C136" si="250">SUM(D136:G136)</f>
        <v>179654</v>
      </c>
      <c r="D136" s="1">
        <v>161726</v>
      </c>
      <c r="E136" s="1">
        <v>17916</v>
      </c>
      <c r="F136" s="1">
        <v>12</v>
      </c>
      <c r="G136" s="48" t="s">
        <v>25</v>
      </c>
      <c r="H136" s="1">
        <v>137774</v>
      </c>
      <c r="I136" s="1">
        <v>13305</v>
      </c>
      <c r="J136" s="1">
        <v>6</v>
      </c>
      <c r="K136" s="48" t="s">
        <v>25</v>
      </c>
    </row>
    <row r="137" spans="1:11">
      <c r="A137" s="14">
        <v>45253</v>
      </c>
      <c r="B137" s="13" t="str">
        <f t="shared" ref="B137" si="251">"(" &amp; TEXT(A137,"aaa") &amp; ")"</f>
        <v>(木)</v>
      </c>
      <c r="C137" s="1">
        <f t="shared" ref="C137" si="252">SUM(D137:G137)</f>
        <v>23170</v>
      </c>
      <c r="D137" s="1">
        <v>17630</v>
      </c>
      <c r="E137" s="1">
        <v>5533</v>
      </c>
      <c r="F137" s="1">
        <v>7</v>
      </c>
      <c r="G137" s="48" t="s">
        <v>25</v>
      </c>
      <c r="H137" s="1">
        <v>15745</v>
      </c>
      <c r="I137" s="1">
        <v>5001</v>
      </c>
      <c r="J137" s="1">
        <v>7</v>
      </c>
      <c r="K137" s="48" t="s">
        <v>25</v>
      </c>
    </row>
    <row r="138" spans="1:11">
      <c r="A138" s="14">
        <v>45252</v>
      </c>
      <c r="B138" s="13" t="str">
        <f t="shared" ref="B138" si="253">"(" &amp; TEXT(A138,"aaa") &amp; ")"</f>
        <v>(水)</v>
      </c>
      <c r="C138" s="1">
        <f t="shared" ref="C138" si="254">SUM(D138:G138)</f>
        <v>146259</v>
      </c>
      <c r="D138" s="1">
        <v>130901</v>
      </c>
      <c r="E138" s="1">
        <v>15350</v>
      </c>
      <c r="F138" s="1">
        <v>8</v>
      </c>
      <c r="G138" s="48" t="s">
        <v>25</v>
      </c>
      <c r="H138" s="1">
        <v>112706</v>
      </c>
      <c r="I138" s="1">
        <v>11618</v>
      </c>
      <c r="J138" s="1">
        <v>4</v>
      </c>
      <c r="K138" s="48" t="s">
        <v>25</v>
      </c>
    </row>
    <row r="139" spans="1:11">
      <c r="A139" s="14">
        <v>45251</v>
      </c>
      <c r="B139" s="13" t="str">
        <f t="shared" ref="B139" si="255">"(" &amp; TEXT(A139,"aaa") &amp; ")"</f>
        <v>(火)</v>
      </c>
      <c r="C139" s="1">
        <f t="shared" ref="C139" si="256">SUM(D139:G139)</f>
        <v>168362</v>
      </c>
      <c r="D139" s="1">
        <v>153715</v>
      </c>
      <c r="E139" s="1">
        <v>14644</v>
      </c>
      <c r="F139" s="1">
        <v>3</v>
      </c>
      <c r="G139" s="48" t="s">
        <v>25</v>
      </c>
      <c r="H139" s="1">
        <v>139619</v>
      </c>
      <c r="I139" s="1">
        <v>12174</v>
      </c>
      <c r="J139" s="1">
        <v>1</v>
      </c>
      <c r="K139" s="48" t="s">
        <v>25</v>
      </c>
    </row>
    <row r="140" spans="1:11">
      <c r="A140" s="14">
        <v>45250</v>
      </c>
      <c r="B140" s="13" t="str">
        <f t="shared" ref="B140" si="257">"(" &amp; TEXT(A140,"aaa") &amp; ")"</f>
        <v>(月)</v>
      </c>
      <c r="C140" s="1">
        <f t="shared" ref="C140" si="258">SUM(D140:G140)</f>
        <v>154313</v>
      </c>
      <c r="D140" s="1">
        <v>139598</v>
      </c>
      <c r="E140" s="1">
        <v>14692</v>
      </c>
      <c r="F140" s="1">
        <v>23</v>
      </c>
      <c r="G140" s="48" t="s">
        <v>25</v>
      </c>
      <c r="H140" s="1">
        <v>127530</v>
      </c>
      <c r="I140" s="1">
        <v>12460</v>
      </c>
      <c r="J140" s="1">
        <v>21</v>
      </c>
      <c r="K140" s="48" t="s">
        <v>25</v>
      </c>
    </row>
    <row r="141" spans="1:11">
      <c r="A141" s="14">
        <v>45249</v>
      </c>
      <c r="B141" s="13" t="str">
        <f t="shared" ref="B141" si="259">"(" &amp; TEXT(A141,"aaa") &amp; ")"</f>
        <v>(日)</v>
      </c>
      <c r="C141" s="1">
        <f t="shared" ref="C141" si="260">SUM(D141:G141)</f>
        <v>52144</v>
      </c>
      <c r="D141" s="1">
        <v>40458</v>
      </c>
      <c r="E141" s="1">
        <v>11684</v>
      </c>
      <c r="F141" s="1">
        <v>2</v>
      </c>
      <c r="G141" s="48" t="s">
        <v>25</v>
      </c>
      <c r="H141" s="1">
        <v>37432</v>
      </c>
      <c r="I141" s="1">
        <v>10747</v>
      </c>
      <c r="J141" s="1">
        <v>0</v>
      </c>
      <c r="K141" s="48" t="s">
        <v>25</v>
      </c>
    </row>
    <row r="142" spans="1:11">
      <c r="A142" s="14">
        <v>45248</v>
      </c>
      <c r="B142" s="13" t="str">
        <f t="shared" ref="B142" si="261">"(" &amp; TEXT(A142,"aaa") &amp; ")"</f>
        <v>(土)</v>
      </c>
      <c r="C142" s="1">
        <f t="shared" ref="C142" si="262">SUM(D142:G142)</f>
        <v>143487</v>
      </c>
      <c r="D142" s="1">
        <v>122248</v>
      </c>
      <c r="E142" s="1">
        <v>21218</v>
      </c>
      <c r="F142" s="1">
        <v>21</v>
      </c>
      <c r="G142" s="48" t="s">
        <v>25</v>
      </c>
      <c r="H142" s="1">
        <v>106267</v>
      </c>
      <c r="I142" s="1">
        <v>18635</v>
      </c>
      <c r="J142" s="1">
        <v>13</v>
      </c>
      <c r="K142" s="48" t="s">
        <v>25</v>
      </c>
    </row>
    <row r="143" spans="1:11">
      <c r="A143" s="14">
        <v>45247</v>
      </c>
      <c r="B143" s="13" t="str">
        <f t="shared" ref="B143" si="263">"(" &amp; TEXT(A143,"aaa") &amp; ")"</f>
        <v>(金)</v>
      </c>
      <c r="C143" s="1">
        <f t="shared" ref="C143" si="264">SUM(D143:G143)</f>
        <v>206473</v>
      </c>
      <c r="D143" s="1">
        <v>187546</v>
      </c>
      <c r="E143" s="1">
        <v>18909</v>
      </c>
      <c r="F143" s="1">
        <v>18</v>
      </c>
      <c r="G143" s="48" t="s">
        <v>25</v>
      </c>
      <c r="H143" s="1">
        <v>162026</v>
      </c>
      <c r="I143" s="1">
        <v>14703</v>
      </c>
      <c r="J143" s="1">
        <v>15</v>
      </c>
      <c r="K143" s="48" t="s">
        <v>25</v>
      </c>
    </row>
    <row r="144" spans="1:11">
      <c r="A144" s="14">
        <v>45246</v>
      </c>
      <c r="B144" s="13" t="str">
        <f t="shared" ref="B144" si="265">"(" &amp; TEXT(A144,"aaa") &amp; ")"</f>
        <v>(木)</v>
      </c>
      <c r="C144" s="1">
        <f t="shared" ref="C144" si="266">SUM(D144:G144)</f>
        <v>145929</v>
      </c>
      <c r="D144" s="1">
        <v>129355</v>
      </c>
      <c r="E144" s="1">
        <v>16566</v>
      </c>
      <c r="F144" s="1">
        <v>8</v>
      </c>
      <c r="G144" s="48" t="s">
        <v>25</v>
      </c>
      <c r="H144" s="1">
        <v>116444</v>
      </c>
      <c r="I144" s="1">
        <v>13757</v>
      </c>
      <c r="J144" s="1">
        <v>6</v>
      </c>
      <c r="K144" s="48" t="s">
        <v>25</v>
      </c>
    </row>
    <row r="145" spans="1:11">
      <c r="A145" s="14">
        <v>45245</v>
      </c>
      <c r="B145" s="13" t="str">
        <f t="shared" ref="B145" si="267">"(" &amp; TEXT(A145,"aaa") &amp; ")"</f>
        <v>(水)</v>
      </c>
      <c r="C145" s="1">
        <f t="shared" ref="C145" si="268">SUM(D145:G145)</f>
        <v>165204</v>
      </c>
      <c r="D145" s="1">
        <v>147705</v>
      </c>
      <c r="E145" s="1">
        <v>17483</v>
      </c>
      <c r="F145" s="1">
        <v>16</v>
      </c>
      <c r="G145" s="48" t="s">
        <v>25</v>
      </c>
      <c r="H145" s="1">
        <v>133780</v>
      </c>
      <c r="I145" s="1">
        <v>14855</v>
      </c>
      <c r="J145" s="1">
        <v>15</v>
      </c>
      <c r="K145" s="48" t="s">
        <v>25</v>
      </c>
    </row>
    <row r="146" spans="1:11">
      <c r="A146" s="14">
        <v>45244</v>
      </c>
      <c r="B146" s="13" t="str">
        <f t="shared" ref="B146" si="269">"(" &amp; TEXT(A146,"aaa") &amp; ")"</f>
        <v>(火)</v>
      </c>
      <c r="C146" s="1">
        <f t="shared" ref="C146" si="270">SUM(D146:G146)</f>
        <v>185592</v>
      </c>
      <c r="D146" s="1">
        <v>170596</v>
      </c>
      <c r="E146" s="1">
        <v>14983</v>
      </c>
      <c r="F146" s="1">
        <v>13</v>
      </c>
      <c r="G146" s="48" t="s">
        <v>25</v>
      </c>
      <c r="H146" s="1">
        <v>156583</v>
      </c>
      <c r="I146" s="1">
        <v>12535</v>
      </c>
      <c r="J146" s="1">
        <v>11</v>
      </c>
      <c r="K146" s="48" t="s">
        <v>25</v>
      </c>
    </row>
    <row r="147" spans="1:11">
      <c r="A147" s="14">
        <v>45243</v>
      </c>
      <c r="B147" s="13" t="str">
        <f t="shared" ref="B147" si="271">"(" &amp; TEXT(A147,"aaa") &amp; ")"</f>
        <v>(月)</v>
      </c>
      <c r="C147" s="1">
        <f t="shared" ref="C147" si="272">SUM(D147:G147)</f>
        <v>170400</v>
      </c>
      <c r="D147" s="1">
        <v>156606</v>
      </c>
      <c r="E147" s="1">
        <v>13781</v>
      </c>
      <c r="F147" s="1">
        <v>13</v>
      </c>
      <c r="G147" s="48" t="s">
        <v>25</v>
      </c>
      <c r="H147" s="1">
        <v>144670</v>
      </c>
      <c r="I147" s="1">
        <v>11664</v>
      </c>
      <c r="J147" s="1">
        <v>12</v>
      </c>
      <c r="K147" s="48" t="s">
        <v>25</v>
      </c>
    </row>
    <row r="148" spans="1:11">
      <c r="A148" s="14">
        <v>45242</v>
      </c>
      <c r="B148" s="13" t="str">
        <f t="shared" ref="B148" si="273">"(" &amp; TEXT(A148,"aaa") &amp; ")"</f>
        <v>(日)</v>
      </c>
      <c r="C148" s="1">
        <f t="shared" ref="C148" si="274">SUM(D148:G148)</f>
        <v>62281</v>
      </c>
      <c r="D148" s="1">
        <v>46933</v>
      </c>
      <c r="E148" s="1">
        <v>15348</v>
      </c>
      <c r="F148" s="1">
        <v>0</v>
      </c>
      <c r="G148" s="48" t="s">
        <v>25</v>
      </c>
      <c r="H148" s="1">
        <v>43387</v>
      </c>
      <c r="I148" s="1">
        <v>14275</v>
      </c>
      <c r="J148" s="1">
        <v>0</v>
      </c>
      <c r="K148" s="48" t="s">
        <v>25</v>
      </c>
    </row>
    <row r="149" spans="1:11">
      <c r="A149" s="14">
        <v>45241</v>
      </c>
      <c r="B149" s="13" t="str">
        <f t="shared" ref="B149" si="275">"(" &amp; TEXT(A149,"aaa") &amp; ")"</f>
        <v>(土)</v>
      </c>
      <c r="C149" s="1">
        <f t="shared" ref="C149" si="276">SUM(D149:G149)</f>
        <v>163631</v>
      </c>
      <c r="D149" s="1">
        <v>141434</v>
      </c>
      <c r="E149" s="1">
        <v>22194</v>
      </c>
      <c r="F149" s="1">
        <v>3</v>
      </c>
      <c r="G149" s="48" t="s">
        <v>25</v>
      </c>
      <c r="H149" s="1">
        <v>123746</v>
      </c>
      <c r="I149" s="1">
        <v>19356</v>
      </c>
      <c r="J149" s="1">
        <v>0</v>
      </c>
      <c r="K149" s="48" t="s">
        <v>25</v>
      </c>
    </row>
    <row r="150" spans="1:11">
      <c r="A150" s="14">
        <v>45240</v>
      </c>
      <c r="B150" s="13" t="str">
        <f t="shared" ref="B150" si="277">"(" &amp; TEXT(A150,"aaa") &amp; ")"</f>
        <v>(金)</v>
      </c>
      <c r="C150" s="1">
        <f t="shared" ref="C150" si="278">SUM(D150:G150)</f>
        <v>235004</v>
      </c>
      <c r="D150" s="1">
        <v>212211</v>
      </c>
      <c r="E150" s="1">
        <v>22792</v>
      </c>
      <c r="F150" s="1">
        <v>1</v>
      </c>
      <c r="G150" s="48" t="s">
        <v>25</v>
      </c>
      <c r="H150" s="1">
        <v>185843</v>
      </c>
      <c r="I150" s="1">
        <v>17874</v>
      </c>
      <c r="J150" s="1">
        <v>0</v>
      </c>
      <c r="K150" s="48" t="s">
        <v>25</v>
      </c>
    </row>
    <row r="151" spans="1:11">
      <c r="A151" s="14">
        <v>45239</v>
      </c>
      <c r="B151" s="13" t="str">
        <f t="shared" ref="B151" si="279">"(" &amp; TEXT(A151,"aaa") &amp; ")"</f>
        <v>(木)</v>
      </c>
      <c r="C151" s="1">
        <f t="shared" ref="C151" si="280">SUM(D151:G151)</f>
        <v>160516</v>
      </c>
      <c r="D151" s="1">
        <v>143408</v>
      </c>
      <c r="E151" s="1">
        <v>17108</v>
      </c>
      <c r="F151" s="1">
        <v>0</v>
      </c>
      <c r="G151" s="48" t="s">
        <v>25</v>
      </c>
      <c r="H151" s="1">
        <v>130465</v>
      </c>
      <c r="I151" s="1">
        <v>14143</v>
      </c>
      <c r="J151" s="1">
        <v>0</v>
      </c>
      <c r="K151" s="48" t="s">
        <v>25</v>
      </c>
    </row>
    <row r="152" spans="1:11">
      <c r="A152" s="14">
        <v>45238</v>
      </c>
      <c r="B152" s="13" t="str">
        <f t="shared" ref="B152" si="281">"(" &amp; TEXT(A152,"aaa") &amp; ")"</f>
        <v>(水)</v>
      </c>
      <c r="C152" s="1">
        <f t="shared" ref="C152" si="282">SUM(D152:G152)</f>
        <v>183437</v>
      </c>
      <c r="D152" s="1">
        <v>165305</v>
      </c>
      <c r="E152" s="1">
        <v>18131</v>
      </c>
      <c r="F152" s="1">
        <v>1</v>
      </c>
      <c r="G152" s="48" t="s">
        <v>25</v>
      </c>
      <c r="H152" s="1">
        <v>150838</v>
      </c>
      <c r="I152" s="1">
        <v>15141</v>
      </c>
      <c r="J152" s="1">
        <v>1</v>
      </c>
      <c r="K152" s="48" t="s">
        <v>25</v>
      </c>
    </row>
    <row r="153" spans="1:11">
      <c r="A153" s="14">
        <v>45237</v>
      </c>
      <c r="B153" s="13" t="str">
        <f t="shared" ref="B153" si="283">"(" &amp; TEXT(A153,"aaa") &amp; ")"</f>
        <v>(火)</v>
      </c>
      <c r="C153" s="1">
        <f t="shared" ref="C153" si="284">SUM(D153:G153)</f>
        <v>217017</v>
      </c>
      <c r="D153" s="1">
        <v>198668</v>
      </c>
      <c r="E153" s="1">
        <v>18347</v>
      </c>
      <c r="F153" s="1">
        <v>2</v>
      </c>
      <c r="G153" s="48" t="s">
        <v>25</v>
      </c>
      <c r="H153" s="1">
        <v>183055</v>
      </c>
      <c r="I153" s="1">
        <v>15226</v>
      </c>
      <c r="J153" s="1">
        <v>2</v>
      </c>
      <c r="K153" s="48" t="s">
        <v>25</v>
      </c>
    </row>
    <row r="154" spans="1:11">
      <c r="A154" s="14">
        <v>45236</v>
      </c>
      <c r="B154" s="13" t="str">
        <f t="shared" ref="B154" si="285">"(" &amp; TEXT(A154,"aaa") &amp; ")"</f>
        <v>(月)</v>
      </c>
      <c r="C154" s="1">
        <f t="shared" ref="C154" si="286">SUM(D154:G154)</f>
        <v>194990</v>
      </c>
      <c r="D154" s="1">
        <v>178496</v>
      </c>
      <c r="E154" s="1">
        <v>16493</v>
      </c>
      <c r="F154" s="1">
        <v>1</v>
      </c>
      <c r="G154" s="48" t="s">
        <v>25</v>
      </c>
      <c r="H154" s="1">
        <v>165349</v>
      </c>
      <c r="I154" s="1">
        <v>14015</v>
      </c>
      <c r="J154" s="1">
        <v>0</v>
      </c>
      <c r="K154" s="48" t="s">
        <v>25</v>
      </c>
    </row>
    <row r="155" spans="1:11">
      <c r="A155" s="14">
        <v>45235</v>
      </c>
      <c r="B155" s="13" t="str">
        <f t="shared" ref="B155" si="287">"(" &amp; TEXT(A155,"aaa") &amp; ")"</f>
        <v>(日)</v>
      </c>
      <c r="C155" s="1">
        <f t="shared" ref="C155" si="288">SUM(D155:G155)</f>
        <v>63665</v>
      </c>
      <c r="D155" s="1">
        <v>47037</v>
      </c>
      <c r="E155" s="1">
        <v>16628</v>
      </c>
      <c r="F155" s="1">
        <v>0</v>
      </c>
      <c r="G155" s="48" t="s">
        <v>25</v>
      </c>
      <c r="H155" s="1">
        <v>43502</v>
      </c>
      <c r="I155" s="1">
        <v>15589</v>
      </c>
      <c r="J155" s="1">
        <v>0</v>
      </c>
      <c r="K155" s="48" t="s">
        <v>25</v>
      </c>
    </row>
    <row r="156" spans="1:11">
      <c r="A156" s="14">
        <v>45234</v>
      </c>
      <c r="B156" s="13" t="str">
        <f t="shared" ref="B156" si="289">"(" &amp; TEXT(A156,"aaa") &amp; ")"</f>
        <v>(土)</v>
      </c>
      <c r="C156" s="1">
        <f t="shared" ref="C156" si="290">SUM(D156:G156)</f>
        <v>164804</v>
      </c>
      <c r="D156" s="1">
        <v>140803</v>
      </c>
      <c r="E156" s="1">
        <v>23998</v>
      </c>
      <c r="F156" s="1">
        <v>3</v>
      </c>
      <c r="G156" s="48" t="s">
        <v>25</v>
      </c>
      <c r="H156" s="1">
        <v>124510</v>
      </c>
      <c r="I156" s="1">
        <v>21588</v>
      </c>
      <c r="J156" s="1">
        <v>3</v>
      </c>
      <c r="K156" s="48" t="s">
        <v>25</v>
      </c>
    </row>
    <row r="157" spans="1:11">
      <c r="A157" s="14">
        <v>45233</v>
      </c>
      <c r="B157" s="13" t="str">
        <f t="shared" ref="B157" si="291">"(" &amp; TEXT(A157,"aaa") &amp; ")"</f>
        <v>(金)</v>
      </c>
      <c r="C157" s="1">
        <f t="shared" ref="C157" si="292">SUM(D157:G157)</f>
        <v>41349</v>
      </c>
      <c r="D157" s="1">
        <v>28518</v>
      </c>
      <c r="E157" s="1">
        <v>12831</v>
      </c>
      <c r="F157" s="1">
        <v>0</v>
      </c>
      <c r="G157" s="48" t="s">
        <v>25</v>
      </c>
      <c r="H157" s="1">
        <v>25513</v>
      </c>
      <c r="I157" s="1">
        <v>11651</v>
      </c>
      <c r="J157" s="1">
        <v>0</v>
      </c>
      <c r="K157" s="48" t="s">
        <v>25</v>
      </c>
    </row>
    <row r="158" spans="1:11">
      <c r="A158" s="14">
        <v>45232</v>
      </c>
      <c r="B158" s="13" t="str">
        <f t="shared" ref="B158" si="293">"(" &amp; TEXT(A158,"aaa") &amp; ")"</f>
        <v>(木)</v>
      </c>
      <c r="C158" s="1">
        <f t="shared" ref="C158" si="294">SUM(D158:G158)</f>
        <v>186137</v>
      </c>
      <c r="D158" s="1">
        <v>162667</v>
      </c>
      <c r="E158" s="1">
        <v>23469</v>
      </c>
      <c r="F158" s="1">
        <v>1</v>
      </c>
      <c r="G158" s="48" t="s">
        <v>25</v>
      </c>
      <c r="H158" s="1">
        <v>143435</v>
      </c>
      <c r="I158" s="1">
        <v>18950</v>
      </c>
      <c r="J158" s="1">
        <v>1</v>
      </c>
      <c r="K158" s="48" t="s">
        <v>25</v>
      </c>
    </row>
    <row r="159" spans="1:11">
      <c r="A159" s="14">
        <v>45231</v>
      </c>
      <c r="B159" s="13" t="str">
        <f t="shared" ref="B159" si="295">"(" &amp; TEXT(A159,"aaa") &amp; ")"</f>
        <v>(水)</v>
      </c>
      <c r="C159" s="1">
        <f t="shared" ref="C159" si="296">SUM(D159:G159)</f>
        <v>204362</v>
      </c>
      <c r="D159" s="1">
        <v>182810</v>
      </c>
      <c r="E159" s="1">
        <v>21546</v>
      </c>
      <c r="F159" s="1">
        <v>6</v>
      </c>
      <c r="G159" s="48" t="s">
        <v>25</v>
      </c>
      <c r="H159" s="1">
        <v>167865</v>
      </c>
      <c r="I159" s="1">
        <v>18456</v>
      </c>
      <c r="J159" s="1">
        <v>4</v>
      </c>
      <c r="K159" s="48" t="s">
        <v>25</v>
      </c>
    </row>
    <row r="160" spans="1:11">
      <c r="A160" s="14">
        <v>45230</v>
      </c>
      <c r="B160" s="13" t="str">
        <f t="shared" ref="B160" si="297">"(" &amp; TEXT(A160,"aaa") &amp; ")"</f>
        <v>(火)</v>
      </c>
      <c r="C160" s="1">
        <f t="shared" ref="C160" si="298">SUM(D160:G160)</f>
        <v>264891</v>
      </c>
      <c r="D160" s="1">
        <v>240130</v>
      </c>
      <c r="E160" s="1">
        <v>24760</v>
      </c>
      <c r="F160" s="1">
        <v>1</v>
      </c>
      <c r="G160" s="48" t="s">
        <v>25</v>
      </c>
      <c r="H160" s="1">
        <v>222086</v>
      </c>
      <c r="I160" s="1">
        <v>21291</v>
      </c>
      <c r="J160" s="1">
        <v>1</v>
      </c>
      <c r="K160" s="48" t="s">
        <v>25</v>
      </c>
    </row>
    <row r="161" spans="1:11">
      <c r="A161" s="14">
        <v>45229</v>
      </c>
      <c r="B161" s="13" t="str">
        <f t="shared" ref="B161" si="299">"(" &amp; TEXT(A161,"aaa") &amp; ")"</f>
        <v>(月)</v>
      </c>
      <c r="C161" s="1">
        <f t="shared" ref="C161" si="300">SUM(D161:G161)</f>
        <v>249588</v>
      </c>
      <c r="D161" s="1">
        <v>224122</v>
      </c>
      <c r="E161" s="1">
        <v>25466</v>
      </c>
      <c r="F161" s="1">
        <v>0</v>
      </c>
      <c r="G161" s="48" t="s">
        <v>25</v>
      </c>
      <c r="H161" s="1">
        <v>207623</v>
      </c>
      <c r="I161" s="1">
        <v>22027</v>
      </c>
      <c r="J161" s="1">
        <v>0</v>
      </c>
      <c r="K161" s="48" t="s">
        <v>25</v>
      </c>
    </row>
    <row r="162" spans="1:11">
      <c r="A162" s="14">
        <v>45228</v>
      </c>
      <c r="B162" s="13" t="str">
        <f t="shared" ref="B162" si="301">"(" &amp; TEXT(A162,"aaa") &amp; ")"</f>
        <v>(日)</v>
      </c>
      <c r="C162" s="1">
        <f t="shared" ref="C162" si="302">SUM(D162:G162)</f>
        <v>102792</v>
      </c>
      <c r="D162" s="1">
        <v>74405</v>
      </c>
      <c r="E162" s="1">
        <v>28387</v>
      </c>
      <c r="F162" s="1">
        <v>0</v>
      </c>
      <c r="G162" s="48" t="s">
        <v>25</v>
      </c>
      <c r="H162" s="1">
        <v>69018</v>
      </c>
      <c r="I162" s="1">
        <v>26533</v>
      </c>
      <c r="J162" s="1">
        <v>0</v>
      </c>
      <c r="K162" s="48" t="s">
        <v>25</v>
      </c>
    </row>
    <row r="163" spans="1:11">
      <c r="A163" s="14">
        <v>45227</v>
      </c>
      <c r="B163" s="13" t="str">
        <f t="shared" ref="B163" si="303">"(" &amp; TEXT(A163,"aaa") &amp; ")"</f>
        <v>(土)</v>
      </c>
      <c r="C163" s="1">
        <f t="shared" ref="C163" si="304">SUM(D163:G163)</f>
        <v>243721</v>
      </c>
      <c r="D163" s="1">
        <v>202078</v>
      </c>
      <c r="E163" s="1">
        <v>41642</v>
      </c>
      <c r="F163" s="1">
        <v>1</v>
      </c>
      <c r="G163" s="48" t="s">
        <v>25</v>
      </c>
      <c r="H163" s="1">
        <v>178447</v>
      </c>
      <c r="I163" s="1">
        <v>36845</v>
      </c>
      <c r="J163" s="1">
        <v>1</v>
      </c>
      <c r="K163" s="48" t="s">
        <v>25</v>
      </c>
    </row>
    <row r="164" spans="1:11">
      <c r="A164" s="14">
        <v>45226</v>
      </c>
      <c r="B164" s="13" t="str">
        <f t="shared" ref="B164" si="305">"(" &amp; TEXT(A164,"aaa") &amp; ")"</f>
        <v>(金)</v>
      </c>
      <c r="C164" s="1">
        <f t="shared" ref="C164" si="306">SUM(D164:G164)</f>
        <v>329487</v>
      </c>
      <c r="D164" s="1">
        <v>290188</v>
      </c>
      <c r="E164" s="1">
        <v>39299</v>
      </c>
      <c r="F164" s="1">
        <v>0</v>
      </c>
      <c r="G164" s="48" t="s">
        <v>25</v>
      </c>
      <c r="H164" s="1">
        <v>255834</v>
      </c>
      <c r="I164" s="1">
        <v>31334</v>
      </c>
      <c r="J164" s="1">
        <v>0</v>
      </c>
      <c r="K164" s="48" t="s">
        <v>25</v>
      </c>
    </row>
    <row r="165" spans="1:11">
      <c r="A165" s="14">
        <v>45225</v>
      </c>
      <c r="B165" s="13" t="str">
        <f t="shared" ref="B165" si="307">"(" &amp; TEXT(A165,"aaa") &amp; ")"</f>
        <v>(木)</v>
      </c>
      <c r="C165" s="1">
        <f t="shared" ref="C165" si="308">SUM(D165:G165)</f>
        <v>248446</v>
      </c>
      <c r="D165" s="1">
        <v>209288</v>
      </c>
      <c r="E165" s="1">
        <v>39158</v>
      </c>
      <c r="F165" s="1">
        <v>0</v>
      </c>
      <c r="G165" s="48" t="s">
        <v>25</v>
      </c>
      <c r="H165" s="1">
        <v>189930</v>
      </c>
      <c r="I165" s="1">
        <v>33327</v>
      </c>
      <c r="J165" s="1">
        <v>0</v>
      </c>
      <c r="K165" s="48" t="s">
        <v>25</v>
      </c>
    </row>
    <row r="166" spans="1:11">
      <c r="A166" s="14">
        <v>45224</v>
      </c>
      <c r="B166" s="13" t="str">
        <f t="shared" ref="B166" si="309">"(" &amp; TEXT(A166,"aaa") &amp; ")"</f>
        <v>(水)</v>
      </c>
      <c r="C166" s="1">
        <f t="shared" ref="C166" si="310">SUM(D166:G166)</f>
        <v>273741</v>
      </c>
      <c r="D166" s="1">
        <v>238797</v>
      </c>
      <c r="E166" s="1">
        <v>34935</v>
      </c>
      <c r="F166" s="1">
        <v>9</v>
      </c>
      <c r="G166" s="48" t="s">
        <v>25</v>
      </c>
      <c r="H166" s="1">
        <v>217471</v>
      </c>
      <c r="I166" s="1">
        <v>29984</v>
      </c>
      <c r="J166" s="1">
        <v>9</v>
      </c>
      <c r="K166" s="48" t="s">
        <v>25</v>
      </c>
    </row>
    <row r="167" spans="1:11">
      <c r="A167" s="14">
        <v>45223</v>
      </c>
      <c r="B167" s="13" t="str">
        <f t="shared" ref="B167" si="311">"(" &amp; TEXT(A167,"aaa") &amp; ")"</f>
        <v>(火)</v>
      </c>
      <c r="C167" s="1">
        <f t="shared" ref="C167" si="312">SUM(D167:G167)</f>
        <v>311006</v>
      </c>
      <c r="D167" s="1">
        <v>276290</v>
      </c>
      <c r="E167" s="1">
        <v>34702</v>
      </c>
      <c r="F167" s="1">
        <v>14</v>
      </c>
      <c r="G167" s="48" t="s">
        <v>25</v>
      </c>
      <c r="H167" s="1">
        <v>253750</v>
      </c>
      <c r="I167" s="1">
        <v>29360</v>
      </c>
      <c r="J167" s="1">
        <v>13</v>
      </c>
      <c r="K167" s="48" t="s">
        <v>25</v>
      </c>
    </row>
    <row r="168" spans="1:11">
      <c r="A168" s="14">
        <v>45222</v>
      </c>
      <c r="B168" s="13" t="str">
        <f t="shared" ref="B168" si="313">"(" &amp; TEXT(A168,"aaa") &amp; ")"</f>
        <v>(月)</v>
      </c>
      <c r="C168" s="1">
        <f t="shared" ref="C168" si="314">SUM(D168:G168)</f>
        <v>285195</v>
      </c>
      <c r="D168" s="1">
        <v>254139</v>
      </c>
      <c r="E168" s="1">
        <v>31046</v>
      </c>
      <c r="F168" s="1">
        <v>10</v>
      </c>
      <c r="G168" s="48" t="s">
        <v>25</v>
      </c>
      <c r="H168" s="1">
        <v>235055</v>
      </c>
      <c r="I168" s="1">
        <v>27049</v>
      </c>
      <c r="J168" s="1">
        <v>9</v>
      </c>
      <c r="K168" s="48" t="s">
        <v>25</v>
      </c>
    </row>
    <row r="169" spans="1:11">
      <c r="A169" s="14">
        <v>45221</v>
      </c>
      <c r="B169" s="13" t="str">
        <f t="shared" ref="B169" si="315">"(" &amp; TEXT(A169,"aaa") &amp; ")"</f>
        <v>(日)</v>
      </c>
      <c r="C169" s="1">
        <f t="shared" ref="C169" si="316">SUM(D169:G169)</f>
        <v>111927</v>
      </c>
      <c r="D169" s="1">
        <v>77565</v>
      </c>
      <c r="E169" s="1">
        <v>34362</v>
      </c>
      <c r="F169" s="1">
        <v>0</v>
      </c>
      <c r="G169" s="48" t="s">
        <v>25</v>
      </c>
      <c r="H169" s="1">
        <v>71803</v>
      </c>
      <c r="I169" s="1">
        <v>31815</v>
      </c>
      <c r="J169" s="1">
        <v>0</v>
      </c>
      <c r="K169" s="48" t="s">
        <v>25</v>
      </c>
    </row>
    <row r="170" spans="1:11">
      <c r="A170" s="14">
        <v>45220</v>
      </c>
      <c r="B170" s="13" t="str">
        <f t="shared" ref="B170" si="317">"(" &amp; TEXT(A170,"aaa") &amp; ")"</f>
        <v>(土)</v>
      </c>
      <c r="C170" s="1">
        <f t="shared" ref="C170" si="318">SUM(D170:G170)</f>
        <v>264658</v>
      </c>
      <c r="D170" s="1">
        <v>220500</v>
      </c>
      <c r="E170" s="1">
        <v>44151</v>
      </c>
      <c r="F170" s="1">
        <v>7</v>
      </c>
      <c r="G170" s="48" t="s">
        <v>25</v>
      </c>
      <c r="H170" s="1">
        <v>194918</v>
      </c>
      <c r="I170" s="1">
        <v>39109</v>
      </c>
      <c r="J170" s="1">
        <v>7</v>
      </c>
      <c r="K170" s="48" t="s">
        <v>25</v>
      </c>
    </row>
    <row r="171" spans="1:11">
      <c r="A171" s="14">
        <v>45219</v>
      </c>
      <c r="B171" s="13" t="str">
        <f t="shared" ref="B171" si="319">"(" &amp; TEXT(A171,"aaa") &amp; ")"</f>
        <v>(金)</v>
      </c>
      <c r="C171" s="1">
        <f t="shared" ref="C171" si="320">SUM(D171:G171)</f>
        <v>364742</v>
      </c>
      <c r="D171" s="1">
        <v>321424</v>
      </c>
      <c r="E171" s="1">
        <v>43299</v>
      </c>
      <c r="F171" s="1">
        <v>19</v>
      </c>
      <c r="G171" s="48" t="s">
        <v>25</v>
      </c>
      <c r="H171" s="1">
        <v>284772</v>
      </c>
      <c r="I171" s="1">
        <v>35218</v>
      </c>
      <c r="J171" s="1">
        <v>16</v>
      </c>
      <c r="K171" s="48" t="s">
        <v>25</v>
      </c>
    </row>
    <row r="172" spans="1:11">
      <c r="A172" s="14">
        <v>45218</v>
      </c>
      <c r="B172" s="13" t="str">
        <f t="shared" ref="B172" si="321">"(" &amp; TEXT(A172,"aaa") &amp; ")"</f>
        <v>(木)</v>
      </c>
      <c r="C172" s="1">
        <f t="shared" ref="C172" si="322">SUM(D172:G172)</f>
        <v>273159</v>
      </c>
      <c r="D172" s="1">
        <v>230354</v>
      </c>
      <c r="E172" s="1">
        <v>42798</v>
      </c>
      <c r="F172" s="1">
        <v>7</v>
      </c>
      <c r="G172" s="48" t="s">
        <v>25</v>
      </c>
      <c r="H172" s="1">
        <v>210176</v>
      </c>
      <c r="I172" s="1">
        <v>36850</v>
      </c>
      <c r="J172" s="1">
        <v>6</v>
      </c>
      <c r="K172" s="48" t="s">
        <v>25</v>
      </c>
    </row>
    <row r="173" spans="1:11">
      <c r="A173" s="14">
        <v>45217</v>
      </c>
      <c r="B173" s="13" t="str">
        <f t="shared" ref="B173" si="323">"(" &amp; TEXT(A173,"aaa") &amp; ")"</f>
        <v>(水)</v>
      </c>
      <c r="C173" s="1">
        <f t="shared" ref="C173" si="324">SUM(D173:G173)</f>
        <v>307697</v>
      </c>
      <c r="D173" s="1">
        <v>263363</v>
      </c>
      <c r="E173" s="1">
        <v>44333</v>
      </c>
      <c r="F173" s="1">
        <v>1</v>
      </c>
      <c r="G173" s="48" t="s">
        <v>25</v>
      </c>
      <c r="H173" s="1">
        <v>241522</v>
      </c>
      <c r="I173" s="1">
        <v>38747</v>
      </c>
      <c r="J173" s="1">
        <v>1</v>
      </c>
      <c r="K173" s="48" t="s">
        <v>25</v>
      </c>
    </row>
    <row r="174" spans="1:11">
      <c r="A174" s="14">
        <v>45216</v>
      </c>
      <c r="B174" s="13" t="str">
        <f t="shared" ref="B174" si="325">"(" &amp; TEXT(A174,"aaa") &amp; ")"</f>
        <v>(火)</v>
      </c>
      <c r="C174" s="1">
        <f t="shared" ref="C174" si="326">SUM(D174:G174)</f>
        <v>342847</v>
      </c>
      <c r="D174" s="1">
        <v>305665</v>
      </c>
      <c r="E174" s="1">
        <v>37174</v>
      </c>
      <c r="F174" s="1">
        <v>8</v>
      </c>
      <c r="G174" s="48" t="s">
        <v>25</v>
      </c>
      <c r="H174" s="1">
        <v>282016</v>
      </c>
      <c r="I174" s="1">
        <v>32131</v>
      </c>
      <c r="J174" s="1">
        <v>4</v>
      </c>
      <c r="K174" s="48" t="s">
        <v>25</v>
      </c>
    </row>
    <row r="175" spans="1:11">
      <c r="A175" s="14">
        <v>45215</v>
      </c>
      <c r="B175" s="13" t="str">
        <f t="shared" ref="B175" si="327">"(" &amp; TEXT(A175,"aaa") &amp; ")"</f>
        <v>(月)</v>
      </c>
      <c r="C175" s="1">
        <f t="shared" ref="C175" si="328">SUM(D175:G175)</f>
        <v>319132</v>
      </c>
      <c r="D175" s="1">
        <v>286252</v>
      </c>
      <c r="E175" s="1">
        <v>32878</v>
      </c>
      <c r="F175" s="1">
        <v>2</v>
      </c>
      <c r="G175" s="48" t="s">
        <v>25</v>
      </c>
      <c r="H175" s="1">
        <v>265307</v>
      </c>
      <c r="I175" s="1">
        <v>28841</v>
      </c>
      <c r="J175" s="1">
        <v>1</v>
      </c>
      <c r="K175" s="48" t="s">
        <v>25</v>
      </c>
    </row>
    <row r="176" spans="1:11">
      <c r="A176" s="14">
        <v>45214</v>
      </c>
      <c r="B176" s="13" t="str">
        <f t="shared" ref="B176" si="329">"(" &amp; TEXT(A176,"aaa") &amp; ")"</f>
        <v>(日)</v>
      </c>
      <c r="C176" s="1">
        <f t="shared" ref="C176" si="330">SUM(D176:G176)</f>
        <v>120368</v>
      </c>
      <c r="D176" s="1">
        <v>86109</v>
      </c>
      <c r="E176" s="1">
        <v>34259</v>
      </c>
      <c r="F176" s="1">
        <v>0</v>
      </c>
      <c r="G176" s="48" t="s">
        <v>25</v>
      </c>
      <c r="H176" s="1">
        <v>80526</v>
      </c>
      <c r="I176" s="1">
        <v>31686</v>
      </c>
      <c r="J176" s="1">
        <v>0</v>
      </c>
      <c r="K176" s="48" t="s">
        <v>25</v>
      </c>
    </row>
    <row r="177" spans="1:11">
      <c r="A177" s="14">
        <v>45213</v>
      </c>
      <c r="B177" s="13" t="str">
        <f t="shared" ref="B177" si="331">"(" &amp; TEXT(A177,"aaa") &amp; ")"</f>
        <v>(土)</v>
      </c>
      <c r="C177" s="1">
        <f t="shared" ref="C177" si="332">SUM(D177:G177)</f>
        <v>300493</v>
      </c>
      <c r="D177" s="1">
        <v>250892</v>
      </c>
      <c r="E177" s="1">
        <v>49600</v>
      </c>
      <c r="F177" s="1">
        <v>1</v>
      </c>
      <c r="G177" s="48" t="s">
        <v>25</v>
      </c>
      <c r="H177" s="1">
        <v>223000</v>
      </c>
      <c r="I177" s="1">
        <v>43831</v>
      </c>
      <c r="J177" s="1">
        <v>1</v>
      </c>
      <c r="K177" s="48" t="s">
        <v>25</v>
      </c>
    </row>
    <row r="178" spans="1:11">
      <c r="A178" s="14">
        <v>45212</v>
      </c>
      <c r="B178" s="13" t="str">
        <f t="shared" ref="B178" si="333">"(" &amp; TEXT(A178,"aaa") &amp; ")"</f>
        <v>(金)</v>
      </c>
      <c r="C178" s="1">
        <f t="shared" ref="C178" si="334">SUM(D178:G178)</f>
        <v>401415</v>
      </c>
      <c r="D178" s="1">
        <v>359101</v>
      </c>
      <c r="E178" s="1">
        <v>42302</v>
      </c>
      <c r="F178" s="1">
        <v>12</v>
      </c>
      <c r="G178" s="48" t="s">
        <v>25</v>
      </c>
      <c r="H178" s="1">
        <v>321346</v>
      </c>
      <c r="I178" s="1">
        <v>35018</v>
      </c>
      <c r="J178" s="1">
        <v>11</v>
      </c>
      <c r="K178" s="48" t="s">
        <v>25</v>
      </c>
    </row>
    <row r="179" spans="1:11">
      <c r="A179" s="14">
        <v>45211</v>
      </c>
      <c r="B179" s="13" t="str">
        <f t="shared" ref="B179" si="335">"(" &amp; TEXT(A179,"aaa") &amp; ")"</f>
        <v>(木)</v>
      </c>
      <c r="C179" s="1">
        <f t="shared" ref="C179" si="336">SUM(D179:G179)</f>
        <v>294921</v>
      </c>
      <c r="D179" s="1">
        <v>255912</v>
      </c>
      <c r="E179" s="1">
        <v>39009</v>
      </c>
      <c r="F179" s="1">
        <v>0</v>
      </c>
      <c r="G179" s="48" t="s">
        <v>25</v>
      </c>
      <c r="H179" s="1">
        <v>235774</v>
      </c>
      <c r="I179" s="1">
        <v>34245</v>
      </c>
      <c r="J179" s="1">
        <v>0</v>
      </c>
      <c r="K179" s="48" t="s">
        <v>25</v>
      </c>
    </row>
    <row r="180" spans="1:11">
      <c r="A180" s="14">
        <v>45210</v>
      </c>
      <c r="B180" s="13" t="str">
        <f t="shared" ref="B180" si="337">"(" &amp; TEXT(A180,"aaa") &amp; ")"</f>
        <v>(水)</v>
      </c>
      <c r="C180" s="1">
        <f t="shared" ref="C180" si="338">SUM(D180:G180)</f>
        <v>327863</v>
      </c>
      <c r="D180" s="1">
        <v>289456</v>
      </c>
      <c r="E180" s="1">
        <v>38406</v>
      </c>
      <c r="F180" s="1">
        <v>1</v>
      </c>
      <c r="G180" s="48" t="s">
        <v>25</v>
      </c>
      <c r="H180" s="1">
        <v>268217</v>
      </c>
      <c r="I180" s="1">
        <v>33258</v>
      </c>
      <c r="J180" s="1">
        <v>1</v>
      </c>
      <c r="K180" s="48" t="s">
        <v>25</v>
      </c>
    </row>
    <row r="181" spans="1:11">
      <c r="A181" s="14">
        <v>45209</v>
      </c>
      <c r="B181" s="13" t="str">
        <f t="shared" ref="B181" si="339">"(" &amp; TEXT(A181,"aaa") &amp; ")"</f>
        <v>(火)</v>
      </c>
      <c r="C181" s="1">
        <f t="shared" ref="C181" si="340">SUM(D181:G181)</f>
        <v>335496</v>
      </c>
      <c r="D181" s="1">
        <v>305266</v>
      </c>
      <c r="E181" s="1">
        <v>30227</v>
      </c>
      <c r="F181" s="1">
        <v>3</v>
      </c>
      <c r="G181" s="48" t="s">
        <v>25</v>
      </c>
      <c r="H181" s="1">
        <v>284753</v>
      </c>
      <c r="I181" s="1">
        <v>26428</v>
      </c>
      <c r="J181" s="1">
        <v>2</v>
      </c>
      <c r="K181" s="48" t="s">
        <v>25</v>
      </c>
    </row>
    <row r="182" spans="1:11">
      <c r="A182" s="14">
        <v>45208</v>
      </c>
      <c r="B182" s="13" t="str">
        <f t="shared" ref="B182" si="341">"(" &amp; TEXT(A182,"aaa") &amp; ")"</f>
        <v>(月)</v>
      </c>
      <c r="C182" s="1">
        <f t="shared" ref="C182" si="342">SUM(D182:G182)</f>
        <v>43915</v>
      </c>
      <c r="D182" s="1">
        <v>28199</v>
      </c>
      <c r="E182" s="1">
        <v>15716</v>
      </c>
      <c r="F182" s="1">
        <v>0</v>
      </c>
      <c r="G182" s="48" t="s">
        <v>25</v>
      </c>
      <c r="H182" s="1">
        <v>25782</v>
      </c>
      <c r="I182" s="1">
        <v>14575</v>
      </c>
      <c r="J182" s="1">
        <v>0</v>
      </c>
      <c r="K182" s="48" t="s">
        <v>25</v>
      </c>
    </row>
    <row r="183" spans="1:11">
      <c r="A183" s="14">
        <v>45207</v>
      </c>
      <c r="B183" s="13" t="str">
        <f t="shared" ref="B183" si="343">"(" &amp; TEXT(A183,"aaa") &amp; ")"</f>
        <v>(日)</v>
      </c>
      <c r="C183" s="1">
        <f t="shared" ref="C183" si="344">SUM(D183:G183)</f>
        <v>104882</v>
      </c>
      <c r="D183" s="1">
        <v>70152</v>
      </c>
      <c r="E183" s="1">
        <v>34730</v>
      </c>
      <c r="F183" s="1">
        <v>0</v>
      </c>
      <c r="G183" s="48" t="s">
        <v>25</v>
      </c>
      <c r="H183" s="1">
        <v>64776</v>
      </c>
      <c r="I183" s="1">
        <v>32026</v>
      </c>
      <c r="J183" s="1">
        <v>0</v>
      </c>
      <c r="K183" s="48" t="s">
        <v>25</v>
      </c>
    </row>
    <row r="184" spans="1:11">
      <c r="A184" s="14">
        <v>45206</v>
      </c>
      <c r="B184" s="13" t="str">
        <f t="shared" ref="B184" si="345">"(" &amp; TEXT(A184,"aaa") &amp; ")"</f>
        <v>(土)</v>
      </c>
      <c r="C184" s="1">
        <f t="shared" ref="C184" si="346">SUM(D184:G184)</f>
        <v>285440</v>
      </c>
      <c r="D184" s="1">
        <v>240238</v>
      </c>
      <c r="E184" s="1">
        <v>45201</v>
      </c>
      <c r="F184" s="1">
        <v>1</v>
      </c>
      <c r="G184" s="48" t="s">
        <v>25</v>
      </c>
      <c r="H184" s="1">
        <v>212435</v>
      </c>
      <c r="I184" s="1">
        <v>40488</v>
      </c>
      <c r="J184" s="1">
        <v>1</v>
      </c>
      <c r="K184" s="48" t="s">
        <v>25</v>
      </c>
    </row>
    <row r="185" spans="1:11">
      <c r="A185" s="14">
        <v>45205</v>
      </c>
      <c r="B185" s="13" t="str">
        <f t="shared" ref="B185" si="347">"(" &amp; TEXT(A185,"aaa") &amp; ")"</f>
        <v>(金)</v>
      </c>
      <c r="C185" s="1">
        <f t="shared" ref="C185" si="348">SUM(D185:G185)</f>
        <v>384649</v>
      </c>
      <c r="D185" s="1">
        <v>349319</v>
      </c>
      <c r="E185" s="1">
        <v>35325</v>
      </c>
      <c r="F185" s="1">
        <v>5</v>
      </c>
      <c r="G185" s="48" t="s">
        <v>25</v>
      </c>
      <c r="H185" s="1">
        <v>315466</v>
      </c>
      <c r="I185" s="1">
        <v>30202</v>
      </c>
      <c r="J185" s="1">
        <v>5</v>
      </c>
      <c r="K185" s="48" t="s">
        <v>25</v>
      </c>
    </row>
    <row r="186" spans="1:11">
      <c r="A186" s="14">
        <v>45204</v>
      </c>
      <c r="B186" s="13" t="str">
        <f t="shared" ref="B186" si="349">"(" &amp; TEXT(A186,"aaa") &amp; ")"</f>
        <v>(木)</v>
      </c>
      <c r="C186" s="1">
        <f t="shared" ref="C186" si="350">SUM(D186:G186)</f>
        <v>273001</v>
      </c>
      <c r="D186" s="1">
        <v>244160</v>
      </c>
      <c r="E186" s="1">
        <v>28841</v>
      </c>
      <c r="F186" s="1">
        <v>0</v>
      </c>
      <c r="G186" s="48" t="s">
        <v>25</v>
      </c>
      <c r="H186" s="1">
        <v>226442</v>
      </c>
      <c r="I186" s="1">
        <v>26303</v>
      </c>
      <c r="J186" s="1">
        <v>0</v>
      </c>
      <c r="K186" s="48" t="s">
        <v>25</v>
      </c>
    </row>
    <row r="187" spans="1:11">
      <c r="A187" s="14">
        <v>45203</v>
      </c>
      <c r="B187" s="13" t="str">
        <f t="shared" ref="B187" si="351">"(" &amp; TEXT(A187,"aaa") &amp; ")"</f>
        <v>(水)</v>
      </c>
      <c r="C187" s="1">
        <f t="shared" ref="C187" si="352">SUM(D187:G187)</f>
        <v>303177</v>
      </c>
      <c r="D187" s="1">
        <v>277309</v>
      </c>
      <c r="E187" s="1">
        <v>25863</v>
      </c>
      <c r="F187" s="1">
        <v>5</v>
      </c>
      <c r="G187" s="48" t="s">
        <v>25</v>
      </c>
      <c r="H187" s="1">
        <v>257685</v>
      </c>
      <c r="I187" s="1">
        <v>23161</v>
      </c>
      <c r="J187" s="1">
        <v>5</v>
      </c>
      <c r="K187" s="48" t="s">
        <v>25</v>
      </c>
    </row>
    <row r="188" spans="1:11">
      <c r="A188" s="14">
        <v>45202</v>
      </c>
      <c r="B188" s="13" t="str">
        <f t="shared" ref="B188" si="353">"(" &amp; TEXT(A188,"aaa") &amp; ")"</f>
        <v>(火)</v>
      </c>
      <c r="C188" s="1">
        <f t="shared" ref="C188" si="354">SUM(D188:G188)</f>
        <v>336780</v>
      </c>
      <c r="D188" s="1">
        <v>317765</v>
      </c>
      <c r="E188" s="1">
        <v>19013</v>
      </c>
      <c r="F188" s="1">
        <v>2</v>
      </c>
      <c r="G188" s="48" t="s">
        <v>25</v>
      </c>
      <c r="H188" s="1">
        <v>297788</v>
      </c>
      <c r="I188" s="1">
        <v>17046</v>
      </c>
      <c r="J188" s="1">
        <v>1</v>
      </c>
      <c r="K188" s="48" t="s">
        <v>25</v>
      </c>
    </row>
    <row r="189" spans="1:11">
      <c r="A189" s="14">
        <v>45201</v>
      </c>
      <c r="B189" s="13" t="str">
        <f t="shared" ref="B189" si="355">"(" &amp; TEXT(A189,"aaa") &amp; ")"</f>
        <v>(月)</v>
      </c>
      <c r="C189" s="1">
        <f t="shared" ref="C189" si="356">SUM(D189:G189)</f>
        <v>302052</v>
      </c>
      <c r="D189" s="1">
        <v>288046</v>
      </c>
      <c r="E189" s="1">
        <v>14006</v>
      </c>
      <c r="F189" s="1">
        <v>0</v>
      </c>
      <c r="G189" s="48" t="s">
        <v>25</v>
      </c>
      <c r="H189" s="1">
        <v>270821</v>
      </c>
      <c r="I189" s="1">
        <v>12656</v>
      </c>
      <c r="J189" s="1">
        <v>0</v>
      </c>
      <c r="K189" s="48" t="s">
        <v>25</v>
      </c>
    </row>
    <row r="190" spans="1:11">
      <c r="A190" s="14">
        <v>45200</v>
      </c>
      <c r="B190" s="13" t="str">
        <f t="shared" ref="B190" si="357">"(" &amp; TEXT(A190,"aaa") &amp; ")"</f>
        <v>(日)</v>
      </c>
      <c r="C190" s="1">
        <f t="shared" ref="C190" si="358">SUM(D190:G190)</f>
        <v>116447</v>
      </c>
      <c r="D190" s="1">
        <v>98463</v>
      </c>
      <c r="E190" s="1">
        <v>17984</v>
      </c>
      <c r="F190" s="1">
        <v>0</v>
      </c>
      <c r="G190" s="48" t="s">
        <v>25</v>
      </c>
      <c r="H190" s="1">
        <v>92365</v>
      </c>
      <c r="I190" s="1">
        <v>16941</v>
      </c>
      <c r="J190" s="1">
        <v>0</v>
      </c>
      <c r="K190" s="48" t="s">
        <v>25</v>
      </c>
    </row>
    <row r="191" spans="1:11">
      <c r="A191" s="14">
        <v>45199</v>
      </c>
      <c r="B191" s="13" t="str">
        <f t="shared" ref="B191" si="359">"(" &amp; TEXT(A191,"aaa") &amp; ")"</f>
        <v>(土)</v>
      </c>
      <c r="C191" s="1">
        <f t="shared" ref="C191" si="360">SUM(D191:G191)</f>
        <v>258989</v>
      </c>
      <c r="D191" s="1">
        <v>247021</v>
      </c>
      <c r="E191" s="1">
        <v>11962</v>
      </c>
      <c r="F191" s="1">
        <v>6</v>
      </c>
      <c r="G191" s="48" t="s">
        <v>25</v>
      </c>
      <c r="H191" s="1">
        <v>221127</v>
      </c>
      <c r="I191" s="1">
        <v>11065</v>
      </c>
      <c r="J191" s="1">
        <v>4</v>
      </c>
      <c r="K191" s="48" t="s">
        <v>25</v>
      </c>
    </row>
    <row r="192" spans="1:11">
      <c r="A192" s="14">
        <v>45198</v>
      </c>
      <c r="B192" s="13" t="str">
        <f t="shared" ref="B192" si="361">"(" &amp; TEXT(A192,"aaa") &amp; ")"</f>
        <v>(金)</v>
      </c>
      <c r="C192" s="1">
        <f t="shared" ref="C192" si="362">SUM(D192:G192)</f>
        <v>325077</v>
      </c>
      <c r="D192" s="1">
        <v>322303</v>
      </c>
      <c r="E192" s="1">
        <v>2761</v>
      </c>
      <c r="F192" s="1">
        <v>13</v>
      </c>
      <c r="G192" s="48" t="s">
        <v>25</v>
      </c>
      <c r="H192" s="1">
        <v>295026</v>
      </c>
      <c r="I192" s="1">
        <v>2451</v>
      </c>
      <c r="J192" s="1">
        <v>13</v>
      </c>
      <c r="K192" s="48" t="s">
        <v>25</v>
      </c>
    </row>
    <row r="193" spans="1:11">
      <c r="A193" s="14">
        <v>45197</v>
      </c>
      <c r="B193" s="13" t="str">
        <f t="shared" ref="B193" si="363">"(" &amp; TEXT(A193,"aaa") &amp; ")"</f>
        <v>(木)</v>
      </c>
      <c r="C193" s="1">
        <f t="shared" ref="C193" si="364">SUM(D193:G193)</f>
        <v>226285</v>
      </c>
      <c r="D193" s="1">
        <v>224473</v>
      </c>
      <c r="E193" s="1">
        <v>1812</v>
      </c>
      <c r="F193" s="1">
        <v>0</v>
      </c>
      <c r="G193" s="48" t="s">
        <v>25</v>
      </c>
      <c r="H193" s="1">
        <v>209446</v>
      </c>
      <c r="I193" s="1">
        <v>1699</v>
      </c>
      <c r="J193" s="1">
        <v>0</v>
      </c>
      <c r="K193" s="48" t="s">
        <v>25</v>
      </c>
    </row>
    <row r="194" spans="1:11">
      <c r="A194" s="14">
        <v>45196</v>
      </c>
      <c r="B194" s="13" t="str">
        <f t="shared" ref="B194" si="365">"(" &amp; TEXT(A194,"aaa") &amp; ")"</f>
        <v>(水)</v>
      </c>
      <c r="C194" s="1">
        <f t="shared" ref="C194" si="366">SUM(D194:G194)</f>
        <v>247321</v>
      </c>
      <c r="D194" s="1">
        <v>246860</v>
      </c>
      <c r="E194" s="1">
        <v>457</v>
      </c>
      <c r="F194" s="1">
        <v>4</v>
      </c>
      <c r="G194" s="48" t="s">
        <v>25</v>
      </c>
      <c r="H194" s="1">
        <v>230321</v>
      </c>
      <c r="I194" s="1">
        <v>399</v>
      </c>
      <c r="J194" s="1">
        <v>3</v>
      </c>
      <c r="K194" s="48" t="s">
        <v>25</v>
      </c>
    </row>
    <row r="195" spans="1:11">
      <c r="A195" s="14">
        <v>45195</v>
      </c>
      <c r="B195" s="13" t="str">
        <f t="shared" ref="B195" si="367">"(" &amp; TEXT(A195,"aaa") &amp; ")"</f>
        <v>(火)</v>
      </c>
      <c r="C195" s="1">
        <f t="shared" ref="C195" si="368">SUM(D195:G195)</f>
        <v>270538</v>
      </c>
      <c r="D195" s="1">
        <v>270332</v>
      </c>
      <c r="E195" s="1">
        <v>206</v>
      </c>
      <c r="F195" s="1">
        <v>0</v>
      </c>
      <c r="G195" s="48" t="s">
        <v>25</v>
      </c>
      <c r="H195" s="1">
        <v>253833</v>
      </c>
      <c r="I195" s="1">
        <v>197</v>
      </c>
      <c r="J195" s="1">
        <v>0</v>
      </c>
      <c r="K195" s="48" t="s">
        <v>25</v>
      </c>
    </row>
    <row r="196" spans="1:11">
      <c r="A196" s="14">
        <v>45194</v>
      </c>
      <c r="B196" s="13" t="str">
        <f t="shared" ref="B196" si="369">"(" &amp; TEXT(A196,"aaa") &amp; ")"</f>
        <v>(月)</v>
      </c>
      <c r="C196" s="1">
        <f t="shared" ref="C196" si="370">SUM(D196:G196)</f>
        <v>231227</v>
      </c>
      <c r="D196" s="1">
        <v>231154</v>
      </c>
      <c r="E196" s="1">
        <v>72</v>
      </c>
      <c r="F196" s="1">
        <v>1</v>
      </c>
      <c r="G196" s="48" t="s">
        <v>25</v>
      </c>
      <c r="H196" s="1">
        <v>217313</v>
      </c>
      <c r="I196" s="1">
        <v>68</v>
      </c>
      <c r="J196" s="1">
        <v>1</v>
      </c>
      <c r="K196" s="48" t="s">
        <v>25</v>
      </c>
    </row>
    <row r="197" spans="1:11">
      <c r="A197" s="14">
        <v>45193</v>
      </c>
      <c r="B197" s="13" t="str">
        <f t="shared" ref="B197" si="371">"(" &amp; TEXT(A197,"aaa") &amp; ")"</f>
        <v>(日)</v>
      </c>
      <c r="C197" s="1">
        <f t="shared" ref="C197" si="372">SUM(D197:G197)</f>
        <v>73008</v>
      </c>
      <c r="D197" s="1">
        <v>73008</v>
      </c>
      <c r="E197" s="1">
        <v>0</v>
      </c>
      <c r="F197" s="1">
        <v>0</v>
      </c>
      <c r="G197" s="48" t="s">
        <v>25</v>
      </c>
      <c r="H197" s="1">
        <v>67934</v>
      </c>
      <c r="I197" s="1">
        <v>0</v>
      </c>
      <c r="J197" s="1">
        <v>0</v>
      </c>
      <c r="K197" s="48" t="s">
        <v>25</v>
      </c>
    </row>
    <row r="198" spans="1:11">
      <c r="A198" s="14">
        <v>45192</v>
      </c>
      <c r="B198" s="13" t="str">
        <f t="shared" ref="B198" si="373">"(" &amp; TEXT(A198,"aaa") &amp; ")"</f>
        <v>(土)</v>
      </c>
      <c r="C198" s="1">
        <f t="shared" ref="C198" si="374">SUM(D198:G198)</f>
        <v>64667</v>
      </c>
      <c r="D198" s="1">
        <v>64667</v>
      </c>
      <c r="E198" s="1">
        <v>0</v>
      </c>
      <c r="F198" s="1">
        <v>0</v>
      </c>
      <c r="G198" s="48" t="s">
        <v>25</v>
      </c>
      <c r="H198" s="1">
        <v>58266</v>
      </c>
      <c r="I198" s="1">
        <v>0</v>
      </c>
      <c r="J198" s="1">
        <v>0</v>
      </c>
      <c r="K198" s="48" t="s">
        <v>25</v>
      </c>
    </row>
    <row r="199" spans="1:11">
      <c r="A199" s="14">
        <v>45191</v>
      </c>
      <c r="B199" s="13" t="str">
        <f t="shared" ref="B199" si="375">"(" &amp; TEXT(A199,"aaa") &amp; ")"</f>
        <v>(金)</v>
      </c>
      <c r="C199" s="1">
        <f t="shared" ref="C199" si="376">SUM(D199:G199)</f>
        <v>200386</v>
      </c>
      <c r="D199" s="1">
        <v>200374</v>
      </c>
      <c r="E199" s="1">
        <v>0</v>
      </c>
      <c r="F199" s="1">
        <v>12</v>
      </c>
      <c r="G199" s="48" t="s">
        <v>25</v>
      </c>
      <c r="H199" s="1">
        <v>180191</v>
      </c>
      <c r="I199" s="1">
        <v>0</v>
      </c>
      <c r="J199" s="1">
        <v>11</v>
      </c>
      <c r="K199" s="48" t="s">
        <v>25</v>
      </c>
    </row>
    <row r="200" spans="1:11">
      <c r="A200" s="14">
        <v>45190</v>
      </c>
      <c r="B200" s="13" t="str">
        <f t="shared" ref="B200" si="377">"(" &amp; TEXT(A200,"aaa") &amp; ")"</f>
        <v>(木)</v>
      </c>
      <c r="C200" s="1">
        <f t="shared" ref="C200" si="378">SUM(D200:G200)</f>
        <v>132043</v>
      </c>
      <c r="D200" s="1">
        <v>132043</v>
      </c>
      <c r="E200" s="1">
        <v>0</v>
      </c>
      <c r="F200" s="1">
        <v>0</v>
      </c>
      <c r="G200" s="48" t="s">
        <v>25</v>
      </c>
      <c r="H200" s="1">
        <v>123052</v>
      </c>
      <c r="I200" s="1">
        <v>0</v>
      </c>
      <c r="J200" s="1">
        <v>0</v>
      </c>
      <c r="K200" s="48" t="s">
        <v>25</v>
      </c>
    </row>
    <row r="201" spans="1:11">
      <c r="A201" s="14">
        <v>45189</v>
      </c>
      <c r="B201" s="13" t="str">
        <f t="shared" ref="B201" si="379">"(" &amp; TEXT(A201,"aaa") &amp; ")"</f>
        <v>(水)</v>
      </c>
      <c r="C201" s="1">
        <f t="shared" ref="C201" si="380">SUM(D201:G201)</f>
        <v>133328</v>
      </c>
      <c r="D201" s="1">
        <v>133328</v>
      </c>
      <c r="E201" s="1">
        <v>0</v>
      </c>
      <c r="F201" s="1">
        <v>0</v>
      </c>
      <c r="G201" s="48" t="s">
        <v>25</v>
      </c>
      <c r="H201" s="1">
        <v>123856</v>
      </c>
      <c r="I201" s="1">
        <v>0</v>
      </c>
      <c r="J201" s="1">
        <v>0</v>
      </c>
      <c r="K201" s="48" t="s">
        <v>25</v>
      </c>
    </row>
    <row r="202" spans="1:11">
      <c r="A202" s="3"/>
      <c r="B202" s="3"/>
      <c r="C202" s="3"/>
    </row>
    <row r="203" spans="1:11">
      <c r="A203" s="3" t="s">
        <v>26</v>
      </c>
      <c r="B203" s="3"/>
    </row>
  </sheetData>
  <mergeCells count="13">
    <mergeCell ref="A7:B7"/>
    <mergeCell ref="A2:A6"/>
    <mergeCell ref="B2:B6"/>
    <mergeCell ref="H3:K4"/>
    <mergeCell ref="C5:C6"/>
    <mergeCell ref="D5:D6"/>
    <mergeCell ref="E5:E6"/>
    <mergeCell ref="G5:G6"/>
    <mergeCell ref="H5:H6"/>
    <mergeCell ref="I5:I6"/>
    <mergeCell ref="K5:K6"/>
    <mergeCell ref="F5:F6"/>
    <mergeCell ref="J5:J6"/>
  </mergeCells>
  <phoneticPr fontId="1"/>
  <pageMargins left="0.7" right="0.7" top="0.75" bottom="0.75" header="0.3" footer="0.3"/>
  <pageSetup paperSize="9" scale="4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395E0-2791-487A-8BBA-3B31CB306F08}">
  <dimension ref="A1:K183"/>
  <sheetViews>
    <sheetView view="pageBreakPreview" topLeftCell="A13" zoomScale="85" zoomScaleNormal="100" zoomScaleSheetLayoutView="85" workbookViewId="0">
      <selection activeCell="N18" sqref="N17:O18"/>
    </sheetView>
  </sheetViews>
  <sheetFormatPr defaultColWidth="9" defaultRowHeight="18.75"/>
  <cols>
    <col min="1" max="1" width="22.875" style="2" customWidth="1"/>
    <col min="2" max="2" width="6" style="2" customWidth="1"/>
    <col min="3" max="9" width="16.625" style="2" customWidth="1"/>
    <col min="10" max="10" width="8.625" style="2" customWidth="1"/>
    <col min="11" max="11" width="6.5" customWidth="1"/>
    <col min="12" max="16384" width="9" style="2"/>
  </cols>
  <sheetData>
    <row r="1" spans="1:9">
      <c r="A1" s="2" t="s">
        <v>42</v>
      </c>
      <c r="F1" s="70" t="str">
        <f ca="1">"（" &amp; DBCS(MONTH(OFFSET($A$3,1,0))) &amp; "月" &amp; DBCS(DAY(OFFSET($A$3,1,0))) &amp; "日公表時点）"</f>
        <v>（７月１日公表時点）</v>
      </c>
      <c r="G1" s="70"/>
      <c r="H1" s="70"/>
      <c r="I1" s="70"/>
    </row>
    <row r="2" spans="1:9" ht="18.75" customHeight="1">
      <c r="A2" s="58" t="s">
        <v>1</v>
      </c>
      <c r="B2" s="58" t="s">
        <v>2</v>
      </c>
      <c r="C2" s="79" t="s">
        <v>3</v>
      </c>
      <c r="D2" s="79"/>
      <c r="E2" s="60" t="s">
        <v>4</v>
      </c>
      <c r="F2" s="61"/>
      <c r="G2" s="61"/>
      <c r="H2" s="61"/>
      <c r="I2" s="59"/>
    </row>
    <row r="3" spans="1:9" ht="18.75" customHeight="1">
      <c r="A3" s="58"/>
      <c r="B3" s="58"/>
      <c r="C3" s="13" t="s">
        <v>5</v>
      </c>
      <c r="D3" s="13" t="s">
        <v>6</v>
      </c>
      <c r="E3" s="59"/>
      <c r="F3" s="13" t="s">
        <v>33</v>
      </c>
      <c r="G3" s="52" t="s">
        <v>34</v>
      </c>
      <c r="H3" s="52" t="s">
        <v>35</v>
      </c>
      <c r="I3" s="52" t="s">
        <v>36</v>
      </c>
    </row>
    <row r="4" spans="1:9" ht="18.75" customHeight="1">
      <c r="A4" s="20">
        <v>45839</v>
      </c>
      <c r="B4" s="12" t="str">
        <f t="shared" ref="B4" si="0">"(" &amp; TEXT(A4,"aaa") &amp; ")"</f>
        <v>(火)</v>
      </c>
      <c r="C4" s="54">
        <f t="shared" ref="C4" si="1">E4</f>
        <v>25496529</v>
      </c>
      <c r="D4" s="54">
        <f t="shared" ref="D4" si="2">C4-C5</f>
        <v>25736</v>
      </c>
      <c r="E4" s="21">
        <f t="shared" ref="E4" si="3">SUM(F4:I4)</f>
        <v>25496529</v>
      </c>
      <c r="F4" s="1">
        <v>19252855</v>
      </c>
      <c r="G4" s="1">
        <v>6216578</v>
      </c>
      <c r="H4" s="1">
        <v>12062</v>
      </c>
      <c r="I4" s="1">
        <v>15034</v>
      </c>
    </row>
    <row r="5" spans="1:9" ht="18.75" customHeight="1">
      <c r="A5" s="20">
        <v>45383</v>
      </c>
      <c r="B5" s="12" t="str">
        <f t="shared" ref="B5" si="4">"(" &amp; TEXT(A5,"aaa") &amp; ")"</f>
        <v>(月)</v>
      </c>
      <c r="C5" s="54">
        <f t="shared" ref="C5" si="5">E5</f>
        <v>25470793</v>
      </c>
      <c r="D5" s="54">
        <f t="shared" ref="D5" si="6">C5-C6</f>
        <v>37693</v>
      </c>
      <c r="E5" s="21">
        <f t="shared" ref="E5" si="7">SUM(F5:I5)</f>
        <v>25470793</v>
      </c>
      <c r="F5" s="1">
        <v>19230367</v>
      </c>
      <c r="G5" s="1">
        <v>6214420</v>
      </c>
      <c r="H5" s="1">
        <v>12062</v>
      </c>
      <c r="I5" s="1">
        <v>13944</v>
      </c>
    </row>
    <row r="6" spans="1:9" ht="18.75" customHeight="1">
      <c r="A6" s="20">
        <v>45377</v>
      </c>
      <c r="B6" s="12" t="str">
        <f t="shared" ref="B6" si="8">"(" &amp; TEXT(A6,"aaa") &amp; ")"</f>
        <v>(火)</v>
      </c>
      <c r="C6" s="54">
        <f t="shared" ref="C6" si="9">E6</f>
        <v>25433100</v>
      </c>
      <c r="D6" s="54">
        <f t="shared" ref="D6" si="10">C6-C7</f>
        <v>29281</v>
      </c>
      <c r="E6" s="21">
        <f t="shared" ref="E6" si="11">SUM(F6:I6)</f>
        <v>25433100</v>
      </c>
      <c r="F6" s="1">
        <v>19197264</v>
      </c>
      <c r="G6" s="1">
        <v>6211307</v>
      </c>
      <c r="H6" s="1">
        <v>12062</v>
      </c>
      <c r="I6" s="1">
        <v>12467</v>
      </c>
    </row>
    <row r="7" spans="1:9" ht="18.75" customHeight="1">
      <c r="A7" s="20">
        <v>45370</v>
      </c>
      <c r="B7" s="12" t="str">
        <f t="shared" ref="B7" si="12">"(" &amp; TEXT(A7,"aaa") &amp; ")"</f>
        <v>(火)</v>
      </c>
      <c r="C7" s="54">
        <f t="shared" ref="C7" si="13">E7</f>
        <v>25403819</v>
      </c>
      <c r="D7" s="54">
        <f t="shared" ref="D7" si="14">C7-C8</f>
        <v>31435</v>
      </c>
      <c r="E7" s="21">
        <f t="shared" ref="E7" si="15">SUM(F7:I7)</f>
        <v>25403819</v>
      </c>
      <c r="F7" s="1">
        <v>19171052</v>
      </c>
      <c r="G7" s="1">
        <v>6209365</v>
      </c>
      <c r="H7" s="1">
        <v>12062</v>
      </c>
      <c r="I7" s="1">
        <v>11340</v>
      </c>
    </row>
    <row r="8" spans="1:9" ht="18.75" customHeight="1">
      <c r="A8" s="20">
        <v>45363</v>
      </c>
      <c r="B8" s="12" t="str">
        <f t="shared" ref="B8" si="16">"(" &amp; TEXT(A8,"aaa") &amp; ")"</f>
        <v>(火)</v>
      </c>
      <c r="C8" s="54">
        <f t="shared" ref="C8" si="17">E8</f>
        <v>25372384</v>
      </c>
      <c r="D8" s="54">
        <f t="shared" ref="D8" si="18">C8-C9</f>
        <v>33298</v>
      </c>
      <c r="E8" s="21">
        <f t="shared" ref="E8" si="19">SUM(F8:I8)</f>
        <v>25372384</v>
      </c>
      <c r="F8" s="1">
        <v>19143074</v>
      </c>
      <c r="G8" s="1">
        <v>6207103</v>
      </c>
      <c r="H8" s="1">
        <v>12062</v>
      </c>
      <c r="I8" s="1">
        <v>10145</v>
      </c>
    </row>
    <row r="9" spans="1:9" ht="18.75" customHeight="1">
      <c r="A9" s="20">
        <v>45356</v>
      </c>
      <c r="B9" s="12" t="str">
        <f t="shared" ref="B9" si="20">"(" &amp; TEXT(A9,"aaa") &amp; ")"</f>
        <v>(火)</v>
      </c>
      <c r="C9" s="54">
        <f t="shared" ref="C9" si="21">E9</f>
        <v>25339086</v>
      </c>
      <c r="D9" s="54">
        <f t="shared" ref="D9" si="22">C9-C10</f>
        <v>36455</v>
      </c>
      <c r="E9" s="21">
        <f t="shared" ref="E9" si="23">SUM(F9:I9)</f>
        <v>25339086</v>
      </c>
      <c r="F9" s="1">
        <v>19113381</v>
      </c>
      <c r="G9" s="1">
        <v>6204587</v>
      </c>
      <c r="H9" s="1">
        <v>12060</v>
      </c>
      <c r="I9" s="1">
        <v>9058</v>
      </c>
    </row>
    <row r="10" spans="1:9" ht="18.75" customHeight="1">
      <c r="A10" s="20">
        <v>45349</v>
      </c>
      <c r="B10" s="12" t="str">
        <f t="shared" ref="B10" si="24">"(" &amp; TEXT(A10,"aaa") &amp; ")"</f>
        <v>(火)</v>
      </c>
      <c r="C10" s="54">
        <f t="shared" ref="C10" si="25">E10</f>
        <v>25302631</v>
      </c>
      <c r="D10" s="54">
        <f t="shared" ref="D10" si="26">C10-C11</f>
        <v>29478</v>
      </c>
      <c r="E10" s="21">
        <f t="shared" ref="E10" si="27">SUM(F10:I10)</f>
        <v>25302631</v>
      </c>
      <c r="F10" s="1">
        <v>19081874</v>
      </c>
      <c r="G10" s="1">
        <v>6200700</v>
      </c>
      <c r="H10" s="1">
        <v>12057</v>
      </c>
      <c r="I10" s="1">
        <v>8000</v>
      </c>
    </row>
    <row r="11" spans="1:9" ht="18.75" customHeight="1">
      <c r="A11" s="20">
        <v>45342</v>
      </c>
      <c r="B11" s="12" t="str">
        <f t="shared" ref="B11" si="28">"(" &amp; TEXT(A11,"aaa") &amp; ")"</f>
        <v>(火)</v>
      </c>
      <c r="C11" s="54">
        <f t="shared" ref="C11" si="29">E11</f>
        <v>25273153</v>
      </c>
      <c r="D11" s="54">
        <f t="shared" ref="D11" si="30">C11-C12</f>
        <v>34428</v>
      </c>
      <c r="E11" s="21">
        <f t="shared" ref="E11" si="31">SUM(F11:I11)</f>
        <v>25273153</v>
      </c>
      <c r="F11" s="1">
        <v>19055402</v>
      </c>
      <c r="G11" s="1">
        <v>6198655</v>
      </c>
      <c r="H11" s="1">
        <v>12057</v>
      </c>
      <c r="I11" s="1">
        <v>7039</v>
      </c>
    </row>
    <row r="12" spans="1:9" ht="18.75" customHeight="1">
      <c r="A12" s="20">
        <v>45335</v>
      </c>
      <c r="B12" s="12" t="str">
        <f t="shared" ref="B12" si="32">"(" &amp; TEXT(A12,"aaa") &amp; ")"</f>
        <v>(火)</v>
      </c>
      <c r="C12" s="54">
        <f t="shared" ref="C12" si="33">E12</f>
        <v>25238725</v>
      </c>
      <c r="D12" s="54">
        <f t="shared" ref="D12" si="34">C12-C13</f>
        <v>44435</v>
      </c>
      <c r="E12" s="21">
        <f t="shared" ref="E12" si="35">SUM(F12:I12)</f>
        <v>25238725</v>
      </c>
      <c r="F12" s="1">
        <v>19025342</v>
      </c>
      <c r="G12" s="1">
        <v>6195622</v>
      </c>
      <c r="H12" s="1">
        <v>12057</v>
      </c>
      <c r="I12" s="1">
        <v>5704</v>
      </c>
    </row>
    <row r="13" spans="1:9" ht="18.75" customHeight="1">
      <c r="A13" s="20">
        <v>45328</v>
      </c>
      <c r="B13" s="12" t="str">
        <f t="shared" ref="B13" si="36">"(" &amp; TEXT(A13,"aaa") &amp; ")"</f>
        <v>(火)</v>
      </c>
      <c r="C13" s="54">
        <f t="shared" ref="C13" si="37">E13</f>
        <v>25194290</v>
      </c>
      <c r="D13" s="54">
        <f t="shared" ref="D13" si="38">C13-C14</f>
        <v>51164</v>
      </c>
      <c r="E13" s="21">
        <f t="shared" ref="E13" si="39">SUM(F13:I13)</f>
        <v>25194290</v>
      </c>
      <c r="F13" s="1">
        <v>18985996</v>
      </c>
      <c r="G13" s="1">
        <v>6191620</v>
      </c>
      <c r="H13" s="1">
        <v>12055</v>
      </c>
      <c r="I13" s="1">
        <v>4619</v>
      </c>
    </row>
    <row r="14" spans="1:9" ht="18.75" customHeight="1">
      <c r="A14" s="20">
        <v>45321</v>
      </c>
      <c r="B14" s="12" t="str">
        <f t="shared" ref="B14" si="40">"(" &amp; TEXT(A14,"aaa") &amp; ")"</f>
        <v>(火)</v>
      </c>
      <c r="C14" s="54">
        <f t="shared" ref="C14" si="41">E14</f>
        <v>25143126</v>
      </c>
      <c r="D14" s="54">
        <f t="shared" ref="D14" si="42">C14-C15</f>
        <v>56963</v>
      </c>
      <c r="E14" s="21">
        <f t="shared" ref="E14" si="43">SUM(F14:I14)</f>
        <v>25143126</v>
      </c>
      <c r="F14" s="1">
        <v>18941149</v>
      </c>
      <c r="G14" s="1">
        <v>6186574</v>
      </c>
      <c r="H14" s="1">
        <v>12054</v>
      </c>
      <c r="I14" s="1">
        <v>3349</v>
      </c>
    </row>
    <row r="15" spans="1:9" ht="18.75" customHeight="1">
      <c r="A15" s="20">
        <v>45314</v>
      </c>
      <c r="B15" s="12" t="str">
        <f t="shared" ref="B15" si="44">"(" &amp; TEXT(A15,"aaa") &amp; ")"</f>
        <v>(火)</v>
      </c>
      <c r="C15" s="54">
        <f t="shared" ref="C15" si="45">E15</f>
        <v>25086163</v>
      </c>
      <c r="D15" s="54">
        <f t="shared" ref="D15" si="46">C15-C16</f>
        <v>60734</v>
      </c>
      <c r="E15" s="21">
        <f t="shared" ref="E15" si="47">SUM(F15:I15)</f>
        <v>25086163</v>
      </c>
      <c r="F15" s="1">
        <v>18891803</v>
      </c>
      <c r="G15" s="1">
        <v>6180205</v>
      </c>
      <c r="H15" s="1">
        <v>12054</v>
      </c>
      <c r="I15" s="1">
        <v>2101</v>
      </c>
    </row>
    <row r="16" spans="1:9" ht="18.75" customHeight="1">
      <c r="A16" s="20">
        <v>45307</v>
      </c>
      <c r="B16" s="12" t="str">
        <f t="shared" ref="B16" si="48">"(" &amp; TEXT(A16,"aaa") &amp; ")"</f>
        <v>(火)</v>
      </c>
      <c r="C16" s="54">
        <f t="shared" ref="C16" si="49">E16</f>
        <v>25025429</v>
      </c>
      <c r="D16" s="54">
        <f t="shared" ref="D16" si="50">C16-C17</f>
        <v>59997</v>
      </c>
      <c r="E16" s="21">
        <f t="shared" ref="E16" si="51">SUM(F16:I16)</f>
        <v>25025429</v>
      </c>
      <c r="F16" s="1">
        <v>18837549</v>
      </c>
      <c r="G16" s="1">
        <v>6174705</v>
      </c>
      <c r="H16" s="1">
        <v>12048</v>
      </c>
      <c r="I16" s="1">
        <v>1127</v>
      </c>
    </row>
    <row r="17" spans="1:9" ht="18.75" customHeight="1">
      <c r="A17" s="20">
        <v>45300</v>
      </c>
      <c r="B17" s="12" t="str">
        <f t="shared" ref="B17" si="52">"(" &amp; TEXT(A17,"aaa") &amp; ")"</f>
        <v>(火)</v>
      </c>
      <c r="C17" s="54">
        <f t="shared" ref="C17" si="53">E17</f>
        <v>24965432</v>
      </c>
      <c r="D17" s="54">
        <f t="shared" ref="D17" si="54">C17-C18</f>
        <v>31104</v>
      </c>
      <c r="E17" s="21">
        <f t="shared" ref="E17" si="55">SUM(F17:I17)</f>
        <v>24965432</v>
      </c>
      <c r="F17" s="1">
        <v>18784617</v>
      </c>
      <c r="G17" s="1">
        <v>6168132</v>
      </c>
      <c r="H17" s="1">
        <v>12043</v>
      </c>
      <c r="I17" s="1">
        <v>640</v>
      </c>
    </row>
    <row r="18" spans="1:9" ht="18.75" customHeight="1">
      <c r="A18" s="20">
        <v>45295</v>
      </c>
      <c r="B18" s="12" t="str">
        <f t="shared" ref="B18" si="56">"(" &amp; TEXT(A18,"aaa") &amp; ")"</f>
        <v>(木)</v>
      </c>
      <c r="C18" s="54">
        <f t="shared" ref="C18" si="57">E18</f>
        <v>24934328</v>
      </c>
      <c r="D18" s="54">
        <f t="shared" ref="D18" si="58">C18-C19</f>
        <v>103934</v>
      </c>
      <c r="E18" s="21">
        <f t="shared" ref="E18" si="59">SUM(F18:I18)</f>
        <v>24934328</v>
      </c>
      <c r="F18" s="1">
        <v>18757339</v>
      </c>
      <c r="G18" s="1">
        <v>6164533</v>
      </c>
      <c r="H18" s="1">
        <v>11952</v>
      </c>
      <c r="I18" s="1">
        <v>504</v>
      </c>
    </row>
    <row r="19" spans="1:9" ht="18.75" customHeight="1">
      <c r="A19" s="20">
        <v>45286</v>
      </c>
      <c r="B19" s="12" t="str">
        <f t="shared" ref="B19" si="60">"(" &amp; TEXT(A19,"aaa") &amp; ")"</f>
        <v>(火)</v>
      </c>
      <c r="C19" s="54">
        <f t="shared" ref="C19" si="61">E19</f>
        <v>24830394</v>
      </c>
      <c r="D19" s="54">
        <f t="shared" ref="D19" si="62">C19-C20</f>
        <v>167903</v>
      </c>
      <c r="E19" s="21">
        <f t="shared" ref="E19" si="63">SUM(F19:I19)</f>
        <v>24830394</v>
      </c>
      <c r="F19" s="1">
        <v>18666689</v>
      </c>
      <c r="G19" s="1">
        <v>6151510</v>
      </c>
      <c r="H19" s="1">
        <v>11915</v>
      </c>
      <c r="I19" s="1">
        <v>280</v>
      </c>
    </row>
    <row r="20" spans="1:9" ht="18.75" customHeight="1">
      <c r="A20" s="20">
        <v>45279</v>
      </c>
      <c r="B20" s="12" t="str">
        <f t="shared" ref="B20" si="64">"(" &amp; TEXT(A20,"aaa") &amp; ")"</f>
        <v>(火)</v>
      </c>
      <c r="C20" s="54">
        <f t="shared" ref="C20" si="65">E20</f>
        <v>24662491</v>
      </c>
      <c r="D20" s="54">
        <f t="shared" ref="D20" si="66">C20-C21</f>
        <v>209205</v>
      </c>
      <c r="E20" s="21">
        <f t="shared" ref="E20" si="67">SUM(F20:I20)</f>
        <v>24662491</v>
      </c>
      <c r="F20" s="1">
        <v>18518925</v>
      </c>
      <c r="G20" s="1">
        <v>6131698</v>
      </c>
      <c r="H20" s="1">
        <v>11766</v>
      </c>
      <c r="I20" s="1">
        <v>102</v>
      </c>
    </row>
    <row r="21" spans="1:9" ht="18.75" customHeight="1">
      <c r="A21" s="20">
        <v>45272</v>
      </c>
      <c r="B21" s="12" t="str">
        <f t="shared" ref="B21" si="68">"(" &amp; TEXT(A21,"aaa") &amp; ")"</f>
        <v>(火)</v>
      </c>
      <c r="C21" s="54">
        <f t="shared" ref="C21" si="69">E21</f>
        <v>24453286</v>
      </c>
      <c r="D21" s="54">
        <f t="shared" ref="D21" si="70">C21-C22</f>
        <v>234797</v>
      </c>
      <c r="E21" s="21">
        <f t="shared" ref="E21" si="71">SUM(F21:I21)</f>
        <v>24453286</v>
      </c>
      <c r="F21" s="1">
        <v>18332977</v>
      </c>
      <c r="G21" s="1">
        <v>6108615</v>
      </c>
      <c r="H21" s="1">
        <v>11693</v>
      </c>
      <c r="I21" s="1">
        <v>1</v>
      </c>
    </row>
    <row r="22" spans="1:9" ht="18.75" customHeight="1">
      <c r="A22" s="20">
        <v>45265</v>
      </c>
      <c r="B22" s="12" t="str">
        <f t="shared" ref="B22" si="72">"(" &amp; TEXT(A22,"aaa") &amp; ")"</f>
        <v>(火)</v>
      </c>
      <c r="C22" s="54">
        <f t="shared" ref="C22" si="73">E22</f>
        <v>24218489</v>
      </c>
      <c r="D22" s="54">
        <f t="shared" ref="D22" si="74">C22-C23</f>
        <v>281410</v>
      </c>
      <c r="E22" s="21">
        <f t="shared" ref="E22" si="75">SUM(F22:I22)</f>
        <v>24218489</v>
      </c>
      <c r="F22" s="1">
        <v>18124708</v>
      </c>
      <c r="G22" s="1">
        <v>6082211</v>
      </c>
      <c r="H22" s="1">
        <v>11570</v>
      </c>
      <c r="I22" s="48" t="s">
        <v>25</v>
      </c>
    </row>
    <row r="23" spans="1:9" ht="18.75" customHeight="1">
      <c r="A23" s="20">
        <v>45258</v>
      </c>
      <c r="B23" s="12" t="str">
        <f t="shared" ref="B23" si="76">"(" &amp; TEXT(A23,"aaa") &amp; ")"</f>
        <v>(火)</v>
      </c>
      <c r="C23" s="54">
        <f t="shared" ref="C23" si="77">E23</f>
        <v>23937079</v>
      </c>
      <c r="D23" s="54">
        <f t="shared" ref="D23" si="78">C23-C24</f>
        <v>266157</v>
      </c>
      <c r="E23" s="21">
        <f t="shared" ref="E23" si="79">SUM(F23:I23)</f>
        <v>23937079</v>
      </c>
      <c r="F23" s="1">
        <v>17873145</v>
      </c>
      <c r="G23" s="1">
        <v>6052486</v>
      </c>
      <c r="H23" s="1">
        <v>11448</v>
      </c>
      <c r="I23" s="48" t="s">
        <v>25</v>
      </c>
    </row>
    <row r="24" spans="1:9" ht="18.75" customHeight="1">
      <c r="A24" s="20">
        <v>45251</v>
      </c>
      <c r="B24" s="12" t="str">
        <f t="shared" ref="B24" si="80">"(" &amp; TEXT(A24,"aaa") &amp; ")"</f>
        <v>(火)</v>
      </c>
      <c r="C24" s="54">
        <f t="shared" ref="C24" si="81">E24</f>
        <v>23670922</v>
      </c>
      <c r="D24" s="54">
        <f t="shared" ref="D24" si="82">C24-C25</f>
        <v>329849</v>
      </c>
      <c r="E24" s="21">
        <f t="shared" ref="E24" si="83">SUM(F24:I24)</f>
        <v>23670922</v>
      </c>
      <c r="F24" s="1">
        <v>17638200</v>
      </c>
      <c r="G24" s="1">
        <v>6021379</v>
      </c>
      <c r="H24" s="1">
        <v>11343</v>
      </c>
      <c r="I24" s="48" t="s">
        <v>25</v>
      </c>
    </row>
    <row r="25" spans="1:9" ht="18.75" customHeight="1">
      <c r="A25" s="20">
        <v>45244</v>
      </c>
      <c r="B25" s="12" t="str">
        <f t="shared" ref="B25" si="84">"(" &amp; TEXT(A25,"aaa") &amp; ")"</f>
        <v>(火)</v>
      </c>
      <c r="C25" s="54">
        <f t="shared" ref="C25" si="85">E25</f>
        <v>23341073</v>
      </c>
      <c r="D25" s="54">
        <f t="shared" ref="D25" si="86">C25-C26</f>
        <v>367264</v>
      </c>
      <c r="E25" s="21">
        <f t="shared" ref="E25" si="87">SUM(F25:I25)</f>
        <v>23341073</v>
      </c>
      <c r="F25" s="1">
        <v>17344726</v>
      </c>
      <c r="G25" s="1">
        <v>5985092</v>
      </c>
      <c r="H25" s="1">
        <v>11255</v>
      </c>
      <c r="I25" s="48" t="s">
        <v>25</v>
      </c>
    </row>
    <row r="26" spans="1:9" ht="18.75" customHeight="1">
      <c r="A26" s="20">
        <v>45237</v>
      </c>
      <c r="B26" s="12" t="str">
        <f t="shared" ref="B26" si="88">"(" &amp; TEXT(A26,"aaa") &amp; ")"</f>
        <v>(火)</v>
      </c>
      <c r="C26" s="54">
        <f t="shared" ref="C26" si="89">E26</f>
        <v>22973809</v>
      </c>
      <c r="D26" s="54">
        <f t="shared" ref="D26" si="90">C26-C27</f>
        <v>361191</v>
      </c>
      <c r="E26" s="21">
        <f t="shared" ref="E26" si="91">SUM(F26:I26)</f>
        <v>22973809</v>
      </c>
      <c r="F26" s="1">
        <v>17017563</v>
      </c>
      <c r="G26" s="1">
        <v>5945074</v>
      </c>
      <c r="H26" s="1">
        <v>11172</v>
      </c>
      <c r="I26" s="48" t="s">
        <v>25</v>
      </c>
    </row>
    <row r="27" spans="1:9" ht="18.75" customHeight="1">
      <c r="A27" s="20">
        <v>45230</v>
      </c>
      <c r="B27" s="12" t="str">
        <f t="shared" ref="B27" si="92">"(" &amp; TEXT(A27,"aaa") &amp; ")"</f>
        <v>(火)</v>
      </c>
      <c r="C27" s="54">
        <f t="shared" ref="C27" si="93">E27</f>
        <v>22612618</v>
      </c>
      <c r="D27" s="54">
        <f t="shared" ref="D27" si="94">C27-C28</f>
        <v>452924</v>
      </c>
      <c r="E27" s="21">
        <f t="shared" ref="E27" si="95">SUM(F27:I27)</f>
        <v>22612618</v>
      </c>
      <c r="F27" s="1">
        <v>16704314</v>
      </c>
      <c r="G27" s="1">
        <v>5897209</v>
      </c>
      <c r="H27" s="1">
        <v>11095</v>
      </c>
      <c r="I27" s="48" t="s">
        <v>25</v>
      </c>
    </row>
    <row r="28" spans="1:9" ht="18.75" customHeight="1">
      <c r="A28" s="20">
        <v>45223</v>
      </c>
      <c r="B28" s="12" t="str">
        <f t="shared" ref="B28" si="96">"(" &amp; TEXT(A28,"aaa") &amp; ")"</f>
        <v>(火)</v>
      </c>
      <c r="C28" s="54">
        <f t="shared" ref="C28" si="97">E28</f>
        <v>22159694</v>
      </c>
      <c r="D28" s="54">
        <f t="shared" ref="D28" si="98">C28-C29</f>
        <v>435554</v>
      </c>
      <c r="E28" s="21">
        <f t="shared" ref="E28" si="99">SUM(F28:I28)</f>
        <v>22159694</v>
      </c>
      <c r="F28" s="1">
        <v>16318492</v>
      </c>
      <c r="G28" s="1">
        <v>5830226</v>
      </c>
      <c r="H28" s="1">
        <v>10976</v>
      </c>
      <c r="I28" s="48" t="s">
        <v>25</v>
      </c>
    </row>
    <row r="29" spans="1:9" ht="18.75" customHeight="1">
      <c r="A29" s="20">
        <v>45216</v>
      </c>
      <c r="B29" s="12" t="str">
        <f t="shared" ref="B29" si="100">"(" &amp; TEXT(A29,"aaa") &amp; ")"</f>
        <v>(火)</v>
      </c>
      <c r="C29" s="54">
        <f t="shared" ref="C29" si="101">E29</f>
        <v>21724140</v>
      </c>
      <c r="D29" s="54">
        <f t="shared" ref="D29" si="102">C29-C30</f>
        <v>352941</v>
      </c>
      <c r="E29" s="21">
        <f t="shared" ref="E29" si="103">SUM(F29:I29)</f>
        <v>21724140</v>
      </c>
      <c r="F29" s="1">
        <v>15947275</v>
      </c>
      <c r="G29" s="1">
        <v>5766162</v>
      </c>
      <c r="H29" s="1">
        <v>10703</v>
      </c>
      <c r="I29" s="48" t="s">
        <v>25</v>
      </c>
    </row>
    <row r="30" spans="1:9" ht="18.75" customHeight="1">
      <c r="A30" s="20">
        <v>45209</v>
      </c>
      <c r="B30" s="12" t="str">
        <f t="shared" ref="B30" si="104">"(" &amp; TEXT(A30,"aaa") &amp; ")"</f>
        <v>(火)</v>
      </c>
      <c r="C30" s="54">
        <f t="shared" ref="C30" si="105">E30</f>
        <v>21371199</v>
      </c>
      <c r="D30" s="54">
        <f t="shared" ref="D30" si="106">C30-C31</f>
        <v>357000</v>
      </c>
      <c r="E30" s="21">
        <f t="shared" ref="E30" si="107">SUM(F30:I30)</f>
        <v>21371199</v>
      </c>
      <c r="F30" s="1">
        <v>15645587</v>
      </c>
      <c r="G30" s="1">
        <v>5715072</v>
      </c>
      <c r="H30" s="1">
        <v>10540</v>
      </c>
      <c r="I30" s="48" t="s">
        <v>25</v>
      </c>
    </row>
    <row r="31" spans="1:9" ht="18.75" customHeight="1">
      <c r="A31" s="20">
        <v>45202</v>
      </c>
      <c r="B31" s="12" t="str">
        <f t="shared" ref="B31" si="108">"(" &amp; TEXT(A31,"aaa") &amp; ")"</f>
        <v>(火)</v>
      </c>
      <c r="C31" s="54">
        <f t="shared" ref="C31" si="109">E31</f>
        <v>21014199</v>
      </c>
      <c r="D31" s="54">
        <f t="shared" ref="D31" si="110">C31-C32</f>
        <v>261575</v>
      </c>
      <c r="E31" s="21">
        <f t="shared" ref="E31" si="111">SUM(F31:I31)</f>
        <v>21014199</v>
      </c>
      <c r="F31" s="1">
        <v>15327084</v>
      </c>
      <c r="G31" s="1">
        <v>5676706</v>
      </c>
      <c r="H31" s="1">
        <v>10409</v>
      </c>
      <c r="I31" s="48" t="s">
        <v>25</v>
      </c>
    </row>
    <row r="32" spans="1:9" ht="18.75" customHeight="1">
      <c r="A32" s="20">
        <v>45195</v>
      </c>
      <c r="B32" s="12" t="str">
        <f t="shared" ref="B32" si="112">"(" &amp; TEXT(A32,"aaa") &amp; ")"</f>
        <v>(火)</v>
      </c>
      <c r="C32" s="54">
        <f t="shared" ref="C32" si="113">E32</f>
        <v>20752624</v>
      </c>
      <c r="D32" s="54">
        <f t="shared" ref="D32" si="114">C32-C33</f>
        <v>96613</v>
      </c>
      <c r="E32" s="21">
        <f t="shared" ref="E32" si="115">SUM(F32:I32)</f>
        <v>20752624</v>
      </c>
      <c r="F32" s="1">
        <v>15074063</v>
      </c>
      <c r="G32" s="1">
        <v>5668355</v>
      </c>
      <c r="H32" s="1">
        <v>10206</v>
      </c>
      <c r="I32" s="48" t="s">
        <v>25</v>
      </c>
    </row>
    <row r="33" spans="1:9" ht="18.75" customHeight="1">
      <c r="A33" s="20">
        <v>45188</v>
      </c>
      <c r="B33" s="12" t="str">
        <f t="shared" ref="B33" si="116">"(" &amp; TEXT(A33,"aaa") &amp; ")"</f>
        <v>(火)</v>
      </c>
      <c r="C33" s="54">
        <f t="shared" ref="C33" si="117">E33</f>
        <v>20656011</v>
      </c>
      <c r="D33" s="54">
        <f t="shared" ref="D33" si="118">C33-C34</f>
        <v>53332</v>
      </c>
      <c r="E33" s="21">
        <f t="shared" ref="E33" si="119">SUM(F33:I33)</f>
        <v>20656011</v>
      </c>
      <c r="F33" s="1">
        <v>14982246</v>
      </c>
      <c r="G33" s="1">
        <v>5663652</v>
      </c>
      <c r="H33" s="1">
        <v>10113</v>
      </c>
      <c r="I33" s="48" t="s">
        <v>25</v>
      </c>
    </row>
    <row r="34" spans="1:9" ht="18.75" customHeight="1">
      <c r="A34" s="20">
        <v>45181</v>
      </c>
      <c r="B34" s="12" t="str">
        <f t="shared" ref="B34" si="120">"(" &amp; TEXT(A34,"aaa") &amp; ")"</f>
        <v>(火)</v>
      </c>
      <c r="C34" s="54">
        <f t="shared" ref="C34" si="121">E34</f>
        <v>20602679</v>
      </c>
      <c r="D34" s="54">
        <f t="shared" ref="D34" si="122">C34-C35</f>
        <v>88415</v>
      </c>
      <c r="E34" s="21">
        <f t="shared" ref="E34" si="123">SUM(F34:I34)</f>
        <v>20602679</v>
      </c>
      <c r="F34" s="1">
        <v>14936261</v>
      </c>
      <c r="G34" s="1">
        <v>5656380</v>
      </c>
      <c r="H34" s="1">
        <v>10038</v>
      </c>
      <c r="I34" s="48" t="s">
        <v>25</v>
      </c>
    </row>
    <row r="35" spans="1:9" ht="18.75" customHeight="1">
      <c r="A35" s="20">
        <v>45174</v>
      </c>
      <c r="B35" s="12" t="str">
        <f t="shared" ref="B35" si="124">"(" &amp; TEXT(A35,"aaa") &amp; ")"</f>
        <v>(火)</v>
      </c>
      <c r="C35" s="54">
        <f t="shared" ref="C35" si="125">E35</f>
        <v>20514264</v>
      </c>
      <c r="D35" s="54">
        <f t="shared" ref="D35" si="126">C35-C36</f>
        <v>173607</v>
      </c>
      <c r="E35" s="21">
        <f t="shared" ref="E35" si="127">SUM(F35:I35)</f>
        <v>20514264</v>
      </c>
      <c r="F35" s="1">
        <v>14861990</v>
      </c>
      <c r="G35" s="1">
        <v>5642323</v>
      </c>
      <c r="H35" s="1">
        <v>9951</v>
      </c>
      <c r="I35" s="48" t="s">
        <v>25</v>
      </c>
    </row>
    <row r="36" spans="1:9" ht="18.75" customHeight="1">
      <c r="A36" s="20">
        <v>45167</v>
      </c>
      <c r="B36" s="12" t="str">
        <f t="shared" ref="B36" si="128">"(" &amp; TEXT(A36,"aaa") &amp; ")"</f>
        <v>(火)</v>
      </c>
      <c r="C36" s="54">
        <f t="shared" ref="C36" si="129">E36</f>
        <v>20340657</v>
      </c>
      <c r="D36" s="54">
        <f t="shared" ref="D36" si="130">C36-C37</f>
        <v>204658</v>
      </c>
      <c r="E36" s="21">
        <f t="shared" ref="E36" si="131">SUM(F36:I36)</f>
        <v>20340657</v>
      </c>
      <c r="F36" s="1">
        <v>14721350</v>
      </c>
      <c r="G36" s="1">
        <v>5609525</v>
      </c>
      <c r="H36" s="1">
        <v>9782</v>
      </c>
      <c r="I36" s="48" t="s">
        <v>25</v>
      </c>
    </row>
    <row r="37" spans="1:9" ht="18.75" customHeight="1">
      <c r="A37" s="20">
        <v>45160</v>
      </c>
      <c r="B37" s="12" t="str">
        <f t="shared" ref="B37" si="132">"(" &amp; TEXT(A37,"aaa") &amp; ")"</f>
        <v>(火)</v>
      </c>
      <c r="C37" s="54">
        <f t="shared" ref="C37" si="133">E37</f>
        <v>20135999</v>
      </c>
      <c r="D37" s="54">
        <f t="shared" ref="D37" si="134">C37-C38</f>
        <v>162120</v>
      </c>
      <c r="E37" s="21">
        <f t="shared" ref="E37" si="135">SUM(F37:I37)</f>
        <v>20135999</v>
      </c>
      <c r="F37" s="1">
        <v>14550413</v>
      </c>
      <c r="G37" s="1">
        <v>5576160</v>
      </c>
      <c r="H37" s="1">
        <v>9426</v>
      </c>
      <c r="I37" s="48" t="s">
        <v>25</v>
      </c>
    </row>
    <row r="38" spans="1:9" ht="18.75" customHeight="1">
      <c r="A38" s="20">
        <v>45153</v>
      </c>
      <c r="B38" s="12" t="str">
        <f t="shared" ref="B38" si="136">"(" &amp; TEXT(A38,"aaa") &amp; ")"</f>
        <v>(火)</v>
      </c>
      <c r="C38" s="54">
        <f t="shared" ref="C38" si="137">E38</f>
        <v>19973879</v>
      </c>
      <c r="D38" s="54">
        <f t="shared" ref="D38" si="138">C38-C39</f>
        <v>258640</v>
      </c>
      <c r="E38" s="21">
        <f t="shared" ref="E38" si="139">SUM(F38:I38)</f>
        <v>19973879</v>
      </c>
      <c r="F38" s="1">
        <v>14415239</v>
      </c>
      <c r="G38" s="1">
        <v>5549413</v>
      </c>
      <c r="H38" s="1">
        <v>9227</v>
      </c>
      <c r="I38" s="48" t="s">
        <v>25</v>
      </c>
    </row>
    <row r="39" spans="1:9" ht="18.75" customHeight="1">
      <c r="A39" s="20">
        <v>45146</v>
      </c>
      <c r="B39" s="12" t="str">
        <f t="shared" ref="B39" si="140">"(" &amp; TEXT(A39,"aaa") &amp; ")"</f>
        <v>(火)</v>
      </c>
      <c r="C39" s="54">
        <f t="shared" ref="C39" si="141">E39</f>
        <v>19715239</v>
      </c>
      <c r="D39" s="54">
        <f t="shared" ref="D39" si="142">C39-C40</f>
        <v>448973</v>
      </c>
      <c r="E39" s="21">
        <f t="shared" ref="E39" si="143">SUM(F39:I39)</f>
        <v>19715239</v>
      </c>
      <c r="F39" s="1">
        <v>14207636</v>
      </c>
      <c r="G39" s="1">
        <v>5498631</v>
      </c>
      <c r="H39" s="1">
        <v>8972</v>
      </c>
      <c r="I39" s="48" t="s">
        <v>25</v>
      </c>
    </row>
    <row r="40" spans="1:9" ht="18.75" customHeight="1">
      <c r="A40" s="20">
        <v>45139</v>
      </c>
      <c r="B40" s="12" t="str">
        <f t="shared" ref="B40" si="144">"(" &amp; TEXT(A40,"aaa") &amp; ")"</f>
        <v>(火)</v>
      </c>
      <c r="C40" s="54">
        <f t="shared" ref="C40" si="145">E40</f>
        <v>19266266</v>
      </c>
      <c r="D40" s="54">
        <f t="shared" ref="D40" si="146">C40-C41</f>
        <v>635950</v>
      </c>
      <c r="E40" s="21">
        <f t="shared" ref="E40" si="147">SUM(F40:I40)</f>
        <v>19266266</v>
      </c>
      <c r="F40" s="1">
        <v>13854049</v>
      </c>
      <c r="G40" s="1">
        <v>5403656</v>
      </c>
      <c r="H40" s="1">
        <v>8561</v>
      </c>
      <c r="I40" s="48" t="s">
        <v>25</v>
      </c>
    </row>
    <row r="41" spans="1:9" ht="18.75" customHeight="1">
      <c r="A41" s="20">
        <v>45132</v>
      </c>
      <c r="B41" s="12" t="str">
        <f t="shared" ref="B41" si="148">"(" &amp; TEXT(A41,"aaa") &amp; ")"</f>
        <v>(火)</v>
      </c>
      <c r="C41" s="54">
        <f t="shared" ref="C41" si="149">E41</f>
        <v>18630316</v>
      </c>
      <c r="D41" s="54">
        <f t="shared" ref="D41" si="150">C41-C42</f>
        <v>639155</v>
      </c>
      <c r="E41" s="21">
        <f t="shared" ref="E41" si="151">SUM(F41:I41)</f>
        <v>18630316</v>
      </c>
      <c r="F41" s="1">
        <v>13377727</v>
      </c>
      <c r="G41" s="1">
        <v>5244613</v>
      </c>
      <c r="H41" s="1">
        <v>7976</v>
      </c>
      <c r="I41" s="48" t="s">
        <v>25</v>
      </c>
    </row>
    <row r="42" spans="1:9" ht="18.75" customHeight="1">
      <c r="A42" s="20">
        <v>45125</v>
      </c>
      <c r="B42" s="12" t="str">
        <f t="shared" ref="B42" si="152">"(" &amp; TEXT(A42,"aaa") &amp; ")"</f>
        <v>(火)</v>
      </c>
      <c r="C42" s="54">
        <f t="shared" ref="C42" si="153">E42</f>
        <v>17991161</v>
      </c>
      <c r="D42" s="54">
        <f t="shared" ref="D42" si="154">C42-C43</f>
        <v>959732</v>
      </c>
      <c r="E42" s="21">
        <f t="shared" ref="E42" si="155">SUM(F42:I42)</f>
        <v>17991161</v>
      </c>
      <c r="F42" s="1">
        <v>12905416</v>
      </c>
      <c r="G42" s="1">
        <v>5078427</v>
      </c>
      <c r="H42" s="1">
        <v>7318</v>
      </c>
      <c r="I42" s="48" t="s">
        <v>25</v>
      </c>
    </row>
    <row r="43" spans="1:9" ht="18.75" customHeight="1">
      <c r="A43" s="20">
        <v>45118</v>
      </c>
      <c r="B43" s="12" t="str">
        <f t="shared" ref="B43" si="156">"(" &amp; TEXT(A43,"aaa") &amp; ")"</f>
        <v>(火)</v>
      </c>
      <c r="C43" s="54">
        <f t="shared" ref="C43" si="157">E43</f>
        <v>17031429</v>
      </c>
      <c r="D43" s="54">
        <f t="shared" ref="D43" si="158">C43-C44</f>
        <v>1246459</v>
      </c>
      <c r="E43" s="21">
        <f t="shared" ref="E43" si="159">SUM(F43:I43)</f>
        <v>17031429</v>
      </c>
      <c r="F43" s="1">
        <v>12222480</v>
      </c>
      <c r="G43" s="1">
        <v>4802307</v>
      </c>
      <c r="H43" s="1">
        <v>6642</v>
      </c>
      <c r="I43" s="48" t="s">
        <v>25</v>
      </c>
    </row>
    <row r="44" spans="1:9" ht="18.75" customHeight="1">
      <c r="A44" s="20">
        <v>45111</v>
      </c>
      <c r="B44" s="12" t="str">
        <f t="shared" ref="B44" si="160">"(" &amp; TEXT(A44,"aaa") &amp; ")"</f>
        <v>(火)</v>
      </c>
      <c r="C44" s="54">
        <f t="shared" ref="C44" si="161">E44</f>
        <v>15784970</v>
      </c>
      <c r="D44" s="54">
        <f t="shared" ref="D44" si="162">C44-C45</f>
        <v>1601559</v>
      </c>
      <c r="E44" s="21">
        <f t="shared" ref="E44" si="163">SUM(F44:I44)</f>
        <v>15784970</v>
      </c>
      <c r="F44" s="1">
        <v>11390719</v>
      </c>
      <c r="G44" s="1">
        <v>4388492</v>
      </c>
      <c r="H44" s="1">
        <v>5759</v>
      </c>
      <c r="I44" s="48" t="s">
        <v>25</v>
      </c>
    </row>
    <row r="45" spans="1:9" ht="18.75" customHeight="1">
      <c r="A45" s="20">
        <v>45104</v>
      </c>
      <c r="B45" s="12" t="str">
        <f t="shared" ref="B45" si="164">"(" &amp; TEXT(A45,"aaa") &amp; ")"</f>
        <v>(火)</v>
      </c>
      <c r="C45" s="54">
        <f t="shared" ref="C45" si="165">E45</f>
        <v>14183411</v>
      </c>
      <c r="D45" s="54">
        <f t="shared" ref="D45" si="166">C45-C46</f>
        <v>1872547</v>
      </c>
      <c r="E45" s="21">
        <f t="shared" ref="E45" si="167">SUM(F45:I45)</f>
        <v>14183411</v>
      </c>
      <c r="F45" s="1">
        <v>10354434</v>
      </c>
      <c r="G45" s="1">
        <v>3824039</v>
      </c>
      <c r="H45" s="1">
        <v>4938</v>
      </c>
      <c r="I45" s="48" t="s">
        <v>25</v>
      </c>
    </row>
    <row r="46" spans="1:9" ht="18.75" customHeight="1">
      <c r="A46" s="20">
        <v>45097</v>
      </c>
      <c r="B46" s="12" t="str">
        <f t="shared" ref="B46" si="168">"(" &amp; TEXT(A46,"aaa") &amp; ")"</f>
        <v>(火)</v>
      </c>
      <c r="C46" s="54">
        <f t="shared" ref="C46" si="169">E46</f>
        <v>12310864</v>
      </c>
      <c r="D46" s="54">
        <f t="shared" ref="D46" si="170">C46-C47</f>
        <v>2158314</v>
      </c>
      <c r="E46" s="21">
        <f t="shared" ref="E46" si="171">SUM(F46:I46)</f>
        <v>12310864</v>
      </c>
      <c r="F46" s="1">
        <v>9129040</v>
      </c>
      <c r="G46" s="1">
        <v>3177671</v>
      </c>
      <c r="H46" s="1">
        <v>4153</v>
      </c>
      <c r="I46" s="48" t="s">
        <v>25</v>
      </c>
    </row>
    <row r="47" spans="1:9" ht="18.75" customHeight="1">
      <c r="A47" s="20">
        <v>45090</v>
      </c>
      <c r="B47" s="12" t="str">
        <f t="shared" ref="B47" si="172">"(" &amp; TEXT(A47,"aaa") &amp; ")"</f>
        <v>(火)</v>
      </c>
      <c r="C47" s="54">
        <f t="shared" ref="C47" si="173">E47</f>
        <v>10152550</v>
      </c>
      <c r="D47" s="54">
        <f t="shared" ref="D47:D52" si="174">C47-C48</f>
        <v>2403141</v>
      </c>
      <c r="E47" s="21">
        <f t="shared" ref="E47" si="175">SUM(F47:I47)</f>
        <v>10152550</v>
      </c>
      <c r="F47" s="1">
        <v>7675877</v>
      </c>
      <c r="G47" s="1">
        <v>2473518</v>
      </c>
      <c r="H47" s="1">
        <v>3155</v>
      </c>
      <c r="I47" s="48" t="s">
        <v>25</v>
      </c>
    </row>
    <row r="48" spans="1:9" ht="18.75" customHeight="1">
      <c r="A48" s="20">
        <v>45083</v>
      </c>
      <c r="B48" s="12" t="str">
        <f t="shared" ref="B48" si="176">"(" &amp; TEXT(A48,"aaa") &amp; ")"</f>
        <v>(火)</v>
      </c>
      <c r="C48" s="54">
        <f t="shared" ref="C48" si="177">E48</f>
        <v>7749409</v>
      </c>
      <c r="D48" s="54">
        <f t="shared" si="174"/>
        <v>2449315</v>
      </c>
      <c r="E48" s="21">
        <f t="shared" ref="E48" si="178">SUM(F48:I48)</f>
        <v>7749409</v>
      </c>
      <c r="F48" s="1">
        <v>5965592</v>
      </c>
      <c r="G48" s="1">
        <v>1781415</v>
      </c>
      <c r="H48" s="1">
        <v>2402</v>
      </c>
      <c r="I48" s="48" t="s">
        <v>25</v>
      </c>
    </row>
    <row r="49" spans="1:9" ht="18.75" customHeight="1">
      <c r="A49" s="20">
        <v>45076</v>
      </c>
      <c r="B49" s="12" t="str">
        <f t="shared" ref="B49" si="179">"(" &amp; TEXT(A49,"aaa") &amp; ")"</f>
        <v>(火)</v>
      </c>
      <c r="C49" s="54">
        <f t="shared" ref="C49" si="180">E49</f>
        <v>5300094</v>
      </c>
      <c r="D49" s="54">
        <f t="shared" si="174"/>
        <v>2340691</v>
      </c>
      <c r="E49" s="21">
        <f t="shared" ref="E49" si="181">SUM(F49:I49)</f>
        <v>5300094</v>
      </c>
      <c r="F49" s="1">
        <v>4149847</v>
      </c>
      <c r="G49" s="1">
        <v>1148464</v>
      </c>
      <c r="H49" s="1">
        <v>1783</v>
      </c>
      <c r="I49" s="48" t="s">
        <v>25</v>
      </c>
    </row>
    <row r="50" spans="1:9" ht="18.75" customHeight="1">
      <c r="A50" s="20">
        <v>45069</v>
      </c>
      <c r="B50" s="12" t="str">
        <f t="shared" ref="B50" si="182">"(" &amp; TEXT(A50,"aaa") &amp; ")"</f>
        <v>(火)</v>
      </c>
      <c r="C50" s="54">
        <f t="shared" ref="C50" si="183">E50</f>
        <v>2959403</v>
      </c>
      <c r="D50" s="54">
        <f t="shared" si="174"/>
        <v>1907230</v>
      </c>
      <c r="E50" s="21">
        <f t="shared" ref="E50" si="184">SUM(F50:I50)</f>
        <v>2959403</v>
      </c>
      <c r="F50" s="1">
        <v>2374316</v>
      </c>
      <c r="G50" s="1">
        <v>584245</v>
      </c>
      <c r="H50" s="1">
        <v>842</v>
      </c>
      <c r="I50" s="48" t="s">
        <v>25</v>
      </c>
    </row>
    <row r="51" spans="1:9" ht="18.75" customHeight="1">
      <c r="A51" s="20">
        <v>45062</v>
      </c>
      <c r="B51" s="12" t="str">
        <f t="shared" ref="B51" si="185">"(" &amp; TEXT(A51,"aaa") &amp; ")"</f>
        <v>(火)</v>
      </c>
      <c r="C51" s="54">
        <f t="shared" ref="C51" si="186">E51</f>
        <v>1052173</v>
      </c>
      <c r="D51" s="54">
        <f t="shared" si="174"/>
        <v>945763</v>
      </c>
      <c r="E51" s="21">
        <f t="shared" ref="E51" si="187">SUM(F51:I51)</f>
        <v>1052173</v>
      </c>
      <c r="F51" s="1">
        <v>859807</v>
      </c>
      <c r="G51" s="1">
        <v>192177</v>
      </c>
      <c r="H51" s="1">
        <v>189</v>
      </c>
      <c r="I51" s="48" t="s">
        <v>25</v>
      </c>
    </row>
    <row r="52" spans="1:9" ht="18.75" customHeight="1">
      <c r="A52" s="20">
        <v>45055</v>
      </c>
      <c r="B52" s="12" t="str">
        <f t="shared" ref="B52" si="188">"(" &amp; TEXT(A52,"aaa") &amp; ")"</f>
        <v>(火)</v>
      </c>
      <c r="C52" s="54">
        <f t="shared" ref="C52" si="189">E52</f>
        <v>106410</v>
      </c>
      <c r="D52" s="54">
        <f t="shared" si="174"/>
        <v>106410</v>
      </c>
      <c r="E52" s="21">
        <f t="shared" ref="E52" si="190">SUM(F52:I52)</f>
        <v>106410</v>
      </c>
      <c r="F52" s="1">
        <v>90443</v>
      </c>
      <c r="G52" s="1">
        <v>15967</v>
      </c>
      <c r="H52" s="1">
        <v>0</v>
      </c>
      <c r="I52" s="48" t="s">
        <v>25</v>
      </c>
    </row>
    <row r="54" spans="1:9">
      <c r="A54" s="2" t="s">
        <v>37</v>
      </c>
    </row>
    <row r="55" spans="1:9">
      <c r="A55" s="2" t="s">
        <v>13</v>
      </c>
    </row>
    <row r="158" spans="6:8" ht="27.75">
      <c r="F158" s="2" ph="1"/>
      <c r="G158" s="2" ph="1"/>
      <c r="H158" s="2" ph="1"/>
    </row>
    <row r="159" spans="6:8" ht="27.75">
      <c r="F159" s="2" ph="1"/>
      <c r="G159" s="2" ph="1"/>
      <c r="H159" s="2" ph="1"/>
    </row>
    <row r="160" spans="6:8" ht="27.75">
      <c r="F160" s="2" ph="1"/>
      <c r="G160" s="2" ph="1"/>
      <c r="H160" s="2" ph="1"/>
    </row>
    <row r="161" spans="6:8" ht="27.75">
      <c r="F161" s="2" ph="1"/>
      <c r="G161" s="2" ph="1"/>
      <c r="H161" s="2" ph="1"/>
    </row>
    <row r="162" spans="6:8" ht="27.75">
      <c r="F162" s="2" ph="1"/>
      <c r="G162" s="2" ph="1"/>
      <c r="H162" s="2" ph="1"/>
    </row>
    <row r="163" spans="6:8" ht="27.75">
      <c r="F163" s="2" ph="1"/>
      <c r="G163" s="2" ph="1"/>
      <c r="H163" s="2" ph="1"/>
    </row>
    <row r="164" spans="6:8" ht="27.75">
      <c r="F164" s="2" ph="1"/>
      <c r="G164" s="2" ph="1"/>
      <c r="H164" s="2" ph="1"/>
    </row>
    <row r="165" spans="6:8" ht="27.75">
      <c r="F165" s="2" ph="1"/>
      <c r="G165" s="2" ph="1"/>
      <c r="H165" s="2" ph="1"/>
    </row>
    <row r="166" spans="6:8" ht="27.75">
      <c r="F166" s="2" ph="1"/>
      <c r="G166" s="2" ph="1"/>
      <c r="H166" s="2" ph="1"/>
    </row>
    <row r="167" spans="6:8" ht="27.75">
      <c r="F167" s="2" ph="1"/>
      <c r="G167" s="2" ph="1"/>
      <c r="H167" s="2" ph="1"/>
    </row>
    <row r="168" spans="6:8" ht="27.75">
      <c r="F168" s="2" ph="1"/>
      <c r="G168" s="2" ph="1"/>
      <c r="H168" s="2" ph="1"/>
    </row>
    <row r="169" spans="6:8" ht="27.75">
      <c r="F169" s="2" ph="1"/>
      <c r="G169" s="2" ph="1"/>
      <c r="H169" s="2" ph="1"/>
    </row>
    <row r="170" spans="6:8" ht="27.75">
      <c r="F170" s="2" ph="1"/>
      <c r="G170" s="2" ph="1"/>
      <c r="H170" s="2" ph="1"/>
    </row>
    <row r="171" spans="6:8" ht="27.75">
      <c r="F171" s="2" ph="1"/>
      <c r="G171" s="2" ph="1"/>
      <c r="H171" s="2" ph="1"/>
    </row>
    <row r="172" spans="6:8" ht="27.75">
      <c r="F172" s="2" ph="1"/>
      <c r="G172" s="2" ph="1"/>
      <c r="H172" s="2" ph="1"/>
    </row>
    <row r="173" spans="6:8" ht="27.75">
      <c r="F173" s="2" ph="1"/>
      <c r="G173" s="2" ph="1"/>
      <c r="H173" s="2" ph="1"/>
    </row>
    <row r="174" spans="6:8" ht="27.75">
      <c r="F174" s="2" ph="1"/>
      <c r="G174" s="2" ph="1"/>
      <c r="H174" s="2" ph="1"/>
    </row>
    <row r="175" spans="6:8" ht="27.75">
      <c r="F175" s="2" ph="1"/>
      <c r="G175" s="2" ph="1"/>
      <c r="H175" s="2" ph="1"/>
    </row>
    <row r="176" spans="6:8" ht="27.75">
      <c r="F176" s="2" ph="1"/>
      <c r="G176" s="2" ph="1"/>
      <c r="H176" s="2" ph="1"/>
    </row>
    <row r="177" spans="6:8" ht="27.75">
      <c r="F177" s="2" ph="1"/>
      <c r="G177" s="2" ph="1"/>
      <c r="H177" s="2" ph="1"/>
    </row>
    <row r="178" spans="6:8" ht="27.75">
      <c r="F178" s="2" ph="1"/>
      <c r="G178" s="2" ph="1"/>
      <c r="H178" s="2" ph="1"/>
    </row>
    <row r="179" spans="6:8" ht="27.75">
      <c r="F179" s="2" ph="1"/>
      <c r="G179" s="2" ph="1"/>
      <c r="H179" s="2" ph="1"/>
    </row>
    <row r="180" spans="6:8" ht="27.75">
      <c r="F180" s="2" ph="1"/>
      <c r="G180" s="2" ph="1"/>
      <c r="H180" s="2" ph="1"/>
    </row>
    <row r="181" spans="6:8" ht="27.75">
      <c r="F181" s="2" ph="1"/>
      <c r="G181" s="2" ph="1"/>
      <c r="H181" s="2" ph="1"/>
    </row>
    <row r="182" spans="6:8" ht="27.75">
      <c r="F182" s="2" ph="1"/>
      <c r="G182" s="2" ph="1"/>
      <c r="H182" s="2" ph="1"/>
    </row>
    <row r="183" spans="6:8" ht="27.75">
      <c r="F183" s="2" ph="1"/>
      <c r="G183" s="2" ph="1"/>
      <c r="H183" s="2" ph="1"/>
    </row>
  </sheetData>
  <mergeCells count="6">
    <mergeCell ref="F1:I1"/>
    <mergeCell ref="A2:A3"/>
    <mergeCell ref="B2:B3"/>
    <mergeCell ref="C2:D2"/>
    <mergeCell ref="E2:E3"/>
    <mergeCell ref="F2:I2"/>
  </mergeCells>
  <phoneticPr fontId="1"/>
  <pageMargins left="0.7" right="0.7" top="0.75" bottom="0.75" header="0.3" footer="0.3"/>
  <pageSetup paperSize="9" scale="55" orientation="portrait" r:id="rId1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ddc9979-d8a4-4359-b634-9f027dd42b7d">
      <Terms xmlns="http://schemas.microsoft.com/office/infopath/2007/PartnerControls"/>
    </lcf76f155ced4ddcb4097134ff3c332f>
    <TaxCatchAll xmlns="85e6e18b-26c1-4122-9e79-e6c53ac26d53" xsi:nil="true"/>
    <Owner xmlns="1ddc9979-d8a4-4359-b634-9f027dd42b7d">
      <UserInfo>
        <DisplayName/>
        <AccountId xsi:nil="true"/>
        <AccountType/>
      </UserInfo>
    </Owner>
    <_Flow_SignoffStatus xmlns="1ddc9979-d8a4-4359-b634-9f027dd42b7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CC2626FC0181C4F9C7B294ED4FC5539" ma:contentTypeVersion="15" ma:contentTypeDescription="新しいドキュメントを作成します。" ma:contentTypeScope="" ma:versionID="5df5d2ddb7c1bf5e4e75f27a967c2454">
  <xsd:schema xmlns:xsd="http://www.w3.org/2001/XMLSchema" xmlns:xs="http://www.w3.org/2001/XMLSchema" xmlns:p="http://schemas.microsoft.com/office/2006/metadata/properties" xmlns:ns2="1ddc9979-d8a4-4359-b634-9f027dd42b7d" xmlns:ns3="85e6e18b-26c1-4122-9e79-e6c53ac26d53" targetNamespace="http://schemas.microsoft.com/office/2006/metadata/properties" ma:root="true" ma:fieldsID="8d91464a2e7c293f7795ab3af2709481" ns2:_="" ns3:_="">
    <xsd:import namespace="1ddc9979-d8a4-4359-b634-9f027dd42b7d"/>
    <xsd:import namespace="85e6e18b-26c1-4122-9e79-e6c53ac26d53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dc9979-d8a4-4359-b634-9f027dd42b7d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2" nillable="true" ma:displayName="承認の状態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e6e18b-26c1-4122-9e79-e6c53ac26d53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53daf768-1c8f-4096-a139-2643c102bdbb}" ma:internalName="TaxCatchAll" ma:showField="CatchAllData" ma:web="85e6e18b-26c1-4122-9e79-e6c53ac26d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1C33BBA-3159-4DF1-B78F-EE583B403E4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1238DF-FED9-469E-889E-CFC5E5D37712}">
  <ds:schemaRefs>
    <ds:schemaRef ds:uri="http://schemas.openxmlformats.org/package/2006/metadata/core-properties"/>
    <ds:schemaRef ds:uri="85e6e18b-26c1-4122-9e79-e6c53ac26d53"/>
    <ds:schemaRef ds:uri="http://purl.org/dc/dcmitype/"/>
    <ds:schemaRef ds:uri="http://purl.org/dc/elements/1.1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purl.org/dc/terms/"/>
    <ds:schemaRef ds:uri="1ddc9979-d8a4-4359-b634-9f027dd42b7d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9D5FE5E-2EF1-45CA-B204-7BFB4A9726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ddc9979-d8a4-4359-b634-9f027dd42b7d"/>
    <ds:schemaRef ds:uri="85e6e18b-26c1-4122-9e79-e6c53ac26d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11</vt:i4>
      </vt:variant>
    </vt:vector>
  </HeadingPairs>
  <TitlesOfParts>
    <vt:vector size="29" baseType="lpstr">
      <vt:lpstr>令和５年秋開始接種_総接種回数</vt:lpstr>
      <vt:lpstr>令和５年秋開始接種_一般接種（３回目）</vt:lpstr>
      <vt:lpstr>令和５年秋開始接種_一般接種（４回目）</vt:lpstr>
      <vt:lpstr>令和５年秋開始接種_一般接種（５回目）</vt:lpstr>
      <vt:lpstr>令和５年秋開始接種_一般接種（６回目）</vt:lpstr>
      <vt:lpstr>令和５年秋開始接種_一般接種（７回目）</vt:lpstr>
      <vt:lpstr>７回目_総接種回数</vt:lpstr>
      <vt:lpstr>７回目_一般接種回数</vt:lpstr>
      <vt:lpstr>６回目_総接種回数</vt:lpstr>
      <vt:lpstr>６回目_一般接種回数</vt:lpstr>
      <vt:lpstr>５回目_総接種回数</vt:lpstr>
      <vt:lpstr>５回目_一般接種回数</vt:lpstr>
      <vt:lpstr>４回目_総接種回数</vt:lpstr>
      <vt:lpstr>４回目_一般接種回数</vt:lpstr>
      <vt:lpstr>３回目_総接種回数</vt:lpstr>
      <vt:lpstr>３回目_一般接種回数</vt:lpstr>
      <vt:lpstr>３回目_職域接種</vt:lpstr>
      <vt:lpstr>３回目_重複</vt:lpstr>
      <vt:lpstr>'３回目_一般接種回数'!Print_Area</vt:lpstr>
      <vt:lpstr>'３回目_職域接種'!Print_Area</vt:lpstr>
      <vt:lpstr>'４回目_一般接種回数'!Print_Area</vt:lpstr>
      <vt:lpstr>'６回目_一般接種回数'!Print_Area</vt:lpstr>
      <vt:lpstr>'７回目_一般接種回数'!Print_Area</vt:lpstr>
      <vt:lpstr>'令和５年秋開始接種_一般接種（３回目）'!Print_Area</vt:lpstr>
      <vt:lpstr>'令和５年秋開始接種_一般接種（４回目）'!Print_Area</vt:lpstr>
      <vt:lpstr>'令和５年秋開始接種_一般接種（５回目）'!Print_Area</vt:lpstr>
      <vt:lpstr>'令和５年秋開始接種_一般接種（６回目）'!Print_Area</vt:lpstr>
      <vt:lpstr>'令和５年秋開始接種_一般接種（７回目）'!Print_Area</vt:lpstr>
      <vt:lpstr>令和５年秋開始接種_総接種回数!Print_Area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0x0101006CC2626FC0181C4F9C7B294ED4FC5539</vt:lpwstr>
  </property>
  <property fmtid="{D5CDD505-2E9C-101B-9397-08002B2CF9AE}" pid="3" name="_dlc_DocIdItemGuid">
    <vt:lpwstr>9b97a842-b30a-4d3a-a001-d1b36cefca1c</vt:lpwstr>
  </property>
  <property fmtid="{D5CDD505-2E9C-101B-9397-08002B2CF9AE}" pid="4" name="MediaServiceImageTags">
    <vt:lpwstr/>
  </property>
</Properties>
</file>