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v-10c8.lansys.mhlw.go.jp\d\課4\12512000_年金局　事業管理課\07国年収納・交付金\07_自治体システム標準化\令和５年度\調査研究\②研究会等\060307第３回研究回\HP公表版\資料\PDF\"/>
    </mc:Choice>
  </mc:AlternateContent>
  <xr:revisionPtr revIDLastSave="0" documentId="13_ncr:1_{59E399F4-2A3E-4742-B9A2-AA00498A8842}" xr6:coauthVersionLast="47" xr6:coauthVersionMax="47" xr10:uidLastSave="{00000000-0000-0000-0000-000000000000}"/>
  <bookViews>
    <workbookView xWindow="810" yWindow="-16320" windowWidth="28110" windowHeight="16440" activeTab="1" xr2:uid="{4410A1A1-E5F9-48EA-BA93-A0869A68C687}"/>
  </bookViews>
  <sheets>
    <sheet name="【回答票②】標準仕様書本紙" sheetId="44" r:id="rId1"/>
    <sheet name="【回答票③】機能・帳票要件_ご意見一覧" sheetId="37" r:id="rId2"/>
    <sheet name="【回答票④】帳票詳細要件_ご意見一覧" sheetId="42" r:id="rId3"/>
  </sheets>
  <definedNames>
    <definedName name="_xlnm._FilterDatabase" localSheetId="0" hidden="1">【回答票②】標準仕様書本紙!$A$5:$O$25</definedName>
    <definedName name="_xlnm._FilterDatabase" localSheetId="1" hidden="1">【回答票③】機能・帳票要件_ご意見一覧!$A$5:$V$233</definedName>
    <definedName name="_xlnm._FilterDatabase" localSheetId="2" hidden="1">【回答票④】帳票詳細要件_ご意見一覧!$A$5:$S$227</definedName>
    <definedName name="_Regression_X" localSheetId="1" hidden="1">#REF!</definedName>
    <definedName name="_Regression_X" hidden="1">#REF!</definedName>
    <definedName name="_xx1" localSheetId="1" hidden="1">{"'フローチャート'!$A$1:$AO$191"}</definedName>
    <definedName name="_xx1" hidden="1">{"'フローチャート'!$A$1:$AO$191"}</definedName>
    <definedName name="aa" localSheetId="1" hidden="1">{"'フローチャート'!$A$1:$AO$191"}</definedName>
    <definedName name="aa" hidden="1">{"'フローチャート'!$A$1:$AO$191"}</definedName>
    <definedName name="aaa" localSheetId="1" hidden="1">{"'フローチャート'!$A$1:$AO$191"}</definedName>
    <definedName name="aaa" hidden="1">{"'フローチャート'!$A$1:$AO$191"}</definedName>
    <definedName name="ｄ" localSheetId="1" hidden="1">{"'フローチャート'!$A$1:$AO$191"}</definedName>
    <definedName name="ｄ" hidden="1">{"'フローチャート'!$A$1:$AO$191"}</definedName>
    <definedName name="H" localSheetId="1" hidden="1">{"'フローチャート'!$A$1:$AO$191"}</definedName>
    <definedName name="H" hidden="1">{"'フローチャート'!$A$1:$AO$191"}</definedName>
    <definedName name="HTML_CodePage" hidden="1">932</definedName>
    <definedName name="HTML_Control" localSheetId="1" hidden="1">{"'フローチャート'!$A$1:$AO$191"}</definedName>
    <definedName name="HTML_Control" hidden="1">{"'フローチャート'!$A$1:$AO$191"}</definedName>
    <definedName name="HTML_Control2" localSheetId="1"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localSheetId="1" hidden="1">{"'フローチャート'!$A$1:$AO$191"}</definedName>
    <definedName name="I" hidden="1">{"'フローチャート'!$A$1:$AO$191"}</definedName>
    <definedName name="nn" localSheetId="1" hidden="1">{"'フローチャート'!$A$1:$AO$191"}</definedName>
    <definedName name="nn" hidden="1">{"'フローチャート'!$A$1:$AO$191"}</definedName>
    <definedName name="_xlnm.Print_Area" localSheetId="0">【回答票②】標準仕様書本紙!$A$1:$O$24</definedName>
    <definedName name="_xlnm.Print_Area" localSheetId="1">【回答票③】機能・帳票要件_ご意見一覧!$G$1:$O$229</definedName>
    <definedName name="_xlnm.Print_Area" localSheetId="2">【回答票④】帳票詳細要件_ご意見一覧!$A$1:$S$237</definedName>
    <definedName name="あ" localSheetId="1" hidden="1">#REF!</definedName>
    <definedName name="あ" hidden="1">#REF!</definedName>
    <definedName name="あああ" localSheetId="1" hidden="1">{"'フローチャート'!$A$1:$AO$191"}</definedName>
    <definedName name="あああ" hidden="1">{"'フローチャート'!$A$1:$AO$191"}</definedName>
    <definedName name="い" localSheetId="1" hidden="1">{"'フローチャート'!$A$1:$AO$191"}</definedName>
    <definedName name="い" hidden="1">{"'フローチャート'!$A$1:$AO$191"}</definedName>
    <definedName name="う" localSheetId="1" hidden="1">{"'フローチャート'!$A$1:$AO$191"}</definedName>
    <definedName name="う" hidden="1">{"'フローチャート'!$A$1:$AO$191"}</definedName>
    <definedName name="え" localSheetId="1" hidden="1">{"'フローチャート'!$A$1:$AO$191"}</definedName>
    <definedName name="え" hidden="1">{"'フローチャート'!$A$1:$AO$191"}</definedName>
    <definedName name="えええ" localSheetId="1" hidden="1">{"'フローチャート'!$A$1:$AO$191"}</definedName>
    <definedName name="えええ" hidden="1">{"'フローチャート'!$A$1:$AO$191"}</definedName>
    <definedName name="お" localSheetId="1" hidden="1">{"'フローチャート'!$A$1:$AO$191"}</definedName>
    <definedName name="お" hidden="1">{"'フローチャート'!$A$1:$AO$191"}</definedName>
    <definedName name="か" localSheetId="1" hidden="1">{"'フローチャート'!$A$1:$AO$191"}</definedName>
    <definedName name="か" hidden="1">{"'フローチャート'!$A$1:$AO$191"}</definedName>
    <definedName name="関連表" localSheetId="1" hidden="1">#REF!</definedName>
    <definedName name="関連表" hidden="1">#REF!</definedName>
    <definedName name="研修サーバ" localSheetId="1" hidden="1">{"'フローチャート'!$A$1:$AO$191"}</definedName>
    <definedName name="研修サーバ" hidden="1">{"'フローチャート'!$A$1:$AO$191"}</definedName>
    <definedName name="作業手順と検証方法" localSheetId="1" hidden="1">{"'フローチャート'!$A$1:$AO$191"}</definedName>
    <definedName name="作業手順と検証方法" hidden="1">{"'フローチャート'!$A$1:$AO$191"}</definedName>
    <definedName name="不要" localSheetId="1" hidden="1">#REF!</definedName>
    <definedName name="不要" hidden="1">#REF!</definedName>
    <definedName name="不要２" localSheetId="1" hidden="1">#REF!</definedName>
    <definedName name="不要２" hidden="1">#REF!</definedName>
    <definedName name="不要③" localSheetId="1" hidden="1">#REF!</definedName>
    <definedName name="不要③" hidden="1">#REF!</definedName>
    <definedName name="和歌山県橋本市" localSheetId="1">【回答票③】機能・帳票要件_ご意見一覧!#REF!</definedName>
    <definedName name="和歌山県橋本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44" l="1"/>
  <c r="J24" i="44"/>
  <c r="A24" i="44"/>
  <c r="O23" i="44"/>
  <c r="J23" i="44"/>
  <c r="A23" i="44"/>
  <c r="O22" i="44"/>
  <c r="J22" i="44"/>
  <c r="A22" i="44"/>
  <c r="O21" i="44"/>
  <c r="J21" i="44"/>
  <c r="A21" i="44"/>
  <c r="O20" i="44"/>
  <c r="J20" i="44"/>
  <c r="A20" i="44"/>
  <c r="O19" i="44"/>
  <c r="J19" i="44"/>
  <c r="A19" i="44"/>
  <c r="O18" i="44"/>
  <c r="J18" i="44"/>
  <c r="A18" i="44"/>
  <c r="O17" i="44"/>
  <c r="J17" i="44"/>
  <c r="A17" i="44"/>
  <c r="O16" i="44"/>
  <c r="J16" i="44"/>
  <c r="A16" i="44"/>
  <c r="O15" i="44"/>
  <c r="J15" i="44"/>
  <c r="A15" i="44"/>
  <c r="O14" i="44"/>
  <c r="J14" i="44"/>
  <c r="A14" i="44"/>
  <c r="O13" i="44"/>
  <c r="J13" i="44"/>
  <c r="A13" i="44"/>
  <c r="O12" i="44"/>
  <c r="J12" i="44"/>
  <c r="A12" i="44"/>
  <c r="O11" i="44"/>
  <c r="J11" i="44"/>
  <c r="A11" i="44"/>
  <c r="O10" i="44"/>
  <c r="J10" i="44"/>
  <c r="A10" i="44"/>
  <c r="O9" i="44"/>
  <c r="J9" i="44"/>
  <c r="A9" i="44"/>
  <c r="O8" i="44"/>
  <c r="J8" i="44"/>
  <c r="A8" i="44"/>
  <c r="O7" i="44"/>
  <c r="J7" i="44"/>
  <c r="A7" i="44"/>
  <c r="O6" i="44"/>
  <c r="J6" i="44"/>
  <c r="A6" i="44"/>
  <c r="S84" i="42"/>
  <c r="N84" i="42"/>
  <c r="A84" i="42"/>
  <c r="S83" i="42"/>
  <c r="N83" i="42"/>
  <c r="A83" i="42"/>
  <c r="S82" i="42"/>
  <c r="N82" i="42"/>
  <c r="A82" i="42"/>
  <c r="S81" i="42"/>
  <c r="N81" i="42"/>
  <c r="A81" i="42"/>
  <c r="S80" i="42"/>
  <c r="N80" i="42"/>
  <c r="A80" i="42"/>
  <c r="S79" i="42"/>
  <c r="N79" i="42"/>
  <c r="A79" i="42"/>
  <c r="S78" i="42"/>
  <c r="N78" i="42"/>
  <c r="A78" i="42"/>
  <c r="S77" i="42"/>
  <c r="N77" i="42"/>
  <c r="A77" i="42"/>
  <c r="S76" i="42"/>
  <c r="N76" i="42"/>
  <c r="A76" i="42"/>
  <c r="S75" i="42"/>
  <c r="N75" i="42"/>
  <c r="A75" i="42"/>
  <c r="S74" i="42"/>
  <c r="N74" i="42"/>
  <c r="A74" i="42"/>
  <c r="S73" i="42"/>
  <c r="N73" i="42"/>
  <c r="A73" i="42"/>
  <c r="S72" i="42"/>
  <c r="N72" i="42"/>
  <c r="A72" i="42"/>
  <c r="S71" i="42"/>
  <c r="N71" i="42"/>
  <c r="A71" i="42"/>
  <c r="S70" i="42"/>
  <c r="N70" i="42"/>
  <c r="A70" i="42"/>
  <c r="S69" i="42"/>
  <c r="N69" i="42"/>
  <c r="A69" i="42"/>
  <c r="S68" i="42"/>
  <c r="N68" i="42"/>
  <c r="A68" i="42"/>
  <c r="S67" i="42"/>
  <c r="N67" i="42"/>
  <c r="A67" i="42"/>
  <c r="S66" i="42"/>
  <c r="N66" i="42"/>
  <c r="A66" i="42"/>
  <c r="S65" i="42"/>
  <c r="N65" i="42"/>
  <c r="A65" i="42"/>
  <c r="S64" i="42"/>
  <c r="N64" i="42"/>
  <c r="A64" i="42"/>
  <c r="S63" i="42"/>
  <c r="N63" i="42"/>
  <c r="A63" i="42"/>
  <c r="S62" i="42"/>
  <c r="N62" i="42"/>
  <c r="A62" i="42"/>
  <c r="S61" i="42"/>
  <c r="N61" i="42"/>
  <c r="A61" i="42"/>
  <c r="S60" i="42"/>
  <c r="N60" i="42"/>
  <c r="A60" i="42"/>
  <c r="S59" i="42"/>
  <c r="N59" i="42"/>
  <c r="A59" i="42"/>
  <c r="S58" i="42"/>
  <c r="N58" i="42"/>
  <c r="A58" i="42"/>
  <c r="S57" i="42"/>
  <c r="N57" i="42"/>
  <c r="A57" i="42"/>
  <c r="S56" i="42"/>
  <c r="N56" i="42"/>
  <c r="A56" i="42"/>
  <c r="S55" i="42"/>
  <c r="N55" i="42"/>
  <c r="A55" i="42"/>
  <c r="S54" i="42"/>
  <c r="N54" i="42"/>
  <c r="A54" i="42"/>
  <c r="S53" i="42"/>
  <c r="N53" i="42"/>
  <c r="A53" i="42"/>
  <c r="S52" i="42"/>
  <c r="N52" i="42"/>
  <c r="A52" i="42"/>
  <c r="S51" i="42"/>
  <c r="N51" i="42"/>
  <c r="A51" i="42"/>
  <c r="S50" i="42"/>
  <c r="N50" i="42"/>
  <c r="A50" i="42"/>
  <c r="S49" i="42"/>
  <c r="N49" i="42"/>
  <c r="A49" i="42"/>
  <c r="S48" i="42"/>
  <c r="N48" i="42"/>
  <c r="A48" i="42"/>
  <c r="S47" i="42"/>
  <c r="N47" i="42"/>
  <c r="A47" i="42"/>
  <c r="S46" i="42"/>
  <c r="N46" i="42"/>
  <c r="A46" i="42"/>
  <c r="S45" i="42"/>
  <c r="N45" i="42"/>
  <c r="A45" i="42"/>
  <c r="S44" i="42"/>
  <c r="N44" i="42"/>
  <c r="A44" i="42"/>
  <c r="S43" i="42"/>
  <c r="N43" i="42"/>
  <c r="A43" i="42"/>
  <c r="S42" i="42"/>
  <c r="N42" i="42"/>
  <c r="A42" i="42"/>
  <c r="S41" i="42"/>
  <c r="N41" i="42"/>
  <c r="A41" i="42"/>
  <c r="S40" i="42"/>
  <c r="N40" i="42"/>
  <c r="A40" i="42"/>
  <c r="S39" i="42"/>
  <c r="N39" i="42"/>
  <c r="A39" i="42"/>
  <c r="S38" i="42"/>
  <c r="N38" i="42"/>
  <c r="A38" i="42"/>
  <c r="S37" i="42"/>
  <c r="N37" i="42"/>
  <c r="A37" i="42"/>
  <c r="S36" i="42"/>
  <c r="N36" i="42"/>
  <c r="A36" i="42"/>
  <c r="S35" i="42"/>
  <c r="N35" i="42"/>
  <c r="A35" i="42"/>
  <c r="S34" i="42"/>
  <c r="N34" i="42"/>
  <c r="A34" i="42"/>
  <c r="S33" i="42"/>
  <c r="N33" i="42"/>
  <c r="A33" i="42"/>
  <c r="S32" i="42"/>
  <c r="N32" i="42"/>
  <c r="A32" i="42"/>
  <c r="S31" i="42"/>
  <c r="N31" i="42"/>
  <c r="A31" i="42"/>
  <c r="S30" i="42"/>
  <c r="N30" i="42"/>
  <c r="A30" i="42"/>
  <c r="S29" i="42"/>
  <c r="N29" i="42"/>
  <c r="A29" i="42"/>
  <c r="S28" i="42"/>
  <c r="N28" i="42"/>
  <c r="A28" i="42"/>
  <c r="S27" i="42"/>
  <c r="N27" i="42"/>
  <c r="A27" i="42"/>
  <c r="S26" i="42"/>
  <c r="N26" i="42"/>
  <c r="A26" i="42"/>
  <c r="S25" i="42"/>
  <c r="N25" i="42"/>
  <c r="A25" i="42"/>
  <c r="S24" i="42"/>
  <c r="N24" i="42"/>
  <c r="A24" i="42"/>
  <c r="S23" i="42"/>
  <c r="N23" i="42"/>
  <c r="A23" i="42"/>
  <c r="S22" i="42"/>
  <c r="N22" i="42"/>
  <c r="A22" i="42"/>
  <c r="S21" i="42"/>
  <c r="N21" i="42"/>
  <c r="A21" i="42"/>
  <c r="S20" i="42"/>
  <c r="N20" i="42"/>
  <c r="A20" i="42"/>
  <c r="S19" i="42"/>
  <c r="N19" i="42"/>
  <c r="A19" i="42"/>
  <c r="S18" i="42"/>
  <c r="N18" i="42"/>
  <c r="A18" i="42"/>
  <c r="S17" i="42"/>
  <c r="N17" i="42"/>
  <c r="A17" i="42"/>
  <c r="S16" i="42"/>
  <c r="N16" i="42"/>
  <c r="A16" i="42"/>
  <c r="S15" i="42"/>
  <c r="N15" i="42"/>
  <c r="A15" i="42"/>
  <c r="S14" i="42"/>
  <c r="N14" i="42"/>
  <c r="A14" i="42"/>
  <c r="S13" i="42"/>
  <c r="N13" i="42"/>
  <c r="A13" i="42"/>
  <c r="S12" i="42"/>
  <c r="N12" i="42"/>
  <c r="A12" i="42"/>
  <c r="S11" i="42"/>
  <c r="N11" i="42"/>
  <c r="A11" i="42"/>
  <c r="S10" i="42"/>
  <c r="N10" i="42"/>
  <c r="A10" i="42"/>
  <c r="S9" i="42"/>
  <c r="N9" i="42"/>
  <c r="A9" i="42"/>
  <c r="S8" i="42"/>
  <c r="N8" i="42"/>
  <c r="A8" i="42"/>
  <c r="S7" i="42"/>
  <c r="N7" i="42"/>
  <c r="A7" i="42"/>
  <c r="S6" i="42"/>
  <c r="N6" i="42"/>
  <c r="A6" i="42"/>
  <c r="A189" i="37"/>
  <c r="R189" i="37"/>
  <c r="V189" i="37" l="1"/>
  <c r="A182" i="37" l="1"/>
  <c r="R182" i="37"/>
  <c r="A186" i="37"/>
  <c r="R186" i="37"/>
  <c r="A35" i="37"/>
  <c r="R35" i="37"/>
  <c r="V196" i="37" l="1"/>
  <c r="V202" i="37"/>
  <c r="V77" i="37"/>
  <c r="V87" i="37"/>
  <c r="V43" i="37"/>
  <c r="V47" i="37"/>
  <c r="V55" i="37"/>
  <c r="V60" i="37"/>
  <c r="V68" i="37"/>
  <c r="V76" i="37"/>
  <c r="V81" i="37"/>
  <c r="V86" i="37"/>
  <c r="V94" i="37"/>
  <c r="V99" i="37"/>
  <c r="V107" i="37"/>
  <c r="V118" i="37"/>
  <c r="V126" i="37"/>
  <c r="V134" i="37"/>
  <c r="V150" i="37"/>
  <c r="V158" i="37"/>
  <c r="V168" i="37"/>
  <c r="V173" i="37"/>
  <c r="V203" i="37"/>
  <c r="V211" i="37"/>
  <c r="V182" i="37"/>
  <c r="V230" i="37"/>
  <c r="V228" i="37"/>
  <c r="V35" i="37"/>
  <c r="V51" i="37"/>
  <c r="V64" i="37"/>
  <c r="V224" i="37"/>
  <c r="V142" i="37"/>
  <c r="V105" i="37"/>
  <c r="V113" i="37"/>
  <c r="V116" i="37"/>
  <c r="V124" i="37"/>
  <c r="V132" i="37"/>
  <c r="V156" i="37"/>
  <c r="V72" i="37"/>
  <c r="V146" i="37"/>
  <c r="V140" i="37"/>
  <c r="V148" i="37"/>
  <c r="V179" i="37"/>
  <c r="V180" i="37"/>
  <c r="V31" i="37"/>
  <c r="V154" i="37"/>
  <c r="V210" i="37"/>
  <c r="V218" i="37"/>
  <c r="V27" i="37"/>
  <c r="V33" i="37"/>
  <c r="V34" i="37"/>
  <c r="V7" i="37"/>
  <c r="V13" i="37"/>
  <c r="V24" i="37"/>
  <c r="V30" i="37"/>
  <c r="V61" i="37"/>
  <c r="V69" i="37"/>
  <c r="V95" i="37"/>
  <c r="V166" i="37"/>
  <c r="V186" i="37"/>
  <c r="V209" i="37"/>
  <c r="V217" i="37"/>
  <c r="V40" i="37"/>
  <c r="V48" i="37"/>
  <c r="V159" i="37"/>
  <c r="V184" i="37"/>
  <c r="V188" i="37"/>
  <c r="V12" i="37"/>
  <c r="V23" i="37"/>
  <c r="V29" i="37"/>
  <c r="V39" i="37"/>
  <c r="V183" i="37"/>
  <c r="V193" i="37"/>
  <c r="V219" i="37"/>
  <c r="V227" i="37"/>
  <c r="V42" i="37"/>
  <c r="V10" i="37"/>
  <c r="V21" i="37"/>
  <c r="V37" i="37"/>
  <c r="V45" i="37"/>
  <c r="V53" i="37"/>
  <c r="V66" i="37"/>
  <c r="V191" i="37"/>
  <c r="V195" i="37"/>
  <c r="V16" i="37"/>
  <c r="V177" i="37"/>
  <c r="V199" i="37"/>
  <c r="V15" i="37"/>
  <c r="V17" i="37"/>
  <c r="V18" i="37"/>
  <c r="V50" i="37"/>
  <c r="V58" i="37"/>
  <c r="V63" i="37"/>
  <c r="V71" i="37"/>
  <c r="V79" i="37"/>
  <c r="V89" i="37"/>
  <c r="V102" i="37"/>
  <c r="V110" i="37"/>
  <c r="V121" i="37"/>
  <c r="V129" i="37"/>
  <c r="V137" i="37"/>
  <c r="V145" i="37"/>
  <c r="V153" i="37"/>
  <c r="V163" i="37"/>
  <c r="V171" i="37"/>
  <c r="V176" i="37"/>
  <c r="V198" i="37"/>
  <c r="V206" i="37"/>
  <c r="V214" i="37"/>
  <c r="V74" i="37"/>
  <c r="V84" i="37"/>
  <c r="V92" i="37"/>
  <c r="V97" i="37"/>
  <c r="V201" i="37"/>
  <c r="V222" i="37"/>
  <c r="V56" i="37"/>
  <c r="V100" i="37"/>
  <c r="V108" i="37"/>
  <c r="V119" i="37"/>
  <c r="V127" i="37"/>
  <c r="V135" i="37"/>
  <c r="V143" i="37"/>
  <c r="V151" i="37"/>
  <c r="V161" i="37"/>
  <c r="V169" i="37"/>
  <c r="V174" i="37"/>
  <c r="V204" i="37"/>
  <c r="V212" i="37"/>
  <c r="V220" i="37"/>
  <c r="V19" i="37"/>
  <c r="V80" i="37"/>
  <c r="V82" i="37"/>
  <c r="V90" i="37"/>
  <c r="V103" i="37"/>
  <c r="V111" i="37"/>
  <c r="V122" i="37"/>
  <c r="V130" i="37"/>
  <c r="V138" i="37"/>
  <c r="V164" i="37"/>
  <c r="V207" i="37"/>
  <c r="V215" i="37"/>
  <c r="V11" i="37"/>
  <c r="V22" i="37"/>
  <c r="V28" i="37"/>
  <c r="V38" i="37"/>
  <c r="V46" i="37"/>
  <c r="V54" i="37"/>
  <c r="V59" i="37"/>
  <c r="V67" i="37"/>
  <c r="V75" i="37"/>
  <c r="V85" i="37"/>
  <c r="V93" i="37"/>
  <c r="V98" i="37"/>
  <c r="V106" i="37"/>
  <c r="V117" i="37"/>
  <c r="V125" i="37"/>
  <c r="V133" i="37"/>
  <c r="V141" i="37"/>
  <c r="V149" i="37"/>
  <c r="V157" i="37"/>
  <c r="V167" i="37"/>
  <c r="V172" i="37"/>
  <c r="V181" i="37"/>
  <c r="V187" i="37"/>
  <c r="V192" i="37"/>
  <c r="V223" i="37"/>
  <c r="V226" i="37"/>
  <c r="V14" i="37"/>
  <c r="V25" i="37"/>
  <c r="V26" i="37"/>
  <c r="V41" i="37"/>
  <c r="V49" i="37"/>
  <c r="V57" i="37"/>
  <c r="V62" i="37"/>
  <c r="V70" i="37"/>
  <c r="V78" i="37"/>
  <c r="V88" i="37"/>
  <c r="V101" i="37"/>
  <c r="V109" i="37"/>
  <c r="V120" i="37"/>
  <c r="V128" i="37"/>
  <c r="V136" i="37"/>
  <c r="V144" i="37"/>
  <c r="V152" i="37"/>
  <c r="V162" i="37"/>
  <c r="V170" i="37"/>
  <c r="V175" i="37"/>
  <c r="V197" i="37"/>
  <c r="V205" i="37"/>
  <c r="V213" i="37"/>
  <c r="V225" i="37"/>
  <c r="V229" i="37"/>
  <c r="V8" i="37"/>
  <c r="V9" i="37"/>
  <c r="V20" i="37"/>
  <c r="V32" i="37"/>
  <c r="V36" i="37"/>
  <c r="V44" i="37"/>
  <c r="V52" i="37"/>
  <c r="V65" i="37"/>
  <c r="V73" i="37"/>
  <c r="V83" i="37"/>
  <c r="V91" i="37"/>
  <c r="V96" i="37"/>
  <c r="V104" i="37"/>
  <c r="V112" i="37"/>
  <c r="V115" i="37"/>
  <c r="V123" i="37"/>
  <c r="V131" i="37"/>
  <c r="V139" i="37"/>
  <c r="V147" i="37"/>
  <c r="V155" i="37"/>
  <c r="V160" i="37"/>
  <c r="V165" i="37"/>
  <c r="V178" i="37"/>
  <c r="V185" i="37"/>
  <c r="V190" i="37"/>
  <c r="V194" i="37"/>
  <c r="V200" i="37"/>
  <c r="V208" i="37"/>
  <c r="V216" i="37"/>
  <c r="V221" i="37"/>
  <c r="A230" i="37" l="1"/>
  <c r="R230" i="37"/>
  <c r="A227" i="37"/>
  <c r="R227" i="37"/>
  <c r="A222" i="37"/>
  <c r="R222" i="37"/>
  <c r="A219" i="37"/>
  <c r="R219" i="37"/>
  <c r="A218" i="37"/>
  <c r="R218" i="37"/>
  <c r="A216" i="37"/>
  <c r="R216" i="37"/>
  <c r="A213" i="37"/>
  <c r="R213" i="37"/>
  <c r="R212" i="37"/>
  <c r="A209" i="37"/>
  <c r="R209" i="37"/>
  <c r="A205" i="37"/>
  <c r="R205" i="37"/>
  <c r="A202" i="37"/>
  <c r="R202" i="37"/>
  <c r="A200" i="37"/>
  <c r="R200" i="37"/>
  <c r="A198" i="37"/>
  <c r="R198" i="37"/>
  <c r="A195" i="37"/>
  <c r="R195" i="37"/>
  <c r="A192" i="37"/>
  <c r="R192" i="37"/>
  <c r="A188" i="37"/>
  <c r="R188" i="37"/>
  <c r="A181" i="37"/>
  <c r="R181" i="37"/>
  <c r="A180" i="37"/>
  <c r="R180" i="37"/>
  <c r="A177" i="37"/>
  <c r="R177" i="37"/>
  <c r="A176" i="37"/>
  <c r="R176" i="37"/>
  <c r="A156" i="37"/>
  <c r="R156" i="37"/>
  <c r="A154" i="37"/>
  <c r="R154" i="37"/>
  <c r="A149" i="37"/>
  <c r="R149" i="37"/>
  <c r="A147" i="37"/>
  <c r="R147" i="37"/>
  <c r="A145" i="37" l="1"/>
  <c r="R145" i="37"/>
  <c r="A144" i="37" l="1"/>
  <c r="R144" i="37"/>
  <c r="A141" i="37"/>
  <c r="R141" i="37"/>
  <c r="A139" i="37"/>
  <c r="R139" i="37"/>
  <c r="A138" i="37"/>
  <c r="R138" i="37"/>
  <c r="A136" i="37"/>
  <c r="R136" i="37"/>
  <c r="A131" i="37"/>
  <c r="R131" i="37"/>
  <c r="A129" i="37"/>
  <c r="R129" i="37"/>
  <c r="A125" i="37"/>
  <c r="R125" i="37"/>
  <c r="A123" i="37"/>
  <c r="R123" i="37"/>
  <c r="A114" i="37"/>
  <c r="R114" i="37"/>
  <c r="A113" i="37"/>
  <c r="R113" i="37"/>
  <c r="A111" i="37"/>
  <c r="R111" i="37"/>
  <c r="A105" i="37"/>
  <c r="R105" i="37"/>
  <c r="A102" i="37"/>
  <c r="R102" i="37"/>
  <c r="A100" i="37"/>
  <c r="R100" i="37"/>
  <c r="A98" i="37"/>
  <c r="R98" i="37"/>
  <c r="A96" i="37"/>
  <c r="R96" i="37"/>
  <c r="A93" i="37"/>
  <c r="R93" i="37"/>
  <c r="A87" i="37"/>
  <c r="R87" i="37"/>
  <c r="A86" i="37"/>
  <c r="R86" i="37"/>
  <c r="A85" i="37"/>
  <c r="R85" i="37"/>
  <c r="A79" i="37"/>
  <c r="R79" i="37"/>
  <c r="A76" i="37"/>
  <c r="R76" i="37"/>
  <c r="A73" i="37"/>
  <c r="R73" i="37"/>
  <c r="A71" i="37"/>
  <c r="R71" i="37"/>
  <c r="A67" i="37"/>
  <c r="R67" i="37"/>
  <c r="A65" i="37"/>
  <c r="R65" i="37"/>
  <c r="A63" i="37"/>
  <c r="R63" i="37"/>
  <c r="A61" i="37"/>
  <c r="R61" i="37"/>
  <c r="R59" i="37"/>
  <c r="A59" i="37"/>
  <c r="A53" i="37"/>
  <c r="R53" i="37"/>
  <c r="A52" i="37"/>
  <c r="R52" i="37"/>
  <c r="A51" i="37"/>
  <c r="R51" i="37"/>
  <c r="A48" i="37"/>
  <c r="R48" i="37"/>
  <c r="A46" i="37"/>
  <c r="R46" i="37"/>
  <c r="A45" i="37"/>
  <c r="R45" i="37"/>
  <c r="R43" i="37"/>
  <c r="A43" i="37"/>
  <c r="R41" i="37"/>
  <c r="A41" i="37"/>
  <c r="R39" i="37"/>
  <c r="A39" i="37"/>
  <c r="A29" i="37"/>
  <c r="R29" i="37"/>
  <c r="A23" i="37"/>
  <c r="R23" i="37"/>
  <c r="A21" i="37"/>
  <c r="R21" i="37"/>
  <c r="A164" i="37"/>
  <c r="R164" i="37"/>
  <c r="A10" i="37"/>
  <c r="R10" i="37"/>
  <c r="A8" i="37"/>
  <c r="R8" i="37"/>
  <c r="R229" i="37"/>
  <c r="R228" i="37"/>
  <c r="R226" i="37"/>
  <c r="R225" i="37"/>
  <c r="R224" i="37"/>
  <c r="R223" i="37"/>
  <c r="R221" i="37"/>
  <c r="R220" i="37"/>
  <c r="R217" i="37"/>
  <c r="R215" i="37"/>
  <c r="R214" i="37"/>
  <c r="R211" i="37"/>
  <c r="R210" i="37"/>
  <c r="R208" i="37"/>
  <c r="R207" i="37"/>
  <c r="R206" i="37"/>
  <c r="R204" i="37"/>
  <c r="R203" i="37"/>
  <c r="R201" i="37"/>
  <c r="R199" i="37"/>
  <c r="R197" i="37"/>
  <c r="R196" i="37"/>
  <c r="R194" i="37"/>
  <c r="R193" i="37"/>
  <c r="R191" i="37"/>
  <c r="R190" i="37"/>
  <c r="R187" i="37"/>
  <c r="R185" i="37"/>
  <c r="R184" i="37"/>
  <c r="R183" i="37"/>
  <c r="R179" i="37"/>
  <c r="R178" i="37"/>
  <c r="R175" i="37"/>
  <c r="R174" i="37"/>
  <c r="R173" i="37"/>
  <c r="R172" i="37"/>
  <c r="R171" i="37"/>
  <c r="R170" i="37"/>
  <c r="R169" i="37"/>
  <c r="R168" i="37"/>
  <c r="R167" i="37"/>
  <c r="R166" i="37"/>
  <c r="R165" i="37"/>
  <c r="R163" i="37"/>
  <c r="R162" i="37"/>
  <c r="R161" i="37"/>
  <c r="R160" i="37"/>
  <c r="R159" i="37"/>
  <c r="R158" i="37"/>
  <c r="R157" i="37"/>
  <c r="R155" i="37"/>
  <c r="R153" i="37"/>
  <c r="R152" i="37"/>
  <c r="R151" i="37"/>
  <c r="R150" i="37"/>
  <c r="R148" i="37"/>
  <c r="R146" i="37"/>
  <c r="R143" i="37"/>
  <c r="R142" i="37"/>
  <c r="R140" i="37"/>
  <c r="R137" i="37"/>
  <c r="R135" i="37"/>
  <c r="R134" i="37"/>
  <c r="R133" i="37"/>
  <c r="R132" i="37"/>
  <c r="R130" i="37"/>
  <c r="R128" i="37"/>
  <c r="R127" i="37"/>
  <c r="R126" i="37"/>
  <c r="R124" i="37"/>
  <c r="R122" i="37"/>
  <c r="R121" i="37"/>
  <c r="R120" i="37"/>
  <c r="R119" i="37"/>
  <c r="R118" i="37"/>
  <c r="R117" i="37"/>
  <c r="R116" i="37"/>
  <c r="R115" i="37"/>
  <c r="R112" i="37"/>
  <c r="R110" i="37"/>
  <c r="R109" i="37"/>
  <c r="R108" i="37"/>
  <c r="R107" i="37"/>
  <c r="R106" i="37"/>
  <c r="R104" i="37"/>
  <c r="R103" i="37"/>
  <c r="R101" i="37"/>
  <c r="R99" i="37"/>
  <c r="R97" i="37"/>
  <c r="R95" i="37"/>
  <c r="R94" i="37"/>
  <c r="R92" i="37"/>
  <c r="R91" i="37"/>
  <c r="R90" i="37"/>
  <c r="R89" i="37"/>
  <c r="R88" i="37"/>
  <c r="R84" i="37"/>
  <c r="R83" i="37"/>
  <c r="R82" i="37"/>
  <c r="R81" i="37"/>
  <c r="R80" i="37"/>
  <c r="R78" i="37"/>
  <c r="R77" i="37"/>
  <c r="R75" i="37"/>
  <c r="R74" i="37"/>
  <c r="R72" i="37"/>
  <c r="R70" i="37"/>
  <c r="R69" i="37"/>
  <c r="R68" i="37"/>
  <c r="R66" i="37"/>
  <c r="R64" i="37"/>
  <c r="R62" i="37"/>
  <c r="R60" i="37"/>
  <c r="R58" i="37"/>
  <c r="R57" i="37"/>
  <c r="R56" i="37"/>
  <c r="R55" i="37"/>
  <c r="R54" i="37"/>
  <c r="R50" i="37"/>
  <c r="R49" i="37"/>
  <c r="R47" i="37"/>
  <c r="R44" i="37"/>
  <c r="R42" i="37"/>
  <c r="R40" i="37"/>
  <c r="R38" i="37"/>
  <c r="R37" i="37"/>
  <c r="R36" i="37"/>
  <c r="R34" i="37"/>
  <c r="R33" i="37"/>
  <c r="R32" i="37"/>
  <c r="R31" i="37"/>
  <c r="R30" i="37"/>
  <c r="R28" i="37"/>
  <c r="R27" i="37"/>
  <c r="R26" i="37"/>
  <c r="R25" i="37"/>
  <c r="R24" i="37"/>
  <c r="R22" i="37"/>
  <c r="R20" i="37"/>
  <c r="R19" i="37"/>
  <c r="R18" i="37"/>
  <c r="R17" i="37"/>
  <c r="R16" i="37"/>
  <c r="R15" i="37"/>
  <c r="R14" i="37"/>
  <c r="R13" i="37"/>
  <c r="R12" i="37"/>
  <c r="R11" i="37"/>
  <c r="R9" i="37"/>
  <c r="R7" i="37"/>
  <c r="R6" i="37"/>
  <c r="A7" i="37"/>
  <c r="A221" i="37" l="1"/>
  <c r="A28" i="37" l="1"/>
  <c r="A11" i="37"/>
  <c r="A161" i="37" l="1"/>
  <c r="A18" i="37" l="1"/>
  <c r="A84" i="37"/>
  <c r="A191" i="37"/>
  <c r="A190" i="37"/>
  <c r="A83" i="37"/>
  <c r="A143" i="37"/>
  <c r="A128" i="37"/>
  <c r="A215" i="37"/>
  <c r="A212" i="37"/>
  <c r="A208" i="37"/>
  <c r="A204" i="37"/>
  <c r="A70" i="37"/>
  <c r="A50" i="37"/>
  <c r="A58" i="37"/>
  <c r="A27" i="37"/>
  <c r="A220" i="37"/>
  <c r="A32" i="37"/>
  <c r="A82" i="37"/>
  <c r="A184" i="37"/>
  <c r="A171" i="37"/>
  <c r="A163" i="37"/>
  <c r="A153" i="37"/>
  <c r="A134" i="37"/>
  <c r="A120" i="37"/>
  <c r="A108" i="37"/>
  <c r="A95" i="37"/>
  <c r="A90" i="37"/>
  <c r="A81" i="37"/>
  <c r="A72" i="37"/>
  <c r="A69" i="37"/>
  <c r="A57" i="37"/>
  <c r="A162" i="37"/>
  <c r="A119" i="37"/>
  <c r="A107" i="37"/>
  <c r="A94" i="37"/>
  <c r="A89" i="37"/>
  <c r="A118" i="37"/>
  <c r="A117" i="37"/>
  <c r="A175" i="37"/>
  <c r="A170" i="37"/>
  <c r="A56" i="37"/>
  <c r="A132" i="37"/>
  <c r="A122" i="37"/>
  <c r="A116" i="37"/>
  <c r="A55" i="37"/>
  <c r="A169" i="37"/>
  <c r="A62" i="37"/>
  <c r="A152" i="37"/>
  <c r="A22" i="37"/>
  <c r="A15" i="37"/>
  <c r="A26" i="37"/>
  <c r="A168" i="37"/>
  <c r="A127" i="37"/>
  <c r="A104" i="37"/>
  <c r="A12" i="37"/>
  <c r="A229" i="37"/>
  <c r="A68" i="37"/>
  <c r="A92" i="37"/>
  <c r="A194" i="37"/>
  <c r="A14" i="37"/>
  <c r="A167" i="37"/>
  <c r="A160" i="37"/>
  <c r="A155" i="37"/>
  <c r="A148" i="37"/>
  <c r="A146" i="37"/>
  <c r="A142" i="37"/>
  <c r="A140" i="37"/>
  <c r="A137" i="37"/>
  <c r="A135" i="37"/>
  <c r="A130" i="37"/>
  <c r="A126" i="37"/>
  <c r="A124" i="37"/>
  <c r="A121" i="37"/>
  <c r="A112" i="37"/>
  <c r="A110" i="37"/>
  <c r="A103" i="37"/>
  <c r="A97" i="37"/>
  <c r="A91" i="37"/>
  <c r="A78" i="37"/>
  <c r="A75" i="37"/>
  <c r="A228" i="37"/>
  <c r="A214" i="37"/>
  <c r="A211" i="37"/>
  <c r="A207" i="37"/>
  <c r="A203" i="37"/>
  <c r="A226" i="37"/>
  <c r="A201" i="37"/>
  <c r="A66" i="37"/>
  <c r="A64" i="37"/>
  <c r="A60" i="37"/>
  <c r="A199" i="37"/>
  <c r="A197" i="37"/>
  <c r="A49" i="37"/>
  <c r="A47" i="37"/>
  <c r="A44" i="37"/>
  <c r="A42" i="37"/>
  <c r="A40" i="37"/>
  <c r="A38" i="37"/>
  <c r="A9" i="37"/>
  <c r="A80" i="37"/>
  <c r="A16" i="37"/>
  <c r="A88" i="37"/>
  <c r="A217" i="37"/>
  <c r="A19" i="37"/>
  <c r="A106" i="37"/>
  <c r="A77" i="37"/>
  <c r="A74" i="37"/>
  <c r="A210" i="37"/>
  <c r="A206" i="37"/>
  <c r="A174" i="37"/>
  <c r="A151" i="37"/>
  <c r="A20" i="37"/>
  <c r="V6" i="37" l="1"/>
  <c r="A173" i="37"/>
  <c r="A159" i="37"/>
  <c r="A109" i="37"/>
  <c r="A31" i="37"/>
  <c r="A172" i="37"/>
  <c r="A179" i="37"/>
  <c r="A166" i="37"/>
  <c r="A165" i="37"/>
  <c r="A158" i="37"/>
  <c r="A157" i="37"/>
  <c r="A150" i="37"/>
  <c r="A101" i="37"/>
  <c r="A99" i="37"/>
  <c r="A54" i="37"/>
  <c r="A37" i="37"/>
  <c r="A36" i="37"/>
  <c r="A225" i="37"/>
  <c r="A224" i="37"/>
  <c r="A223" i="37"/>
  <c r="A34" i="37"/>
  <c r="A33" i="37"/>
  <c r="A196" i="37"/>
  <c r="A193" i="37"/>
  <c r="A30" i="37"/>
  <c r="A25" i="37"/>
  <c r="A187" i="37"/>
  <c r="A17" i="37"/>
  <c r="A178" i="37"/>
  <c r="A24" i="37"/>
  <c r="A185" i="37"/>
  <c r="A13" i="37"/>
  <c r="A183" i="37"/>
  <c r="A133" i="37"/>
  <c r="A115" i="37"/>
  <c r="A6" i="37"/>
  <c r="V114" i="37" l="1"/>
</calcChain>
</file>

<file path=xl/sharedStrings.xml><?xml version="1.0" encoding="utf-8"?>
<sst xmlns="http://schemas.openxmlformats.org/spreadsheetml/2006/main" count="4203" uniqueCount="805">
  <si>
    <t>No.</t>
    <phoneticPr fontId="1"/>
  </si>
  <si>
    <t>1.資格異動</t>
  </si>
  <si>
    <t>2.免除</t>
  </si>
  <si>
    <t>3.付加</t>
  </si>
  <si>
    <t>4.給付</t>
  </si>
  <si>
    <t>5.日本年金機構報告・日本年金機構からの情報登録</t>
  </si>
  <si>
    <t>6.情報提供・その他</t>
  </si>
  <si>
    <t>照会・編集</t>
  </si>
  <si>
    <t>資格喪失（死亡）</t>
  </si>
  <si>
    <t>国内転出</t>
  </si>
  <si>
    <t>産前・産後免除申請書受理・審査</t>
  </si>
  <si>
    <t>1:法令に定められた事務であるため</t>
  </si>
  <si>
    <t>4. 国民年金保険料免除・納付猶予申請書</t>
  </si>
  <si>
    <t>要件種別</t>
    <rPh sb="0" eb="2">
      <t>ヨウケン</t>
    </rPh>
    <rPh sb="2" eb="4">
      <t>シュベツ</t>
    </rPh>
    <phoneticPr fontId="1"/>
  </si>
  <si>
    <t>備考</t>
    <rPh sb="0" eb="2">
      <t>ビコウ</t>
    </rPh>
    <phoneticPr fontId="1"/>
  </si>
  <si>
    <t>3:住民サービス向上等を目的として取り決めた事務であるため</t>
  </si>
  <si>
    <t>標準オプション機能</t>
  </si>
  <si>
    <t>実装必須機能</t>
  </si>
  <si>
    <t/>
  </si>
  <si>
    <t xml:space="preserve">行政区別に異動報告書を作成できること
</t>
  </si>
  <si>
    <t>ツリー構成</t>
    <rPh sb="3" eb="5">
      <t>コウセイ</t>
    </rPh>
    <phoneticPr fontId="1"/>
  </si>
  <si>
    <t>ご意見</t>
    <rPh sb="1" eb="3">
      <t>イケン</t>
    </rPh>
    <phoneticPr fontId="1"/>
  </si>
  <si>
    <t>ご意見の理由区分</t>
    <rPh sb="1" eb="3">
      <t>イケン</t>
    </rPh>
    <rPh sb="4" eb="6">
      <t>リユウ</t>
    </rPh>
    <rPh sb="6" eb="8">
      <t>クブン</t>
    </rPh>
    <phoneticPr fontId="1"/>
  </si>
  <si>
    <t>理由詳細</t>
    <rPh sb="0" eb="2">
      <t>リユウ</t>
    </rPh>
    <rPh sb="2" eb="4">
      <t>ショウサイ</t>
    </rPh>
    <phoneticPr fontId="1"/>
  </si>
  <si>
    <t>要件</t>
    <rPh sb="0" eb="2">
      <t>ヨウケン</t>
    </rPh>
    <phoneticPr fontId="1"/>
  </si>
  <si>
    <t>対応区分</t>
    <rPh sb="0" eb="4">
      <t>タイオウクブン</t>
    </rPh>
    <phoneticPr fontId="1"/>
  </si>
  <si>
    <t>対応方針</t>
    <rPh sb="0" eb="4">
      <t>タイオウホウシン</t>
    </rPh>
    <phoneticPr fontId="1"/>
  </si>
  <si>
    <t>対応内容・討議事項・コメント</t>
    <phoneticPr fontId="1"/>
  </si>
  <si>
    <t>意見数</t>
    <rPh sb="0" eb="3">
      <t>イケンスウ</t>
    </rPh>
    <phoneticPr fontId="1"/>
  </si>
  <si>
    <t>e</t>
    <phoneticPr fontId="1"/>
  </si>
  <si>
    <t>事務レベル1</t>
    <rPh sb="0" eb="2">
      <t>ジム</t>
    </rPh>
    <phoneticPr fontId="1"/>
  </si>
  <si>
    <t>事務レベル2</t>
    <rPh sb="0" eb="2">
      <t>ジム</t>
    </rPh>
    <phoneticPr fontId="1"/>
  </si>
  <si>
    <t>標準仕様文案</t>
  </si>
  <si>
    <t>自治体</t>
    <rPh sb="0" eb="3">
      <t>ジチタイ</t>
    </rPh>
    <phoneticPr fontId="1"/>
  </si>
  <si>
    <t>事業者</t>
    <rPh sb="0" eb="3">
      <t>ジギョウシャ</t>
    </rPh>
    <phoneticPr fontId="1"/>
  </si>
  <si>
    <t>修正前</t>
    <rPh sb="0" eb="3">
      <t>シュウセイマエ</t>
    </rPh>
    <phoneticPr fontId="1"/>
  </si>
  <si>
    <t>修正後</t>
    <rPh sb="0" eb="2">
      <t>シュウセイ</t>
    </rPh>
    <rPh sb="2" eb="3">
      <t>アト</t>
    </rPh>
    <phoneticPr fontId="1"/>
  </si>
  <si>
    <t>意見元別集計</t>
    <rPh sb="0" eb="2">
      <t>イケン</t>
    </rPh>
    <rPh sb="2" eb="3">
      <t>モト</t>
    </rPh>
    <rPh sb="3" eb="4">
      <t>ベツ</t>
    </rPh>
    <rPh sb="4" eb="6">
      <t>シュウケイ</t>
    </rPh>
    <phoneticPr fontId="14"/>
  </si>
  <si>
    <t>意見の対応別集計</t>
    <rPh sb="0" eb="2">
      <t>イケン</t>
    </rPh>
    <rPh sb="3" eb="5">
      <t>タイオウ</t>
    </rPh>
    <rPh sb="5" eb="6">
      <t>ベツ</t>
    </rPh>
    <rPh sb="6" eb="8">
      <t>シュウケイ</t>
    </rPh>
    <phoneticPr fontId="1"/>
  </si>
  <si>
    <t>自治体等</t>
    <rPh sb="0" eb="3">
      <t>ジチタイ</t>
    </rPh>
    <rPh sb="3" eb="4">
      <t>ナド</t>
    </rPh>
    <phoneticPr fontId="19"/>
  </si>
  <si>
    <t>事業者</t>
  </si>
  <si>
    <t>計</t>
    <rPh sb="0" eb="1">
      <t>ケイ</t>
    </rPh>
    <phoneticPr fontId="14"/>
  </si>
  <si>
    <t>質問</t>
    <rPh sb="0" eb="1">
      <t>シツ</t>
    </rPh>
    <phoneticPr fontId="14"/>
  </si>
  <si>
    <t>指摘</t>
    <rPh sb="0" eb="1">
      <t>ユビ</t>
    </rPh>
    <phoneticPr fontId="14"/>
  </si>
  <si>
    <t>討議</t>
    <rPh sb="0" eb="2">
      <t>トウギ</t>
    </rPh>
    <phoneticPr fontId="14"/>
  </si>
  <si>
    <t xml:space="preserve">免除等の判定をするため、各免除区分ごとの所得基準額の登録・修正・削除・照会ができること。所得基準額は年度ごとに管理できること。
</t>
  </si>
  <si>
    <t>機能ID</t>
    <rPh sb="0" eb="2">
      <t>キノウ</t>
    </rPh>
    <phoneticPr fontId="1"/>
  </si>
  <si>
    <t>指摘</t>
    <phoneticPr fontId="1"/>
  </si>
  <si>
    <t>討議</t>
    <phoneticPr fontId="14"/>
  </si>
  <si>
    <t>意見なし</t>
    <rPh sb="0" eb="2">
      <t>イケン</t>
    </rPh>
    <phoneticPr fontId="14"/>
  </si>
  <si>
    <t>事業者</t>
    <phoneticPr fontId="1"/>
  </si>
  <si>
    <t>帳票名</t>
    <rPh sb="0" eb="2">
      <t>チョウヒョウ</t>
    </rPh>
    <phoneticPr fontId="1"/>
  </si>
  <si>
    <t>ご意見詳細</t>
    <rPh sb="1" eb="3">
      <t>イケン</t>
    </rPh>
    <rPh sb="3" eb="5">
      <t>ショウサイ</t>
    </rPh>
    <phoneticPr fontId="1"/>
  </si>
  <si>
    <t>実装不可機能</t>
  </si>
  <si>
    <t xml:space="preserve">行政区別に居所未登録者住所判明報告書を出力できること
</t>
  </si>
  <si>
    <t>行政区別に申請者情報、再交付情報を一覧で確認できること
※申請者情報を一覧で作成できること</t>
  </si>
  <si>
    <t>氏名・性別・生年月日・住所の変更（訂正）に係る履歴の修正・照会ができること
【管理項目】
日本年金機構からの返戻年月日、電子媒体収録有無</t>
    <phoneticPr fontId="1"/>
  </si>
  <si>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</si>
  <si>
    <t>3:管理項目修正</t>
  </si>
  <si>
    <t>帳票ID0260004の「世帯主名」の備考について
※申請期間に応じた配偶者の氏名を印字できること</t>
  </si>
  <si>
    <t>4:記載内容の修正</t>
  </si>
  <si>
    <t xml:space="preserve">全市検索機能、行政区内検索機能を備えること。
</t>
  </si>
  <si>
    <t xml:space="preserve">国民健康保険システムとの連携を行い、国民健康保険システムの情報について、国民年金システムにて保持できること。
【連携項目】
宛名番号、資格区分、国保資格取得年月日、国保資格喪失年月日
</t>
  </si>
  <si>
    <t xml:space="preserve">住民記録システムとの連携を行い、最新の資格履歴に関する資格異動情報について、提供できること
【連携項目】
宛名番号、基礎年金番号、被保険者種別（第1号または任意）、取得日、喪失日、被保険者の種別変更があった年月日
</t>
  </si>
  <si>
    <t>国民健康保険システムとの連携を行い、最新の資格履歴に関する資格異動情報について、提供できること
【連携項目】
宛名番号、基礎年金番号、資格有無区分、被保険者種別（1号または任意）、取得日、喪失日</t>
  </si>
  <si>
    <t>就学事務システム（就学援助）との連携を行い、免除情報について、提供できること
【連携項目】
宛名番号、基礎年金番号、免除･納付猶予情報、産前産後免除情報</t>
  </si>
  <si>
    <t>児童手当システムとの連携を行い、最新の資格履歴に関する資格異動情報について、提供できること
【連携項目】
宛名番号、基礎年金番号、資格有無区分、被保険者種別（1号または任意）、取得日、喪失日</t>
  </si>
  <si>
    <t>子ども・子育て支援システムとの連携を行い、最新の資格履歴に関する資格異動情報について、提供できること
【連携項目】
宛名番号、基礎年金番号、資格有無区分、被保険者種別（1号または任意）、取得日、喪失日</t>
  </si>
  <si>
    <t xml:space="preserve">行政区別に異動報告書を作成できること
</t>
  </si>
  <si>
    <t>異動報告の要否に従い、異動報告書の作成有無を選択できること</t>
  </si>
  <si>
    <t>（認定請求）認定結果受理年月日、認定年月日、認定結果（支給・不支給、給付金種別、支給開始年月</t>
  </si>
  <si>
    <t>各種受付処理簿</t>
    <rPh sb="0" eb="2">
      <t>カクシュ</t>
    </rPh>
    <rPh sb="2" eb="4">
      <t>ウケツケ</t>
    </rPh>
    <rPh sb="4" eb="6">
      <t>ショリ</t>
    </rPh>
    <rPh sb="6" eb="7">
      <t>ボ</t>
    </rPh>
    <phoneticPr fontId="1"/>
  </si>
  <si>
    <t xml:space="preserve">個人住民税システムとの連携を行い、個人住民税システムの課税情報について、リアルタイムで取得できること
【連携項目】
宛名番号、課税情報、所得情報、扶養情報
</t>
  </si>
  <si>
    <t xml:space="preserve">指定された条件で抽出された年金受給者に対し、一括で給付に係る異動を行えること
【管理項目】
受付番号、番号法に基づく本人確認書類提出の有無、裁定結果受理年月日、返付年月日（届書に不備等があった場合）、再受付年月日（不備訂正後の再提出があった場合）、却下通知年月日（再審査要の場合）、日本年金機構からの返戻年月日、日本年金機構への送付年月日、年金コード
</t>
  </si>
  <si>
    <t>報告する場合は電子媒体に収録することになるため、報告有＝電子媒体習得とのことで、電子媒体の文言が削除されたとのことでよいか。</t>
  </si>
  <si>
    <t xml:space="preserve">行政区別に居所未登録者報告書を出力できること
</t>
    <phoneticPr fontId="1"/>
  </si>
  <si>
    <t>【第1.2版】
（変更）
・指定都市向け
➡
・指定都市は標準オプション機能</t>
  </si>
  <si>
    <t>※介護保険システム連携に係る以下の項目については参照し、自動入力がなされ、表示できること
年金特別徴収市町村回付情報</t>
  </si>
  <si>
    <t>1. 国民年金被保険者関係届書（申出書）</t>
  </si>
  <si>
    <t>2. 国民年金被保険者関係届書（報告書）</t>
  </si>
  <si>
    <t>3. 国民年金被保険者資格関係記録訂正・追加・取消報告書</t>
  </si>
  <si>
    <t>8. 居所未登録者報告書</t>
  </si>
  <si>
    <t>9. 居所未登録者住所判明報告書</t>
  </si>
  <si>
    <t>6. 国民年金保険料学生納付特例申請書</t>
  </si>
  <si>
    <t>12. 国民年金関係書類送付書</t>
  </si>
  <si>
    <t>17. 障害・遺族 年金生活者支援給付金 所得状況届</t>
  </si>
  <si>
    <t>13. 国民年金 障害基礎年金･遺族基礎年金 所得状況届</t>
  </si>
  <si>
    <t>控除対象配偶者および扶養親族の合計数</t>
  </si>
  <si>
    <t>同一生計配偶者（控除対象配偶者を除く。）の有無</t>
  </si>
  <si>
    <t>障害者（特別障害者を除く）である控除対象配偶者、扶養親族及び同一生計配偶者の合計数</t>
  </si>
  <si>
    <t>特別障害者である控除対象配偶者、扶養親族および同一生計配偶者の合計数</t>
  </si>
  <si>
    <t>15. 特別障害給付金所得状況届</t>
  </si>
  <si>
    <t>5. 国民年金保険料免除・納付猶予申請（市町村確認書）</t>
  </si>
  <si>
    <t>「控除対象配偶者および扶養親族」</t>
  </si>
  <si>
    <t>「同一生計配偶者および扶養親族」</t>
  </si>
  <si>
    <t>10. 国民年金関係報告書</t>
  </si>
  <si>
    <t>・実務上リアルタイムで連携できたほうがよいと考えているが、「リアルタイムで」を削除したのはどのような意図か。</t>
  </si>
  <si>
    <t>・「日本年金機構側で保持する情報が変更前の状態となっており、住記システムの変更が反映されていないことが判明」した場合に市に報告をさせることに疑問あり。</t>
  </si>
  <si>
    <t>「日本年金機構側で保持する情報が変更前の状態となっており、住記システムの変更が反映されていないことが判明」した場合に市に報告をさせることに疑問あり。</t>
  </si>
  <si>
    <t>7. 国民年金保険料学生納付特例申請（市町村確認書）</t>
  </si>
  <si>
    <t>e</t>
    <phoneticPr fontId="1"/>
  </si>
  <si>
    <r>
      <t xml:space="preserve">年金生活者支援給付金に係る登録・修正・削除・照会できること
【管理項目】
（基本）基礎年金番号、日本年金機構への報告年月日
</t>
    </r>
    <r>
      <rPr>
        <b/>
        <strike/>
        <u/>
        <sz val="11"/>
        <color theme="1"/>
        <rFont val="Meiryo UI"/>
        <family val="3"/>
        <charset val="128"/>
      </rPr>
      <t>（一括審査）給付金種別（老齢、障害、遺族）、審査処理日、送付年月日、受付年月日、受付場所</t>
    </r>
    <r>
      <rPr>
        <u/>
        <sz val="11"/>
        <color theme="1"/>
        <rFont val="Meiryo UI"/>
        <family val="3"/>
        <charset val="128"/>
      </rPr>
      <t xml:space="preserve">
（認定請求）受付年月日、受付場所、給付金種別（老齢、障害、遺族）、</t>
    </r>
    <r>
      <rPr>
        <b/>
        <strike/>
        <u/>
        <sz val="11"/>
        <color theme="1"/>
        <rFont val="Meiryo UI"/>
        <family val="3"/>
        <charset val="128"/>
      </rPr>
      <t>認定結果受理年月日、認定年月日、認定結果（支給・不支給、給付金種別、支給開始年月）</t>
    </r>
    <r>
      <rPr>
        <u/>
        <sz val="11"/>
        <color theme="1"/>
        <rFont val="Meiryo UI"/>
        <family val="3"/>
        <charset val="128"/>
      </rPr>
      <t xml:space="preserve">、送付年月日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r>
    <r>
      <rPr>
        <b/>
        <u/>
        <sz val="11"/>
        <color theme="1"/>
        <rFont val="Meiryo UI"/>
        <family val="3"/>
        <charset val="128"/>
      </rPr>
      <t xml:space="preserve">※介護保険システム連携に係る以下の項目については参照し、自動入力がなされ、表示できること
年金特別徴収市町村回付情報
</t>
    </r>
    <r>
      <rPr>
        <u/>
        <sz val="11"/>
        <color theme="1"/>
        <rFont val="Meiryo UI"/>
        <family val="3"/>
        <charset val="128"/>
      </rPr>
      <t xml:space="preserve">
※管理項目について、宛名番号による自動入力以外に、手入力も可能とする。
</t>
    </r>
    <phoneticPr fontId="1"/>
  </si>
  <si>
    <r>
      <t>以下に係る異動内容について、日本年金機構報告を作成・修正・削除・照会できること
資格取得/種別変更/資格喪失/氏名・性別・生年月日変更/追加・訂正・取消/付加保険料納付・辞退申出/不在/</t>
    </r>
    <r>
      <rPr>
        <b/>
        <strike/>
        <u/>
        <sz val="11"/>
        <color theme="1"/>
        <rFont val="Meiryo UI"/>
        <family val="3"/>
        <charset val="128"/>
      </rPr>
      <t>付加</t>
    </r>
    <r>
      <rPr>
        <u/>
        <sz val="11"/>
        <color theme="1"/>
        <rFont val="Meiryo UI"/>
        <family val="3"/>
        <charset val="128"/>
      </rPr>
      <t>/法定免除/産前産後免除/</t>
    </r>
    <r>
      <rPr>
        <b/>
        <strike/>
        <u/>
        <sz val="11"/>
        <color theme="1"/>
        <rFont val="Meiryo UI"/>
        <family val="3"/>
        <charset val="128"/>
      </rPr>
      <t>年金請求</t>
    </r>
    <r>
      <rPr>
        <u/>
        <sz val="11"/>
        <color theme="1"/>
        <rFont val="Meiryo UI"/>
        <family val="3"/>
        <charset val="128"/>
      </rPr>
      <t xml:space="preserve">/基礎年金番号通知書再交付/取得申出/喪失申出/住所変更/死亡/国籍変更
</t>
    </r>
    <phoneticPr fontId="1"/>
  </si>
  <si>
    <r>
      <t>氏名変更に係る登録・修正・削除・照会ができること
【管理項目】
基礎年金番号、変更前氏名（漢字・カナ・ローマ字）、変更後氏名（漢字・カナ・ローマ字）、氏名変更年月日、受付年月日、受付場所、</t>
    </r>
    <r>
      <rPr>
        <b/>
        <strike/>
        <u/>
        <sz val="11"/>
        <color theme="1"/>
        <rFont val="Meiryo UI"/>
        <family val="3"/>
        <charset val="128"/>
      </rPr>
      <t>電子媒体収録有無</t>
    </r>
    <r>
      <rPr>
        <u/>
        <sz val="11"/>
        <color theme="1"/>
        <rFont val="Meiryo UI"/>
        <family val="3"/>
        <charset val="128"/>
      </rPr>
      <t xml:space="preserve">、日本年金機構への報告年月日、報告対象有無区分
※住民記録システム連携に係る以下の項目については参照し、自動入力がなされ、表示できること
個人番号、性別、生年月日、住所
※日本国籍取得に伴う氏名変更の場合、　備考欄に「日本国籍取得」と表示する。また、国籍離脱に伴う氏名変更の場合、備考欄に「日本国籍離脱」と表示する。
※管理項目について、宛名番号による自動入力以外に、手入力も可能とする。
</t>
    </r>
    <phoneticPr fontId="1"/>
  </si>
  <si>
    <r>
      <t>年金生活者支援給付金に係る修正・削除・照会できること
【管理項目】
（基本）受付番号、番号法に基づく本人確認書類提出の有無、返付年月日（届書に不備等があった場合）、再受付年月日（不備訂正後の再提出があった場合）、却下通知年月日（再審査要の場合）、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、支給終了月
（一括審査）</t>
    </r>
    <r>
      <rPr>
        <b/>
        <u/>
        <sz val="12"/>
        <rFont val="Meiryo UI"/>
        <family val="3"/>
        <charset val="128"/>
      </rPr>
      <t>給付金種別（老齢、障害、遺族）、受付年月日、受付場所、</t>
    </r>
    <r>
      <rPr>
        <u/>
        <sz val="12"/>
        <rFont val="Meiryo UI"/>
        <family val="3"/>
        <charset val="128"/>
      </rPr>
      <t>審査処理日、送付年月日
（認定請求）認定結果受理年月日、認定年月日、認定結果（支給・不支給、給付金種別、支給開始年月）</t>
    </r>
    <r>
      <rPr>
        <sz val="12"/>
        <rFont val="Meiryo UI"/>
        <family val="3"/>
        <charset val="128"/>
      </rPr>
      <t xml:space="preserve">
</t>
    </r>
    <rPh sb="36" eb="38">
      <t>キホン</t>
    </rPh>
    <rPh sb="124" eb="130">
      <t>ニホンネンキンキコウ</t>
    </rPh>
    <phoneticPr fontId="5"/>
  </si>
  <si>
    <r>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t>
    </r>
    <r>
      <rPr>
        <b/>
        <strike/>
        <u/>
        <sz val="11"/>
        <color theme="1"/>
        <rFont val="Meiryo UI"/>
        <family val="3"/>
        <charset val="128"/>
      </rPr>
      <t>旧氏、併記名、生年月日</t>
    </r>
    <r>
      <rPr>
        <u/>
        <sz val="11"/>
        <color theme="1"/>
        <rFont val="Meiryo UI"/>
        <family val="3"/>
        <charset val="128"/>
      </rPr>
      <t xml:space="preserve">、メモ、特記事項、地番
</t>
    </r>
    <phoneticPr fontId="1"/>
  </si>
  <si>
    <r>
      <t>被保険者のその他記録を</t>
    </r>
    <r>
      <rPr>
        <b/>
        <strike/>
        <u/>
        <sz val="11"/>
        <color theme="1"/>
        <rFont val="Meiryo UI"/>
        <family val="3"/>
        <charset val="128"/>
      </rPr>
      <t>検索</t>
    </r>
    <r>
      <rPr>
        <u/>
        <sz val="11"/>
        <color theme="1"/>
        <rFont val="Meiryo UI"/>
        <family val="3"/>
        <charset val="128"/>
      </rPr>
      <t xml:space="preserve">、登録・修正・削除・照会できること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r>
    <phoneticPr fontId="1"/>
  </si>
  <si>
    <r>
      <t>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t>
    </r>
    <r>
      <rPr>
        <b/>
        <strike/>
        <u/>
        <sz val="11"/>
        <color theme="1"/>
        <rFont val="Meiryo UI"/>
        <family val="3"/>
        <charset val="128"/>
      </rPr>
      <t>留意事項・備考、メモ、電話番号</t>
    </r>
    <r>
      <rPr>
        <u/>
        <sz val="11"/>
        <color theme="1"/>
        <rFont val="Meiryo UI"/>
        <family val="3"/>
        <charset val="128"/>
      </rPr>
      <t>、本籍・筆頭者、操作年月日、操作日時
※ただし配偶者については住民記録システム異動情報から特定できる場合に限る</t>
    </r>
    <phoneticPr fontId="1"/>
  </si>
  <si>
    <r>
      <t>個人住民税システムとの連携を行い、個人住民税システムの課税情報について、</t>
    </r>
    <r>
      <rPr>
        <b/>
        <strike/>
        <u/>
        <sz val="11"/>
        <color theme="1"/>
        <rFont val="Meiryo UI"/>
        <family val="3"/>
        <charset val="128"/>
      </rPr>
      <t>リアルタイム</t>
    </r>
    <r>
      <rPr>
        <u/>
        <sz val="11"/>
        <color theme="1"/>
        <rFont val="Meiryo UI"/>
        <family val="3"/>
        <charset val="128"/>
      </rPr>
      <t xml:space="preserve">で取得できること
【連携項目】
宛名番号、課税情報、所得情報、扶養情報
</t>
    </r>
    <phoneticPr fontId="1"/>
  </si>
  <si>
    <r>
      <rPr>
        <u/>
        <sz val="11"/>
        <color theme="1"/>
        <rFont val="Meiryo UI"/>
        <family val="3"/>
        <charset val="128"/>
      </rPr>
      <t>免除にて生活保護システムとの連携を行い、生活保護システムの生活保護情報について、</t>
    </r>
    <r>
      <rPr>
        <b/>
        <strike/>
        <u/>
        <sz val="11"/>
        <color theme="1"/>
        <rFont val="Meiryo UI"/>
        <family val="3"/>
        <charset val="128"/>
      </rPr>
      <t>リアルタイム</t>
    </r>
    <r>
      <rPr>
        <u/>
        <sz val="11"/>
        <color theme="1"/>
        <rFont val="Meiryo UI"/>
        <family val="3"/>
        <charset val="128"/>
      </rPr>
      <t xml:space="preserve">で取得できること
【連携項目】
宛名番号、扶助の種類、開始日・廃止日
</t>
    </r>
    <phoneticPr fontId="1"/>
  </si>
  <si>
    <r>
      <t>新規取得に係る登録・修正・削除・照会ができること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、電子媒体収録有無</t>
    </r>
    <phoneticPr fontId="1"/>
  </si>
  <si>
    <r>
      <t>資格取得に係る履歴の修正・削除・照会ができること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</si>
  <si>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種別変更（第3号→第1号の変更等）の登録・修正・削除・照会ができること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</si>
  <si>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種別変更（第3号→第1号の変更等）に係る履歴の修正・削除・照会ができること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</si>
  <si>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喪失に係る登録・修正・削除・照会ができること
【管理項目】
基礎年金番号、資格喪失の年月日及びその理由、受付年月日、受付場所、</t>
    </r>
    <r>
      <rPr>
        <b/>
        <strike/>
        <u/>
        <sz val="11"/>
        <color theme="1"/>
        <rFont val="Meiryo UI"/>
        <family val="3"/>
        <charset val="128"/>
      </rPr>
      <t>電子媒体収録有無</t>
    </r>
    <r>
      <rPr>
        <u/>
        <sz val="11"/>
        <color theme="1"/>
        <rFont val="Meiryo UI"/>
        <family val="3"/>
        <charset val="128"/>
      </rPr>
      <t xml:space="preserve">、報告対象有無区分
※住民記録システム連携に係る以下の項目については参照し、自動入力がなされ、表示できること
個人番号、氏名（漢字・カナ・ローマ字）、性別、生年月日、住所、転出予定日
※管理項目について、宛名番号による自動入力以外に、手入力も可能とする。
</t>
    </r>
    <phoneticPr fontId="1"/>
  </si>
  <si>
    <r>
      <t>資格喪失（その他）に係る登録・修正・削除・照会ができること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</si>
  <si>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種別変更（第1号→第3号の変更等）に係る登録・修正・削除・照会ができること
【管理項目】
基礎年金番号、資格喪失の年月日</t>
    </r>
    <r>
      <rPr>
        <b/>
        <u/>
        <sz val="11"/>
        <color theme="1"/>
        <rFont val="Meiryo UI"/>
        <family val="3"/>
        <charset val="128"/>
      </rPr>
      <t>（被保険者の種別の変更があった年月日）</t>
    </r>
    <r>
      <rPr>
        <u/>
        <sz val="11"/>
        <color theme="1"/>
        <rFont val="Meiryo UI"/>
        <family val="3"/>
        <charset val="128"/>
      </rPr>
      <t xml:space="preserve">及びその理由、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</si>
  <si>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資格喪失（その他）に係る履歴の修正・削除・照会ができること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</si>
  <si>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転入・転居に係る登録・修正・削除・照会ができること
【管理項目】
異動の種類（転入 / 転居 / 区間異動 / 区内異動）、</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</si>
  <si>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t>
    </r>
    <r>
      <rPr>
        <b/>
        <strike/>
        <u/>
        <sz val="11"/>
        <color theme="1"/>
        <rFont val="Meiryo UI"/>
        <family val="3"/>
        <charset val="128"/>
      </rPr>
      <t>および返戻年月日、電子媒体収録有無</t>
    </r>
    <r>
      <rPr>
        <u/>
        <sz val="11"/>
        <color theme="1"/>
        <rFont val="Meiryo UI"/>
        <family val="3"/>
        <charset val="128"/>
      </rPr>
      <t>、報告対象有無区分
※住民記録システム連携に係る以下の項目については参照し、自動入力がなされ、表示できること
個人番号、氏名（漢字・カナ・ローマ字）、性別、生年月日、住所
※日本国籍取得に伴う氏名変更の場合、　備考欄に「日本国籍取得」と表示する
※管理項目について、宛名番号による自動入力以外に、手入力も可能とする。</t>
    </r>
    <phoneticPr fontId="1"/>
  </si>
  <si>
    <r>
      <t>追加・訂正・取消に係る登録・修正・削除・照会ができること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</si>
  <si>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追加・訂正・取消に係る履歴の登録・修正・削除・照会ができること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</si>
  <si>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不在に係る登録・修正・削除・照会ができること
【管理項目】
基礎年金番号、受付年月日、受付場所、報告対象有無区分、日本年金機構への報告年月日、</t>
    </r>
    <r>
      <rPr>
        <b/>
        <u/>
        <sz val="11"/>
        <color theme="1"/>
        <rFont val="Meiryo UI"/>
        <family val="3"/>
        <charset val="128"/>
      </rPr>
      <t>住所判明年月日</t>
    </r>
    <r>
      <rPr>
        <u/>
        <sz val="11"/>
        <color theme="1"/>
        <rFont val="Meiryo UI"/>
        <family val="3"/>
        <charset val="128"/>
      </rPr>
      <t xml:space="preserve">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t>
    </r>
    <r>
      <rPr>
        <b/>
        <strike/>
        <u/>
        <sz val="11"/>
        <color theme="1"/>
        <rFont val="Meiryo UI"/>
        <family val="3"/>
        <charset val="128"/>
      </rPr>
      <t>判明</t>
    </r>
    <r>
      <rPr>
        <b/>
        <u/>
        <sz val="11"/>
        <color theme="1"/>
        <rFont val="Meiryo UI"/>
        <family val="3"/>
        <charset val="128"/>
      </rPr>
      <t>住所</t>
    </r>
    <r>
      <rPr>
        <u/>
        <sz val="11"/>
        <color theme="1"/>
        <rFont val="Meiryo UI"/>
        <family val="3"/>
        <charset val="128"/>
      </rPr>
      <t>、</t>
    </r>
    <r>
      <rPr>
        <b/>
        <strike/>
        <u/>
        <sz val="11"/>
        <color theme="1"/>
        <rFont val="Meiryo UI"/>
        <family val="3"/>
        <charset val="128"/>
      </rPr>
      <t>住所変更年月日</t>
    </r>
    <r>
      <rPr>
        <b/>
        <u/>
        <sz val="11"/>
        <color theme="1"/>
        <rFont val="Meiryo UI"/>
        <family val="3"/>
        <charset val="128"/>
      </rPr>
      <t>異動年月日、</t>
    </r>
    <r>
      <rPr>
        <b/>
        <strike/>
        <u/>
        <sz val="11"/>
        <color theme="1"/>
        <rFont val="Meiryo UI"/>
        <family val="3"/>
        <charset val="128"/>
      </rPr>
      <t>住所判明年月日、変更後氏名および変更後年月日（氏名変更を伴う場合）名</t>
    </r>
    <r>
      <rPr>
        <b/>
        <u/>
        <sz val="11"/>
        <color theme="1"/>
        <rFont val="Meiryo UI"/>
        <family val="3"/>
        <charset val="128"/>
      </rPr>
      <t>、氏名（氏名変更を伴う場合）</t>
    </r>
    <r>
      <rPr>
        <u/>
        <sz val="11"/>
        <color theme="1"/>
        <rFont val="Meiryo UI"/>
        <family val="3"/>
        <charset val="128"/>
      </rPr>
      <t xml:space="preserve">
※管理項目について、宛名番号による自動入力以外に、手入力も可能とする。</t>
    </r>
    <phoneticPr fontId="1"/>
  </si>
  <si>
    <r>
      <t>不在に係る登録・修正・削除・照会ができること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
</t>
    </r>
    <phoneticPr fontId="1"/>
  </si>
  <si>
    <r>
      <t>不在に係る履歴の修正・削除・照会ができること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strike/>
        <u/>
        <sz val="11"/>
        <color theme="1"/>
        <rFont val="Meiryo UI"/>
        <family val="3"/>
        <charset val="128"/>
      </rPr>
      <t>日本年金機構への報告年月日および</t>
    </r>
    <r>
      <rPr>
        <u/>
        <sz val="11"/>
        <color theme="1"/>
        <rFont val="Meiryo UI"/>
        <family val="3"/>
        <charset val="128"/>
      </rPr>
      <t>日本年金機構からの返戻年月日</t>
    </r>
    <phoneticPr fontId="1"/>
  </si>
  <si>
    <r>
      <t>免除・納付猶予に係る登録・修正・削除・照会が行えること
【管理項目】
基礎年金番号、申請期間、届書種類、特例認定区分、受付年月日、受付場所、処理年月日、</t>
    </r>
    <r>
      <rPr>
        <b/>
        <u/>
        <sz val="11"/>
        <color theme="1"/>
        <rFont val="Meiryo UI"/>
        <family val="3"/>
        <charset val="128"/>
      </rPr>
      <t>処理結果</t>
    </r>
    <r>
      <rPr>
        <u/>
        <sz val="11"/>
        <color theme="1"/>
        <rFont val="Meiryo UI"/>
        <family val="3"/>
        <charset val="128"/>
      </rPr>
      <t xml:space="preserve">、免除等区分の審査順序、継続希望（承認・却下）、免除区分（種別）、免除等の始期・終期、日本年金機構への報告年月日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</si>
  <si>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r>
      <t>免除・納付猶予に係る登録・修正・削除・照会が行えること
【管理項目】
受付番号、番号法に基づく本人確認書類提出の有無、返付年月日（届書に不備等があった場合）、再受付年月日（不備訂正後の再提出があった場合）、却下通知年月日（再審査要の場合）、</t>
    </r>
    <r>
      <rPr>
        <b/>
        <strike/>
        <u/>
        <sz val="11"/>
        <color theme="1"/>
        <rFont val="Meiryo UI"/>
        <family val="3"/>
        <charset val="128"/>
      </rPr>
      <t>日本年金機構への報告年月日および</t>
    </r>
    <r>
      <rPr>
        <u/>
        <sz val="11"/>
        <color theme="1"/>
        <rFont val="Meiryo UI"/>
        <family val="3"/>
        <charset val="128"/>
      </rPr>
      <t>日本年金機構からの返戻年月日、失業年月日</t>
    </r>
    <phoneticPr fontId="1"/>
  </si>
  <si>
    <r>
      <t>過年度分の免除・納付猶予申請を受付できること
【管理項目】
基礎年金番号、申請期間、届書種類、</t>
    </r>
    <r>
      <rPr>
        <b/>
        <strike/>
        <u/>
        <sz val="11"/>
        <color theme="1"/>
        <rFont val="Meiryo UI"/>
        <family val="3"/>
        <charset val="128"/>
      </rPr>
      <t>免除等区分</t>
    </r>
    <r>
      <rPr>
        <u/>
        <sz val="11"/>
        <color theme="1"/>
        <rFont val="Meiryo UI"/>
        <family val="3"/>
        <charset val="128"/>
      </rPr>
      <t>、</t>
    </r>
    <r>
      <rPr>
        <b/>
        <u/>
        <sz val="11"/>
        <color theme="1"/>
        <rFont val="Meiryo UI"/>
        <family val="3"/>
        <charset val="128"/>
      </rPr>
      <t>免除区分（種別）</t>
    </r>
    <r>
      <rPr>
        <u/>
        <sz val="11"/>
        <color theme="1"/>
        <rFont val="Meiryo UI"/>
        <family val="3"/>
        <charset val="128"/>
      </rPr>
      <t>、特例認定区分、</t>
    </r>
    <r>
      <rPr>
        <b/>
        <strike/>
        <u/>
        <sz val="11"/>
        <color theme="1"/>
        <rFont val="Meiryo UI"/>
        <family val="3"/>
        <charset val="128"/>
      </rPr>
      <t>継続希望</t>
    </r>
    <r>
      <rPr>
        <u/>
        <sz val="11"/>
        <color theme="1"/>
        <rFont val="Meiryo UI"/>
        <family val="3"/>
        <charset val="128"/>
      </rPr>
      <t>、受付年月日、受付場所、処理年月日、</t>
    </r>
    <r>
      <rPr>
        <b/>
        <u/>
        <sz val="11"/>
        <color theme="1"/>
        <rFont val="Meiryo UI"/>
        <family val="3"/>
        <charset val="128"/>
      </rPr>
      <t>処理結果</t>
    </r>
    <r>
      <rPr>
        <b/>
        <strike/>
        <u/>
        <sz val="11"/>
        <color theme="1"/>
        <rFont val="Meiryo UI"/>
        <family val="3"/>
        <charset val="128"/>
      </rPr>
      <t>（承認・却下）</t>
    </r>
    <r>
      <rPr>
        <u/>
        <sz val="11"/>
        <color theme="1"/>
        <rFont val="Meiryo UI"/>
        <family val="3"/>
        <charset val="128"/>
      </rPr>
      <t xml:space="preserve">、免除等区分の審査順序、免除等の始期・終期、日本年金機構への報告年月日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</si>
  <si>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過年度分の免除・納付猶予申請を受付できること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t>
    </r>
    <r>
      <rPr>
        <b/>
        <u/>
        <sz val="11"/>
        <color theme="1"/>
        <rFont val="Meiryo UI"/>
        <family val="3"/>
        <charset val="128"/>
      </rPr>
      <t>失業年月日</t>
    </r>
    <r>
      <rPr>
        <u/>
        <sz val="11"/>
        <color theme="1"/>
        <rFont val="Meiryo UI"/>
        <family val="3"/>
        <charset val="128"/>
      </rPr>
      <t xml:space="preserve">
</t>
    </r>
    <phoneticPr fontId="1"/>
  </si>
  <si>
    <r>
      <t>免除・納付猶予に係る履歴の修正・削除・照会ができること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t>
    </r>
    <r>
      <rPr>
        <b/>
        <u/>
        <sz val="11"/>
        <color theme="1"/>
        <rFont val="Meiryo UI"/>
        <family val="3"/>
        <charset val="128"/>
      </rPr>
      <t>失業年月日</t>
    </r>
    <phoneticPr fontId="1"/>
  </si>
  <si>
    <r>
      <t>学生納付特例申請に係る登録・修正・削除・照会ができること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t>
    </r>
    <r>
      <rPr>
        <u/>
        <sz val="12"/>
        <rFont val="Meiryo UI"/>
        <family val="3"/>
        <charset val="128"/>
      </rPr>
      <t>返戻年月日、申請年度、在学予定期間、処理年月日</t>
    </r>
    <rPh sb="122" eb="128">
      <t>ニホンネンキンキコウ</t>
    </rPh>
    <phoneticPr fontId="2"/>
  </si>
  <si>
    <r>
      <t>過年度分の学生納付特例申請を受付できること
【管理項目】
基礎年金番号、申請期間、届書種類、受付年月日、受付場所、処理結果（承認・却下）、免除等の始期・終期、日本年金機構への報告年月日、</t>
    </r>
    <r>
      <rPr>
        <b/>
        <strike/>
        <u/>
        <sz val="11"/>
        <color theme="1"/>
        <rFont val="Meiryo UI"/>
        <family val="3"/>
        <charset val="128"/>
      </rPr>
      <t>在学予定期間</t>
    </r>
    <r>
      <rPr>
        <u/>
        <sz val="11"/>
        <color theme="1"/>
        <rFont val="Meiryo UI"/>
        <family val="3"/>
        <charset val="128"/>
      </rPr>
      <t xml:space="preserve">、特例認定区分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</si>
  <si>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r>
      <t>過年度分の学生納付特例申請を受付できること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日本年金機構からの返戻年月日、申請年度、処理年月日、在学予定期間</t>
    </r>
    <r>
      <rPr>
        <sz val="12"/>
        <rFont val="Meiryo UI"/>
        <family val="3"/>
        <charset val="128"/>
      </rPr>
      <t xml:space="preserve">
</t>
    </r>
    <rPh sb="115" eb="121">
      <t>ニホンネンキンキコウ</t>
    </rPh>
    <phoneticPr fontId="2"/>
  </si>
  <si>
    <r>
      <t>学生納付特例に係る履歴の修正・削除・照会ができること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、申請年度、在学予定期間、処理年月日</t>
    </r>
    <r>
      <rPr>
        <sz val="12"/>
        <rFont val="Meiryo UI"/>
        <family val="3"/>
        <charset val="128"/>
      </rPr>
      <t xml:space="preserve">
</t>
    </r>
    <rPh sb="120" eb="126">
      <t>ニホンネンキンキコウ</t>
    </rPh>
    <phoneticPr fontId="2"/>
  </si>
  <si>
    <r>
      <t>法定免除に係る登録・修正・削除・照会ができること
【管理項目】
基礎年金番号、届書等種類（申出書等の名称）、受付年月日、受付場所、免除理由、該当年月日、不該当（消滅・取消）年月日、納付申出有無、処理年月日、免除の始期・終期、</t>
    </r>
    <r>
      <rPr>
        <b/>
        <strike/>
        <u/>
        <sz val="11"/>
        <color theme="1"/>
        <rFont val="Meiryo UI"/>
        <family val="3"/>
        <charset val="128"/>
      </rPr>
      <t>電子媒体収録有無</t>
    </r>
    <r>
      <rPr>
        <u/>
        <sz val="11"/>
        <color theme="1"/>
        <rFont val="Meiryo UI"/>
        <family val="3"/>
        <charset val="128"/>
      </rPr>
      <t xml:space="preserve">、納付申出有無（受付年月日、納付申出期間始期、終期）、報告対象有無区分、日本年金機構への報告年月日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</si>
  <si>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法定免除に係る登録・修正・削除・照会ができること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、納付申出有無（処理年月日）</t>
    </r>
    <r>
      <rPr>
        <b/>
        <u/>
        <sz val="12"/>
        <rFont val="Meiryo UI"/>
        <family val="3"/>
        <charset val="128"/>
      </rPr>
      <t>、電子媒体収録有無</t>
    </r>
    <r>
      <rPr>
        <u/>
        <sz val="12"/>
        <rFont val="Meiryo UI"/>
        <family val="3"/>
        <charset val="128"/>
      </rPr>
      <t xml:space="preserve">
</t>
    </r>
    <r>
      <rPr>
        <sz val="12"/>
        <rFont val="Meiryo UI"/>
        <family val="3"/>
        <charset val="128"/>
      </rPr>
      <t xml:space="preserve">
</t>
    </r>
    <rPh sb="118" eb="124">
      <t>ニホンネンキンキコウ</t>
    </rPh>
    <phoneticPr fontId="2"/>
  </si>
  <si>
    <r>
      <t>法定免除に係る履歴の修正・削除・照会ができること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、電子媒体収録有無、納付申出有無（処理年月日）</t>
    </r>
    <r>
      <rPr>
        <sz val="12"/>
        <rFont val="Meiryo UI"/>
        <family val="3"/>
        <charset val="128"/>
      </rPr>
      <t xml:space="preserve">
</t>
    </r>
    <rPh sb="118" eb="124">
      <t>ニホンネンキンキコウ</t>
    </rPh>
    <rPh sb="146" eb="148">
      <t>ウム</t>
    </rPh>
    <phoneticPr fontId="2"/>
  </si>
  <si>
    <r>
      <t>産前産後免除に係る登録・修正・削除・照会ができること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、電子媒体収録有無、処理結果受理年月日</t>
    </r>
    <r>
      <rPr>
        <sz val="12"/>
        <rFont val="Meiryo UI"/>
        <family val="3"/>
        <charset val="128"/>
      </rPr>
      <t xml:space="preserve">
</t>
    </r>
    <rPh sb="120" eb="126">
      <t>ニホンネンキンキコウ</t>
    </rPh>
    <phoneticPr fontId="2"/>
  </si>
  <si>
    <r>
      <t>産前産後免除に係る履歴の修正・削除・照会ができること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、電子媒体収録有無</t>
    </r>
    <r>
      <rPr>
        <sz val="12"/>
        <rFont val="Meiryo UI"/>
        <family val="3"/>
        <charset val="128"/>
      </rPr>
      <t xml:space="preserve">
</t>
    </r>
    <rPh sb="120" eb="126">
      <t>ニホンネンキンキコウ</t>
    </rPh>
    <phoneticPr fontId="2"/>
  </si>
  <si>
    <r>
      <t>付加加入に係る登録・修正・削除・照会ができること
【管理項目】
基礎年金番号、届書等種類（申出書等の名称）、受付年月日、受付場所、付加納付申出年月日、付加加入理由（納付申出・農業者年金資格取得）、該当年月日、</t>
    </r>
    <r>
      <rPr>
        <b/>
        <strike/>
        <u/>
        <sz val="11"/>
        <color theme="1"/>
        <rFont val="Meiryo UI"/>
        <family val="3"/>
        <charset val="128"/>
      </rPr>
      <t>電子媒体収録有無</t>
    </r>
    <r>
      <rPr>
        <u/>
        <sz val="11"/>
        <color theme="1"/>
        <rFont val="Meiryo UI"/>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</si>
  <si>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付加加入に係る登録・修正・削除・照会ができること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rFont val="Meiryo UI"/>
        <family val="3"/>
        <charset val="128"/>
      </rPr>
      <t>日本年金機構からの返戻年月日、電子媒体収録有無</t>
    </r>
    <rPh sb="141" eb="147">
      <t>ニホンネンキンキコウ</t>
    </rPh>
    <phoneticPr fontId="2"/>
  </si>
  <si>
    <r>
      <t>付加加入に係る履歴の修正・削除・照会ができること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 xml:space="preserve">、電子媒体収録有無
</t>
    </r>
    <r>
      <rPr>
        <sz val="12"/>
        <rFont val="Meiryo UI"/>
        <family val="3"/>
        <charset val="128"/>
      </rPr>
      <t xml:space="preserve">
</t>
    </r>
    <rPh sb="141" eb="147">
      <t>ニホンネンキンキコウ</t>
    </rPh>
    <phoneticPr fontId="2"/>
  </si>
  <si>
    <r>
      <t>付加辞退（非該当）に係る登録・修正・削除・照会ができること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 xml:space="preserve">、電子媒体収録有無
</t>
    </r>
    <r>
      <rPr>
        <sz val="12"/>
        <rFont val="Meiryo UI"/>
        <family val="3"/>
        <charset val="128"/>
      </rPr>
      <t xml:space="preserve">
</t>
    </r>
    <phoneticPr fontId="2"/>
  </si>
  <si>
    <r>
      <t>付加辞退（非該当）に係る履歴の修正・削除・照会ができること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sz val="12"/>
        <rFont val="Meiryo UI"/>
        <family val="3"/>
        <charset val="128"/>
      </rPr>
      <t>日本年金機構からの返戻年月日</t>
    </r>
    <r>
      <rPr>
        <sz val="12"/>
        <rFont val="Meiryo UI"/>
        <family val="3"/>
        <charset val="128"/>
      </rPr>
      <t xml:space="preserve">、電子媒体収録有無
</t>
    </r>
    <rPh sb="145" eb="151">
      <t>ニホンネンキンキコウ</t>
    </rPh>
    <phoneticPr fontId="2"/>
  </si>
  <si>
    <r>
      <t>裁定請求情報の登録・修正・削除・照会ができること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、受給資格者番号、老齢福祉年金の記号番号</t>
    </r>
    <rPh sb="128" eb="134">
      <t>ニホンネンキンキコウ</t>
    </rPh>
    <phoneticPr fontId="2"/>
  </si>
  <si>
    <r>
      <t>指定された条件で抽出された年金受給者に対し、一括で給付に係る異動を行えること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sz val="12"/>
        <rFont val="Meiryo UI"/>
        <family val="3"/>
        <charset val="128"/>
      </rPr>
      <t>日本年金機構からの</t>
    </r>
    <r>
      <rPr>
        <sz val="12"/>
        <rFont val="Meiryo UI"/>
        <family val="3"/>
        <charset val="128"/>
      </rPr>
      <t xml:space="preserve">返戻年月日
</t>
    </r>
    <rPh sb="142" eb="148">
      <t>ニホンネンキンキコウ</t>
    </rPh>
    <phoneticPr fontId="5"/>
  </si>
  <si>
    <r>
      <t>裁定請求情報に係る履歴の修正・削除・照会ができること
【管理項目（共通）】
基礎年金番号、請求者氏名、受付年月日、受付場所、裁定年月日、裁定結果、記号番号、送付年月日、宛名番号、</t>
    </r>
    <r>
      <rPr>
        <b/>
        <strike/>
        <u/>
        <sz val="11"/>
        <color theme="1"/>
        <rFont val="Meiryo UI"/>
        <family val="3"/>
        <charset val="128"/>
      </rPr>
      <t>報告対象有無区分</t>
    </r>
    <r>
      <rPr>
        <u/>
        <sz val="11"/>
        <color theme="1"/>
        <rFont val="Meiryo UI"/>
        <family val="3"/>
        <charset val="128"/>
      </rPr>
      <t xml:space="preserve">、日本年金機構への報告年月日
【管理項目（遺族基礎年金・未支給年金・寡婦年金・死亡一時金）】
死亡者との続柄、死亡者の基礎年金番号、死亡者氏名、子の加算対象者
</t>
    </r>
    <phoneticPr fontId="1"/>
  </si>
  <si>
    <r>
      <t>裁定請求情報に係る履歴の修正・削除・照会ができること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rFont val="Meiryo UI"/>
        <family val="3"/>
        <charset val="128"/>
      </rPr>
      <t>日本年金機構からの返戻年月日</t>
    </r>
    <r>
      <rPr>
        <u/>
        <sz val="12"/>
        <rFont val="Meiryo UI"/>
        <family val="3"/>
        <charset val="128"/>
      </rPr>
      <t>、受給資格者番号</t>
    </r>
    <r>
      <rPr>
        <sz val="12"/>
        <rFont val="Meiryo UI"/>
        <family val="3"/>
        <charset val="128"/>
      </rPr>
      <t xml:space="preserve">
</t>
    </r>
    <rPh sb="131" eb="137">
      <t>ニホンネンキンキコウ</t>
    </rPh>
    <phoneticPr fontId="2"/>
  </si>
  <si>
    <r>
      <t xml:space="preserve">報告が必要な異動を選択して、日本年金機構への報告に必要な以下の報告書を出力できること
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
    <r>
      <rPr>
        <b/>
        <strike/>
        <u/>
        <sz val="11"/>
        <color theme="1"/>
        <rFont val="Meiryo UI"/>
        <family val="3"/>
        <charset val="128"/>
      </rPr>
      <t>※国民年金保険料学生納付特例申請書については、プリセット文言を選択して自動入力できること。なお、設定する文言は、日本年金機構より示されている様式を参考にすること</t>
    </r>
    <phoneticPr fontId="1"/>
  </si>
  <si>
    <r>
      <t>20歳到達予定国民年金適用対象者等一覧表の情報を国民年金システムに登録できること
【管理項目】
基礎年金番号</t>
    </r>
    <r>
      <rPr>
        <b/>
        <strike/>
        <u/>
        <sz val="11"/>
        <color theme="1"/>
        <rFont val="Meiryo UI"/>
        <family val="3"/>
        <charset val="128"/>
      </rPr>
      <t>（予定付番）</t>
    </r>
    <r>
      <rPr>
        <u/>
        <sz val="11"/>
        <color theme="1"/>
        <rFont val="Meiryo UI"/>
        <family val="3"/>
        <charset val="128"/>
      </rPr>
      <t xml:space="preserve">、資格取得年月日
※住民記録システム連携に係る以下の項目については参照し、自動入力がなされ、表示できること
個人番号、氏名（漢字・カナ・ローマ字）、生年月日、性別、住所コード、郵便番号、住所
※管理項目について、宛名番号による自動入力以外に、手入力も可能とする。
</t>
    </r>
    <phoneticPr fontId="1"/>
  </si>
  <si>
    <r>
      <t>保険料免除・猶予申請承認通知書発行一覧表の情報を国民年金システムに登録できること
※電子媒体での取り込みもできること
※週次で日本年金機構より提供される一覧
【管理項目】
基礎年金番号、継続申請表示、</t>
    </r>
    <r>
      <rPr>
        <b/>
        <strike/>
        <u/>
        <sz val="12"/>
        <rFont val="Meiryo UI"/>
        <family val="3"/>
        <charset val="128"/>
      </rPr>
      <t>承認期間、</t>
    </r>
    <r>
      <rPr>
        <b/>
        <u/>
        <sz val="12"/>
        <rFont val="Meiryo UI"/>
        <family val="3"/>
        <charset val="128"/>
      </rPr>
      <t>免除等の始期、免除等の終期、</t>
    </r>
    <r>
      <rPr>
        <u/>
        <sz val="12"/>
        <rFont val="Meiryo UI"/>
        <family val="3"/>
        <charset val="128"/>
      </rPr>
      <t>特例認定区分、法定免除消滅届出年月日、付加任意非該当年月、免除取消期間、理由</t>
    </r>
    <r>
      <rPr>
        <sz val="12"/>
        <rFont val="Meiryo UI"/>
        <family val="3"/>
        <charset val="128"/>
      </rPr>
      <t xml:space="preserve">
</t>
    </r>
    <rPh sb="106" eb="108">
      <t>メンジョ</t>
    </rPh>
    <rPh sb="108" eb="109">
      <t>トウ</t>
    </rPh>
    <rPh sb="110" eb="112">
      <t>シキ</t>
    </rPh>
    <rPh sb="113" eb="115">
      <t>メンジョ</t>
    </rPh>
    <rPh sb="115" eb="116">
      <t>トウ</t>
    </rPh>
    <rPh sb="117" eb="119">
      <t>シュウキ</t>
    </rPh>
    <phoneticPr fontId="2"/>
  </si>
  <si>
    <r>
      <t>学生納付特例申請承認通知書発行一覧表の情報を国民年金システムに登録できること
※電子媒体での取り込みもできること
※週次で日本年金機構より提供される一覧
【管理項目】
基礎年金番号、</t>
    </r>
    <r>
      <rPr>
        <b/>
        <strike/>
        <u/>
        <sz val="11"/>
        <color theme="1"/>
        <rFont val="Meiryo UI"/>
        <family val="3"/>
        <charset val="128"/>
      </rPr>
      <t>承認期間</t>
    </r>
    <r>
      <rPr>
        <b/>
        <u/>
        <sz val="11"/>
        <color theme="1"/>
        <rFont val="Meiryo UI"/>
        <family val="3"/>
        <charset val="128"/>
      </rPr>
      <t>、免除等の始期、免除等の終期</t>
    </r>
    <r>
      <rPr>
        <u/>
        <sz val="11"/>
        <color theme="1"/>
        <rFont val="Meiryo UI"/>
        <family val="3"/>
        <charset val="128"/>
      </rPr>
      <t xml:space="preserve">、法定免除消滅届出年月日、付加任意非該当年月、免除取消期間、特例認定区分、理由
</t>
    </r>
    <phoneticPr fontId="1"/>
  </si>
  <si>
    <r>
      <t>基礎年金番号通知書再交付申請に係る履歴の修正・削除・照会ができること
【管理項目】
基礎年金番号、再交付申請年月日、再交付の理由、受付年月日、受付場所、</t>
    </r>
    <r>
      <rPr>
        <b/>
        <strike/>
        <u/>
        <sz val="11"/>
        <color theme="1"/>
        <rFont val="Meiryo UI"/>
        <family val="3"/>
        <charset val="128"/>
      </rPr>
      <t>電子媒体収録有無</t>
    </r>
    <r>
      <rPr>
        <u/>
        <sz val="11"/>
        <color theme="1"/>
        <rFont val="Meiryo UI"/>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</si>
  <si>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rPr>
        <u/>
        <sz val="11"/>
        <color theme="1"/>
        <rFont val="Meiryo UI"/>
        <family val="3"/>
        <charset val="128"/>
      </rPr>
      <t>国民健康保険システムとの連携を行い、国民健康保険システムの情報について、</t>
    </r>
    <r>
      <rPr>
        <b/>
        <strike/>
        <u/>
        <sz val="11"/>
        <color theme="1"/>
        <rFont val="Meiryo UI"/>
        <family val="3"/>
        <charset val="128"/>
      </rPr>
      <t>リアルタイムで</t>
    </r>
    <r>
      <rPr>
        <u/>
        <sz val="11"/>
        <color theme="1"/>
        <rFont val="Meiryo UI"/>
        <family val="3"/>
        <charset val="128"/>
      </rPr>
      <t xml:space="preserve">取得できること。
【連携項目】
宛名番号、資格区分、国保資格取得年月日、国保資格喪失年月日
</t>
    </r>
    <phoneticPr fontId="1"/>
  </si>
  <si>
    <r>
      <t>資格喪失に係る登録・修正・削除・照会ができること
【管理項目】
受付番号、返付年月日（届書に不備等があった場合）、再受付年月日（不備訂正後の再提出があった場合）、却下通知年月日（再審査要の場合）、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</si>
  <si>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資格喪失（死亡）に係る履歴の修正・削除・照会ができること
【管理項目】
受付番号、返付年月日（届書に不備等があった場合）、再受付年月日（不備訂正後の再提出があった場合）、却下通知年月日（再審査要の場合）、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</si>
  <si>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氏名変更に係る修正・照会ができること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t>
    </r>
    <r>
      <rPr>
        <b/>
        <u/>
        <sz val="11"/>
        <color theme="1"/>
        <rFont val="Meiryo UI"/>
        <family val="3"/>
        <charset val="128"/>
      </rPr>
      <t>電子媒体収録有無</t>
    </r>
  </si>
  <si>
    <r>
      <t>性別変更(訂正)に係る修正・照会ができること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、電子媒体収録有無</t>
    </r>
    <phoneticPr fontId="1"/>
  </si>
  <si>
    <r>
      <t>生年月日変更（訂正）に係る修正・照会ができること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</si>
  <si>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住所変更（訂正）に係る修正・照会ができること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</si>
  <si>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年金生活者支援給付金に係る履歴の修正・削除・照会ができること
【管理項目】
（基本）受付番号、番号法に基づく本人確認書類提出の有無、返付年月日（届書に不備等があった場合）、再受付年月日（不備訂正後の再提出があった場合）、却下通知年月日（再審査要の場合）、</t>
    </r>
    <r>
      <rPr>
        <b/>
        <sz val="12"/>
        <rFont val="Meiryo UI"/>
        <family val="3"/>
        <charset val="128"/>
      </rPr>
      <t>日本年金機構からの返戻年月日</t>
    </r>
    <r>
      <rPr>
        <sz val="12"/>
        <rFont val="Meiryo UI"/>
        <family val="3"/>
        <charset val="128"/>
      </rPr>
      <t xml:space="preserve">
（一括審査）審査処理日、送付年月日
（認定請求）認定結果受理年月日、認定年月日、認定結果（支給・不支給、給付金種別、支給開始年月）
</t>
    </r>
    <rPh sb="128" eb="134">
      <t>ニホンネンキンキコウ</t>
    </rPh>
    <phoneticPr fontId="2"/>
  </si>
  <si>
    <r>
      <t>介護保険システムとの連携を行い、介護保険システムの情報について、</t>
    </r>
    <r>
      <rPr>
        <b/>
        <strike/>
        <u/>
        <sz val="11"/>
        <color theme="1"/>
        <rFont val="Meiryo UI"/>
        <family val="3"/>
        <charset val="128"/>
      </rPr>
      <t>リアルタイムで</t>
    </r>
    <r>
      <rPr>
        <u/>
        <sz val="11"/>
        <color theme="1"/>
        <rFont val="Meiryo UI"/>
        <family val="3"/>
        <charset val="128"/>
      </rPr>
      <t>取得できること。
【管理項目】宛名番号、年金特別徴収市町村回付情報</t>
    </r>
  </si>
  <si>
    <r>
      <t xml:space="preserve">転出に係る異動の登録・修正・削除・照会ができること
【管理項目】
</t>
    </r>
    <r>
      <rPr>
        <b/>
        <u/>
        <sz val="11"/>
        <color theme="1"/>
        <rFont val="Meiryo UI"/>
        <family val="3"/>
        <charset val="128"/>
      </rPr>
      <t>日本年金機構からの返戻年月日</t>
    </r>
    <r>
      <rPr>
        <u/>
        <sz val="11"/>
        <color theme="1"/>
        <rFont val="Meiryo UI"/>
        <family val="3"/>
        <charset val="128"/>
      </rPr>
      <t xml:space="preserve">、電子媒体収録有無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
    <phoneticPr fontId="1"/>
  </si>
  <si>
    <t>e</t>
    <phoneticPr fontId="1"/>
  </si>
  <si>
    <t xml:space="preserve">学生納付特例の審査結果判定結果を表示できること
</t>
  </si>
  <si>
    <t xml:space="preserve">付加加入に係る登録・修正・削除・照会ができること
【管理項目】
基礎年金番号、届書等種類（申出書等の名称）、受付年月日、受付場所、付加納付申出年月日、付加加入理由（納付申出・農業者年金資格取得）、該当年月日、電子媒体収録有無、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</si>
  <si>
    <t>第2号被保険者喪失期間中（厚生年金等）の、資格・期間の登録・修正・削除・照会ができること
※加入していた厚生年金・共済情報（金制度名称／記号番号、取得年月日、喪失年月日、加入月数、金額、事業所名）</t>
  </si>
  <si>
    <r>
      <t>住民記録システムとの連携を行い、住民記録システムの住民情報について、</t>
    </r>
    <r>
      <rPr>
        <b/>
        <strike/>
        <u/>
        <sz val="11"/>
        <color theme="1"/>
        <rFont val="Meiryo UI"/>
        <family val="3"/>
        <charset val="128"/>
      </rPr>
      <t>リアルタイム</t>
    </r>
    <r>
      <rPr>
        <u/>
        <sz val="11"/>
        <color theme="1"/>
        <rFont val="Meiryo UI"/>
        <family val="3"/>
        <charset val="128"/>
      </rPr>
      <t>で取得できること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t>
    </r>
    <phoneticPr fontId="1"/>
  </si>
  <si>
    <r>
      <t>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t>
    </r>
    <r>
      <rPr>
        <b/>
        <u/>
        <sz val="11"/>
        <color theme="1"/>
        <rFont val="Meiryo UI"/>
        <family val="3"/>
        <charset val="128"/>
      </rPr>
      <t>転出予定日、転出先（国名等）、届出日、異動日</t>
    </r>
    <phoneticPr fontId="1"/>
  </si>
  <si>
    <r>
      <t>再取得に係る登録・修正・削除・照会ができること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</si>
  <si>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任意加入に係る登録・修正・削除・照会ができること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Meiryo UI"/>
        <family val="3"/>
        <charset val="128"/>
      </rPr>
      <t>日本年金機構からの返戻年月日</t>
    </r>
    <r>
      <rPr>
        <u/>
        <sz val="11"/>
        <color theme="1"/>
        <rFont val="Meiryo UI"/>
        <family val="3"/>
        <charset val="128"/>
      </rPr>
      <t xml:space="preserve">、電子媒体収録有無
</t>
    </r>
    <phoneticPr fontId="1"/>
  </si>
  <si>
    <r>
      <t>年金生活者支援給付金に係る修正・削除・照会できること
【管理項目】
（基本）受付番号、番号法に基づく本人確認書類提出の有無、返付年月日（届書に不備等があった場合）、再受付年月日（不備訂正後の再提出があった場合）、却下通知年月日（再審査要の場合）、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、支給終了月
（一括審査）</t>
    </r>
    <r>
      <rPr>
        <b/>
        <u/>
        <sz val="12"/>
        <color theme="0" tint="-0.249977111117893"/>
        <rFont val="Meiryo UI"/>
        <family val="3"/>
        <charset val="128"/>
      </rPr>
      <t>給付金種別（老齢、障害、遺族）、受付年月日、受付場所、</t>
    </r>
    <r>
      <rPr>
        <u/>
        <sz val="12"/>
        <color theme="0" tint="-0.249977111117893"/>
        <rFont val="Meiryo UI"/>
        <family val="3"/>
        <charset val="128"/>
      </rPr>
      <t>審査処理日、送付年月日
（認定請求）認定結果受理年月日、認定年月日、認定結果（支給・不支給、給付金種別、支給開始年月）</t>
    </r>
    <r>
      <rPr>
        <sz val="12"/>
        <color theme="0" tint="-0.249977111117893"/>
        <rFont val="Meiryo UI"/>
        <family val="3"/>
        <charset val="128"/>
      </rPr>
      <t xml:space="preserve">
</t>
    </r>
    <rPh sb="36" eb="38">
      <t>キホン</t>
    </rPh>
    <rPh sb="124" eb="130">
      <t>ニホンネンキンキコウ</t>
    </rPh>
    <phoneticPr fontId="5"/>
  </si>
  <si>
    <r>
      <t>住民記録システムとの連携を行い、住民記録システムで保有している住民情報について、バッチ（一括受信）にて取得できること
【管理項目】
個人番号、宛名番号、生年月日、氏名（漢字・カナ・ローマ字）、性別、郵便番号、住所、国籍、旧氏・通称、世帯番号、支援措置対象者情報、世帯主、続柄、住民記録における異動履歴、</t>
    </r>
    <r>
      <rPr>
        <b/>
        <strike/>
        <sz val="11"/>
        <rFont val="Meiryo UI"/>
        <family val="3"/>
        <charset val="128"/>
      </rPr>
      <t>留意事項・備考、メモ、電話番号、</t>
    </r>
    <r>
      <rPr>
        <sz val="11"/>
        <rFont val="Meiryo UI"/>
        <family val="3"/>
        <charset val="128"/>
      </rPr>
      <t>本籍・筆頭者、操作年月日、操作日時、</t>
    </r>
    <r>
      <rPr>
        <b/>
        <sz val="11"/>
        <rFont val="Meiryo UI"/>
        <family val="3"/>
        <charset val="128"/>
      </rPr>
      <t>転出予定日、転出先（国名等）、届出日、異動日</t>
    </r>
    <rPh sb="124" eb="126">
      <t>ソチ</t>
    </rPh>
    <phoneticPr fontId="1"/>
  </si>
  <si>
    <r>
      <t>介護保険システムとの連携を行い、介護保険システムの情報について、</t>
    </r>
    <r>
      <rPr>
        <strike/>
        <u/>
        <sz val="11"/>
        <color theme="0" tint="-0.249977111117893"/>
        <rFont val="Meiryo UI"/>
        <family val="3"/>
        <charset val="128"/>
      </rPr>
      <t>リアルタイムで</t>
    </r>
    <r>
      <rPr>
        <u/>
        <sz val="11"/>
        <color theme="0" tint="-0.249977111117893"/>
        <rFont val="Meiryo UI"/>
        <family val="3"/>
        <charset val="128"/>
      </rPr>
      <t>取得できること。
【管理項目】宛名番号、年金特別徴収市町村回付情報</t>
    </r>
    <phoneticPr fontId="1"/>
  </si>
  <si>
    <t>0260002</t>
  </si>
  <si>
    <t>0260008</t>
  </si>
  <si>
    <t>0260069</t>
  </si>
  <si>
    <t>0260391</t>
  </si>
  <si>
    <t>0260071</t>
  </si>
  <si>
    <t>0260072</t>
  </si>
  <si>
    <t>0260074</t>
  </si>
  <si>
    <t>0260077</t>
  </si>
  <si>
    <t>0260079</t>
  </si>
  <si>
    <t>0260080</t>
  </si>
  <si>
    <t>0260097</t>
  </si>
  <si>
    <t>0260099</t>
  </si>
  <si>
    <t>0260101</t>
  </si>
  <si>
    <t>0260103</t>
  </si>
  <si>
    <t>0260106</t>
  </si>
  <si>
    <t>0260111</t>
  </si>
  <si>
    <t>0260113</t>
  </si>
  <si>
    <t>0260115</t>
  </si>
  <si>
    <t>0260122</t>
  </si>
  <si>
    <t>0260127</t>
  </si>
  <si>
    <t>0260132</t>
  </si>
  <si>
    <t>0260145</t>
  </si>
  <si>
    <t>0260146</t>
  </si>
  <si>
    <t>0260151</t>
  </si>
  <si>
    <t>0260159</t>
  </si>
  <si>
    <t>0260172</t>
  </si>
  <si>
    <t>0260176</t>
  </si>
  <si>
    <t>0260182</t>
  </si>
  <si>
    <t>0260184</t>
  </si>
  <si>
    <t>0260189</t>
  </si>
  <si>
    <t>0260190</t>
  </si>
  <si>
    <t>0260192</t>
  </si>
  <si>
    <t>0260201</t>
  </si>
  <si>
    <t>0260202</t>
  </si>
  <si>
    <t>0260203</t>
  </si>
  <si>
    <t>0260204</t>
  </si>
  <si>
    <t>0260206</t>
  </si>
  <si>
    <t>0260207</t>
  </si>
  <si>
    <t>0260208</t>
  </si>
  <si>
    <t>0260222</t>
  </si>
  <si>
    <t>0260223</t>
  </si>
  <si>
    <t>0260224</t>
  </si>
  <si>
    <t>0260226</t>
  </si>
  <si>
    <t>0260227</t>
  </si>
  <si>
    <t>0260234</t>
  </si>
  <si>
    <t>0260235</t>
  </si>
  <si>
    <t>0260238</t>
  </si>
  <si>
    <t>0260246</t>
  </si>
  <si>
    <t>0260248</t>
  </si>
  <si>
    <t>0260255</t>
  </si>
  <si>
    <t>0260256</t>
  </si>
  <si>
    <t>0260258</t>
  </si>
  <si>
    <t>0260260</t>
  </si>
  <si>
    <t>0260265</t>
  </si>
  <si>
    <t>0260267</t>
  </si>
  <si>
    <t>0260269</t>
  </si>
  <si>
    <t>0260275</t>
  </si>
  <si>
    <t>0260277</t>
  </si>
  <si>
    <t>0260278</t>
  </si>
  <si>
    <t>0260279</t>
  </si>
  <si>
    <t>0260289</t>
  </si>
  <si>
    <t>0260029</t>
  </si>
  <si>
    <t>0260290</t>
  </si>
  <si>
    <t>0260299</t>
  </si>
  <si>
    <t>0260302</t>
  </si>
  <si>
    <t>0260311</t>
  </si>
  <si>
    <t>0260313</t>
  </si>
  <si>
    <t>0260315</t>
  </si>
  <si>
    <t>0260386</t>
  </si>
  <si>
    <t>0260393</t>
  </si>
  <si>
    <t>0260394</t>
  </si>
  <si>
    <t>0260395</t>
  </si>
  <si>
    <t>0260398</t>
  </si>
  <si>
    <t>0260399</t>
  </si>
  <si>
    <t>0260400</t>
  </si>
  <si>
    <t>0260401</t>
  </si>
  <si>
    <t>0260403</t>
  </si>
  <si>
    <t>0260410</t>
  </si>
  <si>
    <t>0260411</t>
  </si>
  <si>
    <t>0260412</t>
  </si>
  <si>
    <t>0260413</t>
  </si>
  <si>
    <t>0260416</t>
  </si>
  <si>
    <t>0260418</t>
  </si>
  <si>
    <t>0260419</t>
  </si>
  <si>
    <t>0260422</t>
  </si>
  <si>
    <t>0260423</t>
  </si>
  <si>
    <t>0260425</t>
  </si>
  <si>
    <t>0260432</t>
  </si>
  <si>
    <t>0260438</t>
  </si>
  <si>
    <r>
      <t xml:space="preserve">年金生活者支援給付金に係る登録・修正・削除・照会できること
【管理項目】
（基本）基礎年金番号、日本年金機構への報告年月日
</t>
    </r>
    <r>
      <rPr>
        <b/>
        <strike/>
        <u/>
        <sz val="11"/>
        <color theme="0" tint="-0.249977111117893"/>
        <rFont val="Meiryo UI"/>
        <family val="3"/>
        <charset val="128"/>
      </rPr>
      <t>（一括審査）給付金種別（老齢、障害、遺族）、審査処理日、送付年月日、受付年月日、受付場所</t>
    </r>
    <r>
      <rPr>
        <u/>
        <sz val="11"/>
        <color theme="0" tint="-0.249977111117893"/>
        <rFont val="Meiryo UI"/>
        <family val="3"/>
        <charset val="128"/>
      </rPr>
      <t xml:space="preserve">
（認定請求）受付年月日、受付場所、給付金種別（老齢、障害、遺族）、</t>
    </r>
    <r>
      <rPr>
        <b/>
        <strike/>
        <u/>
        <sz val="11"/>
        <color theme="0" tint="-0.249977111117893"/>
        <rFont val="Meiryo UI"/>
        <family val="3"/>
        <charset val="128"/>
      </rPr>
      <t>認定結果受理年月日、認定年月日、認定結果（支給・不支給、給付金種別、支給開始年月）</t>
    </r>
    <r>
      <rPr>
        <u/>
        <sz val="11"/>
        <color theme="0" tint="-0.249977111117893"/>
        <rFont val="Meiryo UI"/>
        <family val="3"/>
        <charset val="128"/>
      </rPr>
      <t xml:space="preserve">、送付年月日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r>
    <r>
      <rPr>
        <b/>
        <u/>
        <sz val="11"/>
        <color theme="0" tint="-0.249977111117893"/>
        <rFont val="Meiryo UI"/>
        <family val="3"/>
        <charset val="128"/>
      </rPr>
      <t xml:space="preserve">※介護保険システム連携に係る以下の項目については参照し、自動入力がなされ、表示できること
年金特別徴収市町村回付情報
</t>
    </r>
    <r>
      <rPr>
        <u/>
        <sz val="11"/>
        <color theme="0" tint="-0.249977111117893"/>
        <rFont val="Meiryo UI"/>
        <family val="3"/>
        <charset val="128"/>
      </rPr>
      <t xml:space="preserve">
※管理項目について、宛名番号による自動入力以外に、手入力も可能とする。
</t>
    </r>
    <phoneticPr fontId="1"/>
  </si>
  <si>
    <t>要件</t>
    <phoneticPr fontId="1"/>
  </si>
  <si>
    <t>意見元別集計（研究会向け）</t>
    <rPh sb="0" eb="2">
      <t>イケン</t>
    </rPh>
    <rPh sb="2" eb="3">
      <t>モト</t>
    </rPh>
    <rPh sb="3" eb="4">
      <t>ベツ</t>
    </rPh>
    <rPh sb="4" eb="6">
      <t>シュウケイ</t>
    </rPh>
    <rPh sb="7" eb="11">
      <t>ケンキュウカイム</t>
    </rPh>
    <phoneticPr fontId="14"/>
  </si>
  <si>
    <t>意見の対応別集（研究会向け）</t>
    <rPh sb="0" eb="2">
      <t>イケン</t>
    </rPh>
    <rPh sb="3" eb="5">
      <t>タイオウ</t>
    </rPh>
    <rPh sb="5" eb="6">
      <t>ベツ</t>
    </rPh>
    <rPh sb="6" eb="7">
      <t>シュウ</t>
    </rPh>
    <rPh sb="8" eb="12">
      <t>ケンキュウカイム</t>
    </rPh>
    <phoneticPr fontId="1"/>
  </si>
  <si>
    <r>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t>
    </r>
    <r>
      <rPr>
        <b/>
        <strike/>
        <u/>
        <sz val="11"/>
        <color theme="0" tint="-0.249977111117893"/>
        <rFont val="Meiryo UI"/>
        <family val="3"/>
        <charset val="128"/>
      </rPr>
      <t>旧氏、併記名、生年月日</t>
    </r>
    <r>
      <rPr>
        <u/>
        <sz val="11"/>
        <color theme="0" tint="-0.249977111117893"/>
        <rFont val="Meiryo UI"/>
        <family val="3"/>
        <charset val="128"/>
      </rPr>
      <t xml:space="preserve">、メモ、特記事項、地番
</t>
    </r>
    <phoneticPr fontId="1"/>
  </si>
  <si>
    <r>
      <t>被保険者のその他記録を</t>
    </r>
    <r>
      <rPr>
        <b/>
        <strike/>
        <u/>
        <sz val="11"/>
        <color theme="0" tint="-0.249977111117893"/>
        <rFont val="Meiryo UI"/>
        <family val="3"/>
        <charset val="128"/>
      </rPr>
      <t>検索</t>
    </r>
    <r>
      <rPr>
        <u/>
        <sz val="11"/>
        <color theme="0" tint="-0.249977111117893"/>
        <rFont val="Meiryo UI"/>
        <family val="3"/>
        <charset val="128"/>
      </rPr>
      <t xml:space="preserve">、登録・修正・削除・照会できること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r>
    <phoneticPr fontId="1"/>
  </si>
  <si>
    <r>
      <t>住民記録システムとの連携を行い、住民記録システムの住民情報について、</t>
    </r>
    <r>
      <rPr>
        <b/>
        <strike/>
        <u/>
        <sz val="11"/>
        <color theme="0" tint="-0.249977111117893"/>
        <rFont val="Meiryo UI"/>
        <family val="3"/>
        <charset val="128"/>
      </rPr>
      <t>リアルタイム</t>
    </r>
    <r>
      <rPr>
        <u/>
        <sz val="11"/>
        <color theme="0" tint="-0.249977111117893"/>
        <rFont val="Meiryo UI"/>
        <family val="3"/>
        <charset val="128"/>
      </rPr>
      <t>で取得できること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t>
    </r>
    <phoneticPr fontId="1"/>
  </si>
  <si>
    <r>
      <t>個人住民税システムとの連携を行い、個人住民税システムの課税情報について、</t>
    </r>
    <r>
      <rPr>
        <b/>
        <strike/>
        <u/>
        <sz val="11"/>
        <color theme="0" tint="-0.249977111117893"/>
        <rFont val="Meiryo UI"/>
        <family val="3"/>
        <charset val="128"/>
      </rPr>
      <t>リアルタイム</t>
    </r>
    <r>
      <rPr>
        <u/>
        <sz val="11"/>
        <color theme="0" tint="-0.249977111117893"/>
        <rFont val="Meiryo UI"/>
        <family val="3"/>
        <charset val="128"/>
      </rPr>
      <t xml:space="preserve">で取得できること
【連携項目】
宛名番号、課税情報、所得情報、扶養情報
</t>
    </r>
    <phoneticPr fontId="1"/>
  </si>
  <si>
    <r>
      <rPr>
        <u/>
        <sz val="11"/>
        <color theme="0" tint="-0.249977111117893"/>
        <rFont val="Meiryo UI"/>
        <family val="3"/>
        <charset val="128"/>
      </rPr>
      <t>免除にて生活保護システムとの連携を行い、生活保護システムの生活保護情報について、</t>
    </r>
    <r>
      <rPr>
        <b/>
        <strike/>
        <u/>
        <sz val="11"/>
        <color theme="0" tint="-0.249977111117893"/>
        <rFont val="Meiryo UI"/>
        <family val="3"/>
        <charset val="128"/>
      </rPr>
      <t>リアルタイム</t>
    </r>
    <r>
      <rPr>
        <u/>
        <sz val="11"/>
        <color theme="0" tint="-0.249977111117893"/>
        <rFont val="Meiryo UI"/>
        <family val="3"/>
        <charset val="128"/>
      </rPr>
      <t xml:space="preserve">で取得できること
【連携項目】
宛名番号、扶助の種類、開始日・廃止日
</t>
    </r>
    <phoneticPr fontId="1"/>
  </si>
  <si>
    <r>
      <t>新規取得に係る登録・修正・削除・照会ができること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、電子媒体収録有無</t>
    </r>
    <phoneticPr fontId="1"/>
  </si>
  <si>
    <r>
      <t>再取得に係る登録・修正・削除・照会ができること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</si>
  <si>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任意加入に係る登録・修正・削除・照会ができること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</si>
  <si>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資格取得に係る履歴の修正・削除・照会ができること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</si>
  <si>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種別変更（第3号→第1号の変更等）の登録・修正・削除・照会ができること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</si>
  <si>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種別変更（第3号→第1号の変更等）に係る履歴の修正・削除・照会ができること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</si>
  <si>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喪失に係る登録・修正・削除・照会ができること
【管理項目】
基礎年金番号、資格喪失の年月日及びその理由、受付年月日、受付場所、</t>
    </r>
    <r>
      <rPr>
        <b/>
        <strike/>
        <u/>
        <sz val="11"/>
        <color theme="0" tint="-0.249977111117893"/>
        <rFont val="Meiryo UI"/>
        <family val="3"/>
        <charset val="128"/>
      </rPr>
      <t>電子媒体収録有無</t>
    </r>
    <r>
      <rPr>
        <u/>
        <sz val="11"/>
        <color theme="0" tint="-0.249977111117893"/>
        <rFont val="Meiryo UI"/>
        <family val="3"/>
        <charset val="128"/>
      </rPr>
      <t xml:space="preserve">、報告対象有無区分
※住民記録システム連携に係る以下の項目については参照し、自動入力がなされ、表示できること
個人番号、氏名（漢字・カナ・ローマ字）、性別、生年月日、住所、転出予定日
※管理項目について、宛名番号による自動入力以外に、手入力も可能とする。
</t>
    </r>
    <phoneticPr fontId="1"/>
  </si>
  <si>
    <r>
      <t>資格喪失（その他）に係る登録・修正・削除・照会ができること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</si>
  <si>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種別変更（第1号→第3号の変更等）に係る登録・修正・削除・照会ができること
【管理項目】
基礎年金番号、資格喪失の年月日</t>
    </r>
    <r>
      <rPr>
        <b/>
        <u/>
        <sz val="11"/>
        <color theme="0" tint="-0.249977111117893"/>
        <rFont val="Meiryo UI"/>
        <family val="3"/>
        <charset val="128"/>
      </rPr>
      <t>（被保険者の種別の変更があった年月日）</t>
    </r>
    <r>
      <rPr>
        <u/>
        <sz val="11"/>
        <color theme="0" tint="-0.249977111117893"/>
        <rFont val="Meiryo UI"/>
        <family val="3"/>
        <charset val="128"/>
      </rPr>
      <t xml:space="preserve">及びその理由、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</si>
  <si>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資格喪失（その他）に係る履歴の修正・削除・照会ができること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</si>
  <si>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転入・転居に係る登録・修正・削除・照会ができること
【管理項目】
異動の種類（転入 / 転居 / 区間異動 / 区内異動）、</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</si>
  <si>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氏名変更に係る登録・修正・削除・照会ができること
【管理項目】
基礎年金番号、変更前氏名（漢字・カナ・ローマ字）、変更後氏名（漢字・カナ・ローマ字）、氏名変更年月日、受付年月日、受付場所、</t>
    </r>
    <r>
      <rPr>
        <b/>
        <strike/>
        <u/>
        <sz val="11"/>
        <color theme="0" tint="-0.249977111117893"/>
        <rFont val="Meiryo UI"/>
        <family val="3"/>
        <charset val="128"/>
      </rPr>
      <t>電子媒体収録有無</t>
    </r>
    <r>
      <rPr>
        <u/>
        <sz val="11"/>
        <color theme="0" tint="-0.249977111117893"/>
        <rFont val="Meiryo UI"/>
        <family val="3"/>
        <charset val="128"/>
      </rPr>
      <t xml:space="preserve">、日本年金機構への報告年月日、報告対象有無区分
※住民記録システム連携に係る以下の項目については参照し、自動入力がなされ、表示できること
個人番号、性別、生年月日、住所
※日本国籍取得に伴う氏名変更の場合、　備考欄に「日本国籍取得」と表示する。また、国籍離脱に伴う氏名変更の場合、備考欄に「日本国籍離脱」と表示する。
※管理項目について、宛名番号による自動入力以外に、手入力も可能とする。
</t>
    </r>
    <phoneticPr fontId="1"/>
  </si>
  <si>
    <r>
      <t>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t>
    </r>
    <r>
      <rPr>
        <b/>
        <strike/>
        <u/>
        <sz val="11"/>
        <color theme="0" tint="-0.249977111117893"/>
        <rFont val="Meiryo UI"/>
        <family val="3"/>
        <charset val="128"/>
      </rPr>
      <t>および返戻年月日、電子媒体収録有無</t>
    </r>
    <r>
      <rPr>
        <u/>
        <sz val="11"/>
        <color theme="0" tint="-0.249977111117893"/>
        <rFont val="Meiryo UI"/>
        <family val="3"/>
        <charset val="128"/>
      </rPr>
      <t>、報告対象有無区分
※住民記録システム連携に係る以下の項目については参照し、自動入力がなされ、表示できること
個人番号、氏名（漢字・カナ・ローマ字）、性別、生年月日、住所
※日本国籍取得に伴う氏名変更の場合、　備考欄に「日本国籍取得」と表示する
※管理項目について、宛名番号による自動入力以外に、手入力も可能とする。</t>
    </r>
    <phoneticPr fontId="1"/>
  </si>
  <si>
    <r>
      <t>追加・訂正・取消に係る登録・修正・削除・照会ができること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</si>
  <si>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追加・訂正・取消に係る履歴の登録・修正・削除・照会ができること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</si>
  <si>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不在に係る登録・修正・削除・照会ができること
【管理項目】
基礎年金番号、受付年月日、受付場所、報告対象有無区分、日本年金機構への報告年月日、</t>
    </r>
    <r>
      <rPr>
        <b/>
        <u/>
        <sz val="11"/>
        <color theme="0" tint="-0.249977111117893"/>
        <rFont val="Meiryo UI"/>
        <family val="3"/>
        <charset val="128"/>
      </rPr>
      <t>住所判明年月日</t>
    </r>
    <r>
      <rPr>
        <u/>
        <sz val="11"/>
        <color theme="0" tint="-0.249977111117893"/>
        <rFont val="Meiryo UI"/>
        <family val="3"/>
        <charset val="128"/>
      </rPr>
      <t xml:space="preserve">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t>
    </r>
    <r>
      <rPr>
        <b/>
        <strike/>
        <u/>
        <sz val="11"/>
        <color theme="0" tint="-0.249977111117893"/>
        <rFont val="Meiryo UI"/>
        <family val="3"/>
        <charset val="128"/>
      </rPr>
      <t>判明</t>
    </r>
    <r>
      <rPr>
        <b/>
        <u/>
        <sz val="11"/>
        <color theme="0" tint="-0.249977111117893"/>
        <rFont val="Meiryo UI"/>
        <family val="3"/>
        <charset val="128"/>
      </rPr>
      <t>住所</t>
    </r>
    <r>
      <rPr>
        <u/>
        <sz val="11"/>
        <color theme="0" tint="-0.249977111117893"/>
        <rFont val="Meiryo UI"/>
        <family val="3"/>
        <charset val="128"/>
      </rPr>
      <t>、</t>
    </r>
    <r>
      <rPr>
        <b/>
        <strike/>
        <u/>
        <sz val="11"/>
        <color theme="0" tint="-0.249977111117893"/>
        <rFont val="Meiryo UI"/>
        <family val="3"/>
        <charset val="128"/>
      </rPr>
      <t>住所変更年月日</t>
    </r>
    <r>
      <rPr>
        <b/>
        <u/>
        <sz val="11"/>
        <color theme="0" tint="-0.249977111117893"/>
        <rFont val="Meiryo UI"/>
        <family val="3"/>
        <charset val="128"/>
      </rPr>
      <t>異動年月日、</t>
    </r>
    <r>
      <rPr>
        <b/>
        <strike/>
        <u/>
        <sz val="11"/>
        <color theme="0" tint="-0.249977111117893"/>
        <rFont val="Meiryo UI"/>
        <family val="3"/>
        <charset val="128"/>
      </rPr>
      <t>住所判明年月日、変更後氏名および変更後年月日（氏名変更を伴う場合）名</t>
    </r>
    <r>
      <rPr>
        <b/>
        <u/>
        <sz val="11"/>
        <color theme="0" tint="-0.249977111117893"/>
        <rFont val="Meiryo UI"/>
        <family val="3"/>
        <charset val="128"/>
      </rPr>
      <t>、氏名（氏名変更を伴う場合）</t>
    </r>
    <r>
      <rPr>
        <u/>
        <sz val="11"/>
        <color theme="0" tint="-0.249977111117893"/>
        <rFont val="Meiryo UI"/>
        <family val="3"/>
        <charset val="128"/>
      </rPr>
      <t xml:space="preserve">
※管理項目について、宛名番号による自動入力以外に、手入力も可能とする。</t>
    </r>
    <phoneticPr fontId="1"/>
  </si>
  <si>
    <r>
      <t>免除・納付猶予に係る登録・修正・削除・照会が行えること
【管理項目】
基礎年金番号、申請期間、届書種類、特例認定区分、受付年月日、受付場所、処理年月日、</t>
    </r>
    <r>
      <rPr>
        <b/>
        <u/>
        <sz val="11"/>
        <color theme="0" tint="-0.249977111117893"/>
        <rFont val="Meiryo UI"/>
        <family val="3"/>
        <charset val="128"/>
      </rPr>
      <t>処理結果</t>
    </r>
    <r>
      <rPr>
        <u/>
        <sz val="11"/>
        <color theme="0" tint="-0.249977111117893"/>
        <rFont val="Meiryo UI"/>
        <family val="3"/>
        <charset val="128"/>
      </rPr>
      <t xml:space="preserve">、免除等区分の審査順序、継続希望（承認・却下）、免除区分（種別）、免除等の始期・終期、日本年金機構への報告年月日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</si>
  <si>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r>
      <t>免除・納付猶予に係る登録・修正・削除・照会が行えること
【管理項目】
受付番号、番号法に基づく本人確認書類提出の有無、返付年月日（届書に不備等があった場合）、再受付年月日（不備訂正後の再提出があった場合）、却下通知年月日（再審査要の場合）、</t>
    </r>
    <r>
      <rPr>
        <b/>
        <strike/>
        <u/>
        <sz val="11"/>
        <color theme="0" tint="-0.249977111117893"/>
        <rFont val="Meiryo UI"/>
        <family val="3"/>
        <charset val="128"/>
      </rPr>
      <t>日本年金機構への報告年月日および</t>
    </r>
    <r>
      <rPr>
        <u/>
        <sz val="11"/>
        <color theme="0" tint="-0.249977111117893"/>
        <rFont val="Meiryo UI"/>
        <family val="3"/>
        <charset val="128"/>
      </rPr>
      <t>日本年金機構からの返戻年月日、失業年月日</t>
    </r>
    <phoneticPr fontId="1"/>
  </si>
  <si>
    <r>
      <t>過年度分の免除・納付猶予申請を受付できること
【管理項目】
基礎年金番号、申請期間、届書種類、</t>
    </r>
    <r>
      <rPr>
        <b/>
        <strike/>
        <u/>
        <sz val="11"/>
        <color theme="0" tint="-0.249977111117893"/>
        <rFont val="Meiryo UI"/>
        <family val="3"/>
        <charset val="128"/>
      </rPr>
      <t>免除等区分</t>
    </r>
    <r>
      <rPr>
        <u/>
        <sz val="11"/>
        <color theme="0" tint="-0.249977111117893"/>
        <rFont val="Meiryo UI"/>
        <family val="3"/>
        <charset val="128"/>
      </rPr>
      <t>、</t>
    </r>
    <r>
      <rPr>
        <b/>
        <u/>
        <sz val="11"/>
        <color theme="0" tint="-0.249977111117893"/>
        <rFont val="Meiryo UI"/>
        <family val="3"/>
        <charset val="128"/>
      </rPr>
      <t>免除区分（種別）</t>
    </r>
    <r>
      <rPr>
        <u/>
        <sz val="11"/>
        <color theme="0" tint="-0.249977111117893"/>
        <rFont val="Meiryo UI"/>
        <family val="3"/>
        <charset val="128"/>
      </rPr>
      <t>、特例認定区分、</t>
    </r>
    <r>
      <rPr>
        <b/>
        <strike/>
        <u/>
        <sz val="11"/>
        <color theme="0" tint="-0.249977111117893"/>
        <rFont val="Meiryo UI"/>
        <family val="3"/>
        <charset val="128"/>
      </rPr>
      <t>継続希望</t>
    </r>
    <r>
      <rPr>
        <u/>
        <sz val="11"/>
        <color theme="0" tint="-0.249977111117893"/>
        <rFont val="Meiryo UI"/>
        <family val="3"/>
        <charset val="128"/>
      </rPr>
      <t>、受付年月日、受付場所、処理年月日、</t>
    </r>
    <r>
      <rPr>
        <b/>
        <u/>
        <sz val="11"/>
        <color theme="0" tint="-0.249977111117893"/>
        <rFont val="Meiryo UI"/>
        <family val="3"/>
        <charset val="128"/>
      </rPr>
      <t>処理結果</t>
    </r>
    <r>
      <rPr>
        <b/>
        <strike/>
        <u/>
        <sz val="11"/>
        <color theme="0" tint="-0.249977111117893"/>
        <rFont val="Meiryo UI"/>
        <family val="3"/>
        <charset val="128"/>
      </rPr>
      <t>（承認・却下）</t>
    </r>
    <r>
      <rPr>
        <u/>
        <sz val="11"/>
        <color theme="0" tint="-0.249977111117893"/>
        <rFont val="Meiryo UI"/>
        <family val="3"/>
        <charset val="128"/>
      </rPr>
      <t xml:space="preserve">、免除等区分の審査順序、免除等の始期・終期、日本年金機構への報告年月日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</si>
  <si>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免除・納付猶予に係る履歴の修正・削除・照会ができること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t>
    </r>
    <r>
      <rPr>
        <b/>
        <u/>
        <sz val="11"/>
        <color theme="0" tint="-0.249977111117893"/>
        <rFont val="Meiryo UI"/>
        <family val="3"/>
        <charset val="128"/>
      </rPr>
      <t>失業年月日</t>
    </r>
    <phoneticPr fontId="1"/>
  </si>
  <si>
    <r>
      <t>学生納付特例申請に係る登録・修正・削除・照会ができること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t>
    </r>
    <r>
      <rPr>
        <u/>
        <sz val="12"/>
        <color theme="0" tint="-0.249977111117893"/>
        <rFont val="Meiryo UI"/>
        <family val="3"/>
        <charset val="128"/>
      </rPr>
      <t>返戻年月日、申請年度、在学予定期間、処理年月日</t>
    </r>
    <rPh sb="122" eb="128">
      <t>ニホンネンキンキコウ</t>
    </rPh>
    <phoneticPr fontId="2"/>
  </si>
  <si>
    <r>
      <t>過年度分の学生納付特例申請を受付できること
【管理項目】
基礎年金番号、申請期間、届書種類、受付年月日、受付場所、処理結果（承認・却下）、免除等の始期・終期、日本年金機構への報告年月日、</t>
    </r>
    <r>
      <rPr>
        <b/>
        <strike/>
        <u/>
        <sz val="11"/>
        <color theme="0" tint="-0.249977111117893"/>
        <rFont val="Meiryo UI"/>
        <family val="3"/>
        <charset val="128"/>
      </rPr>
      <t>在学予定期間</t>
    </r>
    <r>
      <rPr>
        <u/>
        <sz val="11"/>
        <color theme="0" tint="-0.249977111117893"/>
        <rFont val="Meiryo UI"/>
        <family val="3"/>
        <charset val="128"/>
      </rPr>
      <t xml:space="preserve">、特例認定区分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</si>
  <si>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r>
      <t>過年度分の学生納付特例申請を受付できること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日本年金機構からの返戻年月日、申請年度、処理年月日、在学予定期間</t>
    </r>
    <r>
      <rPr>
        <sz val="12"/>
        <color theme="0" tint="-0.249977111117893"/>
        <rFont val="Meiryo UI"/>
        <family val="3"/>
        <charset val="128"/>
      </rPr>
      <t xml:space="preserve">
</t>
    </r>
    <rPh sb="115" eb="121">
      <t>ニホンネンキンキコウ</t>
    </rPh>
    <phoneticPr fontId="2"/>
  </si>
  <si>
    <r>
      <t>学生納付特例に係る履歴の修正・削除・照会ができること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、申請年度、在学予定期間、処理年月日</t>
    </r>
    <r>
      <rPr>
        <sz val="12"/>
        <color theme="0" tint="-0.249977111117893"/>
        <rFont val="Meiryo UI"/>
        <family val="3"/>
        <charset val="128"/>
      </rPr>
      <t xml:space="preserve">
</t>
    </r>
    <rPh sb="120" eb="126">
      <t>ニホンネンキンキコウ</t>
    </rPh>
    <phoneticPr fontId="2"/>
  </si>
  <si>
    <r>
      <t>法定免除に係る登録・修正・削除・照会ができること
【管理項目】
基礎年金番号、届書等種類（申出書等の名称）、受付年月日、受付場所、免除理由、該当年月日、不該当（消滅・取消）年月日、納付申出有無、処理年月日、免除の始期・終期、</t>
    </r>
    <r>
      <rPr>
        <b/>
        <strike/>
        <u/>
        <sz val="11"/>
        <color theme="0" tint="-0.249977111117893"/>
        <rFont val="Meiryo UI"/>
        <family val="3"/>
        <charset val="128"/>
      </rPr>
      <t>電子媒体収録有無</t>
    </r>
    <r>
      <rPr>
        <u/>
        <sz val="11"/>
        <color theme="0" tint="-0.249977111117893"/>
        <rFont val="Meiryo UI"/>
        <family val="3"/>
        <charset val="128"/>
      </rPr>
      <t xml:space="preserve">、納付申出有無（受付年月日、納付申出期間始期、終期）、報告対象有無区分、日本年金機構への報告年月日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</si>
  <si>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法定免除に係る登録・修正・削除・照会ができること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、納付申出有無（処理年月日）</t>
    </r>
    <r>
      <rPr>
        <b/>
        <u/>
        <sz val="12"/>
        <color theme="0" tint="-0.249977111117893"/>
        <rFont val="Meiryo UI"/>
        <family val="3"/>
        <charset val="128"/>
      </rPr>
      <t>、電子媒体収録有無</t>
    </r>
    <r>
      <rPr>
        <u/>
        <sz val="12"/>
        <color theme="0" tint="-0.249977111117893"/>
        <rFont val="Meiryo UI"/>
        <family val="3"/>
        <charset val="128"/>
      </rPr>
      <t xml:space="preserve">
</t>
    </r>
    <r>
      <rPr>
        <sz val="12"/>
        <color theme="0" tint="-0.249977111117893"/>
        <rFont val="Meiryo UI"/>
        <family val="3"/>
        <charset val="128"/>
      </rPr>
      <t xml:space="preserve">
</t>
    </r>
    <rPh sb="118" eb="124">
      <t>ニホンネンキンキコウ</t>
    </rPh>
    <phoneticPr fontId="2"/>
  </si>
  <si>
    <r>
      <t>法定免除に係る履歴の修正・削除・照会ができること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、電子媒体収録有無、納付申出有無（処理年月日）</t>
    </r>
    <r>
      <rPr>
        <sz val="12"/>
        <color theme="0" tint="-0.249977111117893"/>
        <rFont val="Meiryo UI"/>
        <family val="3"/>
        <charset val="128"/>
      </rPr>
      <t xml:space="preserve">
</t>
    </r>
    <rPh sb="118" eb="124">
      <t>ニホンネンキンキコウ</t>
    </rPh>
    <rPh sb="146" eb="148">
      <t>ウム</t>
    </rPh>
    <phoneticPr fontId="2"/>
  </si>
  <si>
    <r>
      <t>産前産後免除に係る登録・修正・削除・照会ができること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、電子媒体収録有無、処理結果受理年月日</t>
    </r>
    <r>
      <rPr>
        <sz val="12"/>
        <color theme="0" tint="-0.249977111117893"/>
        <rFont val="Meiryo UI"/>
        <family val="3"/>
        <charset val="128"/>
      </rPr>
      <t xml:space="preserve">
</t>
    </r>
    <rPh sb="120" eb="126">
      <t>ニホンネンキンキコウ</t>
    </rPh>
    <phoneticPr fontId="2"/>
  </si>
  <si>
    <r>
      <t>産前産後免除に係る登録・修正・削除・照会ができること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、電子媒体収録有無、処理結果受理年月日</t>
    </r>
    <r>
      <rPr>
        <sz val="12"/>
        <color theme="0" tint="-0.249977111117893"/>
        <rFont val="Meiryo UI"/>
        <family val="3"/>
        <charset val="128"/>
      </rPr>
      <t xml:space="preserve">
</t>
    </r>
    <rPh sb="120" eb="126">
      <t>ニホンネンキンキコウ</t>
    </rPh>
    <phoneticPr fontId="10"/>
  </si>
  <si>
    <r>
      <t>産前産後免除に係る履歴の修正・削除・照会ができること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、電子媒体収録有無</t>
    </r>
    <r>
      <rPr>
        <sz val="12"/>
        <color theme="0" tint="-0.249977111117893"/>
        <rFont val="Meiryo UI"/>
        <family val="3"/>
        <charset val="128"/>
      </rPr>
      <t xml:space="preserve">
</t>
    </r>
    <rPh sb="120" eb="126">
      <t>ニホンネンキンキコウ</t>
    </rPh>
    <phoneticPr fontId="2"/>
  </si>
  <si>
    <r>
      <t>付加加入に係る登録・修正・削除・照会ができること
【管理項目】
基礎年金番号、届書等種類（申出書等の名称）、受付年月日、受付場所、付加納付申出年月日、付加加入理由（納付申出・農業者年金資格取得）、該当年月日、</t>
    </r>
    <r>
      <rPr>
        <b/>
        <strike/>
        <u/>
        <sz val="11"/>
        <color theme="0" tint="-0.249977111117893"/>
        <rFont val="Meiryo UI"/>
        <family val="3"/>
        <charset val="128"/>
      </rPr>
      <t>電子媒体収録有無</t>
    </r>
    <r>
      <rPr>
        <u/>
        <sz val="11"/>
        <color theme="0" tint="-0.249977111117893"/>
        <rFont val="Meiryo UI"/>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</si>
  <si>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付加加入に係る登録・修正・削除・照会ができること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日本年金機構からの返戻年月日、電子媒体収録有無</t>
    </r>
    <rPh sb="141" eb="147">
      <t>ニホンネンキンキコウ</t>
    </rPh>
    <phoneticPr fontId="2"/>
  </si>
  <si>
    <r>
      <t>付加加入に係る履歴の修正・削除・照会ができること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 xml:space="preserve">、電子媒体収録有無
</t>
    </r>
    <r>
      <rPr>
        <sz val="12"/>
        <color theme="0" tint="-0.249977111117893"/>
        <rFont val="Meiryo UI"/>
        <family val="3"/>
        <charset val="128"/>
      </rPr>
      <t xml:space="preserve">
</t>
    </r>
    <rPh sb="141" eb="147">
      <t>ニホンネンキンキコウ</t>
    </rPh>
    <phoneticPr fontId="2"/>
  </si>
  <si>
    <r>
      <t>付加辞退（非該当）に係る登録・修正・削除・照会ができること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 xml:space="preserve">、電子媒体収録有無
</t>
    </r>
    <r>
      <rPr>
        <sz val="12"/>
        <color theme="0" tint="-0.249977111117893"/>
        <rFont val="Meiryo UI"/>
        <family val="3"/>
        <charset val="128"/>
      </rPr>
      <t xml:space="preserve">
</t>
    </r>
    <phoneticPr fontId="2"/>
  </si>
  <si>
    <r>
      <t>付加辞退（非該当）に係る履歴の修正・削除・照会ができること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sz val="12"/>
        <color theme="0" tint="-0.249977111117893"/>
        <rFont val="Meiryo UI"/>
        <family val="3"/>
        <charset val="128"/>
      </rPr>
      <t>日本年金機構からの返戻年月日</t>
    </r>
    <r>
      <rPr>
        <sz val="12"/>
        <color theme="0" tint="-0.249977111117893"/>
        <rFont val="Meiryo UI"/>
        <family val="3"/>
        <charset val="128"/>
      </rPr>
      <t xml:space="preserve">、電子媒体収録有無
</t>
    </r>
    <rPh sb="145" eb="151">
      <t>ニホンネンキンキコウ</t>
    </rPh>
    <phoneticPr fontId="2"/>
  </si>
  <si>
    <r>
      <t>付加辞退（非該当）に係る履歴の修正・削除・照会ができること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sz val="12"/>
        <color theme="0" tint="-0.249977111117893"/>
        <rFont val="Meiryo UI"/>
        <family val="3"/>
        <charset val="128"/>
      </rPr>
      <t>日本年金機構からの返戻年月日</t>
    </r>
    <r>
      <rPr>
        <sz val="12"/>
        <color theme="0" tint="-0.249977111117893"/>
        <rFont val="Meiryo UI"/>
        <family val="3"/>
        <charset val="128"/>
      </rPr>
      <t xml:space="preserve">、電子媒体収録有無
</t>
    </r>
    <rPh sb="145" eb="151">
      <t>ニホンネンキンキコウ</t>
    </rPh>
    <phoneticPr fontId="10"/>
  </si>
  <si>
    <r>
      <t>裁定請求情報の登録・修正・削除・照会ができること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、受給資格者番号、老齢福祉年金の記号番号</t>
    </r>
    <rPh sb="128" eb="134">
      <t>ニホンネンキンキコウ</t>
    </rPh>
    <phoneticPr fontId="2"/>
  </si>
  <si>
    <r>
      <t>指定された条件で抽出された年金受給者に対し、一括で給付に係る異動を行えること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sz val="12"/>
        <color theme="0" tint="-0.249977111117893"/>
        <rFont val="Meiryo UI"/>
        <family val="3"/>
        <charset val="128"/>
      </rPr>
      <t>日本年金機構からの</t>
    </r>
    <r>
      <rPr>
        <sz val="12"/>
        <color theme="0" tint="-0.249977111117893"/>
        <rFont val="Meiryo UI"/>
        <family val="3"/>
        <charset val="128"/>
      </rPr>
      <t xml:space="preserve">返戻年月日
</t>
    </r>
    <rPh sb="142" eb="148">
      <t>ニホンネンキンキコウ</t>
    </rPh>
    <phoneticPr fontId="5"/>
  </si>
  <si>
    <r>
      <t>裁定請求情報に係る履歴の修正・削除・照会ができること
【管理項目（共通）】
基礎年金番号、請求者氏名、受付年月日、受付場所、裁定年月日、裁定結果、記号番号、送付年月日、宛名番号、</t>
    </r>
    <r>
      <rPr>
        <b/>
        <strike/>
        <u/>
        <sz val="11"/>
        <color theme="0" tint="-0.249977111117893"/>
        <rFont val="Meiryo UI"/>
        <family val="3"/>
        <charset val="128"/>
      </rPr>
      <t>報告対象有無区分</t>
    </r>
    <r>
      <rPr>
        <u/>
        <sz val="11"/>
        <color theme="0" tint="-0.249977111117893"/>
        <rFont val="Meiryo UI"/>
        <family val="3"/>
        <charset val="128"/>
      </rPr>
      <t xml:space="preserve">、日本年金機構への報告年月日
【管理項目（遺族基礎年金・未支給年金・寡婦年金・死亡一時金）】
死亡者との続柄、死亡者の基礎年金番号、死亡者氏名、子の加算対象者
</t>
    </r>
    <phoneticPr fontId="1"/>
  </si>
  <si>
    <r>
      <t>裁定請求情報に係る履歴の修正・削除・照会ができること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color theme="0" tint="-0.249977111117893"/>
        <rFont val="Meiryo UI"/>
        <family val="3"/>
        <charset val="128"/>
      </rPr>
      <t>日本年金機構からの返戻年月日</t>
    </r>
    <r>
      <rPr>
        <u/>
        <sz val="12"/>
        <color theme="0" tint="-0.249977111117893"/>
        <rFont val="Meiryo UI"/>
        <family val="3"/>
        <charset val="128"/>
      </rPr>
      <t>、受給資格者番号</t>
    </r>
    <r>
      <rPr>
        <sz val="12"/>
        <color theme="0" tint="-0.249977111117893"/>
        <rFont val="Meiryo UI"/>
        <family val="3"/>
        <charset val="128"/>
      </rPr>
      <t xml:space="preserve">
</t>
    </r>
    <rPh sb="131" eb="137">
      <t>ニホンネンキンキコウ</t>
    </rPh>
    <phoneticPr fontId="2"/>
  </si>
  <si>
    <r>
      <t>以下に係る異動内容について、日本年金機構報告を作成・修正・削除・照会できること
資格取得/種別変更/資格喪失/氏名・性別・生年月日変更/追加・訂正・取消/付加保険料納付・辞退申出/不在/</t>
    </r>
    <r>
      <rPr>
        <b/>
        <strike/>
        <u/>
        <sz val="11"/>
        <color theme="0" tint="-0.249977111117893"/>
        <rFont val="Meiryo UI"/>
        <family val="3"/>
        <charset val="128"/>
      </rPr>
      <t>付加</t>
    </r>
    <r>
      <rPr>
        <u/>
        <sz val="11"/>
        <color theme="0" tint="-0.249977111117893"/>
        <rFont val="Meiryo UI"/>
        <family val="3"/>
        <charset val="128"/>
      </rPr>
      <t>/法定免除/産前産後免除/</t>
    </r>
    <r>
      <rPr>
        <b/>
        <strike/>
        <u/>
        <sz val="11"/>
        <color theme="0" tint="-0.249977111117893"/>
        <rFont val="Meiryo UI"/>
        <family val="3"/>
        <charset val="128"/>
      </rPr>
      <t>年金請求</t>
    </r>
    <r>
      <rPr>
        <u/>
        <sz val="11"/>
        <color theme="0" tint="-0.249977111117893"/>
        <rFont val="Meiryo UI"/>
        <family val="3"/>
        <charset val="128"/>
      </rPr>
      <t xml:space="preserve">/基礎年金番号通知書再交付/取得申出/喪失申出/住所変更/死亡/国籍変更
</t>
    </r>
    <phoneticPr fontId="1"/>
  </si>
  <si>
    <r>
      <t>20歳到達予定国民年金適用対象者等一覧表の情報を国民年金システムに登録できること
【管理項目】
基礎年金番号</t>
    </r>
    <r>
      <rPr>
        <b/>
        <strike/>
        <u/>
        <sz val="11"/>
        <color theme="0" tint="-0.249977111117893"/>
        <rFont val="Meiryo UI"/>
        <family val="3"/>
        <charset val="128"/>
      </rPr>
      <t>（予定付番）</t>
    </r>
    <r>
      <rPr>
        <u/>
        <sz val="11"/>
        <color theme="0" tint="-0.249977111117893"/>
        <rFont val="Meiryo UI"/>
        <family val="3"/>
        <charset val="128"/>
      </rPr>
      <t xml:space="preserve">、資格取得年月日
※住民記録システム連携に係る以下の項目については参照し、自動入力がなされ、表示できること
個人番号、氏名（漢字・カナ・ローマ字）、生年月日、性別、住所コード、郵便番号、住所
※管理項目について、宛名番号による自動入力以外に、手入力も可能とする。
</t>
    </r>
    <phoneticPr fontId="1"/>
  </si>
  <si>
    <r>
      <t>基礎年金番号通知書再交付申請に係る履歴の修正・削除・照会ができること
【管理項目】
基礎年金番号、再交付申請年月日、再交付の理由、受付年月日、受付場所、</t>
    </r>
    <r>
      <rPr>
        <b/>
        <strike/>
        <u/>
        <sz val="11"/>
        <color theme="0" tint="-0.249977111117893"/>
        <rFont val="Meiryo UI"/>
        <family val="3"/>
        <charset val="128"/>
      </rPr>
      <t>電子媒体収録有無</t>
    </r>
    <r>
      <rPr>
        <u/>
        <sz val="11"/>
        <color theme="0" tint="-0.249977111117893"/>
        <rFont val="Meiryo UI"/>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</si>
  <si>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住民記録システムとの連携を行い、住民記録システムで保有している住民情報について、バッチ（一括受信）にて取得できること
【管理項目】
個人番号、宛名番号、生年月日、氏名（漢字・カナ・ローマ字）、性別、郵便番号、住所、国籍、旧氏・通称、世帯番号、支援措置対象者情報、世帯主、続柄、住民記録における異動履歴、</t>
    </r>
    <r>
      <rPr>
        <b/>
        <strike/>
        <sz val="11"/>
        <color theme="0" tint="-0.249977111117893"/>
        <rFont val="Meiryo UI"/>
        <family val="3"/>
        <charset val="128"/>
      </rPr>
      <t>留意事項・備考、メモ、電話番号、</t>
    </r>
    <r>
      <rPr>
        <sz val="11"/>
        <color theme="0" tint="-0.249977111117893"/>
        <rFont val="Meiryo UI"/>
        <family val="3"/>
        <charset val="128"/>
      </rPr>
      <t>本籍・筆頭者、操作年月日、操作日時、</t>
    </r>
    <r>
      <rPr>
        <b/>
        <sz val="11"/>
        <color theme="0" tint="-0.249977111117893"/>
        <rFont val="Meiryo UI"/>
        <family val="3"/>
        <charset val="128"/>
      </rPr>
      <t>転出予定日、転出先（国名等）、届出日、異動日</t>
    </r>
    <rPh sb="124" eb="126">
      <t>ソチ</t>
    </rPh>
    <phoneticPr fontId="1"/>
  </si>
  <si>
    <r>
      <rPr>
        <u/>
        <sz val="11"/>
        <color theme="0" tint="-0.249977111117893"/>
        <rFont val="Meiryo UI"/>
        <family val="3"/>
        <charset val="128"/>
      </rPr>
      <t>国民健康保険システムとの連携を行い、国民健康保険システムの情報について、</t>
    </r>
    <r>
      <rPr>
        <b/>
        <strike/>
        <u/>
        <sz val="11"/>
        <color theme="0" tint="-0.249977111117893"/>
        <rFont val="Meiryo UI"/>
        <family val="3"/>
        <charset val="128"/>
      </rPr>
      <t>リアルタイムで</t>
    </r>
    <r>
      <rPr>
        <u/>
        <sz val="11"/>
        <color theme="0" tint="-0.249977111117893"/>
        <rFont val="Meiryo UI"/>
        <family val="3"/>
        <charset val="128"/>
      </rPr>
      <t xml:space="preserve">取得できること。
【連携項目】
宛名番号、資格区分、国保資格取得年月日、国保資格喪失年月日
</t>
    </r>
    <phoneticPr fontId="1"/>
  </si>
  <si>
    <r>
      <t>資格喪失に係る登録・修正・削除・照会ができること
【管理項目】
受付番号、返付年月日（届書に不備等があった場合）、再受付年月日（不備訂正後の再提出があった場合）、却下通知年月日（再審査要の場合）、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</si>
  <si>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資格喪失（死亡）に係る履歴の修正・削除・照会ができること
【管理項目】
受付番号、返付年月日（届書に不備等があった場合）、再受付年月日（不備訂正後の再提出があった場合）、却下通知年月日（再審査要の場合）、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</si>
  <si>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転入・転居に係る履歴の修正・削除・照会ができること
【管理項目】
異動の種類（転入 / 転居 / 区間異動 / 区内異動）、</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</si>
  <si>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氏名変更に係る修正・照会ができること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t>
    </r>
    <r>
      <rPr>
        <b/>
        <u/>
        <sz val="11"/>
        <color theme="0" tint="-0.249977111117893"/>
        <rFont val="Meiryo UI"/>
        <family val="3"/>
        <charset val="128"/>
      </rPr>
      <t>電子媒体収録有無</t>
    </r>
  </si>
  <si>
    <r>
      <t>性別変更(訂正)に係る修正・照会ができること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、電子媒体収録有無</t>
    </r>
    <phoneticPr fontId="1"/>
  </si>
  <si>
    <r>
      <t>生年月日変更（訂正）に係る修正・照会ができること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</si>
  <si>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住所変更（訂正）に係る修正・照会ができること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t>
    </r>
    <phoneticPr fontId="1"/>
  </si>
  <si>
    <r>
      <t>年金生活者支援給付金に係る履歴の修正・削除・照会ができること
【管理項目】
（基本）受付番号、番号法に基づく本人確認書類提出の有無、返付年月日（届書に不備等があった場合）、再受付年月日（不備訂正後の再提出があった場合）、却下通知年月日（再審査要の場合）、</t>
    </r>
    <r>
      <rPr>
        <b/>
        <sz val="12"/>
        <color theme="0" tint="-0.249977111117893"/>
        <rFont val="Meiryo UI"/>
        <family val="3"/>
        <charset val="128"/>
      </rPr>
      <t>日本年金機構からの返戻年月日</t>
    </r>
    <r>
      <rPr>
        <sz val="12"/>
        <color theme="0" tint="-0.249977111117893"/>
        <rFont val="Meiryo UI"/>
        <family val="3"/>
        <charset val="128"/>
      </rPr>
      <t xml:space="preserve">
（一括審査）審査処理日、送付年月日
（認定請求）認定結果受理年月日、認定年月日、認定結果（支給・不支給、給付金種別、支給開始年月）
</t>
    </r>
    <rPh sb="128" eb="134">
      <t>ニホンネンキンキコウ</t>
    </rPh>
    <phoneticPr fontId="2"/>
  </si>
  <si>
    <r>
      <t>介護保険システムとの連携を行い、介護保険システムの情報について、</t>
    </r>
    <r>
      <rPr>
        <b/>
        <strike/>
        <u/>
        <sz val="11"/>
        <color theme="0" tint="-0.249977111117893"/>
        <rFont val="Meiryo UI"/>
        <family val="3"/>
        <charset val="128"/>
      </rPr>
      <t>リアルタイムで</t>
    </r>
    <r>
      <rPr>
        <u/>
        <sz val="11"/>
        <color theme="0" tint="-0.249977111117893"/>
        <rFont val="Meiryo UI"/>
        <family val="3"/>
        <charset val="128"/>
      </rPr>
      <t>取得できること。
【管理項目】宛名番号、年金特別徴収市町村回付情報</t>
    </r>
  </si>
  <si>
    <r>
      <t xml:space="preserve">転出に係る異動の登録・修正・削除・照会ができること
【管理項目】
</t>
    </r>
    <r>
      <rPr>
        <b/>
        <u/>
        <sz val="11"/>
        <color theme="0" tint="-0.249977111117893"/>
        <rFont val="Meiryo UI"/>
        <family val="3"/>
        <charset val="128"/>
      </rPr>
      <t>日本年金機構からの返戻年月日</t>
    </r>
    <r>
      <rPr>
        <u/>
        <sz val="11"/>
        <color theme="0" tint="-0.249977111117893"/>
        <rFont val="Meiryo UI"/>
        <family val="3"/>
        <charset val="128"/>
      </rPr>
      <t xml:space="preserve">、電子媒体収録有無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
    <phoneticPr fontId="1"/>
  </si>
  <si>
    <r>
      <t>以下に係る異動内容について、日本年金機構報告を作成・修正・削除・照会できること
資格取得/種別変更/資格喪失/氏名・性別・生年月日変更/追加・訂正・取消/付加保険料納付・辞退申出/</t>
    </r>
    <r>
      <rPr>
        <b/>
        <strike/>
        <u/>
        <sz val="11"/>
        <rFont val="Meiryo UI"/>
        <family val="3"/>
        <charset val="128"/>
      </rPr>
      <t>不在</t>
    </r>
    <r>
      <rPr>
        <u/>
        <sz val="11"/>
        <rFont val="Meiryo UI"/>
        <family val="3"/>
        <charset val="128"/>
      </rPr>
      <t>/</t>
    </r>
    <r>
      <rPr>
        <b/>
        <strike/>
        <u/>
        <sz val="11"/>
        <rFont val="Meiryo UI"/>
        <family val="3"/>
        <charset val="128"/>
      </rPr>
      <t>付加</t>
    </r>
    <r>
      <rPr>
        <u/>
        <sz val="11"/>
        <rFont val="Meiryo UI"/>
        <family val="3"/>
        <charset val="128"/>
      </rPr>
      <t>/法定免除/産前産後免除/</t>
    </r>
    <r>
      <rPr>
        <b/>
        <strike/>
        <u/>
        <sz val="11"/>
        <rFont val="Meiryo UI"/>
        <family val="3"/>
        <charset val="128"/>
      </rPr>
      <t>年金請求</t>
    </r>
    <r>
      <rPr>
        <u/>
        <sz val="11"/>
        <rFont val="Meiryo UI"/>
        <family val="3"/>
        <charset val="128"/>
      </rPr>
      <t>/基礎年金番号通知書再交付/取得申出/喪失申出/住所変更/死亡/</t>
    </r>
    <r>
      <rPr>
        <b/>
        <strike/>
        <u/>
        <sz val="11"/>
        <rFont val="Meiryo UI"/>
        <family val="3"/>
        <charset val="128"/>
      </rPr>
      <t>国籍変更</t>
    </r>
    <r>
      <rPr>
        <u/>
        <sz val="11"/>
        <rFont val="Meiryo UI"/>
        <family val="3"/>
        <charset val="128"/>
      </rPr>
      <t xml:space="preserve">
</t>
    </r>
    <phoneticPr fontId="1"/>
  </si>
  <si>
    <t>9:その他</t>
  </si>
  <si>
    <t>0.共通</t>
  </si>
  <si>
    <t>検索</t>
  </si>
  <si>
    <t>・行政区は指定都市向け
・行政区には支所を含む
【第1.1版】
（追加）
生年月日、地番
（変更）
旧姓
➡
旧氏
旧自治体名
➡
旧市区町村名
【第1.2版】
（削除）
旧氏、併記名、生年月日
（追加）
・行政区には支所を含む</t>
  </si>
  <si>
    <t>4:慣例運用のため</t>
  </si>
  <si>
    <t>同姓同名の方等の誤処理を防ぐため。</t>
  </si>
  <si>
    <t>指摘</t>
  </si>
  <si>
    <t>対応なし</t>
  </si>
  <si>
    <t>同じ機能かつ実装区分が必須となっている機能ID：0260001の管理項目にて旧氏・通称を管理項目として定義しているため削除しました。</t>
  </si>
  <si>
    <t>1:管理項目追加</t>
  </si>
  <si>
    <t>8:機能要件修正</t>
  </si>
  <si>
    <t>自治体によっては基礎年金番号が役場内で確認できず、生年月日により検索することがあるため</t>
  </si>
  <si>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旧氏、併記名、生年月日、メモ、特記事項、地番
</t>
  </si>
  <si>
    <t>同じ機能かつ実装区分が必須となっている機能ID：0260001の管理項目にて生年月日を管理項目として定義しているため削除しました。</t>
  </si>
  <si>
    <t>5:その他</t>
  </si>
  <si>
    <t>6:機能要件追加</t>
  </si>
  <si>
    <t>⑦要件の考え方・理由について、今回検索項目として削除となっている「生年月日」について記載がある。機能ID0260001に「生年月日」検索の機能があるので、そちらに移記してはいかがでしょうか。</t>
  </si>
  <si>
    <t>機能・帳票要件一覧を修正</t>
  </si>
  <si>
    <t>ご指摘を踏まえ、記載を見直します。</t>
  </si>
  <si>
    <t xml:space="preserve">【第1.1版】
（変更）
電話番号１
➡
電話番号1
電話番号２
➡
電話番号2
（削除）
第３号被保険者特例措置該当日
【第1.2版】
（削除）
検索
</t>
  </si>
  <si>
    <t>聴覚に障がいがある方など、FAXによる連絡が必要なことがあるため。</t>
  </si>
  <si>
    <t>FAX番号を管理項目に追加。</t>
  </si>
  <si>
    <t>管理項目追加の要望が少ないことから、仕様書への反映は見送りとします。
メモ機能をご活用ください。</t>
  </si>
  <si>
    <t>①特記事項にて、被保険者との過去のやり取りも入力保持していることで、次回以降の被保険者への案内に際し、これまでの経緯を踏まえた対応が可能となっており、過去のものが保持できないとなると住民サービスの低下を招く。
②交付金事務における各種件数報告には、データ保持された種別コードでの抽出ができないと事務が煩雑になる。</t>
  </si>
  <si>
    <t>被保険者のその他記録として
①管理項目における「特記事項」は、直近のみではなく、過去のものも保持できること。
②被保険者への案内の記録内容ごとに、種別コード（約30種類）を管理項目として保持できること。</t>
  </si>
  <si>
    <t>申し送り</t>
  </si>
  <si>
    <t>管理項目追加の要望が少ないことから、仕様書への反映は見送りとします。令和6年度以降の検討にあたっての参考とします。</t>
  </si>
  <si>
    <t>連携</t>
  </si>
  <si>
    <t>【第1.1版】
（変更）
氏名（漢字・カナ・アルファベット）
➡
氏名（漢字・カナ・ローマ字）
支援対象者情報
➡
支援措置対象者情報
（削除）
留意事項・備考、メモ、個人票、外国人通称名
（追加）
本籍・筆頭者
支援措置対象者宛名番号
【第1.2版】
（削除）
・リアルタイムで
（追加）
・具体的な連携項目は、機能別連携仕様に定める。
・転出予定日、転出先（国名等）、届出日、異動日</t>
  </si>
  <si>
    <t xml:space="preserve">住民記録システムの備考欄に記載されている情報に基づいて関係届書を作成し、報告をしている届出がいくつかあるため、管理項目に備考を残していただきたい。
例
・死亡日が確定していない場合の死亡届
　（備考欄記載の推定死亡日を確認）
・異動履歴に職権修正と記載される異動で氏名変更関係の届出
（備考欄記載の変更の詳細等を確認）
等
</t>
  </si>
  <si>
    <t>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※ただし配偶者については住民記録システム異動情報から特定できる場合に限る</t>
  </si>
  <si>
    <t>住民記録システムとの連携に関する考え方については、デジタル庁より公表される「横並び調整方針」等に従い、領域間で整合をとった仕様としています。
追加要望をいただいている連携項目は、住民基本台帳の機能別連携仕様に連携項目として定義されていないため、今回削除しています。</t>
  </si>
  <si>
    <t>・令和5年3月6日改正国民年金市町村事務処理基準第13条の2及び第15条の6のとおり、「住民基本台帳法第30条の50」も消除理由（出国等）のデータ連携を当標準仕様書及び地方公共団体情報システムデータ要件・連携要件標準仕様書へ明確に定義され、画面に表示していただきたい。
・機能要件に記載の連携項目の中に消除年月日と消除理由がある。これは本人申し出だけでなく法務省通知も含まれるか？
・「リアルタイムで」が削除されたが、連携項目すべてが該当するか？タイムラグはどのくらいか？特に住民基本台帳法第30条の45と50は、日本年金機構から電話照会を受けるため最新の情報の画面表示が必要である。</t>
  </si>
  <si>
    <t>連携項目に「消除理由（第30条の50）」を追加</t>
  </si>
  <si>
    <t xml:space="preserve">個人住民税システムとの連携に関する考え方については、デジタル庁より公表される「横並び調整方針」等に従い、領域間で整合をとった仕様としています。
追加要望をいただいている連携項目は、個人住民税の機能別連携仕様に連携項目として定義されていないため、いただいたご意見は見送りとします。
なお、いただいたご質問については以下回答します。
・当機能要件における連携項目はすべてリアルタイム連携ではありません。また、連携に関するご質問はデジタル庁様にご確認ください。
</t>
  </si>
  <si>
    <t>当市は外国人口が多く、年金手帳や基礎年金番号に登録の氏名が本名だけでなく、通称名の方が含まれている。
対象者確認を迅速、正確に行うため追加を要望する。
また、出入国による異動も多く、管轄の年金事務所にて市民対応、不要な納付勧奨削減のため、問い合わせが多くあることから出国による職権消除の事由について対象者の照会項目へ追加を要望する。</t>
  </si>
  <si>
    <t>追加：外国人通称名、異動詳細事由（法務省通知関係）</t>
  </si>
  <si>
    <t>「外国人通称」は現在の「旧氏・通称」に変更されています。
また「異動詳細事由（法務省通知関係）」については、要件見直しの要望が少ないことから、仕様書への反映は見送りとします。令和6年度以降の検討にあたっての参考とします。</t>
  </si>
  <si>
    <t>「機能・帳票要件要件一覧」ファイルでは『転出予定日』等の項目が追加されていますが『転出実定日』項目も追加すべきかと思われます。</t>
  </si>
  <si>
    <t>『転出実定日』項目を追加する。</t>
  </si>
  <si>
    <t>要件見直しの要望が少ないことから、仕様書への反映は見送りとします。</t>
  </si>
  <si>
    <t>機能ID391、71、72に記載のある管理項目「操作年月日」「操作日時」について、管理項目の追加が必要。</t>
  </si>
  <si>
    <t>住民記録システムとの連携を行い、住民記録システムの住民情報について、取得できること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操作年月日、操作日時</t>
  </si>
  <si>
    <t>連携項目については、「具体的な連携項目は、機能別連携仕様に定める」と記載したうえで、記載されている連携項目は削除する予定です。</t>
  </si>
  <si>
    <t>住民基本台帳法第3条第2項により、住民基本台帳に基づいて、住民からの届出に関する事務の処理の合理化に努めねばならないため、住民異動情報はリアルタイムでの取得が必要と考えます。</t>
  </si>
  <si>
    <t>削除箇所の復活</t>
  </si>
  <si>
    <t>「データ要件・連携要件標準仕様書」では、他業務（住民基本台帳、個人住民税、国民健康保険、生活保護、介護保険）との連携はファイル連携として定義しており、リアルタイムでの連携は不可能としています。そのため、削除をしています。</t>
  </si>
  <si>
    <t>2:市区町村条例に定められた事務であるため</t>
  </si>
  <si>
    <t>リアルタイムで情報確認したい</t>
  </si>
  <si>
    <t>住民記録、税情報はリアルタイムで反映しなければ正しい事務が進められない。特に保険料免除では世帯情報・税情報の最新情報が必要。</t>
  </si>
  <si>
    <t>⑦要件の考え方・理由に、「具体的な連携項目は、機能別連携仕様に定める」と記載があるが機能要件に連携項目が定義されれているため説明文としてふさわしくないと考えます。また、デジタル庁からは、各業務の機能要件の記載に基づき基本データリストや機能別連携仕様のデータ項目を定義していると聞いており、各業務の機能要件を精緻に記載されていないと基本データリスト等と齟齬が出ないか心配です。
修文案としては、「データ連携に利用する連携項目定義は機能別連携仕様を参照のこと」としてはどうか。（あるいは記載しない。追加の意図がよくわからない。）</t>
  </si>
  <si>
    <t>他所管（健康保険、障害者・福祉、介護保険、生活保護、後期高齢者医療、火葬等許可事務、人口動態調査　等）において、要件の考え方・理由に「具体的な連携項目は、機能別連携仕様に定める」と記載をしています。国民年金領域においても他所管と平仄を合わせて対応をしているため、仕様書への反映は見送りとします。</t>
  </si>
  <si>
    <t>7:機能要件削除</t>
  </si>
  <si>
    <t xml:space="preserve">データ要件・連携要件標準仕様書の機能別連携仕様との整合性を取るため。
住民基本台帳システム及び個人住民税システムの機能別連携仕様では、年金システムへのデータ提供時の連携方法は「ファイル連携」しか定義されていないことから、API連携を示す機能要件は定義できない認識である。
（「リアルタイムで」という文言を削除することで準リアルを想定しているのであれば、「宛名・税等の情報を保持し、利用時に保持した連携情報（副本）より必要な世帯や所得情報を取得する」パターンを想定していることを明確にすべき。）
</t>
  </si>
  <si>
    <t xml:space="preserve">・「リアルタイムで」が削除され、ID391との関係がよくわからないため、ID391との違いがわかるように記載したほうがよいのではないか。
・実務上リアルタイムで連携できたほうがよいと考えているが、「リアルタイムで」を削除したのはどのような意図か。
</t>
  </si>
  <si>
    <t>機能ID 069と381に違いがないため、391を削除します。
また今回「リアルタイムで」を削除した理由は「データ要件・連携要件標準仕様書」では、他業務（住民基本台帳、個人住民税、国民健康保険、生活保護、介護保険）との連携はファイル連携として定義しており、リアルタイムでの連携は不可能としているためです。</t>
  </si>
  <si>
    <t>実務上、最新の住民状態を確認する必要があるため、連携項目に「住民状態」を追加することを要望する。</t>
  </si>
  <si>
    <t>【連携項目】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住民状態</t>
  </si>
  <si>
    <t>個人住民税システムとの連携に関する考え方については、デジタル庁より公表される「横並び調整方針」等に従い、領域間で整合をとった仕様としています。
追加要望をいただいている連携項目は、個人住民税の機能別連携仕様に連携項目として定義されていないため、いただいたご意見は見送りとします。</t>
  </si>
  <si>
    <t>・個人履歴番号及び枝番号とは何を示す番号なのか明記していただきたい。</t>
  </si>
  <si>
    <t>質問</t>
  </si>
  <si>
    <t>「対応内容・討議事項・コメント」列に回答を記載</t>
  </si>
  <si>
    <t>住民記録システムの基本データリスト【第2.1版】で「住民票（宛名番号）ごとに異動の履歴情報を管理する番号」と定義しています。</t>
  </si>
  <si>
    <t>自動で更新されるのではなく、最新の情報を参照して最新の状態にするために「リアルタイム」の文言が削除されたとの理解でよいか。</t>
  </si>
  <si>
    <t xml:space="preserve">【第1.1版】
（変更）
氏名（漢字・カナ・アルファベット）
➡
氏名（漢字・カナ・ローマ字）
支援対象者情報
➡
支援措置対象者情報
（削除）
電話番号、個人票/世帯票、外国人通称名
（追加）
操作年月日、操作日時
【第1.2版】
（追加）
・転出予定日、転出先（国名等）、届出日、異動日
</t>
  </si>
  <si>
    <t>・1.1版時に削除となった「電話番号」の削除漏れ。
・「留意事項・備考、メモ」は機能ID69、391、91からは削除さていますがオプションとしては実装可能という理解でよろしいでしょうか。</t>
  </si>
  <si>
    <t>ご指摘のとおり、「電話番号」を削除します。
また、「留意事項・備考」、「メモ」、「電話番号」は住民記録システムからの連携項目として定義されていないため、記載を見直します。</t>
  </si>
  <si>
    <t xml:space="preserve">【第1.1版】
（変更）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【第1.2版】
（削除）
留意事項・備考、メモ、電話番号
</t>
  </si>
  <si>
    <t>2:管理項目削除</t>
  </si>
  <si>
    <t>住民記録システムとの連携項目において、「留意事項・備考、メモ、電話番号」は定義されていないため、削除しました。</t>
  </si>
  <si>
    <t>【第1.2版】
（削除）
リアルタイムで
（追加）
具体的な連携項目は、機能別連携仕様に定める。</t>
  </si>
  <si>
    <t>具体的な連携項目は機能別連携仕様に定めるとのことだが、個人住民税_機能別連携仕様【第3.0版】の時点では連携項目に含まれていない「異動日」「異動事由」「更正日」を連携項目に追加要望する。
免除、納付猶予、学生納付特例受付時の失業特例該当見込みの参考とするため、例えば「　年　月　日退職により普徴へ切替」などの異動情報を参考に市民へ必要書類の案内を行っているため。
また、個人住民税台帳の更正日が不明だと、受付時の免除、納付猶予、学生納付特例の判定見込みと承認結果に相違が生じ、トラブルになるため連携項目追加を要望します。</t>
  </si>
  <si>
    <t>連携項目追加：異動日、異動事由、更正日</t>
  </si>
  <si>
    <t>個人住民税システムとの連携に関する考え方については、デジタル庁より公表される「横並び調整方針」等に従い、領域間で整合をとった仕様としています。
追加要望をいただいている連携項目は、個人住民税の機能別連携仕様に連携項目として定義されていないため、今回削除しています。</t>
  </si>
  <si>
    <t>「データ要件・連携要件標準仕様書」では、他業務（住民基本台帳、個人住民税、国民健康保険、生活保護、介護保険）との連携はファイル連携として定義しており、リアルタイムでの連携は不可能としています。そのため、削除をしています。機能要件削除の要望が少ないことから、仕様書への反映は見送りとします。</t>
  </si>
  <si>
    <t>5:要件種別変更</t>
  </si>
  <si>
    <t>平成25年10月22日通知「国民年金法第８９条第２号に規定する法定免除の該当者等に関する事務の取扱いについて」
国民年金法第１０８条第２項</t>
  </si>
  <si>
    <t>【第1.1版】
（変更）
被保険者種別（強制第１号又は任意）
➡
被保険者種別（第1号または任意）
【第1.2版】
（追加）
具体的な連携項目は、機能別連携仕様に定める。</t>
  </si>
  <si>
    <t>【第1.1版】
（変更）
被保険者種別（第１号又は任意）
➡
被保険者種別（第1号または任意）
【第1.2版】
（追加）
具体的な連携項目は、機能別連携仕様に定める。</t>
  </si>
  <si>
    <t xml:space="preserve">デジタル庁から展開されている「国民年金_機能別連携仕様【第2.2版】」では、本要件は実装類型「◎(必須)」となっており、整合性が取れていません。
国民健康保険業務の機能別連携仕様を確認しても「○(オプション)」となっているため、国民年金業務においても機能別連携仕様の実装類型は機能要件とあわせて「○(オプション)」の必要があると考えます。
</t>
  </si>
  <si>
    <t>ご意見についてはデジタル庁に連携いたします。</t>
  </si>
  <si>
    <t>資格取得</t>
  </si>
  <si>
    <t>【第1.1版】
（変更）
本人確認書類が提出された旨
➡
番号法に基づく本人確認書類提出の有無
（削除）
・日本年金機構への報告年月日および
（追加）
電子媒体収録有無
【第1.2版】
（変更）
返戻年月日
➡
日本年金機構からの返戻年月日</t>
  </si>
  <si>
    <t>返付年月日と返戻年月日の違いについて、改めて確認させていただきたい。
過去の意見照会では、
返付年月日：不備等があり返却を受けた日付
返戻年月日：年金機構での処理が終わり、結果を受領した日付
との回答があり、基本データリストには
返付年月日：届出に不備があった場合の返付年月日
返戻年月日：年金機構（年金事務所・事務センター）からの返戻年月日
とある。
以上を踏まえたうえで、返付年月日とは「受付後の届書等に不備等があったため、日本年金機構へ報告する前に提出者に届書等を返却した年月日」、返戻年月日とは「日本年金機構への報告後、不備等があったため処理保留のまま市区町村に届書等が返却された年月日」という認識で問題ないか。
同じ管理項目がある他の機能要件においても、同様の認識で問題ないか。</t>
  </si>
  <si>
    <t>認識相違ございません。</t>
  </si>
  <si>
    <t>No.20記載の認識で問題なければ、書類不備により年金機構での処理が保留され書類が市区町村に戻ってくる場合も実務上は返戻と言われているため、より正確を期するため、管理項目の記載を修正していただきたい。管理項目に同様の記載がある他の機能要件も同様にお願いしたい。</t>
  </si>
  <si>
    <t>返付年月日（届書に不備等があった場合）
⇒
提出者への返付年月日（受付後の届書に不備等があった場合）</t>
  </si>
  <si>
    <t>ご指摘のとおり、記載を見直します。</t>
  </si>
  <si>
    <t>国民年金市町村事務処理基準 第19条</t>
  </si>
  <si>
    <t>日本年金機構からの返戻年月日（報告書又は光ディスクに著しい不備があった場合）</t>
  </si>
  <si>
    <t>記載見直しの要望が少ないことから、仕様書への反映は見送りとします。</t>
  </si>
  <si>
    <t>管理項目「電子媒体収録有無」について、「報告対象有無区分」で報告有としたものの内、電子媒体へ収録する届書と紙報告する届書を区別管理するという意味の管理項目であれば、電子媒体へ適切に収録するためにも必須とすべきではないでしょうか。</t>
  </si>
  <si>
    <t>他機能要件では標準オプションのため、平仄を合わせて標準オプションとしています。そのため、仕様書への反映は見送りとします。</t>
  </si>
  <si>
    <t>【第1.1版】
（変更）
本人確認書類が提出された旨
➡
番号法に基づく本人確認書類提出の有無
（削除）
・日本年金機構への報告年月日および
・異動の種類（入国）
（追加）
・電子媒体収録有無
【第1.2版】
（変更）
返戻年月日
➡
日本年金機構からの返戻年月日</t>
  </si>
  <si>
    <t>・指定都市向け
・指定都市は実装必須機能
・行政区には支所を含む
【第1.1版】
（変更）
標準オプション機能→実装必須機能
【第1.2版】
（変更）
実装必須機能
➡
標準オプション機能
（変更）
・指定都市向け
➡
・指定都市は実装必須機能
（追加）
・行政区には支所を含む</t>
  </si>
  <si>
    <t>機能要件削除の要望が少ないことから、仕様書への反映は見送りとします。</t>
  </si>
  <si>
    <t>種別変更</t>
  </si>
  <si>
    <t>【第1.1版】
（変更）
本人確認書類が提出された旨
➡
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【第1.2版】
（変更）
返戻年月日
➡
日本年金機構からの返戻年月日</t>
  </si>
  <si>
    <t>【第1.1版】
（変更）
本人確認書類が提出された旨
➡
番号法に基づく本人確認書類提出の有無
種別変更に係る履歴の修正・削除・照会ができること
➡
種別変更（第3号→第1号の変更等）に係る履歴の修正・削除・照会ができること
（削除）
・日本年金機構への報告年月日および
（追加）
電子媒体収録有無
【第1.2版】
（変更）
返戻年月日
➡
日本年金機構からの返戻年月日</t>
  </si>
  <si>
    <t>ID012で「3号被保険者の資格照会」が実装不可となっておりID113と矛盾するのではないか。ID012について、2号被保険者の資格照会のみを実装不可とするように修正したほうがよいのではないか。</t>
  </si>
  <si>
    <t>・指定都市向け
・指定都市は実装必須機能
・行政区には支所を含む
【第1.1版】
（変更）
標準オプション機能→実装必須機能
【第1.2版】
（変更）
実装必須機能
➡
標準オプション機能
・指定都市向け
➡
・指定都市は実装必須機能
（追加）
・行政区には支所を含む</t>
  </si>
  <si>
    <t>【第1.1版】
（変更）
標準必須機能→実装オプション機能
【第1.2版】
要件の考え方・理由の変更
（変更）
市町村
➡
市区町村</t>
  </si>
  <si>
    <t>・備考欄の「標準必須機能→実装オプション機能」は字句の誤りではないか。</t>
  </si>
  <si>
    <t>資格喪失（海外転出）</t>
  </si>
  <si>
    <t>【第1.1版】
・受付場所は指定都市向け
（削除）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【第1.2版】
（削除）
電子媒体収録有無</t>
  </si>
  <si>
    <t>管理項目に日本年金機構への報告年月日の項目がないため、追加していただきたい。
国民年金法第１２条１項
第十二条　被保険者（第三号被保険者を除く。次項において同じ。）は、厚生労働省令の定めるところにより、その資格の取得及び喪失並びに種別の変更に関する事項並びに氏名及び住所の変更に関する事項を市町村長に届け出なければならない。
国民年金法第１２条４項
市町村長は、第一項又は第二項の規定による届出を受理したとき（氏名及び住所の変更に関する事項の届出であつて厚生労働省令で定めるものを受理したときを除く。）は、厚生労働省令の定めるところにより、厚生労働大臣にこれを報告しなければならない。
以上より、資格喪失（海外転出）は、１号被保険者からの届出があったり、住民記録システム等で１号被保険者が海外転出したことを把握した際に資格喪失届を作成し、日本年金機構へ報告している。報告日の管理は内部管理上必須であるため、資格取得届や他の事由の資格喪失届と同様に、日本年金機構への報告年月日の項目を追加していただきたい。</t>
  </si>
  <si>
    <t xml:space="preserve">喪失に係る登録・修正・削除・照会ができること
【管理項目】
基礎年金番号、資格喪失の年月日及びその理由、受付年月日、受付場所、電子媒体収録有無、報告対象有無区分、日本年金機構への報告年月日
※住民記録システム連携に係る以下の項目については参照し、自動入力がなされ、表示できること
個人番号、氏名（漢字・カナ・ローマ字）、性別、生年月日、住所、転出予定日
※管理項目について、宛名番号による自動入力以外に、手入力も可能とする。
</t>
  </si>
  <si>
    <t>管理項目「電子媒体収録有無」において、他機能要件では標準オプションのため、記載を削除しました。なお、同じ機能要件かつ標準オプション機能の機能ID 0260128の管理項目で「電子媒体収録有無」を定義しています。</t>
  </si>
  <si>
    <t xml:space="preserve">備考欄に「受付場所は指定都市向け」とあるが、人口の多い特別区においても受付場所の管理項目を活用することは差し支えない認識で良いか（支所等で受付する業務もあるため）。
【同一の記載がある機能ID】
0260096,0260098,0260100,0260102,0260110,0260112,0260119,0260127
0260130,0260144,0260150,0260158,0260160,0260172,0260173,0260174
0260175,0260176,0260181,0260183,0260189,0260191,0260201,0260203
0260205,0260221,0260223,0260225,0260234,0260237,0260245,0260247
0260255,0260257,0260264,0260266,0260274,0260278,0260289,0260292
0260385,0260433,0260386 
 </t>
  </si>
  <si>
    <t>基本的には指定都市に向けた管理項目となります。一方で、複数の支所で受付と管理を行っている他市区町村様からの当機能IDに関するご指摘を踏まえて「複数の受付場所を管理する市区町村も対象とする」の追記を予定しております。</t>
  </si>
  <si>
    <t xml:space="preserve">備考にある「受付場所は指定都市向け」を削除し、受付場所を複数管理する市区町村は必須の管理項目としていただきたい。鹿児島市では10支所で受付と管理を行っており、受付場所がシステム上で把握できなければ業務に大きな支障が生じる。
※受付場所を管理項目に持つ要件すべてについて修正希望
</t>
  </si>
  <si>
    <t>（備考）
・受付場所は指定都市向け
・受付場所は複数の受付場所を管理する市区町村向け</t>
  </si>
  <si>
    <t>記載見直しの要望が少ないことから、仕様書への反映は見送りとします。必要に応じてメモ機能をご活用ください。</t>
  </si>
  <si>
    <t>「受付場所は指定都市向け」となっているが、この表記を削除して欲しい。支所で受け付けた届出は支所でシステム入力、その後の確認を支所で行っているため、受付場所が分からないと問い合わせなどがあった際に対応が困難ななため。</t>
  </si>
  <si>
    <t>「受付場所は指定都市向け」を削除、もしくは受付場所を標準オプション機能に追加。</t>
  </si>
  <si>
    <t>国民年金法第９条　　海外転出による資格喪失は電子媒体で報告している。電子媒体収録有無は必要です。</t>
  </si>
  <si>
    <t>他機能要件では標準オプションのため、平仄を合わせて標準オプションとしています。また、同じ機能かつ実装区分がオプションとなっている機能ID：0260128の管理項目にて電子媒体収録有無を定義しています。そのため、仕様書への反映は見送りとします。</t>
  </si>
  <si>
    <t>他機能要件では標準オプションのため、平仄を合わせて標準オプションとしています。また、同じ機能かつ実装区分がオプションとなっている機能ID：0260128の管理項目にて電子媒体収録有無を定義しています。</t>
  </si>
  <si>
    <t xml:space="preserve">喪失に係る登録・修正・削除・照会ができること
【管理項目】
基礎年金番号、資格喪失の年月日及びその理由、受付年月日、受付場所、電子媒体収録有無、報告対象有無区分
※住民記録システム連携に係る以下の項目については参照し、自動入力がなされ、表示できること
個人番号、氏名（漢字・カナ・ローマ字）、性別、生年月日、住所、転出予定日
※管理項目について、宛名番号による自動入力以外に、手入力も可能とする。
</t>
  </si>
  <si>
    <t>・指定都市向け
・指定都市は実装必須機能
・行政区には支所を含む
【第1.1版】
（変更）
標準オプション機能→実装必須機能
【第1.2版】
（変更）
実装必須機能
➡
標準オプション機能
・指定都市向け
➡
・指定都市は実装必須機能
（追加）
・行政区には支所を含む</t>
  </si>
  <si>
    <t>資格喪失（その他）</t>
  </si>
  <si>
    <t>【第1.1版】
（変更）
本人確認書類が提出された旨
➡
番号法に基づく本人確認書類提出の有無
喪失
➡
資格喪失（その他）
（削除）
・日本年金機構への報告年月日および
（追加）
電子媒体収録有無
【第1.2版】
（変更）
返戻年月日
➡
日本年金機構からの返戻年月日</t>
  </si>
  <si>
    <t xml:space="preserve">【第1.1版】
（変更）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【第1.2版】
（変更）
資格喪失の年月日及びその理由
➡
資格喪失の年月日（被保険者の種別の変更があった年月日）及びその理由
</t>
  </si>
  <si>
    <t>管理項目の資格喪失の年月日（被保険者の種別の変更があった年月日）と記載があるが、編集仕様としては、基本データリスト（国民年金）の資格喪失年月日(00037)では無く、被保険者の種別の変更があった年月日(00042)に該当する項目を編集すると言う意味か。</t>
  </si>
  <si>
    <t>資格喪失年月日(00037)です。データリストのR列「標準仕様書関連箇所」に各データ項目がどの機能IDで使用されるか定義されています。市区町村においては1号期間を管理することから、運用上1号資格喪失であると考えられるため資格喪失年月日のデータ項目を使用します。なお、被保険者の種別の変更があった年月日(00042)は第3号から第1号の変更が発生した場合に使用する想定です。</t>
  </si>
  <si>
    <t xml:space="preserve">・ID012で「3号被保険者の資格照会」が実装不可となっておりID146と矛盾するのではないか。ID012について、2号被保険者の資格照会のみを実装不可とするように修正したほうがよいのではないか。
</t>
  </si>
  <si>
    <t>国内転入・転居</t>
  </si>
  <si>
    <t>【第1.1版】
・区間異動 / 区内異動は指定都市向け
（削除）
日本年金機構への報告年月日および
（変更）
異動の種類（市外異動 / 区間異動 / 区内異動）
➡
異動の種類（転入 / 転居 / 区間異動 / 区内異動）
転入
➡
転入・転居
（追加）
電子媒体収録有無
【第1.2版】
（変更）
返戻年月日
➡
日本年金機構からの返戻年月日</t>
  </si>
  <si>
    <t>氏名・性別・生年月日・住所変更</t>
  </si>
  <si>
    <t>【第1.1版】
・受付場所は指定都市向け
（変更）
氏名変更に係る修正・照会ができること
➡
氏名変更に係る登録・修正・削除・照会ができること
変更前氏名（漢字・カナ・アルファベット）、変更後氏名（漢字・カナ・アルファベット）
➡
変更前氏名（漢字・カナ・ローマ字）、変更後氏名（漢字・カナ・ローマ字）
標準オプション機能
➡
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【第1.2版】
（削除）
電子媒体収録有無</t>
  </si>
  <si>
    <t xml:space="preserve">・「日本年金機構側で保持する情報が変更前の状態となっており、住記システムの変更が反映されていないことが判明」した場合に市に報告をさせることに疑問あり。
</t>
  </si>
  <si>
    <t xml:space="preserve">【第1.1版】
・受付場所は指定都市向け
（変更）
変更前氏名（漢字・カナ）、変更後氏名（漢字・カナ）
➡
変更前氏名（漢字・カナ・ローマ字）、変更後氏名（漢字・カナ・ローマ字）
氏名・性別・生年月日・住所の変更
➡
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【第1.2版】
（削除）
および返戻年月日、電子媒体収録有無
</t>
  </si>
  <si>
    <t>資格記録追加・訂正・取消</t>
  </si>
  <si>
    <t>【第1.1版】
（変更）
本人確認書類が提出された旨
➡
番号法に基づく本人確認書類提出の有無
資格取消、喪失に係る修正・削除・照会ができること
➡
追加・訂正・取消に係る登録・修正・削除・照会ができること
（削除）
日本年金機構への報告年月日および
（追加）
電子媒体収録有無
【第1.2版】
（変更）
返戻年月日
➡
日本年金機構からの返戻年月日</t>
  </si>
  <si>
    <t>資格記録追加・訂正・取消は、電子媒体収録対象外のため。</t>
  </si>
  <si>
    <t xml:space="preserve">追加・訂正・取消に係る登録・修正・削除・照会ができること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
</t>
  </si>
  <si>
    <t>ご指摘のとおり、資格記録追加・訂正・取消は、電子媒体収録対象外のため、管理項目「電子媒体収録有無」は削除いたします。</t>
  </si>
  <si>
    <t>【第1.1版】
（変更）
本人確認書類が提出された旨
➡
番号法に基づく本人確認書類提出の有無
追加・訂正に係る履歴の修正・削除・照会ができること
➡
追加・訂正・取消に係る履歴の登録・修正・削除・照会ができること
（削除）
報告対象有無区分
日本年金機構への報告年月日および
【第1.2版】
（変更）
返戻年月日
➡
日本年金機構からの返戻年月日</t>
  </si>
  <si>
    <t xml:space="preserve">追加・訂正・取消に係る履歴の登録・修正・削除・照会ができること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
</t>
  </si>
  <si>
    <t>ご指摘のとおり、性別変更（訂正）は、電子媒体収録対象外のため、管理項目「電子媒体収録有無」は削除いたします。</t>
  </si>
  <si>
    <t>不在</t>
  </si>
  <si>
    <t xml:space="preserve">【第1.1版】
・受付場所は指定都市向け
（変更）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
➡
住所判明
（追加）
受付場所、日本年金機構への報告年月日
※管理項目について、宛名番号による自動入力以外に、手入力も可能とする。
【第1.2版】
（変更）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</si>
  <si>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住所判明年月日については任意の日付を入力とのことですが、住民票消除年月日（該当年月日）は住民記録システムからの連携でしょうか？
その場合、住民票消除年月日（消除の届出があった日）なのか、消除となる異動が発生した日なのか、お示しください。</t>
  </si>
  <si>
    <t>住民票消除年月日（該当年月日）は住民記録システムからの連携となります。消除となる異動が発生した日です。</t>
  </si>
  <si>
    <t>国民年金担当課において、不在に係る調査を独自で行うことはないことから、住民記録システムと連動する形で対応することが望ましいため。</t>
  </si>
  <si>
    <t>住所判明年月日についても、原則的に住民記録システムから連携することとし、例外的に任意の日付に修正することができることとする。</t>
  </si>
  <si>
    <t>見直しの要望が少ないことから、仕様書への反映は見送りとします。令和6年度以降の検討にあたっての参考とします。</t>
  </si>
  <si>
    <t>不在に係る登録・修正・削除・照会ができること
※年金担当で不在に係る登録・修正・削除の業務をする必要がないため。</t>
  </si>
  <si>
    <t>・住所判明年月日について任意の日付を入力するとは、具体的にどのような日を想定しているのか。</t>
  </si>
  <si>
    <t>自治体において住所の変更を把握した任意の日を想定しています。</t>
  </si>
  <si>
    <t>【第1.1版】
（変更）
本人確認書類が提出された旨
➡
番号法に基づく本人確認書類提出の有無
（削除）
・日本年金機構への報告年月日および
【第1.2版】
（変更）
返戻年月日
➡
日本年金機構からの返戻年月日</t>
  </si>
  <si>
    <t>【第1.1版】
（変更）
本人確認書類が提出された旨
➡
番号法に基づく本人確認書類提出の有無
（削除）
・日本年金機構への報告年月日および
【第1.2版】
（変更）
日本年金機構への報告年月日および返戻年月日
➡
日本年金機構からの返戻年月日</t>
  </si>
  <si>
    <t>免除・納付猶予申請書受理・審査</t>
  </si>
  <si>
    <t xml:space="preserve">【第1.1版】
・受付場所は指定都市向け
（変更）
・処分年月日、処分結果
➡
・処理年月日、処理結果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【第1.2版】
（変更）
処理結果（承認・却下）
➡
処理結果
</t>
  </si>
  <si>
    <t>国民年金法施行規則第七十七条第一項第１号では申請書への記載事項は「氏名、生年月日及び住所並びに個人番号又は基礎年金番号」となっている上、国民年金保険料免除・納付猶予申請書（様式コード：4635）においては基本情報記入欄にて「個人番号（または基礎年金番号）」となっております。
例えば、国外転入直後で基礎年金番号が未付番である外国人等について、個人番号による免除申請があった場合に本仕様では登録できないので管理項目に追加すべきと考えます。</t>
  </si>
  <si>
    <t xml:space="preserve">免除・納付猶予に係る登録・修正・削除・照会が行えること
【管理項目】
個人番号、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</si>
  <si>
    <t>住基連携の項目として個人番号はすでに定義されているため、管理項目追加の要望は見送りとします。</t>
  </si>
  <si>
    <t>【回答票②】標準仕様書本紙のシートNO.1にて本仕様書で示す届書の範囲については質問していることろですが、「国民年金保険料免除・納付猶予取消申請書」が標準化範囲である場合には、
管理項目として"取消申請年月（始期）"の追加を希望します。</t>
  </si>
  <si>
    <t>基本データリストに「免除取消期間（開始）」「免除取消期間（終了）」の項目はあり、機能ID0260313で取り込み機能を定義しているため、管理項目追加の要望は見送りとします。</t>
  </si>
  <si>
    <t>【第1.1版】
（変更）
本人確認書類が提出された旨
➡
番号法に基づく本人確認書類提出の有無
（削除）
・日本年金機構への報告年月日および
【第1.2版】
（変更）
日本年金機構への報告年月日および返戻年月日
➡
日本年金機構からの返戻年月日
（追加）
失業年月日</t>
  </si>
  <si>
    <t>『失業年月日』の項目は、２号から１号への喪失日から推測可能なため、必要な項目とは思えません。</t>
  </si>
  <si>
    <t>『失業年月日』を削除する。</t>
  </si>
  <si>
    <t>管理項目削除の要望が少ないことから、仕様書への反映は見送りとします。</t>
  </si>
  <si>
    <t>現在、申請書の特記事項欄には転入日・前住所地や離婚日・配偶者情報等を、備考欄には「失業証明書類は前年度に提出済」等の文言を、市町村確認書の連絡欄には住民登録外課税者の住所等を入力した上で印刷している。
申請者の利便性を考慮し、新システムにおいても同様の運用としたい。</t>
  </si>
  <si>
    <t>申請書の特記事項欄・備考欄および市町村確認書の連絡欄を、標準オプション機能として追加してほしい。入力・印刷可とするだけでなくデータとしても残したい。過年度についても同様に希望する。</t>
  </si>
  <si>
    <t>要件見直しの要望が少ないことから、仕様書への反映は見送りとします。令和6年度以降の検討にあたっての参考とします。</t>
  </si>
  <si>
    <t xml:space="preserve">【第1.1版】
・受付場所は指定都市向け
（変更）
・処分年月日、処分結果
➡
・処理年月日、処理結果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【第1.2版】
（変更）
免除等区分
➡
免除区分（種別）
処理結果（承認・却下）
➡
処理結果
（削除）
継続希望
</t>
  </si>
  <si>
    <t>基本データリストに「免除取消期間（開始）」「免除取消期間（終了）」の項目はあり、機能ID0260315で取り込み機能を定義しているため、管理項目追加の要望は見送りとします。</t>
  </si>
  <si>
    <t>【第1.1版】
（変更）
本人確認書類が提出された旨
➡
番号法に基づく本人確認書類提出の有無
（削除）
・日本年金機構への報告年月日および
【第1.2版】
（変更）
返戻年月日
➡
日本年金機構からの返戻年月日
（追加）
失業年月日</t>
  </si>
  <si>
    <t>管理項目として、失業年月日が追加されているが、基本データリストに存在しない。</t>
  </si>
  <si>
    <t>令和5年度の検討の結果、令和6年度以降の基本データリストに「失業年月日」が追加される予定です。</t>
  </si>
  <si>
    <t>【第1.2版】
要件の考え方・理由のみ修正
（追加）
計算式や係数はユーザ管理しない</t>
  </si>
  <si>
    <t>要件の考え方・理由に追加があるが、何を意図しているか分からないため、機能要件を含め記載の見直しをお願いしたい。</t>
  </si>
  <si>
    <t>令和4年度の国民年金システム標準化研究会　ベンダ分科会第2回（開催日：令和4年11月4日）において、免除において「計算式」や「係数」に関して、「ユーザー側で管理可能としない」ことを仕様書内で明記することとなりました。令和4年度の改定時に対応されていなかったため、今回追記をしています。</t>
  </si>
  <si>
    <t>国民年金法第９0条　　保険料免除相談、免除申請受付は市町村でも行っている。税情報法を反映した市町村確認書で相談に対応しているため、年度ごとの限度額の管理は必要。</t>
  </si>
  <si>
    <t>ご要望いただいた事項のための機能です。</t>
  </si>
  <si>
    <t>国民年金法第９0条　　保険料免除相談、免除申請受付は市町村でも行っている。税情報法を反映した市町村確認書で相談に対応しているため、年度ごとの控除額の管理は必要。</t>
  </si>
  <si>
    <t>ご要望いただいた事項のための機能です</t>
  </si>
  <si>
    <t>学生納付特例申請書受理・審査</t>
  </si>
  <si>
    <t xml:space="preserve">【第1.1版】
（変更）
本人確認書類が提出された旨
➡
番号法に基づく本人確認書類提出の有無
（削除）
・日本年金機構への報告年月日および
（追加）
在学予定期間、処理年月日
【第1.2版】
（変更）
返戻年月日
➡
日本年金機構からの返戻年月日
</t>
  </si>
  <si>
    <t>現在、申請書の備考欄には転入日・前住所地等を、市町村確認書の連絡欄には住民登録外課税者の住所等を入力した上で印刷している。
また、学校の名称や所在地、在学予定期間、特例認定区分等の申請書記載項目は可能な限り入力した上で印刷している。
申請者の利便性を考慮し、新システムにおいても同様の運用としたい。</t>
  </si>
  <si>
    <t>申請書の備考欄および市町村確認書の連絡欄、学校の名称や所在地等を、標準オプション機能として追加してほしい。入力・印刷可とするだけでなくデータとしても残したい。過年度についても同様に希望する。</t>
  </si>
  <si>
    <t>学生納付特例申請においても、失業による特例制度があるため、免除・納付猶予申請と同様に、管理項目に「失業年月日」の追加が必要かと思われます。</t>
  </si>
  <si>
    <t>学生納付特例申請に係る登録・修正・削除・照会ができること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申請年度、在学予定期間、処理年月日、失業年月日</t>
  </si>
  <si>
    <t>【第1.1版】
・受付場所は指定都市向け
（変更）
・処分結果
➡
・処理結果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【第1.2版】
（削除）
在学予定期間</t>
  </si>
  <si>
    <t>管理項目の「届書種類」は、データ要件の基本データリストに記載されておらず、また、何の届書を指しているのか不明なため。
※機能ID0260221も同様</t>
  </si>
  <si>
    <t xml:space="preserve">過年度分の学生納付特例申請を受付できること
【管理項目】
基礎年金番号、申請期間、届書種類、受付年月日、受付場所、処理結果（承認・却下）、免除等の始期・終期、日本年金機構への報告年月日、在学予定期間、特例認定区分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</si>
  <si>
    <t>基本データリストのデータ項目ID 02600253に記載されています。</t>
  </si>
  <si>
    <t>【回答票②】標準仕様書本紙のシートNO.1にて機能要件仕様書で示す届書の条件については質問していることろですが、「国民年金保険料学生納付特例取消申請書/不該当届」が標準化範囲である場合には、
管理項目として"取消/不該当区分"、"不該当年月"が追加で必要となると思われます。</t>
  </si>
  <si>
    <t xml:space="preserve">【第1.1版】
（変更）
本人確認書類が提出された旨
➡
番号法に基づく本人確認書類提出の有無
（削除）
・日本年金機構への報告年月日および
（追加）
処理年月日
【第1.2版】
（追加）
申請年度、在学予定期間
（変更）
返戻年月日
➡
日本年金機構からの返戻年月日
</t>
  </si>
  <si>
    <t>申請年度が追加になるとのことですが、基本データリストに「申請年度」は存在していないので、オプションであっても記載することが誤りと考えられます。</t>
  </si>
  <si>
    <t>実装必須機能の機能ID：0260221,0260223,0260225で「申請期間」を定義しているため、標準オプション機能の機能ID：0260222,0260224,0260226のの「申請年度」は削除します。</t>
  </si>
  <si>
    <t xml:space="preserve">【第1.1版】
（変更）
本人確認書類が提出された旨
➡
番号法に基づく本人確認書類提出の有無
（削除）
・日本年金機構への報告年月日および
（追加）
申請年度、在学予定期間、処理年月日
【第1.2版】
（変更）
返戻年月日
➡
日本年金機構からの返戻年月日
</t>
  </si>
  <si>
    <t>【第1.2版】
（変更）
審査結果
➡
判定結果</t>
  </si>
  <si>
    <t>機能要件の「学生納付特例の審査結果判定結果を表示できること」の文章の「審査結果」に抹消線が引かれているが、変更内容として「審査結果」→「判定結果」となっている。
元の内容としては「審査結果」「判定結果」と記載されている為、「審査結果」を削除すると言う意味では無いのか。</t>
  </si>
  <si>
    <t>1.1版までは「学生納付特例の審査結果を表示できること」であり、1.2版から「学生納付特例の判定結果を表示できること」に変更しています。そのため、記載見直しは見送りとします。</t>
  </si>
  <si>
    <t>免除理由該当等届受理・審査</t>
  </si>
  <si>
    <t>【第1.1版】
・受付場所は指定都市向け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【第1.2版】
（削除）
電子媒体収録有無</t>
  </si>
  <si>
    <t>法定免除について電子媒体で送っているため。</t>
  </si>
  <si>
    <t>国民年金法施行規則
（保険料免除に関する届出）
第七十五条　第一号被保険者は、法第八十九条第一項各号のいずれかに該当するに至つたときは、当該事実があつた日から十四日以内に、次に掲げる事項を記載した届書を市町村長に提出しなければならない。この場合において、当該届書に基礎年金番号を記載するときは、当該届書に基礎年金番号通知書その他の基礎年金番号を明らかにすることができる書類を添えなければならない。ただし、厚生労働大臣が法第八十九条第一項各号のいずれかに該当するに至つたことを確認したときは、この限りでない。
一　氏名、生年月日及び住所
二　保険料の免除理由及びそれに該当した年月日
三　個人番号又は基礎年金番号
第七十六条　第一号被保険者は、法第八十九条第一項各号のいずれにも該当しなくなつたときは、当該事実があつた日から十四日以内に、次に掲げる事項を記載した届書を市町村長に提出しなければならない。ただし、法第九十条の二第一項、第二項若しくは第三項の規定による申請をしたとき若しくは法第八十九条第一項各号のいずれにも該当しなくなつた日から十四日以内に法第九十条第一項、第九十条の二第一項、第二項若しくは第三項若しくは第九十条の三第一項、平成十六年改正法附則第十九条第一項若しくは第二項若しくは平成二十六年年金事業運営改善法附則第十四条第一項の規定による申請をしたとき又は厚生労働大臣が法第八十九条第一項各号のいずれにも該当しなくなつたことを確認したときは、この限りでない。
一　氏名、生年月日及び住所
二　保険料の免除理由に該当しなくなつた理由及びその該当しなくなつた年月日
三　個人番号又は基礎年金番号
２　前項の規定により同項の届書に基礎年金番号を記載する者にあつては、同項の届書に基礎年金番号通知書その他の基礎年金番号を明らかにすることができる書類を添えなければならない。</t>
  </si>
  <si>
    <t xml:space="preserve">免除理由について該当する複数の理由について、それぞれ独立して、該当日・非該当日の登録・管理できることとする。
複数の理由に該当する被保険者は、それぞれの免除理由について、該当日・非該当日は異なることが多い。複数の理由に該当するため、該当する期間について重複期間が生じる場合がある。この重複を理由に、免除理由がまとめられて１つの暦の期間は１つの理由を登録する設計では、下記のような不都合が生じる。複数の理由に該当する期間（重複期間）があったとしても、それぞれの免除理由について独立して該当日・非該当日が登録・進達・管理ができるように設定されている必要がある。
例えば、理由１に先に該当して届出を行い、その後理由２に該当した場合、本来は理由２に該当した旨を届出ることになる。
しかし、理由２に該当した日から２つの理由に該当したという主旨の理由A（１と２）しか選択できないように設計されている場合、理由２の該当日を単独で登録・進達することができない。
このような設計となっている場合は、いったん理由１の情報を削除し、その後、理由２を登録して日本年金機構に進達する電子データを作成し、その後、理由２を削除して理由１を再度登録し、理由２の該当日を基に理由１の「仮（偽）の」非該当日を登録し、更に理由２に該当した日から理由Aに該当したと登録して管理するほかない。
また、例えば、この後、理由２だけ該当しなくなった場合、理由２だけの非該当日を登録することはできないため、理由Aの情報を削除し、理由２の該当日を登録し、その後、理由２の日該当日を登録して日本年金機構に進達する電子データを作成し、その後、理由２の登録情報を削除して、理由Aの該当日と非該当日を登録し、さらに理由２の非該当日を基に理由１の「仮（偽）の再」該当日を登録して管理することになる。
また、これらの作業の過程で、免除申請データ等があるとデータが干渉してしまうのか、正確な入力にできない（戻せなく）なる場合がある。
正確な情報での登録・管理・進達データ作成ができるような設計を要望します。
</t>
  </si>
  <si>
    <t>ご意見いただいたとおりの運用ができることを想定していますが、記載については変更を検討いたします。</t>
  </si>
  <si>
    <t>国民年金法
第五条　この法律において、「保険料納付済期間」とは、第七条第一項第一号に規定する被保険者としての被保険者期間のうち納付された保険料（第九十六条の規定により徴収された保険料を含み、第九十条の二第一項から第三項までの規定によりその一部の額につき納付することを要しないものとされた保険料につきその残余の額が納付又は徴収されたものを除く。以下同じ。）に係るもの及び第八十八条の二の規定により納付することを要しないものとされた保険料に係るもの、第七条第一項第二号に規定する被保険者としての被保険者期間並びに同項第三号に規定する被保険者としての被保険者期間を合算した期間をいう。（以下略）
第二十七条　老齢基礎年金の額は、七十八万九百円に改定率（次条第一項の規定により設定し、同条（第一項を除く。）から第二十七条の五までの規定により改定した率をいう。以下同じ。）を乗じて得た額（その額に五十円未満の端数が生じたときは、これを切り捨て、五十円以上百円未満の端数が生じたときは、これを百円に切り上げるものとする。）とする。ただし、保険料納付済期間の月数が四百八十に満たない者に支給する場合は、当該額に、次の各号に掲げる月数を合算した月数（四百八十を限度とする。）を四百八十で除して得た数を乗じて得た額とする。
一　保険料納付済期間の月数
二　保険料四分の一免除期間の月数（四百八十から保険料納付済期間の月数を控除して得た月数を限度とする。）の八分の七に相当する月数（以下略）
等</t>
  </si>
  <si>
    <t>.</t>
  </si>
  <si>
    <t>【回答票②】標準仕様書本紙のシートNO.1にて本仕様書で示す届書の範囲については質問していることろですが、「国民年金保険料免除期間納付申出書」が標準化範囲である場合には、
管理項目とし"て訂正前の納付申出期間及び訂正後の期間（指定有無、終期）”の追加を希望します。</t>
  </si>
  <si>
    <t>納付申出については、訂正後のデータのみ管理いただければ問題ないため、管理項目の追加は見送りとします。</t>
  </si>
  <si>
    <t xml:space="preserve">【第1.1版】
（変更）
本人確認書類が提出された旨
➡
番号法に基づく本人確認書類提出の有無
（削除）
・日本年金機構への報告年月日および
（追加）
納付申出有無（処理年月日）
【第1.2版】
（追加）
電子媒体収録有無
（変更）
返戻年月日
➡
日本年金機構からの返戻年月日
</t>
  </si>
  <si>
    <t xml:space="preserve">【第1.1版】
（変更）
本人確認書類が提出された旨
➡
番号法に基づく本人確認書類提出の有無
（削除）
・日本年金機構への報告年月日および
（追加）
・電子媒体収録有無、納付申出有無（処理年月日）
【第1.2版】
（変更）
返戻年月日
➡
日本年金機構からの返戻年月日
</t>
  </si>
  <si>
    <t xml:space="preserve">【第1.1版】
（変更）
本人確認書類が提出された旨
➡
番号法に基づく本人確認書類提出の有無
（削除）
・日本年金機構への報告年月日および
（追加）
・電子媒体収録有無、処理結果受理年月日
【第1.2版】
（変更）
返戻年月日
➡
日本年金機構からの返戻年月日
</t>
  </si>
  <si>
    <t>現在、EUCを利用して産前産後免除未申請者を洗い出して勧奨通知を送付している。
広報・ホームページで周知したり、保健センターに協力を依頼して産前産後免除チラシを母子手帳等とともに配布してもらったり、乳幼児マルフク交付時に母が1号該当者でないか確認したりと、対象者の把握に努めてはいるが、数件漏れているので勧奨も必要な状態である。
市民サービスを維持するため、新システムにおいても同様の運用としたい。</t>
  </si>
  <si>
    <t>データ加工により対応するとなると、担当者のパソコンスキルに委ねられることとなり、対象者を把握しきれない可能性があるため、月次作業として簡単にデータを抽出できる仕様を希望する。</t>
  </si>
  <si>
    <t>・処理結果受理年月日は、ID247で実装必須になっているがID246では標準オプションになっている。ID245・246と、ID247・248とで、管理項目の整合をとったほうがよいのではないか。</t>
  </si>
  <si>
    <t xml:space="preserve">【第1.1版】
（変更）
本人確認書類が提出された旨
➡
番号法に基づく本人確認書類提出の有無
（削除）
・日本年金機構への報告年月日および
（変更）
・産前・産後
➡
・産前産後
（追加）
・電子媒体収録有無
【第1.2版】
（変更）
返戻年月日
➡
日本年金機構からの返戻年月日
</t>
  </si>
  <si>
    <t>付加加入</t>
  </si>
  <si>
    <t>【第1.1版】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
➡
・該当年月日
（追加）
受付場所
※管理項目について、宛名番号による自動入力以外に、手入力も可能とする。
（削除）
・届書等報告の有無（通知書提出有無）、処理結果受理年月日、処理結果（該当・非該当）
【第1.2版】
（削除）
電子媒体収録有無</t>
  </si>
  <si>
    <t>付加加入について電子媒体で送っているため。</t>
  </si>
  <si>
    <t>【第1.1版】
（追加）
処理結果受理年月日、処理結果（該当・非該当）
（変更）
本人確認書類が提出された旨
➡
番号法に基づく本人確認書類提出の有無
（削除）
・日本年金機構への報告年月日および
【第1.2版】
（追加）
電子媒体収録有無
（変更）
返戻年月日
➡
日本年金機構からの返戻年月日</t>
  </si>
  <si>
    <t>【第1.1版】
（追加）
処理結果受理年月日、処理結果（該当・非該当）、電子媒体収録有無
（変更）
本人確認書類が提出された旨
➡
番号法に基づく本人確認書類提出の有無
（削除）
・日本年金機構への報告年月日および
（変更）
・付加加入における
➡
・付加加入に係る
【第1.2版】
（変更）
返戻年月日
➡
日本年金機構からの返戻年月日</t>
  </si>
  <si>
    <t>付加辞退</t>
  </si>
  <si>
    <t>【第1.1版】
（追加）
付加納付辞退申出年月日、処理結果受理年月日、電子媒体収録有無
（変更）
本人確認書類が提出された旨
➡
番号法に基づく本人確認書類提出の有無
（削除）
・日本年金機構への報告年月日および
（変更）
付加辞退
➡
付加辞退（非該当）
【第1.2版】
（変更）
返戻年月日
➡
日本年金機構からの返戻年月日</t>
  </si>
  <si>
    <t xml:space="preserve">【第1.1版】
（追加）
付加納付辞退申出年月日、処理結果受理年月日、電子媒体収録有無
（変更）
本人確認書類が提出された旨
➡
番号法に基づく本人確認書類提出の有無
（削除）
・日本年金機構への報告年月日および
（変更）
付加辞退における
➡
付加辞退（非該当）に係る
【第1.2版】
（変更）
返戻年月日
➡
日本年金機構からの返戻年月日
</t>
  </si>
  <si>
    <t xml:space="preserve">※ID267については意見なし。1つ前のID266について、備考欄の第1.1版の変更点と機能要件との記載内容が一部不一致であり、備考欄の記載が誤っているのではないか。
</t>
  </si>
  <si>
    <t>以下対応しております。
【第1.2版】
（削除）
付加納付辞退申出年月日、処理結果受理年月日、電子媒体収録有無、届書等報告の有無
備考欄のみの削除
・届書等報告の有無（通知書提出有無）
➡
・届書等報告の有無</t>
  </si>
  <si>
    <t>年金請求書等受理・審査</t>
  </si>
  <si>
    <t>【第1.1版】
（変更）
本人確認書類が提出された旨
➡
番号法に基づく本人確認書類提出の有無
（追加）
・裁定結果受理年月日、老齢福祉年金の記号番号
【第1.2版】
（変更）
返戻年月日
➡
日本年金機構からの返戻年月日</t>
  </si>
  <si>
    <t>国民年金市町村事務処理基準第２１条
受理日等を受付処理簿に記入するとあるが、電子管理に移行するにあたり、受付処理簿で想定する記入項目は標準化システムにおいて必須機能であるものと考えられる。</t>
  </si>
  <si>
    <t>裁定請求情報の登録・修正・削除・照会ができること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日本年金機構からの返戻年月日、受給資格者番号、老齢福祉年金の記号番号、日本年金機構への送付年月日、年金コード</t>
  </si>
  <si>
    <t>送付年月日、年金コードともに実装必須機能の機能ID：0260274の管理項目で定義しています。そのため、管理項目追加の要望は見送りとします。</t>
  </si>
  <si>
    <t xml:space="preserve">【第1.1版】
（追加）
裁定結果受理年月日
（変更）
本人確認書類が提出された旨
➡
番号法に基づく本人確認書類提出の有無
（削除）
・日本年金機構への報告年月日および
【第1.2版】
（変更）
返戻年月日
➡
日本年金機構からの返戻年月日
</t>
  </si>
  <si>
    <t>機能ID275で管理する項目について、裁定請求書の送付や裁定が同日に行われる者が多くいることから、一括入力の対象に追加することが可能であれば、処理効率が向上すると思われる。</t>
  </si>
  <si>
    <t>年金コードは機能ID：0260276の管理項目で定義されています。なお、送付年月日の追加については令和6年度以降の検討にあたっての参考とします。</t>
  </si>
  <si>
    <t>【第1.1版】
・受付場所は指定都市向け
（削除）
・裁定請求種別
・裁定結果受理年月日
・受給年金資格者番号
（追加）
・受付場所
・送付年月日
・宛名番号
・報告対象有無区分
・記号番号
【第1.2版】
（削除）
報告対象有無区分</t>
  </si>
  <si>
    <t>管理項目にある「送付年月日」と「日本年金機構への報告年月日」は同義であるため、どちらかに統一すべきである。
過去の意見照会では、違いについて
送付年月日：「送付」対象の業務において年金機構に送付した日
報告年月日：「報告」対象の業務において年金機構に送付した日
としているが、それぞれの対象業務の違いが明確でなく、基本データリストを確認しても差異が明確ではない。そもそも「送付」対象の業務と「報告」対象の業務で使い分けるのであれば、両方併記されるものはないはずである。
また、これまでの改訂で「日本年金機構への報告年月日」を削除して「送付年月日」を残した機能IDがある一方、削除せず検討対象のまま残っている機能IDがあるなど、対応にばらつきがある。言葉の定義付けの段階から、全体をとおして再度見直していただきたい。</t>
  </si>
  <si>
    <t>「送付年月日」と「日本年金機構への報告年月日」は異なる概念であることは令和4年度の意見照会にて回答しています。なお、届書送付については送付年月日、報告については日本年金機構への報告年月日を使用する想定です。給付については両方混在しているため２つの管理項目を定義しています。</t>
  </si>
  <si>
    <t>給付の裁定請求は全て報告対象であるため、「報告対象有無区分」から削除される認識で良いか。</t>
  </si>
  <si>
    <t>機能ID0260274と合わせる修正であり、基本データリスト2.1版の年金給付情報グループに当該管理項目が存在しないため削除しています。</t>
  </si>
  <si>
    <t>複数の年金の受給権を持つ者に係る裁定請求については、年金コードをもとにそれぞれの情報を管理することになることが想定される。そのため、管理項目に年金コードの追加が必要と思われる。</t>
  </si>
  <si>
    <t>裁定請求情報に係る履歴の修正・削除・照会ができること
【管理項目（共通）】
基礎年金番号、請求者氏名、受付年月日、受付場所、裁定年月日、裁定結果、記号番号、送付年月日、宛名番号、報告対象有無区分、日本年金機構への報告年月日、年金コード
【管理項目（遺族基礎年金・未支給年金・寡婦年金・死亡一時金）】
死亡者との続柄、死亡者の基礎年金番号、死亡者氏名、子の加算対象者</t>
  </si>
  <si>
    <t>【第1.1版】
（追加）
・返戻年月日、受給資格者番号、裁定結果受理年月日
（変更）
本人確認書類が提出された旨
➡
番号法に基づく本人確認書類提出の有無
【第1.2版】
（変更）
返戻年月日
➡
日本年金機構からの返戻年月日</t>
  </si>
  <si>
    <t>複数の年金の受給権を持つ者に係る裁定請求については、年金コードをもとにそれぞれの情報を管理することになることが想定される。そのため、管理項目に年金コードの追加が必要と思われる。
機能ID278の管理項目に年金コードが追加されないのであれば、オプション機能として追加が必要と思われる。</t>
  </si>
  <si>
    <t>裁定請求情報に係る履歴の修正・削除・照会ができること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日本年金機構からの返戻年月日、受給資格者番号、年金コード</t>
  </si>
  <si>
    <t>機能要件追加の要望が少ないことから、仕様書への反映は見送りとします。令和6年度以降の検討にあたっての参考とします。</t>
  </si>
  <si>
    <t>年金生活者支援給付金請求書等受理・審査</t>
  </si>
  <si>
    <t>【第1.1版】
・受付場所は指定都市向け
（変更）
・年金生活者支援給付金に係る給付金情報を登録・修正・削除・照会できること
➡
・年金生活者支援給付金に係る登録・修正・削除・照会できること
・受給者氏名（漢字・カナ）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【第1.2版】
（追加）
※介護保険システム連携に係る以下の項目については参照し、自動入力がなされ、
表示できること
年金特別徴収市町村回付情報
（削除）
認定結果受理年月日、認定年月日、認定結果（支給・不支給、給付金種別、支給開始年月）
（一括審査）給付金種別（老齢、障害、遺族）、審査処理日、送付年月日、受付年月日、受付場所
・「一括審査」とは年金の請求手続きを行う際に、あわせて年金生活者支援給付金の認定請求の手続きを行うケースを指す。</t>
  </si>
  <si>
    <t xml:space="preserve">今回、「一括審査」についてのこれまでの説明部分が削除され、所得情報提供事務そのものを指すことになったと理解しているが、これでは一括審査と認定請求の両方に該当するケースが考えられ、機能要件の確認に混乱が生じてしまうのではないか。
「認定請求」の意味については、支援給付金の請求書（はがき型の簡易な請求書を含む。）を提出した者という意味だと思われるが、はがき型の簡易な請求書は市区町村から提供された所得情報に基づいて送付されている。今回の要件の考え方・理由では、はがき型の簡易な請求書を市区町村に提出した場合、一括審査と認定請求の両方に該当してしまい、管理が必須であるのかオプションであるのか混乱してしまう。
そもそも、支援給付金は原則として認定請求主義であるから、場合分けをするのであれば所得情報の提供有無ではなく、請求の有無で場合分けするべきではないか。認定請求の対象者は「支給要件の有無にかかわらず請求書を提出した者」、一括審査は請求書を出す必要のない者、つまり「市区町村からの所得情報の提供の結果、前年度から引続き支給対象となった者および今年度から不支給対象となった者」とすべきである。
</t>
  </si>
  <si>
    <t>・給付金情報登録者は、年次の一括審査の対象者と随時受付の対象者がいる。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t>
  </si>
  <si>
    <t xml:space="preserve">年金生活者支援給付金市町村事務処理基準の第６条２項により、管轄年金事務所から認定結果一覧表が届いた場合、その認定結果を受付処理簿に記載する必要がある。「機能ID：０２６０２７４」で管理項目として裁定結果が実装必須機能になっていることから、整合性をとるためにも認定結果を管理項目から削除すべきではないと考える。
</t>
  </si>
  <si>
    <t>（認定請求）受付年月日、受付場所、給付金種別（老齢、障害、遺族）、認定結果受理年月日、認定年月日、認定結果（支給・不支給、給付金種別、支給開始年月）、送付年月日
⇒
（認定請求）受付年月日、受付場所、給付金種別（老齢、障害、遺族）、認定結果受理年月日、認定年月日、認定結果（支給・不支給、給付金種別、支給開始年月）、送付年月日</t>
  </si>
  <si>
    <t>認定請求の認定結果は事務処理基準に明記されているため、必須機能として残します。それ以外の項目についてはオプションとして整理したため、当機能要件から削除します。</t>
  </si>
  <si>
    <t>「※介護保険システム連携に係る以下の項目については参照し、自動入力がなされ、表示できること
年金特別徴収市町村回付情報」という文言について、機能ID=0260419の実装区分が実装必須機能から標準オプション機能に変更されており、矛盾が生じるため削除すべきと考える。</t>
  </si>
  <si>
    <t>討議</t>
  </si>
  <si>
    <t>ご指摘を踏まえ、記載を見直します。
「年金特別徴収市町村回付情報」はデータ連携で定義されている「特別徴収該当者情報」に修正します。</t>
  </si>
  <si>
    <t>ご指摘を踏まえ、記載を見直します。
なお、「年金特別徴収市町村回付情報」はデータ連携で定義されている「特別徴収該当者情報」に修正します。</t>
  </si>
  <si>
    <t xml:space="preserve">データ要件・連携要件標準仕様書の機能別連携仕様（介護保険システム）との整合性を取るため。
</t>
  </si>
  <si>
    <t>※介護保険システム連携に係る以下の項目については参照し、自動入力がなされ、表示できること
特別徴収該当者情報</t>
  </si>
  <si>
    <t>「自動入力がなされ、表示できること」のために連携するのでなく、基礎年金番号をもとに一括審査の対象者の宛名番号を特定するために連携するものと想定しており、機能ID：0260358により定義されていると思われます。
よって、当機能要件への記載は不要と思います。</t>
  </si>
  <si>
    <t xml:space="preserve">当連携要件が標準オプション機能に変更になったため、記載内容を見直します。
</t>
  </si>
  <si>
    <t>【回答票②】標準仕様書本紙のシートNO.1にて本仕様書で示す届書の範囲については質問していることろですが、認定請求のうち協力・連携事務においても、標準化範囲である場合には、
管理項目として"法定受託事務区分（法定受託又は協力・連携事務）"の追加を希望します。</t>
  </si>
  <si>
    <t>被保険者・受給者情報管理</t>
  </si>
  <si>
    <t xml:space="preserve">【第1.1版】
（変更）
・金制度名称
➡
・制度名称
</t>
  </si>
  <si>
    <t>1.1版時に変更となった「金制度名称」→「制度名称」の修正漏れ。</t>
  </si>
  <si>
    <t>第2号被保険者喪失期間中（厚生年金等）の、資格・期間の登録・修正・削除・照会ができること
※加入していた厚生年金・共済情報（制度名称／記号番号、取得年月日、喪失年月日、加入月数、金額、事業所名）</t>
  </si>
  <si>
    <t>【第1.1版】
（変更）
本人確認書類が提出された旨
➡
番号法に基づく本人確認書類提出の有無
・年金生活者支援給付金に係る給付金情報を修正・削除・照会できること
➡
・年金生活者支援給付金に係る修正・削除・照会できること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【第1.2版】
（変更）
返戻年月日
➡
日本年金機構からの返戻年月日
（追加）
給付金種別（老齢、障害、遺族）、受付年月日、受付場所</t>
  </si>
  <si>
    <t>No.88に記載の理由により、認定請求の管理項目にある認定結果に関する項目は、実装必須機能にすべきである。</t>
  </si>
  <si>
    <t>（認定請求）認定結果受理年月日、認定年月日、認定結果（支給・不支給、給付金種別、支給開始年月）
⇒
（認定請求）認定結果受理年月日、認定年月日、認定結果（支給・不支給、給付金種別、支給開始年月）</t>
  </si>
  <si>
    <t>認定請求の認定結果は事務処理基準に明記されているため、必須機能として残します。それ以外の項目についてはオプションとして整理したため、認定請求の認定結果のみ当機能要件から削除します。</t>
  </si>
  <si>
    <t xml:space="preserve">No.87記載の「一括審査」の認識で問題なければ、管理項目を修正すべきと考える。一括審査には受付という概念がないため、管理項目には不適切である。
また、機能要件の文言修正になるが、機能ID:０２６０２８９と対になる関係上、修正・削除・照会ではなく登録・修正・削除・照会が正しいのではないか。
</t>
  </si>
  <si>
    <t>（一括審査）給付金種別（老齢、障害、遺族）、受付年月日、受付場所、審査処理日、送付年月日
⇒
（一括審査）給付金種別（老齢、障害、遺族）、受付年月日、受付場所、審査処理日、送付年月日
修正・削除・照会
⇒
登録・修正・削除・照会</t>
  </si>
  <si>
    <t>管理項目削除の要望が少ないことから。仕様書への反映は見送りとします。
また、機能要件の文言修正についてはご指摘を踏まえ、記載を見直します。</t>
  </si>
  <si>
    <t>現在、未特定対象者一覧や要確認対象者一覧等、確認が必要なものについては、作業効率のために印刷した上で確認している。
画面上の確認では見落としてしまう可能性があるため、新システムにおいても同様の運用としたい。</t>
  </si>
  <si>
    <t>オンライン確認のみでなく、必要に応じて帳票を印刷できる仕様を希望する。</t>
  </si>
  <si>
    <t>ここで記載している「一括審査」の管理項目は、年金生活者支援給付金に関する年次処理のデータを取り込んだ際、誤って紐づけられた所得情報に対し、手動で修正・削除するケースのみに限定された項目との認識でよいか。</t>
  </si>
  <si>
    <t>一括審査について、ご指摘のケースに限ったものではございません。</t>
  </si>
  <si>
    <t>日本年金機構への報告・送付</t>
  </si>
  <si>
    <t xml:space="preserve">【第1.1版】
（追加）
・取得申出/喪失申出/住所変更/死亡/国籍変更
（変更）
・追加・訂正
➡
・追加・訂正・取消
【第1.2版】
（削除）
付加、年金請求
</t>
  </si>
  <si>
    <t>国民年金市町村事務処理基準第５章４節法廷免除に関する事項の第３４条</t>
  </si>
  <si>
    <t>法定免除消滅の項目なし。</t>
  </si>
  <si>
    <t>「法定免除」として包括的に定義しています。</t>
  </si>
  <si>
    <t>「付加」が削除となっていますが、現在は報告書の作成対象になっています。
機能ID=0260255では「電子媒体収録有無」、「報告対象有無区分」、「日本年金機構への報告年月日」が管理必要になっていることにより矛盾が生じていますが、標準化後からは管理は行えても報告書の作成は強制的にできないように対応することで良いか。</t>
  </si>
  <si>
    <t>「付加」は「付加保険料納付・辞退申出」と重複しているため削除をしています。</t>
  </si>
  <si>
    <t>・「不在」については電子媒体収録の対象外ではないか。
・「国籍変更」については報告対象外ではないか。</t>
  </si>
  <si>
    <t>不在については電子媒体での報告対象外のため記載を削除します。また、国籍変更については事務処理基準にのっているため、記載削除の要望は見送りとします。</t>
  </si>
  <si>
    <t>国民年金法１２条４</t>
  </si>
  <si>
    <t>削除された「付加」と「付加保険料納付・辞退申出」は異なるものなのか不明
※削除した理由について説明希望</t>
  </si>
  <si>
    <t>付加納付申出・辞退は電子媒体で報告している。電子媒体収録は必要。</t>
  </si>
  <si>
    <t>「付加」は「付加保険料納付・辞退申出」と重複していることから削除しているため、管理項目復活の要望は見送りとします。</t>
  </si>
  <si>
    <t>【第1.1版】
（追加）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【第1.2版】
（削除）
※国民年金保険料学生納付特例申請書については、プリセット文言を選択して自動入力できること。なお、設定する文言は、日本年金機構より示されている様式を参考にすること</t>
  </si>
  <si>
    <t>単票形式の国民年金被保険者関係届書（報告書）がオプションとなったのはどのような理由なのでしょうか。日本年金機構が一覧形式の国民年金関係報告書を推奨しているのでしょうか。
当区では区民の方が記入した届書内容とシステムへ入力し出力された内容のチェックを行う突合事務では、一覧形式よりも単票形式のほうが効率がいいと考え国民年金被保険者関係届書（報告書）を実装しています。事務の効率を考え、国民年金被保険者関係届書（報告書）を必須として、国民年金関係報告書をオプションとしていただきたい。</t>
  </si>
  <si>
    <t xml:space="preserve">報告が必要な異動を選択して、日本年金機構への報告に必要な以下の報告書を出力できること
国民年金被保険者関係届書（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</si>
  <si>
    <t>令和4年度意見照会において「両方必須である必要はない」旨の意見をいただいた結果、国民年金被保険者関係届書（報告書）のみオプションと整理しました。
過去の討議で整理済みの要望であることから、仕様書への反映は見送りとします。</t>
  </si>
  <si>
    <t>日本年金機構からの情報登録</t>
  </si>
  <si>
    <t xml:space="preserve">【第1.1版】
（変更）
・２０歳到達付番済者一覧表
➡
・20歳到達予定国民年金適用対象者等一覧表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【第1.2版】
（変更）
基礎年金番号（予定付番）
➡
基礎年金番号
</t>
  </si>
  <si>
    <t>データ取り込み時の不備をチェックする必要があるため。</t>
  </si>
  <si>
    <t>データ取り込み後、エラーリストにて確認できるよう要望します。</t>
  </si>
  <si>
    <t xml:space="preserve">⑦要件の考え方・理由に『「20歳到達予定国民年金適用対象者等一覧表」が電子媒体で提供され、システムに電子媒体のデータを取込めること。』とありますが、電子媒体の仕様が発出されていない認識です。手入力を想定されるのであれば、⑦要件の考え方・理由は削除されてはいかがでしょうか。
</t>
  </si>
  <si>
    <t xml:space="preserve">
【第1.2版】
（変更）
承認期間
➡
免除等の始期、免除等の終期</t>
  </si>
  <si>
    <t>データ取り込み時の不備をチェックし、補正する必要があるため。</t>
  </si>
  <si>
    <t>データ取り込み後、更新結果リストおよびエラーリストが出力できるよう要望します。
※この機能は電子媒体によるデータ取り込み時すべてに要望します。</t>
  </si>
  <si>
    <t>・国民年金市町村事務処理基準が令和5年3月6日に改正されたが、受付処理簿の作成は第3条と第4条のとおり引き続き求められ、かつ法定受託事務範囲内であることから、EUC機能の対応ではなく、「実装必須」が望ましいと思われる。
・国民年金市町村事務処理基準第4条に規定された7点の事項が、日本年金機構に進達する確認用リストデータを活用した受付処理簿用としてデータ出力されたい。実際、システムに登録されない事項については、事項名のみが出力され、事項名に対するデータは空欄で出力されることで、法令に定められた事項が不足なく出力されるのではと考えている。</t>
  </si>
  <si>
    <t>国民年金市町村事務処理基準（令和5年3月6日改正）第4条に規定された項目の登録、修正、削除、照会できるデータが出力されること。
【管理項目】
受付年月日、受付番号、届書等の名称、氏名、処理経過、報告年月日、その他必要な事項
※氏名は住民基本台帳に通称が記載されており、本人から通称による記載の申出があった場合には通称を含む。</t>
  </si>
  <si>
    <t>基礎年金番号通知書再交付申請事務</t>
  </si>
  <si>
    <t>【第1.1版】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
➡
基礎年金番号通知書再交付申請事務
（追加）
受付場所、再交付申請年月日、日本年金機構への報告年月日
・※管理項目について、宛名番号による自動入力以外に、手入力も可能とする。
【第1.2版】
（削除）
電子媒体収録有無</t>
  </si>
  <si>
    <t>基礎年金番号通知書再交付申請について電子媒体で送っているため。</t>
  </si>
  <si>
    <t>【第1.1版】
（追加）
住民記録システムとの連携を行い、住民記録システムで保有している住民情報について、バッチ（一括受信）にて取得できること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【第1.2版】
（削除）
留意事項・備考、メモ、電話番号
（追加）
転出予定日、転出先（国名等）、届出日、異動日</t>
  </si>
  <si>
    <t>機能ID069と同様</t>
  </si>
  <si>
    <t>「外国人通称」は現在の「旧氏・通称」に変更されています。
また移動詳細事由については、住民記録システムの「消除の事由」を連携できることとしています。なお、「リアルタイム」を削除したことにより、機能ID 069と381の違いがなくなったため、391を削除します。</t>
  </si>
  <si>
    <t>追加要望をいただいている連携項目は、住民基本台帳の機能別連携仕様に連携項目として定義されていないため、今回削除しています。</t>
  </si>
  <si>
    <t>改定案に意見はありませんが、
本書の「⑤改定（案）機能要件：が改定案でなく改定前のものとなっています。（以下が反映されていない）
【第1.2版】
（追加）
・転出予定日、転出先（国名等）、届出日、異動日</t>
  </si>
  <si>
    <t>「リアルタイム」を削除したことにより、機能ID 069と381の違いがなくなったため、391を削除します。</t>
  </si>
  <si>
    <t>・ID069もID391も実装必須となっているが、ID069の「リアルタイムで」が削除され、ID069との関係がよくわからない。
　この機能ID391は実装必須ではなく標準オプションとしたのではないか。（R5.12.18研究会資料１ ｐ9）</t>
  </si>
  <si>
    <t xml:space="preserve">ご指摘のとおり、機能ID 069と381に違いがないため、391を削除します。
</t>
  </si>
  <si>
    <t>令和5年3月6日改正国民年金市町村事務処理基準第13条の2及び第15条の6のとおり、「住民基本台帳法第30条の50」も消除理由（出国等）のデータ連携を当標準仕様書及び地方公共団体情報システムデータ要件・連携要件標準仕様書へ明確に定義され、画面に表示していただきたい。</t>
  </si>
  <si>
    <t>管理項目に「消除理由（第30条の50）」を追加</t>
  </si>
  <si>
    <t>個人住民税システムとの連携に関する考え方については、デジタル庁より公表される「横並び調整方針」等に従い、領域間で整合をとった仕様としています。
追加要望をいただいている連携項目は、個人住民税の機能別連携仕様に連携項目として定義されていないため、いただいたご意見は見送りとします。なお、「リアルタイム」を削除したことにより、機能ID 069と381の違いがなくなったため、391を削除します。</t>
  </si>
  <si>
    <t>・指定都市向け
・指定都市は実装必須機能
・行政区には支所を含む
【第1.1版】
（追加）
行政区別に居所未登録者報告書を出力できること
【第1.2版】
（変更）
・指定都市向け
➡
・指定都市は実装必須機能
（追加）
・行政区には支所を含む</t>
  </si>
  <si>
    <t>※1．2版の改版対象であるため、行を追加し意見させていただいております。
標準仕様書の備考欄に以下の記載があるが、この要件の元となる機能要件ID0260195が標準オプション機能であるため、指定都市の場合でもオプション機能としていただきたい。
--------------
【第1.2版】
（変更）
・指定都市向け
➡
・指定都市は実装必須機能
--------------</t>
  </si>
  <si>
    <t>指定都市向けの機能については必須機能として定義しているため、いただいたご意見については見送りとします。
なお、上記定義を明確にするために機能ID：0260195の備考に以下を追記します
・指定都市は必須機能</t>
  </si>
  <si>
    <t>・指定都市向け
・指定都市は実装必須機能
・行政区には支所を含む
【第1.1版】
（追加）
行政区別に居所未登録者住所判明報告書を出力できること
【第1.2版】
（変更）
・指定都市向け
➡
・指定都市は実装必須機能
（追加）
・行政区には支所を含む</t>
  </si>
  <si>
    <t>※1．2版の改版対象であるため、行を追加し意見させていただいております。
標準仕様書の備考欄に以下の記載があるが、この要件の元となる機能要件ID0260196が標準オプション機能であるため、指定都市の場合でもオプション機能としていただきたい。
--------------
【第1.2版】
（変更）
・指定都市向け
➡
・指定都市は実装必須機能
--------------</t>
  </si>
  <si>
    <t>・指定都市向け
・指定都市は実装必須機能
・行政区には支所を含む
【第1.1版】
（変更）
申請書受理
➡
基礎年金番号通知書再交付申請事務
（追加）
行政区別に申請者情報、再交付情報を一覧で確認できること
※申請者情報を一覧で作成できること
【第1.2版】
（変更）
実装必須機能
➡
標準オプション機能
・指定都市向け
➡
・指定都市は実装必須機能
（追加）
・行政区には支所を含む</t>
  </si>
  <si>
    <t>【第1.1版】
（追加）
国民健康保険システムとの連携を行い、国民健康保険システムの情報について、リアルタイムで取得できること。
【連携項目】
宛名番号、資格区分、国保資格取得年月日、国保資格喪失年月日
【第1.2版】
（削除）
リアルタイムで
（追加）
具体的な連携項目は、機能別連携仕様に定める。</t>
  </si>
  <si>
    <t>国民健康保険の情報は、直接的には必要ないと思われます。</t>
  </si>
  <si>
    <t>国民健康保険システムとの連携はオプションとする。</t>
  </si>
  <si>
    <t>国民健康保険システムとの連携に関する考え方については、デジタル庁より公表される「横並び調整方針」等に従い、領域間で整合をとった仕様としています。
国民健康保険の機能別連携仕様にて、実装類型は必須となっているため、仕様書への反映は見送りとします。</t>
  </si>
  <si>
    <t>【第1.1版】
（追加）
国民健康保険システムとの連携を行い、国民健康保険システムの情報について、国民年金システムにて保持できること。
【連携項目】
宛名番号、資格区分、国保資格取得年月日、国保資格喪失年月日
【第1.2版】
（追加）
具体的な連携項目は、機能別連携仕様に定める。</t>
  </si>
  <si>
    <t>【第1.1版】
（追加）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【第1.2版】
（変更）
返戻年月日
➡
日本年金機構からの返戻年月日</t>
  </si>
  <si>
    <t>【第1.1版】
（追加）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【第1.2版】
（変更）
返戻年月日
➡
日本年金機構からの返戻年月日</t>
  </si>
  <si>
    <t>【第1.1版】
・区間異動 / 区内異動は指定都市向け
（追加）
転入・転居に係る履歴の修正・削除・照会ができること
【管理項目】
異動の種類（転入 / 転居 / 区間異動 / 区内異動）、返戻年月日、電子媒体収録有無
【第1.2版】
（変更）
返戻年月日
➡
日本年金機構からの返戻年月日</t>
  </si>
  <si>
    <t>【第1.1版】
（追加）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
➡
番号法に基づく本人確認書類提出の有無
【第1.2版】
（追加）
電子媒体収録有無
（変更）
返戻年月日
➡
日本年金機構からの返戻年月日</t>
  </si>
  <si>
    <t>【第1.1版】
（追加）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
➡
番号法に基づく本人確認書類提出の有無
【第1.2版】
（変更）
返戻年月日
➡
日本年金機構からの返戻年月日</t>
  </si>
  <si>
    <t>性別変更（訂正）は、電子媒体収録対象外のため。</t>
  </si>
  <si>
    <t>性別変更(訂正)に係る修正・照会ができること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t>
  </si>
  <si>
    <t>【第1.1版】
（追加）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
➡
番号法に基づく本人確認書類提出の有無
【第1.2版】
（変更）
返戻年月日
➡
日本年金機構からの返戻年月日</t>
  </si>
  <si>
    <t xml:space="preserve">生年月日変更（訂正）に係る修正・照会ができること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
</t>
  </si>
  <si>
    <t>【第1.1版】
（追加）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
➡
番号法に基づく本人確認書類提出の有無
【第1.2版】
（変更）
返戻年月日
➡
日本年金機構からの返戻年月日</t>
  </si>
  <si>
    <t xml:space="preserve">【第1.1版】
（追加）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
➡
番号法に基づく本人確認書類提出の有無
【第1.2版】
（変更）
返戻年月日
➡
日本年金機構からの返戻年月日
</t>
  </si>
  <si>
    <t>「（認定請求）認定結果受理年月日、認定年月日、認定結果（支給・不支給、給付金種別、支給開始年月）」が、1.2版（案）から実装必須機能から実施オプションに変更されている。年金生活者支援給付金市町村事務処理基準第６条２項に、認定結果を記入するよう規定されているので実施必須機能に戻すことを要望する。</t>
  </si>
  <si>
    <t>認定請求について、認定結果は事務処理基準に明記されているため、実装必須機能の機能ID：0260292に移記します。それ以外の項目についてはオプションとして整理したため、当機能要件に残します。</t>
  </si>
  <si>
    <t>・指定都市向け
・指定都市は実装必須機能
・行政区には支所を含む
【第1.2版】
（変更）
実装必須機能
➡
標準オプション機能
・指定都市向け
➡
・指定都市は実装必須機能
（追加）
・行政区には支所を含む</t>
  </si>
  <si>
    <t>【第1.1版】
（追加）
介護保険システムとの連携を行い、介護保険システムの情報について、リアルタイムで取得できること。
【管理項目】宛名番号、年金特別徴収市町村回付情報
【第1.2版】
（変更）
実装必須機能
➡
標準オプション機能
（削除）
リアルタイムで</t>
  </si>
  <si>
    <t>No85 機能ID289の年金生活者支援給付金請求書等受理・審査の機能要件に以下の文言の追加があり、実装必須となっているが、当連係要件が標準オプション機能に変更になったため、機能間の整合性が取れていません。
機能ID289の以下の記載部分を標準オプションにすべきではないでしょうか。
【 機能ID289の追加文言】
※介護保険システム連携に係る以下の項目については参照し、自動入力がなされ、表示できること
年金特別徴収市町村回付情報</t>
  </si>
  <si>
    <t>連携項目については、機能要件に記載せず、機能別連携仕様に定めるとしたほうが良いと考えます。連携項目を機能要件に記載してしまうと、これまでも連携仕様と不整合が発生しており、資料間の整合性を担保できないと考えます。</t>
  </si>
  <si>
    <t>【第1.2版】
（追加）
具体的な連携項目は、機能別連携仕様に定める。</t>
  </si>
  <si>
    <t>【第1.1版】
（追加）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【第1.2版】
（変更）
返戻年月日
➡
日本年金機構からの返戻年月日</t>
  </si>
  <si>
    <t>【第1.2版】
（追加）
氏名・性別・生年月日・住所の変更（訂正）に係る履歴の修正・照会ができること
【管理項目】
日本年金機構からの返戻年月日、電子媒体収録有無</t>
  </si>
  <si>
    <t>6:その他</t>
  </si>
  <si>
    <t>フリガナと漢字氏名・ローマ字氏名・ローマ字氏名と漢字氏名
※ローマ字氏名を出力するのは、外国人の場合のみでローマ字氏名のみ登録がある場合</t>
  </si>
  <si>
    <t>（出力編集条件が分かりづらいので、出力条件と編集条件を以下のように場合分けして定義してはどうか。）
・日本人の時
　フリガナと漢字氏名
・外国人の時（ローマ字氏名のみ登録がある場合）
　フリガナとローマ字氏名
・外国人の時（ローマ字氏名以外に登録がある場合）
　フリガナとローマ字氏名と漢字氏名</t>
  </si>
  <si>
    <t>帳票詳細要件を修正</t>
  </si>
  <si>
    <t>ご指摘を踏まえ、記載を見直します。以下のとおり修正します。
・日本人の時
　フリガナと漢字氏名
・外国人の時（ローマ字氏名のみ登録がある場合）
　フリガナとローマ字氏名
・外国人の時（ローマ字氏名以外に漢字氏名の登録がある場合）
　フリガナとローマ字氏名と漢字氏名</t>
  </si>
  <si>
    <t>4:「印字編集条件など」の変更</t>
  </si>
  <si>
    <t>「ローマ字氏名と漢字氏名」の「漢字氏名」は併記名のことですか。</t>
  </si>
  <si>
    <t>フリガナと漢字氏名・ローマ字氏名・ローマ字氏名と漢字氏名</t>
  </si>
  <si>
    <t>ローマ字氏名を保有する外国人の漢字氏名です。住民記録システムの整理に基づいておりますので、住民記録システムの標準仕様書をご参照ください。</t>
  </si>
  <si>
    <t>3:印字項目名の変更</t>
  </si>
  <si>
    <t>No.2　国民年金被保険者関係届書（報告書）と同じ印字項目名にするべきと考える。</t>
  </si>
  <si>
    <t>個人番号（または基礎年金番号）</t>
  </si>
  <si>
    <t>個人番号は報告書か否かで実装区分を定義しています。具体的には報告書（年金機構と市区町村間でのやり取り）であれば必須、報告書でなければオプション、にしています。そのため、いただいた要望は見送りとします。</t>
  </si>
  <si>
    <t>No.2　国民年金被保険者関係届書（報告書）と同じ印字編集条件にするべきと考える。</t>
  </si>
  <si>
    <t>項目の出力有無が設定できること</t>
  </si>
  <si>
    <t>項目の出力有無が設定できること
また、出力有の場合、出力する値（個人番号、基礎年金番号）を個別で選択できること</t>
  </si>
  <si>
    <t>個人番号（または基礎年金番号）欄に個人番号か基礎年金番号かの出力有無ができる設定を想定しています。</t>
  </si>
  <si>
    <t>2:印字項目削除</t>
  </si>
  <si>
    <t>No.2　国民年金被保険者関係届書（報告書）に合わせるべきと考える。</t>
  </si>
  <si>
    <t>印字項目削除の要望が少ないことから、仕様書への反映は見送りとします。</t>
  </si>
  <si>
    <t>5:実装項目の変更</t>
  </si>
  <si>
    <t>他の帳票「国民年金被保険者関係届書（報告）」の「個人番号（または基礎年金番号）」が「必須」のため、それに合わせる。</t>
  </si>
  <si>
    <t>システム印字項目＝個人番号
実装項目＝オプション</t>
  </si>
  <si>
    <t>システム印字項目＝「個人番号（または基礎年金番号）」に。
実装項目＝「必須」に。
備考＝「項目の出力有無が設定できること。また、出力有の場合、出力する値（個人番号、基礎年金番号）を個別で選択できること」を追加。</t>
  </si>
  <si>
    <t>システム印字項目＝（または基礎年金番号）</t>
  </si>
  <si>
    <t>No1 個人番号に集約のため、No.2 （または基礎年金番号）は削除</t>
  </si>
  <si>
    <t>「※ローマ字氏名を出力するのは、外国人の場合のみでローマ字氏名のみ登録がある場合」とあるのに，「ローマ字氏名と漢字氏名」のパターンがあるのは矛盾しているため。標準仕様書本書と統一し，「ローマ字」ではなく「英字」と表記するのが適切と考える。</t>
  </si>
  <si>
    <t>フリガナと漢字氏名または英字氏名
※英字氏名を出力するのは、外国人かつ英字氏名のみ登録がある場合</t>
  </si>
  <si>
    <t>ローマ字氏名のみ登録がある外国人だけローマ字氏名を印字するのではなく、住民登録上の氏名（ローマ字氏名と漢字氏名両方ありの場合など）を印字するべきではないか</t>
  </si>
  <si>
    <t>（出力編集条件が分かりづらいので、出力条件と編集条件を以下のように定義してはどうか。）
・日本人の時
　フリガナと漢字氏名
・外国人の時（ローマ字氏名のみ登録がある場合）
　フリガナとローマ字氏名
・外国人の時（ローマ字氏名以外に登録がある場合）
　フリガナとローマ字氏名と漢字氏名</t>
  </si>
  <si>
    <t>帳票詳細要件記載ミスと思われる。</t>
  </si>
  <si>
    <t xml:space="preserve">帳票ID0260004の「世帯主名」の備考について
『※申請期間に応じた配偶者の氏名を印字できること』とあるが、「世帯主」の氏名に訂正が必要です。
</t>
  </si>
  <si>
    <t>配偶者　→　世帯主</t>
  </si>
  <si>
    <t>1月１日時点での世帯主の前年所得で審査されるため世帯主名を追加。</t>
  </si>
  <si>
    <t>申請期間中の世帯状況に変更があった場合：変更事由、対象者氏名および変更年月日等を表示する
※配偶者の個人番号は除く
申請期間中に市外転入があった場合：転入前の住所または前年1月1日時点の住所、対象者氏名および転入日等を表示する
申請期間中に海外転出入があった場合：国名と転出入日を表示する
No.11「申請期間」欄に記載した年の１月１日時点において海外に居住していた場合：国名および転入日を表示する</t>
  </si>
  <si>
    <t>申請期間中の世帯状況に変更があった場合：変更事由、対象者氏名および変更年月日等を表示する
※配偶者の個人番号は除く
申請期間中に市外転入があった場合：転入前の住所または前年1月1日時点の世帯主名、住所、対象者氏名および転入日等を表示する
申請期間中に海外転出入があった場合：国名と転出入日を表示する
No.11「申請期間」欄に記載した年の１月１日時点において海外に居住していた場合：国名および転入日を表示する</t>
  </si>
  <si>
    <t>電話番号は必須なため、項目の出力は必須と判断。</t>
  </si>
  <si>
    <t>ローマ字氏名のみ登録がある外国人だけローマ字氏名を印字するのではなく、住民登録上の氏名（ローマ字氏名と漢字氏名両方ありの場合など）を印字するべきではないか。また、被保険者氏名・配偶者氏名・世帯主氏名に入りきらない長さの氏名を持つ外国人に関しては、途中までではなくフルネームで印字するべきではないか</t>
  </si>
  <si>
    <t>誤字</t>
  </si>
  <si>
    <t>申請期間に応じた配偶者の氏名を印字できること</t>
  </si>
  <si>
    <t>申請期間に応じた世帯主の氏名を印字できること</t>
  </si>
  <si>
    <t>国民年金法施行令第6条の8の2、第6条の9、第6条の9の2</t>
  </si>
  <si>
    <t>現行事務において控除対象配偶者で報告していただいています。</t>
  </si>
  <si>
    <t>1:印字項目追加</t>
  </si>
  <si>
    <t>画面上で入力した内容を出力できること</t>
  </si>
  <si>
    <t>画面上で入力した内容を出力できること
転入転出がある場合、異動日と転入元住所（方書・部屋番号含む）または転出先住所（方書・部屋番号含む）を出力できること</t>
  </si>
  <si>
    <t>現在利用しているシステムで実装されているため</t>
  </si>
  <si>
    <t>ローマ字氏名のみ登録がある外国人だけローマ字氏名を印字するのではなく、住民登録上の氏名（ローマ字氏名と漢字氏名両方ありの場合など）を印字するべきではないか。また、被保険者氏名に入りきらない長さの氏名を持つ外国人に関しては、途中までではなくフルネームで印字するべきではないか</t>
  </si>
  <si>
    <t>理由コードとあわせて理由も表示することで、誤表示がないかチェックすることが容易になるため。</t>
  </si>
  <si>
    <t>理由に係る選択肢の中で、該当する理由および理由コードを表示する
※住所変更届の場合は変更前住所、氏名変更届の場合は変更前氏名を表示すること</t>
  </si>
  <si>
    <t>機能復活の要望が少ないことから、仕様書への反映は見送りとします。</t>
  </si>
  <si>
    <t>（新規分）で行う印字編集条件と同様の印字編集条件を（再提出分）へ追加。</t>
  </si>
  <si>
    <t>空欄</t>
  </si>
  <si>
    <t>行数は増減できることとする。また届書の種類毎に束ねることや注釈をつけることを可能とする。
・届書種類毎に束ねたい場合は、届書種類ごとに任意のグループを設定し、グループごとに改頁して出力することを可能とする。</t>
  </si>
  <si>
    <t>再提出分についても記載の備考は有効です。</t>
  </si>
  <si>
    <t>以下の記載があるが、システムの設定などで対応が出来ない場合があり、パッケージ機能としての保持は難しく、カスタマイズの温床となります。
標準仕様書としてレイアウトを定義している意味もなくなるため、記載を削除いただきたい。
-----
・届書種類毎に束ねたい場合は、届書種類ごとに任意のグループを設定し、グループごとに改頁して出力することを可能とする。
-----</t>
  </si>
  <si>
    <t>行数は増減できることとする。</t>
  </si>
  <si>
    <t>様式第三号（第三十一条、第四十一条関係）に規定されている項目がオプションでは移行に影響が生じる。</t>
  </si>
  <si>
    <t>実装項目変更の要望が少ないことから、仕様書への反映は見送りとします。</t>
  </si>
  <si>
    <t>国民年金法施行令第6条の2
前項によって求められた所得額の合計から、印字項目に該当する者は更に控除を受けることが可能です。そのため、標準オプション機能のままでは正しい所得審査を行うことができない恐れがあります。</t>
  </si>
  <si>
    <t>ご指摘を踏まえ、記載を見直します。当項目については配偶者について情報を管理しているため、実装必須に戻します。</t>
  </si>
  <si>
    <t>国民年金法施行令第5条の４
「所得税法に規定する同一生計配偶者（７０歳以上の者に限る）または老人扶養親族一人につき48万円加算する」とあります。「所得税法上は控除対象にならない配偶者（所得が1000万円超）」であっても、「70歳以上の同一生計配偶者」である場合には、障害年金の所得審査上、記載がないと判定を誤る恐れがあります。</t>
  </si>
  <si>
    <t>同一生計配偶者の人数は市町村で税制上把握しておらず、必要な場合は対象者本人から聞き取りを実施することになるため、「同一生計配偶者有無」についてはすべてオプションに変更しています。実装区分変更のご要望が少ないことから、仕様書への反映は見送りとします。</t>
  </si>
  <si>
    <t>国民年金法施行令第5条の4
扶養親族の内訳によって「政令で定める額」が加算されます。この時、扶養親族が「特定扶養」であると加算額が一人当たり63万円となるため、内訳の記載が必要になると思われます。</t>
  </si>
  <si>
    <t>控除対象配偶者および扶養親族の合計数(うち老人控除対象配偶者及び老人扶養扶養親族の合計数、特定扶養親族の合計数、控除対象扶養親族（19歳未満の者に限る）の合計数）</t>
  </si>
  <si>
    <t>ご指摘を踏まえ、記載を見直します。備考に老人控除対象配偶者及び老人扶養扶養親族の合計数、特定扶養親族の合計数、控除対象扶養親族（19歳未満の者に限る）の合計数を記載するよう明示します。</t>
  </si>
  <si>
    <t>14. 国民年金老齢福祉年金所得状況届</t>
  </si>
  <si>
    <t>老齢福祉年金支給規則第2条第3項
特定扶養親族数についても規定があります。</t>
  </si>
  <si>
    <t>老齢福祉年金支給規則第2条第3項
同一生計配偶者（70歳以上に限る）の有無の記載が定められています。</t>
  </si>
  <si>
    <t>特定障害者に対する特別障害給付金の支給に関する法律施行令第2条
扶養親族の内訳によって「政令で定める額」が加算されます。この時、扶養親族が「特定扶養」であると加算額が一人当たり63万円となるため、内訳の記載が必要になると思われます。</t>
  </si>
  <si>
    <t>特定障害者に対する特別障害給付金の支給に関する法律施行令第2条
同一生計配偶者（70歳以上に限る）の文言があるため、必須項目と思われます。</t>
  </si>
  <si>
    <t>特定障害者に対する特別障害給付金の支給に関する法律施行令第4条
前項によって求められた所得額の合計から、印字項目に該当する者は更に控除を受けることが可能です。そのため、標準オプション機能のままでは正しい所得審査を行うことができない恐れがあります。</t>
  </si>
  <si>
    <t>16. 老齢・補足的老齢年金生活者支援給付金所得・世帯状況届</t>
  </si>
  <si>
    <t>年金生活者支援給付金の支給に関する法律施行令第8条
扶養親族の内訳によって加算額が異なるため、内訳の記載が必須と思われます。</t>
  </si>
  <si>
    <t>年金生活者支援給付金の支給に関する法律施行令第10条
前項によって求められた所得額の合計から、印字項目に該当する者は更に控除を受けることが可能です。そのため、標準オプション機能のままでは正しい所得審査を行うことができない恐れがあります。</t>
  </si>
  <si>
    <t>6:実装項目の変更</t>
  </si>
  <si>
    <t>2:法令に定められた事務であるため</t>
  </si>
  <si>
    <t>様式第二号（第三十二条第二項及び第四十七条第二項第三号関係）に規定されている項目がオプションでは移行に影響が生じる。</t>
  </si>
  <si>
    <t>P.5図1-1について</t>
  </si>
  <si>
    <t>3年ごとに厚生労働省から国民年金被保険者実態調査(所得等調査)への協力依頼がありますが、この図に含まれていないため、追記してください。
　この調査にあたって、調査対象者の基準日時点における世帯員全員の実態を調査するため、現行は調査対象者の世帯番号を調べてファイルを作成・取り込み、住民基本台帳より世帯員情報付加データをEUCで抽出して調査対象者全員を把握しています。
　次に調査対象者全員の宛名番号をキーとして必要情報付与してファイルに出力する方法を取っています。
　実態調査に今後も対応するためには、EUCにて、一定数以上指定の世帯番号や宛名番号をキーに抽出する機能を備える必要があります。または、同等の負担で調査に対応できる機能を要望します。</t>
  </si>
  <si>
    <t>図の1-1は国民年金システムと関連するシステムの全体イメージを表現するために添付しています。「3年ごとに厚生労働省から国民年金被保険者実態調査(所得等調査)への協力依頼」については、システムのイメージを表現する内容に沿わないため、仕様書への反映は見送りとします。
また、機能追加については要望が少ないことから、仕様書への反映は見送りとします。</t>
  </si>
  <si>
    <t>用語のページの表記を統一する。</t>
  </si>
  <si>
    <t>P.37　EUC機能【いーゆーしー機能】　→　EUC機能【いーゆーしーきのう】</t>
  </si>
  <si>
    <t>標準仕様書本紙を修正</t>
  </si>
  <si>
    <t>年金機構が市区町村に貸し出している【ねんきんネット（市区町村可搬型窓口装置）】との情報連動を。</t>
  </si>
  <si>
    <t>市区町村の『国民年金システム』と年金機構の『ねんきんネット』を連動させる。それにより、紙媒体および電子媒体での届出・申請の送付や処理結果の送付が激減し、それに伴う膨大な入力作業が激減し、市区町村および年金機構での業務の大幅削減となる。</t>
  </si>
  <si>
    <t>標準仕様書1.1版関連で協議中</t>
  </si>
  <si>
    <t>1.1版に基づく機能等について、基幹系業務システム標準化へ向けてシステム事業者と協議中であり、1.2版案については具体的な意見が現時点では出せない状況である。
当意見照会についてシステム事業者に照会・確認はしていない。
内容としては回答票を用いるべき回答ではないが、現行1.1版協議が終了していないため現状報告とする。</t>
  </si>
  <si>
    <t>第３章機能・帳票要件１.機能・帳票要件（８）操作権限（27ページ）の機能一覧</t>
  </si>
  <si>
    <t>機能一覧の「組織・職務・職位等」での操作権限設定できること」については、オプションとなっているが、設定しなかった場合、不特定多数の方が編集できてしまうため、必須が妥当ではないかと思われます。</t>
  </si>
  <si>
    <t>第３章機能・帳票要件２.帳票詳細要件の表３－１１システム印字項目の編集方法（３１ページ）届出有無等の選択肢について</t>
  </si>
  <si>
    <t>本仕様書では、原則〇は印字しないこととしているが、別添③の帳票詳細要件では〇を印字することとなっており、矛盾しております。。例としては、学生納付特例申請書の前年所得の有無には〇を印字されるようになっております。</t>
  </si>
  <si>
    <t>補足に以下を追加します。
「しかし、必要に応じ利便性などを考慮し、個別で○を印字することを否定するものではない」</t>
  </si>
  <si>
    <t>（７）エラー・アラート（チェック条件）の考え方中の表3-6 エラー・アラートのチェック観点のチェック事例について</t>
  </si>
  <si>
    <t>「学生納付特例申請書受理・審査において、免除区分（種別）が設定されていない。  
⇒免除区分が判別できず、保険料学生納付特例申請書（市町村確認書）出力等が正しく行えない可能性があるため、未設定の場合はエラーとする必要がある。」 とあるが、学生納付特例申請書の管理項目に、「免除区分（種別）」はないため、「学生納付特例申請書」を「免除・納付猶予申請書」に、「保険料学生納付特例申請書（市町村確認書）」を「免除・納付猶予申請（市町村確認書）」に修正すべきと考える。</t>
  </si>
  <si>
    <t>標準仕様書　本紙P27操作権限管理について</t>
  </si>
  <si>
    <t>表3-7　操作権限管理の表中11項目「複数回のアクセス失敗に対して、アクセス禁止状態にできること」とありますが、誤ってアクセス禁止になった場合の復帰機能が必要と思います（例：管理者権限のユーザで解除できるなど）。</t>
  </si>
  <si>
    <t>標準仕様書　P2　はじめに</t>
  </si>
  <si>
    <t>３行目「地方公共団体情報システム標準化基本方針（令和４年10月）」とあるが、令和５年９月に改定（令和５年９月８日閣議決定）されているため、括弧内を令和５年９月に修正していただきたい。
若しくは、今後も改定される可能性があるのであれば、括弧自体削除してよいと考える。</t>
  </si>
  <si>
    <t>ご指摘を踏まえ、記載を見直します。なお、括弧内の表記については、いつ時点の基本方針を踏まえた標準仕様書本紙であるかを明確にするため、残します。</t>
  </si>
  <si>
    <t>「第６章 用語」　について</t>
  </si>
  <si>
    <t>機能・帳票要件で使用されている「住民番号」の項目も定義いただいた方が分かりやすいかと思いました。</t>
  </si>
  <si>
    <t>「第６章　用語」は標準仕様書　本紙で用いられている用語について定義を示しているため、仕様書への反映は見送りとします。</t>
  </si>
  <si>
    <t>支援措置対象者の管理と連携について</t>
  </si>
  <si>
    <t xml:space="preserve">基幹業務システムにおいては、共通の管理項目で、共通した連携であるべきものである。支援措置対象者は自治体全体で適切に管理すべきではないか。
①データ管理項目が不足
アラーム表示だけでなく、「開始年月、終了年月、連携元（住基、福祉、年金など）」の管理が必要である。取り扱っているデータが支援措置対象者であると職員が気づける機能が不足しているのではないか。
機能要件の例）支援措置対象者のデータをオンライン画面で照会する際、アラート表示等により、注意喚起ができること。
②データ連携要件
「住基システム」からのＤＶ連携だけでなく、福祉システム等からのＤＶ連携も必要であること
＊住基システムが管理するＤＶ対象者は、「住所＝居所」のものだけで限定的である。
＊「住所≠居所」の支援措置対象は、住基システムでは管理しておらず、福祉系システムに連携してもらっている
＊例えば、介護保険システムでは、機能ID「0230122」にて支援措置対象者情報を登録・修正・削除・照会できることが実装必須である。介護保険システム独自で管理される支援措置対象は庁内基幹システム間で連携すべきではないか。
</t>
  </si>
  <si>
    <t>管理項目追加及びデータ連携要件追加の要望が少ないことから、仕様書への反映は見送りとします。令和6年度以降の検討にあたっての参考とします。</t>
  </si>
  <si>
    <t>本紙第3章機能帳票要件のエラー・アラートの考え方について</t>
  </si>
  <si>
    <t>P26の②について、データの入力内容が一定条件を満たすまでデータ保存を不可にする場合は、どの条件を満たしていないのかメッセージを表示する必要があると考えます。</t>
  </si>
  <si>
    <t>年金資格記録仮登録に係る事務の取扱いに関すること</t>
  </si>
  <si>
    <t>現在、本市区役所業務において、転入者等が国民年金被保険者である場合は、以下の流れで国民年金の届書を処理している。
　①区民課の窓口において国民年金の異動届を受付
　②区民課職員により区民課のシステムに仮登録
　③仮登録情報が国民年金のシステムに自動連携
　④区民課から保険年金課へ届書原本を回付
　⑤保険年金課で届書を確認しながら正式に登録
②・③に係る機能は標準準拠システムでは実装不可であるが、届書の回付漏れに気付けるという意味でも重要なプロセスであることを踏まえ、標準化後の当該事務の取り扱いとして、新規に機能要件として追加いただくことをご検討いただきたい。</t>
  </si>
  <si>
    <t>住民記録システムでの受付に関する要望となりますので、住民記録システムのご担当者様にお伝えください。</t>
  </si>
  <si>
    <t>申請書の控えに係る事務の取扱いに関すること</t>
  </si>
  <si>
    <t>現在、本市区役所業務において、「国民年金保険料免除・納付猶予申請書」及び「国民年金保険料学生納付特例申請書」を窓口で受け付けた際には、現行システムから自動出力される本人控を手交している。
標準化システムの仕様書では本人控を出力する要件が含まれていないため、標準化後の当該事務の取り扱いとして、新規に機能要件として追加いただくことをご検討いただきたい。</t>
  </si>
  <si>
    <t>標準仕様書　本紙（7ページ）図1-2について</t>
  </si>
  <si>
    <t>協力連携事務の標準化範囲のうち「⑤法定受託事務以外の申請書等回付」とありますが、複数の申請書種類がある事務であり、標準仕様書で想定している申請書種類を教えてください。</t>
  </si>
  <si>
    <t>基本データリストの届書種類に定義されている法定受託事務以外の届書です。具体的には、基礎年金番号通知書再交付申請などがあげられます。</t>
  </si>
  <si>
    <t>可搬型窓口装置を利用する際の受付票について</t>
  </si>
  <si>
    <t>窓口で被保険者の国民年金に係る相談を行う際、可搬型窓口装置（WM)を利用する場合に被保険者から記録を参照するための同意書として「可搬型窓口装置を活用した年金相談受付票」を記入していただいてます。これはWMを設置している市町村であれば必ず被保険者の方に記入していただいてる帳票になるため、標準準拠システムの外部帳票として出力できるようにしていたきたいです。</t>
  </si>
  <si>
    <t>協力連携業務について</t>
  </si>
  <si>
    <t>事務交付金の算定基礎表の各項目については各市町村、日々カウント業務を行っているため、受付処理簿内に算定基礎の各項目のチェックボックス等が追加できるようにしていただきたいです。</t>
  </si>
  <si>
    <t>行政区ごとの抽出</t>
  </si>
  <si>
    <t>CSV等出力できれば不要</t>
  </si>
  <si>
    <t>標準仕様書（1.2版）案に対するご意見一覧　－標準仕様書本紙－</t>
    <rPh sb="0" eb="2">
      <t>ヒョウジュン</t>
    </rPh>
    <rPh sb="2" eb="5">
      <t>シヨウショ</t>
    </rPh>
    <rPh sb="9" eb="10">
      <t>ハン</t>
    </rPh>
    <rPh sb="11" eb="12">
      <t>アン</t>
    </rPh>
    <rPh sb="13" eb="14">
      <t>タイ</t>
    </rPh>
    <rPh sb="17" eb="19">
      <t>イケン</t>
    </rPh>
    <rPh sb="19" eb="21">
      <t>イチラン</t>
    </rPh>
    <rPh sb="23" eb="30">
      <t>ヒョウジュンシヨウショホンシ</t>
    </rPh>
    <phoneticPr fontId="1"/>
  </si>
  <si>
    <t>標準仕様書（1.2版）案に対するご意見一覧　－機能・帳票要件一覧ー</t>
    <rPh sb="0" eb="2">
      <t>ヒョウジュン</t>
    </rPh>
    <rPh sb="9" eb="10">
      <t>ハン</t>
    </rPh>
    <rPh sb="30" eb="32">
      <t>イチラン</t>
    </rPh>
    <phoneticPr fontId="7"/>
  </si>
  <si>
    <t>標準仕様書（1.2版）案に対するご意見一覧　－帳票詳細要件ー</t>
    <rPh sb="0" eb="2">
      <t>ヒョウジュン</t>
    </rPh>
    <rPh sb="2" eb="5">
      <t>シヨウショ</t>
    </rPh>
    <rPh sb="9" eb="10">
      <t>ハン</t>
    </rPh>
    <rPh sb="11" eb="12">
      <t>アン</t>
    </rPh>
    <rPh sb="13" eb="14">
      <t>タイ</t>
    </rPh>
    <rPh sb="17" eb="19">
      <t>イケン</t>
    </rPh>
    <rPh sb="19" eb="21">
      <t>イチラン</t>
    </rPh>
    <rPh sb="23" eb="25">
      <t>チョウヒョウ</t>
    </rPh>
    <rPh sb="25" eb="27">
      <t>ショウサイ</t>
    </rPh>
    <rPh sb="27" eb="29">
      <t>ヨウケン</t>
    </rPh>
    <phoneticPr fontId="1"/>
  </si>
  <si>
    <t>「対応内容・討議事項・コメント」列に回答を記載</t>
    <phoneticPr fontId="1"/>
  </si>
  <si>
    <t>受付場所は政令市対応と考えてよいのか。</t>
    <phoneticPr fontId="1"/>
  </si>
  <si>
    <t>ご認識のとおりです。</t>
    <rPh sb="1" eb="3">
      <t>ニンシキ</t>
    </rPh>
    <phoneticPr fontId="1"/>
  </si>
  <si>
    <t>「国民年金保険料免除・納付猶予申請書」の特記事項の記載に合わせているため、記載追加の要望は見送りとします。</t>
    <phoneticPr fontId="1"/>
  </si>
  <si>
    <t>対応なし</t>
    <rPh sb="0" eb="2">
      <t>タイオウ</t>
    </rPh>
    <phoneticPr fontId="1"/>
  </si>
  <si>
    <r>
      <t xml:space="preserve">機能・帳票要件一覧を修正
➡第三回研究会での討議を踏まえて以下に変更
</t>
    </r>
    <r>
      <rPr>
        <b/>
        <sz val="11"/>
        <color theme="1"/>
        <rFont val="Meiryo UI"/>
        <family val="3"/>
        <charset val="128"/>
      </rPr>
      <t>対応なし</t>
    </r>
    <rPh sb="35" eb="37">
      <t>タイオウ</t>
    </rPh>
    <phoneticPr fontId="1"/>
  </si>
  <si>
    <r>
      <t xml:space="preserve">ご指摘を踏まえ、記載を見直します。
➡第三回研究会での討議を踏まえて以下に変更
</t>
    </r>
    <r>
      <rPr>
        <b/>
        <sz val="11"/>
        <color theme="1"/>
        <rFont val="Meiryo UI"/>
        <family val="3"/>
        <charset val="128"/>
      </rPr>
      <t>機能ID：0260002の要件の考え方・理由に記載されている「生年月日の検索については、範囲検索も必要に応じて可能とする」という内容については、現在の市区町村業務で必須の機能ではないため、オプション機能として定義しています。移行期間において意見照会の結果過半数以上の意見がない限りオプション機能の必須化は実施しない方針であり、本要件の考え方の移記は「生年月日」の範囲検索機能の新規必須化にあたるため、当該機能については、機能ID：0260002にて引き続き定義が必要です。そのため、今回検索項目として削除を予定していた「生年月日」については、引き続き残置するものとします。</t>
    </r>
    <rPh sb="19" eb="25">
      <t>ダイサンカイケンキュウカイ</t>
    </rPh>
    <rPh sb="34" eb="36">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</si>
</sst>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name val="Arial"/>
      <family val="2"/>
    </font>
    <font>
      <sz val="11"/>
      <color theme="1"/>
      <name val="ＭＳ Ｐゴシック"/>
      <family val="3"/>
      <charset val="128"/>
    </font>
    <font>
      <sz val="11"/>
      <color rgb="FFFF0000"/>
      <name val="ＭＳ Ｐゴシック"/>
      <family val="3"/>
      <charset val="128"/>
    </font>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scheme val="minor"/>
    </font>
    <font>
      <sz val="11"/>
      <color theme="1"/>
      <name val="ＭＳ 明朝"/>
      <family val="1"/>
    </font>
    <font>
      <sz val="11"/>
      <color theme="1"/>
      <name val="ＭＳ Ｐゴシック"/>
      <family val="3"/>
    </font>
    <font>
      <sz val="11"/>
      <color theme="1"/>
      <name val="Meiryo UI"/>
      <family val="3"/>
      <charset val="128"/>
    </font>
    <font>
      <sz val="11"/>
      <name val="Meiryo UI"/>
      <family val="3"/>
      <charset val="128"/>
    </font>
    <font>
      <sz val="11"/>
      <color rgb="FF9C0006"/>
      <name val="游ゴシック"/>
      <family val="2"/>
      <charset val="128"/>
      <scheme val="minor"/>
    </font>
    <font>
      <b/>
      <u/>
      <sz val="14"/>
      <color theme="1"/>
      <name val="Meiryo UI"/>
      <family val="3"/>
      <charset val="128"/>
    </font>
    <font>
      <b/>
      <sz val="11"/>
      <name val="Meiryo UI"/>
      <family val="3"/>
      <charset val="128"/>
    </font>
    <font>
      <b/>
      <sz val="11"/>
      <color theme="1"/>
      <name val="Meiryo UI"/>
      <family val="3"/>
      <charset val="128"/>
    </font>
    <font>
      <b/>
      <sz val="10"/>
      <color theme="1"/>
      <name val="Meiryo UI"/>
      <family val="3"/>
      <charset val="128"/>
    </font>
    <font>
      <b/>
      <sz val="11"/>
      <color theme="0"/>
      <name val="Meiryo UI"/>
      <family val="3"/>
      <charset val="128"/>
    </font>
    <font>
      <sz val="11"/>
      <color theme="0" tint="-0.249977111117893"/>
      <name val="Meiryo UI"/>
      <family val="3"/>
      <charset val="128"/>
    </font>
    <font>
      <sz val="14"/>
      <color theme="1"/>
      <name val="Meiryo UI"/>
      <family val="3"/>
      <charset val="128"/>
    </font>
    <font>
      <b/>
      <sz val="11"/>
      <color rgb="FFFFFF00"/>
      <name val="Meiryo UI"/>
      <family val="3"/>
      <charset val="128"/>
    </font>
    <font>
      <u/>
      <sz val="11"/>
      <color theme="1"/>
      <name val="Meiryo UI"/>
      <family val="3"/>
      <charset val="128"/>
    </font>
    <font>
      <b/>
      <strike/>
      <u/>
      <sz val="11"/>
      <color theme="1"/>
      <name val="Meiryo UI"/>
      <family val="3"/>
      <charset val="128"/>
    </font>
    <font>
      <b/>
      <u/>
      <sz val="11"/>
      <color theme="1"/>
      <name val="Meiryo UI"/>
      <family val="3"/>
      <charset val="128"/>
    </font>
    <font>
      <b/>
      <u/>
      <sz val="12"/>
      <name val="Meiryo UI"/>
      <family val="3"/>
      <charset val="128"/>
    </font>
    <font>
      <u/>
      <sz val="12"/>
      <name val="Meiryo UI"/>
      <family val="3"/>
      <charset val="128"/>
    </font>
    <font>
      <sz val="12"/>
      <name val="Meiryo UI"/>
      <family val="3"/>
      <charset val="128"/>
    </font>
    <font>
      <b/>
      <u/>
      <sz val="12"/>
      <color theme="0" tint="-0.249977111117893"/>
      <name val="Meiryo UI"/>
      <family val="3"/>
      <charset val="128"/>
    </font>
    <font>
      <u/>
      <sz val="11"/>
      <color theme="0" tint="-0.249977111117893"/>
      <name val="Meiryo UI"/>
      <family val="3"/>
      <charset val="128"/>
    </font>
    <font>
      <b/>
      <sz val="12"/>
      <name val="Meiryo UI"/>
      <family val="3"/>
      <charset val="128"/>
    </font>
    <font>
      <b/>
      <strike/>
      <sz val="11"/>
      <name val="Meiryo UI"/>
      <family val="3"/>
      <charset val="128"/>
    </font>
    <font>
      <b/>
      <strike/>
      <u/>
      <sz val="12"/>
      <name val="Meiryo UI"/>
      <family val="3"/>
      <charset val="128"/>
    </font>
    <font>
      <strike/>
      <u/>
      <sz val="11"/>
      <color theme="0" tint="-0.249977111117893"/>
      <name val="Meiryo UI"/>
      <family val="3"/>
      <charset val="128"/>
    </font>
    <font>
      <b/>
      <u/>
      <sz val="11"/>
      <color theme="0" tint="-0.249977111117893"/>
      <name val="Meiryo UI"/>
      <family val="3"/>
      <charset val="128"/>
    </font>
    <font>
      <u/>
      <sz val="12"/>
      <color theme="0" tint="-0.249977111117893"/>
      <name val="Meiryo UI"/>
      <family val="3"/>
      <charset val="128"/>
    </font>
    <font>
      <sz val="12"/>
      <color theme="0" tint="-0.249977111117893"/>
      <name val="Meiryo UI"/>
      <family val="3"/>
      <charset val="128"/>
    </font>
    <font>
      <b/>
      <strike/>
      <u/>
      <sz val="11"/>
      <color theme="0" tint="-0.249977111117893"/>
      <name val="Meiryo UI"/>
      <family val="3"/>
      <charset val="128"/>
    </font>
    <font>
      <u/>
      <sz val="11"/>
      <name val="Meiryo UI"/>
      <family val="3"/>
      <charset val="128"/>
    </font>
    <font>
      <b/>
      <sz val="12"/>
      <color theme="0" tint="-0.249977111117893"/>
      <name val="Meiryo UI"/>
      <family val="3"/>
      <charset val="128"/>
    </font>
    <font>
      <b/>
      <strike/>
      <sz val="11"/>
      <color theme="0" tint="-0.249977111117893"/>
      <name val="Meiryo UI"/>
      <family val="3"/>
      <charset val="128"/>
    </font>
    <font>
      <b/>
      <sz val="11"/>
      <color theme="0" tint="-0.249977111117893"/>
      <name val="Meiryo UI"/>
      <family val="3"/>
      <charset val="128"/>
    </font>
    <font>
      <b/>
      <strike/>
      <u/>
      <sz val="1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s>
  <borders count="10">
    <border>
      <left/>
      <right/>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3" fillId="0" borderId="0"/>
    <xf numFmtId="0" fontId="6" fillId="0" borderId="0"/>
    <xf numFmtId="0" fontId="7" fillId="0" borderId="0">
      <alignment vertical="center"/>
    </xf>
    <xf numFmtId="0" fontId="8" fillId="0" borderId="0">
      <alignment vertical="center"/>
    </xf>
    <xf numFmtId="0" fontId="9" fillId="0" borderId="0">
      <alignment vertical="center"/>
    </xf>
    <xf numFmtId="0" fontId="9" fillId="0" borderId="0"/>
    <xf numFmtId="0" fontId="9" fillId="0" borderId="0">
      <alignment vertical="center"/>
    </xf>
  </cellStyleXfs>
  <cellXfs count="79">
    <xf numFmtId="0" fontId="0" fillId="0" borderId="0" xfId="0">
      <alignment vertical="center"/>
    </xf>
    <xf numFmtId="0" fontId="4" fillId="0" borderId="0" xfId="0" applyFont="1">
      <alignment vertical="center"/>
    </xf>
    <xf numFmtId="0" fontId="11" fillId="0" borderId="0" xfId="0" applyFont="1">
      <alignment vertical="center"/>
    </xf>
    <xf numFmtId="0" fontId="15" fillId="0" borderId="0" xfId="0" applyFont="1">
      <alignment vertical="center"/>
    </xf>
    <xf numFmtId="0" fontId="13" fillId="0" borderId="0" xfId="0" applyFont="1" applyAlignment="1">
      <alignment horizontal="left" vertical="top"/>
    </xf>
    <xf numFmtId="0" fontId="13" fillId="0" borderId="0" xfId="0" applyFont="1" applyAlignment="1">
      <alignment horizontal="left" vertical="top" wrapText="1"/>
    </xf>
    <xf numFmtId="0" fontId="13" fillId="0" borderId="0" xfId="0" applyFont="1">
      <alignment vertical="center"/>
    </xf>
    <xf numFmtId="0" fontId="12" fillId="0" borderId="0" xfId="0" applyFont="1">
      <alignment vertical="center"/>
    </xf>
    <xf numFmtId="0" fontId="17" fillId="2" borderId="4" xfId="3" applyFont="1" applyFill="1" applyBorder="1" applyAlignment="1">
      <alignment horizontal="centerContinuous" vertical="top" wrapText="1"/>
    </xf>
    <xf numFmtId="0" fontId="17" fillId="2" borderId="8" xfId="3" applyFont="1" applyFill="1" applyBorder="1" applyAlignment="1">
      <alignment horizontal="centerContinuous" vertical="top" wrapText="1"/>
    </xf>
    <xf numFmtId="0" fontId="18" fillId="2" borderId="3" xfId="1" applyFont="1" applyFill="1" applyBorder="1" applyAlignment="1">
      <alignment horizontal="centerContinuous" vertical="top" wrapText="1"/>
    </xf>
    <xf numFmtId="0" fontId="12" fillId="5" borderId="3" xfId="0" applyFont="1" applyFill="1" applyBorder="1" applyAlignment="1">
      <alignment horizontal="right" vertical="top" wrapText="1"/>
    </xf>
    <xf numFmtId="0" fontId="12" fillId="0" borderId="3" xfId="0" applyFont="1" applyBorder="1" applyAlignment="1">
      <alignment horizontal="left" vertical="top" wrapText="1"/>
    </xf>
    <xf numFmtId="0" fontId="12" fillId="0" borderId="3" xfId="0" applyFont="1" applyBorder="1" applyAlignment="1">
      <alignment horizontal="right" vertical="top" wrapText="1"/>
    </xf>
    <xf numFmtId="0" fontId="20" fillId="5" borderId="3" xfId="0" applyFont="1" applyFill="1" applyBorder="1" applyAlignment="1">
      <alignment vertical="top" wrapText="1"/>
    </xf>
    <xf numFmtId="0" fontId="12" fillId="0" borderId="3" xfId="0" applyFont="1" applyBorder="1">
      <alignment vertical="center"/>
    </xf>
    <xf numFmtId="176" fontId="12" fillId="0" borderId="3" xfId="0" applyNumberFormat="1" applyFont="1" applyBorder="1" applyAlignment="1">
      <alignment horizontal="center" vertical="top" wrapText="1"/>
    </xf>
    <xf numFmtId="0" fontId="12" fillId="0" borderId="4" xfId="0" applyFont="1" applyFill="1" applyBorder="1" applyAlignment="1" applyProtection="1">
      <alignment horizontal="left" vertical="top" wrapText="1"/>
      <protection locked="0"/>
    </xf>
    <xf numFmtId="0" fontId="12" fillId="0" borderId="3" xfId="0" applyFont="1" applyBorder="1" applyAlignment="1">
      <alignment horizontal="right" vertical="center"/>
    </xf>
    <xf numFmtId="0" fontId="12" fillId="0" borderId="3" xfId="0" applyFont="1" applyBorder="1" applyAlignment="1">
      <alignment horizontal="right" vertical="center" wrapText="1"/>
    </xf>
    <xf numFmtId="0" fontId="12" fillId="5" borderId="3" xfId="0" applyFont="1" applyFill="1" applyBorder="1" applyAlignment="1">
      <alignment horizontal="left" vertical="top" wrapText="1"/>
    </xf>
    <xf numFmtId="0" fontId="15" fillId="3" borderId="0" xfId="0" applyFont="1" applyFill="1" applyAlignment="1">
      <alignment horizontal="left" vertical="center"/>
    </xf>
    <xf numFmtId="0" fontId="12" fillId="0" borderId="3" xfId="0" applyFont="1" applyFill="1" applyBorder="1" applyAlignment="1">
      <alignment horizontal="right" vertical="top" wrapText="1"/>
    </xf>
    <xf numFmtId="0" fontId="12" fillId="0" borderId="3" xfId="0" applyNumberFormat="1" applyFont="1" applyBorder="1" applyAlignment="1">
      <alignment horizontal="left" vertical="top" wrapText="1"/>
    </xf>
    <xf numFmtId="0" fontId="12" fillId="0" borderId="3" xfId="0" applyFont="1" applyFill="1" applyBorder="1" applyAlignment="1" applyProtection="1">
      <alignment horizontal="left" vertical="top" wrapText="1"/>
      <protection locked="0"/>
    </xf>
    <xf numFmtId="0" fontId="12" fillId="5" borderId="1" xfId="0" applyFont="1" applyFill="1" applyBorder="1" applyAlignment="1">
      <alignment horizontal="right" vertical="top" wrapText="1"/>
    </xf>
    <xf numFmtId="0" fontId="12" fillId="0" borderId="1" xfId="0" applyFont="1" applyBorder="1" applyAlignment="1">
      <alignment horizontal="left" vertical="top" wrapText="1"/>
    </xf>
    <xf numFmtId="0" fontId="12" fillId="0" borderId="1" xfId="0" applyFont="1" applyBorder="1" applyAlignment="1">
      <alignment horizontal="right" vertical="center"/>
    </xf>
    <xf numFmtId="0" fontId="12" fillId="0" borderId="1" xfId="0" applyFont="1" applyBorder="1" applyAlignment="1">
      <alignment horizontal="right" vertical="center" wrapText="1"/>
    </xf>
    <xf numFmtId="0" fontId="12" fillId="0" borderId="3" xfId="0" applyFont="1" applyFill="1" applyBorder="1">
      <alignment vertical="center"/>
    </xf>
    <xf numFmtId="0" fontId="13" fillId="0" borderId="3" xfId="0" applyFont="1" applyFill="1" applyBorder="1">
      <alignment vertical="center"/>
    </xf>
    <xf numFmtId="0" fontId="21" fillId="0" borderId="0" xfId="0" applyFont="1">
      <alignment vertical="center"/>
    </xf>
    <xf numFmtId="0" fontId="17" fillId="0" borderId="0" xfId="0" applyFont="1">
      <alignment vertical="center"/>
    </xf>
    <xf numFmtId="0" fontId="22" fillId="0" borderId="0" xfId="0" applyFont="1">
      <alignment vertical="center"/>
    </xf>
    <xf numFmtId="0" fontId="23" fillId="4" borderId="3" xfId="0" applyFont="1" applyFill="1" applyBorder="1" applyAlignment="1">
      <alignment horizontal="left" vertical="top" wrapText="1"/>
    </xf>
    <xf numFmtId="0" fontId="25" fillId="4" borderId="3" xfId="0" applyFont="1" applyFill="1" applyBorder="1" applyAlignment="1">
      <alignment horizontal="left" vertical="top" wrapText="1"/>
    </xf>
    <xf numFmtId="0" fontId="12" fillId="0" borderId="0" xfId="0" applyFont="1" applyBorder="1">
      <alignment vertical="center"/>
    </xf>
    <xf numFmtId="0" fontId="12" fillId="0" borderId="0" xfId="0" applyFont="1" applyProtection="1">
      <alignment vertical="center"/>
      <protection locked="0"/>
    </xf>
    <xf numFmtId="0" fontId="30" fillId="4" borderId="3" xfId="0" applyFont="1" applyFill="1" applyBorder="1" applyAlignment="1">
      <alignment horizontal="left" vertical="top" wrapText="1"/>
    </xf>
    <xf numFmtId="0" fontId="24" fillId="4" borderId="3" xfId="0" applyFont="1" applyFill="1" applyBorder="1" applyAlignment="1">
      <alignment horizontal="left" vertical="top" wrapText="1"/>
    </xf>
    <xf numFmtId="0" fontId="13" fillId="4" borderId="3" xfId="0" applyFont="1" applyFill="1" applyBorder="1" applyAlignment="1">
      <alignment horizontal="left" vertical="top" wrapText="1"/>
    </xf>
    <xf numFmtId="0" fontId="20" fillId="5" borderId="3" xfId="0" applyFont="1" applyFill="1" applyBorder="1" applyAlignment="1">
      <alignment horizontal="right" vertical="top" wrapText="1"/>
    </xf>
    <xf numFmtId="0" fontId="20" fillId="5" borderId="3" xfId="0" applyFont="1" applyFill="1" applyBorder="1" applyAlignment="1">
      <alignment horizontal="left" vertical="top" wrapText="1"/>
    </xf>
    <xf numFmtId="0" fontId="13" fillId="5" borderId="3" xfId="0" applyFont="1" applyFill="1" applyBorder="1" applyAlignment="1">
      <alignment horizontal="right" vertical="top" wrapText="1"/>
    </xf>
    <xf numFmtId="0" fontId="13" fillId="5" borderId="3" xfId="0" applyFont="1" applyFill="1" applyBorder="1" applyAlignment="1">
      <alignment horizontal="left" vertical="top" wrapText="1"/>
    </xf>
    <xf numFmtId="0" fontId="13" fillId="0" borderId="3" xfId="0" applyFont="1" applyBorder="1" applyAlignment="1">
      <alignment horizontal="left" vertical="top"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xf>
    <xf numFmtId="0" fontId="13" fillId="5" borderId="3" xfId="0" applyFont="1" applyFill="1" applyBorder="1" applyAlignment="1">
      <alignment horizontal="center" vertical="top" wrapText="1"/>
    </xf>
    <xf numFmtId="0" fontId="13" fillId="5" borderId="3" xfId="0" applyFont="1" applyFill="1" applyBorder="1" applyAlignment="1">
      <alignment vertical="top" wrapText="1"/>
    </xf>
    <xf numFmtId="0" fontId="38" fillId="4" borderId="3" xfId="0" applyFont="1" applyFill="1" applyBorder="1" applyAlignment="1">
      <alignment horizontal="left" vertical="top" wrapText="1"/>
    </xf>
    <xf numFmtId="0" fontId="20" fillId="4" borderId="3" xfId="0" applyFont="1" applyFill="1" applyBorder="1" applyAlignment="1">
      <alignment horizontal="left" vertical="top" wrapText="1"/>
    </xf>
    <xf numFmtId="0" fontId="35" fillId="4" borderId="3" xfId="0" applyFont="1" applyFill="1" applyBorder="1" applyAlignment="1">
      <alignment horizontal="left" vertical="top" wrapText="1"/>
    </xf>
    <xf numFmtId="0" fontId="39" fillId="0" borderId="3" xfId="0" applyFont="1" applyFill="1" applyBorder="1" applyAlignment="1">
      <alignment horizontal="left" vertical="top" wrapText="1"/>
    </xf>
    <xf numFmtId="0" fontId="17" fillId="6" borderId="3" xfId="0" applyFont="1" applyFill="1" applyBorder="1" applyAlignment="1">
      <alignment horizontal="center" vertical="center"/>
    </xf>
    <xf numFmtId="0" fontId="12" fillId="0" borderId="3" xfId="0" applyFont="1" applyFill="1" applyBorder="1" applyAlignment="1">
      <alignment horizontal="left" vertical="top" wrapText="1"/>
    </xf>
    <xf numFmtId="0" fontId="13" fillId="0" borderId="3" xfId="0" applyFont="1" applyFill="1" applyBorder="1" applyAlignment="1">
      <alignment horizontal="left" vertical="top" wrapText="1"/>
    </xf>
    <xf numFmtId="0" fontId="17" fillId="2" borderId="3" xfId="0" applyFont="1" applyFill="1" applyBorder="1" applyAlignment="1">
      <alignment horizontal="center" vertical="center" wrapText="1"/>
    </xf>
    <xf numFmtId="0" fontId="17" fillId="6" borderId="4"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8"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1" xfId="3" applyFont="1" applyFill="1" applyBorder="1" applyAlignment="1">
      <alignment horizontal="center" vertical="top" wrapText="1"/>
    </xf>
    <xf numFmtId="0" fontId="17" fillId="2" borderId="2" xfId="3" applyFont="1" applyFill="1" applyBorder="1" applyAlignment="1">
      <alignment horizontal="center" vertical="top" wrapText="1"/>
    </xf>
    <xf numFmtId="0" fontId="16" fillId="2" borderId="1" xfId="3" applyFont="1" applyFill="1" applyBorder="1" applyAlignment="1">
      <alignment horizontal="center" vertical="top" wrapText="1"/>
    </xf>
    <xf numFmtId="0" fontId="16" fillId="2" borderId="2" xfId="3" applyFont="1" applyFill="1" applyBorder="1" applyAlignment="1">
      <alignment horizontal="center" vertical="top" wrapText="1"/>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6" fillId="2" borderId="3" xfId="0" applyFont="1" applyFill="1" applyBorder="1" applyAlignment="1">
      <alignment horizontal="center" vertical="center"/>
    </xf>
  </cellXfs>
  <cellStyles count="8">
    <cellStyle name="標準" xfId="0" builtinId="0"/>
    <cellStyle name="標準 2" xfId="2" xr:uid="{00000000-0005-0000-0000-000001000000}"/>
    <cellStyle name="標準 2 2" xfId="6" xr:uid="{8FB4A597-56EA-4867-B772-DA2C70F80C8C}"/>
    <cellStyle name="標準 21 3" xfId="1" xr:uid="{00000000-0005-0000-0000-000002000000}"/>
    <cellStyle name="標準 22" xfId="3" xr:uid="{00000000-0005-0000-0000-000003000000}"/>
    <cellStyle name="標準 22 2" xfId="7" xr:uid="{1017BE6A-5B05-4BF8-970E-F008C5E64A36}"/>
    <cellStyle name="標準 3" xfId="4" xr:uid="{CC5CACBC-F0A1-4180-A3A3-20631567DB19}"/>
    <cellStyle name="標準 4" xfId="5" xr:uid="{D662173D-DE8D-4F7A-B053-12533431E188}"/>
  </cellStyles>
  <dxfs count="0"/>
  <tableStyles count="0" defaultTableStyle="TableStyleMedium2" defaultPivotStyle="PivotStyleLight16"/>
  <colors>
    <mruColors>
      <color rgb="FFECF5E7"/>
      <color rgb="FFFFFFA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A1BE-D234-4C2C-B6D9-DA31EFB5ECFA}">
  <sheetPr>
    <tabColor theme="5" tint="0.59999389629810485"/>
    <pageSetUpPr fitToPage="1"/>
  </sheetPr>
  <dimension ref="A1:O25"/>
  <sheetViews>
    <sheetView showZeros="0" zoomScale="109" zoomScaleNormal="80" zoomScaleSheetLayoutView="80" workbookViewId="0">
      <selection activeCell="D2" sqref="D2"/>
    </sheetView>
  </sheetViews>
  <sheetFormatPr defaultColWidth="0.75" defaultRowHeight="19.5" customHeight="1" x14ac:dyDescent="0.4"/>
  <cols>
    <col min="1" max="1" width="8" style="1" customWidth="1"/>
    <col min="2" max="3" width="23.5" style="1" customWidth="1"/>
    <col min="4" max="4" width="193.75" style="1" customWidth="1"/>
    <col min="5" max="5" width="9.5" style="1" bestFit="1" customWidth="1"/>
    <col min="6" max="6" width="28.375" style="1" customWidth="1"/>
    <col min="7" max="7" width="56.25" style="1" customWidth="1"/>
    <col min="8" max="15" width="7.375" style="1" customWidth="1"/>
    <col min="16" max="16384" width="0.75" style="1"/>
  </cols>
  <sheetData>
    <row r="1" spans="1:15" ht="18.75" customHeight="1" x14ac:dyDescent="0.4">
      <c r="A1" s="21" t="s">
        <v>795</v>
      </c>
    </row>
    <row r="2" spans="1:15" ht="18.75" customHeight="1" x14ac:dyDescent="0.4"/>
    <row r="3" spans="1:15" ht="18.75" customHeight="1" x14ac:dyDescent="0.4">
      <c r="A3" s="57" t="s">
        <v>0</v>
      </c>
      <c r="B3" s="58" t="s">
        <v>21</v>
      </c>
      <c r="C3" s="59"/>
      <c r="D3" s="60" t="s">
        <v>52</v>
      </c>
      <c r="E3" s="60" t="s">
        <v>25</v>
      </c>
      <c r="F3" s="60" t="s">
        <v>26</v>
      </c>
      <c r="G3" s="60" t="s">
        <v>27</v>
      </c>
      <c r="H3" s="63" t="s">
        <v>28</v>
      </c>
      <c r="I3" s="63"/>
      <c r="J3" s="63"/>
      <c r="K3" s="63"/>
      <c r="L3" s="63"/>
      <c r="M3" s="63"/>
      <c r="N3" s="63"/>
      <c r="O3" s="63"/>
    </row>
    <row r="4" spans="1:15" ht="80.25" customHeight="1" x14ac:dyDescent="0.4">
      <c r="A4" s="57"/>
      <c r="B4" s="60" t="s">
        <v>33</v>
      </c>
      <c r="C4" s="60" t="s">
        <v>34</v>
      </c>
      <c r="D4" s="61"/>
      <c r="E4" s="61"/>
      <c r="F4" s="61"/>
      <c r="G4" s="61"/>
      <c r="H4" s="63" t="s">
        <v>37</v>
      </c>
      <c r="I4" s="63"/>
      <c r="J4" s="63"/>
      <c r="K4" s="58" t="s">
        <v>38</v>
      </c>
      <c r="L4" s="64"/>
      <c r="M4" s="64"/>
      <c r="N4" s="64"/>
      <c r="O4" s="59"/>
    </row>
    <row r="5" spans="1:15" ht="18.75" customHeight="1" x14ac:dyDescent="0.4">
      <c r="A5" s="57"/>
      <c r="B5" s="62"/>
      <c r="C5" s="62"/>
      <c r="D5" s="62"/>
      <c r="E5" s="62"/>
      <c r="F5" s="62"/>
      <c r="G5" s="62"/>
      <c r="H5" s="54" t="s">
        <v>39</v>
      </c>
      <c r="I5" s="54" t="s">
        <v>50</v>
      </c>
      <c r="J5" s="54" t="s">
        <v>41</v>
      </c>
      <c r="K5" s="54" t="s">
        <v>42</v>
      </c>
      <c r="L5" s="54" t="s">
        <v>43</v>
      </c>
      <c r="M5" s="54" t="s">
        <v>44</v>
      </c>
      <c r="N5" s="54" t="s">
        <v>49</v>
      </c>
      <c r="O5" s="54" t="s">
        <v>41</v>
      </c>
    </row>
    <row r="6" spans="1:15" ht="94.5" x14ac:dyDescent="0.4">
      <c r="A6" s="25">
        <f>ROW()-5</f>
        <v>1</v>
      </c>
      <c r="B6" s="26" t="s">
        <v>751</v>
      </c>
      <c r="C6" s="26" t="s">
        <v>18</v>
      </c>
      <c r="D6" s="26" t="s">
        <v>752</v>
      </c>
      <c r="E6" s="12" t="s">
        <v>334</v>
      </c>
      <c r="F6" s="12" t="s">
        <v>335</v>
      </c>
      <c r="G6" s="12" t="s">
        <v>753</v>
      </c>
      <c r="H6" s="27">
        <v>1</v>
      </c>
      <c r="I6" s="27">
        <v>0</v>
      </c>
      <c r="J6" s="28">
        <f>SUM(H6:I6)</f>
        <v>1</v>
      </c>
      <c r="K6" s="27"/>
      <c r="L6" s="27">
        <v>0</v>
      </c>
      <c r="M6" s="27">
        <v>1</v>
      </c>
      <c r="N6" s="27">
        <v>0</v>
      </c>
      <c r="O6" s="27">
        <f>K6+L6+M6+N6</f>
        <v>1</v>
      </c>
    </row>
    <row r="7" spans="1:15" ht="31.5" x14ac:dyDescent="0.4">
      <c r="A7" s="25">
        <f t="shared" ref="A7:A24" si="0">ROW()-5</f>
        <v>2</v>
      </c>
      <c r="B7" s="26" t="s">
        <v>754</v>
      </c>
      <c r="C7" s="26" t="s">
        <v>18</v>
      </c>
      <c r="D7" s="12" t="s">
        <v>755</v>
      </c>
      <c r="E7" s="12" t="s">
        <v>334</v>
      </c>
      <c r="F7" s="12" t="s">
        <v>756</v>
      </c>
      <c r="G7" s="12" t="s">
        <v>346</v>
      </c>
      <c r="H7" s="27">
        <v>1</v>
      </c>
      <c r="I7" s="27">
        <v>0</v>
      </c>
      <c r="J7" s="19">
        <f>SUM(H7:I7)</f>
        <v>1</v>
      </c>
      <c r="K7" s="27"/>
      <c r="L7" s="27">
        <v>0</v>
      </c>
      <c r="M7" s="27">
        <v>1</v>
      </c>
      <c r="N7" s="27">
        <v>0</v>
      </c>
      <c r="O7" s="27">
        <f t="shared" ref="O7:O24" si="1">K7+L7+M7+N7</f>
        <v>1</v>
      </c>
    </row>
    <row r="8" spans="1:15" ht="63" x14ac:dyDescent="0.4">
      <c r="A8" s="25">
        <f t="shared" si="0"/>
        <v>3</v>
      </c>
      <c r="B8" s="26" t="s">
        <v>757</v>
      </c>
      <c r="C8" s="26" t="s">
        <v>18</v>
      </c>
      <c r="D8" s="12" t="s">
        <v>758</v>
      </c>
      <c r="E8" s="12" t="s">
        <v>334</v>
      </c>
      <c r="F8" s="12" t="s">
        <v>353</v>
      </c>
      <c r="G8" s="12" t="s">
        <v>569</v>
      </c>
      <c r="H8" s="27">
        <v>1</v>
      </c>
      <c r="I8" s="27">
        <v>0</v>
      </c>
      <c r="J8" s="19">
        <f t="shared" ref="J8:J24" si="2">SUM(H8:I8)</f>
        <v>1</v>
      </c>
      <c r="K8" s="27"/>
      <c r="L8" s="27">
        <v>0</v>
      </c>
      <c r="M8" s="27">
        <v>1</v>
      </c>
      <c r="N8" s="27">
        <v>0</v>
      </c>
      <c r="O8" s="27">
        <f t="shared" si="1"/>
        <v>1</v>
      </c>
    </row>
    <row r="9" spans="1:15" ht="47.25" x14ac:dyDescent="0.4">
      <c r="A9" s="25">
        <f t="shared" si="0"/>
        <v>4</v>
      </c>
      <c r="B9" s="26" t="s">
        <v>759</v>
      </c>
      <c r="C9" s="26" t="s">
        <v>18</v>
      </c>
      <c r="D9" s="12" t="s">
        <v>760</v>
      </c>
      <c r="E9" s="12" t="s">
        <v>334</v>
      </c>
      <c r="F9" s="12" t="s">
        <v>335</v>
      </c>
      <c r="G9" s="12">
        <v>0</v>
      </c>
      <c r="H9" s="27">
        <v>1</v>
      </c>
      <c r="I9" s="27">
        <v>0</v>
      </c>
      <c r="J9" s="19">
        <f t="shared" si="2"/>
        <v>1</v>
      </c>
      <c r="K9" s="27"/>
      <c r="L9" s="27">
        <v>0</v>
      </c>
      <c r="M9" s="27">
        <v>1</v>
      </c>
      <c r="N9" s="27">
        <v>0</v>
      </c>
      <c r="O9" s="27">
        <f t="shared" si="1"/>
        <v>1</v>
      </c>
    </row>
    <row r="10" spans="1:15" ht="47.25" x14ac:dyDescent="0.4">
      <c r="A10" s="25">
        <f t="shared" si="0"/>
        <v>5</v>
      </c>
      <c r="B10" s="26" t="s">
        <v>761</v>
      </c>
      <c r="C10" s="26" t="s">
        <v>18</v>
      </c>
      <c r="D10" s="12" t="s">
        <v>762</v>
      </c>
      <c r="E10" s="12" t="s">
        <v>334</v>
      </c>
      <c r="F10" s="12" t="s">
        <v>353</v>
      </c>
      <c r="G10" s="12" t="s">
        <v>569</v>
      </c>
      <c r="H10" s="27">
        <v>1</v>
      </c>
      <c r="I10" s="27">
        <v>0</v>
      </c>
      <c r="J10" s="19">
        <f t="shared" si="2"/>
        <v>1</v>
      </c>
      <c r="K10" s="27"/>
      <c r="L10" s="27">
        <v>0</v>
      </c>
      <c r="M10" s="27">
        <v>1</v>
      </c>
      <c r="N10" s="27">
        <v>0</v>
      </c>
      <c r="O10" s="27">
        <f t="shared" si="1"/>
        <v>1</v>
      </c>
    </row>
    <row r="11" spans="1:15" ht="78.75" x14ac:dyDescent="0.4">
      <c r="A11" s="25">
        <f t="shared" si="0"/>
        <v>6</v>
      </c>
      <c r="B11" s="26" t="s">
        <v>763</v>
      </c>
      <c r="C11" s="26" t="s">
        <v>18</v>
      </c>
      <c r="D11" s="12" t="s">
        <v>764</v>
      </c>
      <c r="E11" s="12" t="s">
        <v>334</v>
      </c>
      <c r="F11" s="12" t="s">
        <v>756</v>
      </c>
      <c r="G11" s="12" t="s">
        <v>765</v>
      </c>
      <c r="H11" s="27">
        <v>1</v>
      </c>
      <c r="I11" s="27">
        <v>0</v>
      </c>
      <c r="J11" s="19">
        <f t="shared" si="2"/>
        <v>1</v>
      </c>
      <c r="K11" s="27"/>
      <c r="L11" s="27">
        <v>0</v>
      </c>
      <c r="M11" s="27">
        <v>1</v>
      </c>
      <c r="N11" s="27">
        <v>0</v>
      </c>
      <c r="O11" s="27">
        <f t="shared" si="1"/>
        <v>1</v>
      </c>
    </row>
    <row r="12" spans="1:15" ht="63" x14ac:dyDescent="0.4">
      <c r="A12" s="25">
        <f t="shared" si="0"/>
        <v>7</v>
      </c>
      <c r="B12" s="26" t="s">
        <v>766</v>
      </c>
      <c r="C12" s="26" t="s">
        <v>18</v>
      </c>
      <c r="D12" s="12" t="s">
        <v>767</v>
      </c>
      <c r="E12" s="12" t="s">
        <v>334</v>
      </c>
      <c r="F12" s="12" t="s">
        <v>756</v>
      </c>
      <c r="G12" s="12" t="s">
        <v>346</v>
      </c>
      <c r="H12" s="27">
        <v>1</v>
      </c>
      <c r="I12" s="27">
        <v>0</v>
      </c>
      <c r="J12" s="19">
        <f t="shared" si="2"/>
        <v>1</v>
      </c>
      <c r="K12" s="27"/>
      <c r="L12" s="27">
        <v>0</v>
      </c>
      <c r="M12" s="27">
        <v>1</v>
      </c>
      <c r="N12" s="27">
        <v>0</v>
      </c>
      <c r="O12" s="27">
        <f t="shared" si="1"/>
        <v>1</v>
      </c>
    </row>
    <row r="13" spans="1:15" ht="31.5" x14ac:dyDescent="0.4">
      <c r="A13" s="25">
        <f t="shared" si="0"/>
        <v>8</v>
      </c>
      <c r="B13" s="26" t="s">
        <v>768</v>
      </c>
      <c r="C13" s="26" t="s">
        <v>18</v>
      </c>
      <c r="D13" s="12" t="s">
        <v>769</v>
      </c>
      <c r="E13" s="12" t="s">
        <v>334</v>
      </c>
      <c r="F13" s="12" t="s">
        <v>353</v>
      </c>
      <c r="G13" s="12" t="s">
        <v>569</v>
      </c>
      <c r="H13" s="27">
        <v>1</v>
      </c>
      <c r="I13" s="27">
        <v>0</v>
      </c>
      <c r="J13" s="19">
        <f t="shared" si="2"/>
        <v>1</v>
      </c>
      <c r="K13" s="27"/>
      <c r="L13" s="27">
        <v>0</v>
      </c>
      <c r="M13" s="27">
        <v>1</v>
      </c>
      <c r="N13" s="27">
        <v>0</v>
      </c>
      <c r="O13" s="27">
        <f t="shared" si="1"/>
        <v>1</v>
      </c>
    </row>
    <row r="14" spans="1:15" ht="47.25" x14ac:dyDescent="0.4">
      <c r="A14" s="25">
        <f t="shared" si="0"/>
        <v>9</v>
      </c>
      <c r="B14" s="26" t="s">
        <v>770</v>
      </c>
      <c r="C14" s="26" t="s">
        <v>18</v>
      </c>
      <c r="D14" s="12" t="s">
        <v>771</v>
      </c>
      <c r="E14" s="12" t="s">
        <v>334</v>
      </c>
      <c r="F14" s="12" t="s">
        <v>756</v>
      </c>
      <c r="G14" s="12" t="s">
        <v>772</v>
      </c>
      <c r="H14" s="27">
        <v>1</v>
      </c>
      <c r="I14" s="27">
        <v>0</v>
      </c>
      <c r="J14" s="19">
        <f t="shared" si="2"/>
        <v>1</v>
      </c>
      <c r="K14" s="27"/>
      <c r="L14" s="27">
        <v>0</v>
      </c>
      <c r="M14" s="27">
        <v>1</v>
      </c>
      <c r="N14" s="27">
        <v>0</v>
      </c>
      <c r="O14" s="27">
        <f t="shared" si="1"/>
        <v>1</v>
      </c>
    </row>
    <row r="15" spans="1:15" ht="31.5" x14ac:dyDescent="0.4">
      <c r="A15" s="25">
        <f t="shared" si="0"/>
        <v>10</v>
      </c>
      <c r="B15" s="26" t="s">
        <v>773</v>
      </c>
      <c r="C15" s="26" t="s">
        <v>18</v>
      </c>
      <c r="D15" s="12" t="s">
        <v>774</v>
      </c>
      <c r="E15" s="12" t="s">
        <v>334</v>
      </c>
      <c r="F15" s="12" t="s">
        <v>335</v>
      </c>
      <c r="G15" s="12" t="s">
        <v>775</v>
      </c>
      <c r="H15" s="27">
        <v>1</v>
      </c>
      <c r="I15" s="27">
        <v>0</v>
      </c>
      <c r="J15" s="19">
        <f t="shared" si="2"/>
        <v>1</v>
      </c>
      <c r="K15" s="27"/>
      <c r="L15" s="27">
        <v>0</v>
      </c>
      <c r="M15" s="27">
        <v>1</v>
      </c>
      <c r="N15" s="27">
        <v>0</v>
      </c>
      <c r="O15" s="27">
        <f t="shared" si="1"/>
        <v>1</v>
      </c>
    </row>
    <row r="16" spans="1:15" ht="157.5" x14ac:dyDescent="0.4">
      <c r="A16" s="25">
        <f t="shared" si="0"/>
        <v>11</v>
      </c>
      <c r="B16" s="26" t="s">
        <v>776</v>
      </c>
      <c r="C16" s="26" t="s">
        <v>18</v>
      </c>
      <c r="D16" s="12" t="s">
        <v>777</v>
      </c>
      <c r="E16" s="12" t="s">
        <v>334</v>
      </c>
      <c r="F16" s="12" t="s">
        <v>353</v>
      </c>
      <c r="G16" s="12" t="s">
        <v>778</v>
      </c>
      <c r="H16" s="27">
        <v>1</v>
      </c>
      <c r="I16" s="27">
        <v>0</v>
      </c>
      <c r="J16" s="19">
        <f t="shared" si="2"/>
        <v>1</v>
      </c>
      <c r="K16" s="27"/>
      <c r="L16" s="27">
        <v>0</v>
      </c>
      <c r="M16" s="27">
        <v>1</v>
      </c>
      <c r="N16" s="27">
        <v>0</v>
      </c>
      <c r="O16" s="27">
        <f t="shared" si="1"/>
        <v>1</v>
      </c>
    </row>
    <row r="17" spans="1:15" ht="31.5" x14ac:dyDescent="0.4">
      <c r="A17" s="25">
        <f t="shared" si="0"/>
        <v>12</v>
      </c>
      <c r="B17" s="26" t="s">
        <v>773</v>
      </c>
      <c r="C17" s="26" t="s">
        <v>18</v>
      </c>
      <c r="D17" s="12" t="s">
        <v>774</v>
      </c>
      <c r="E17" s="12" t="s">
        <v>334</v>
      </c>
      <c r="F17" s="12" t="s">
        <v>335</v>
      </c>
      <c r="G17" s="12" t="s">
        <v>775</v>
      </c>
      <c r="H17" s="27">
        <v>1</v>
      </c>
      <c r="I17" s="27">
        <v>0</v>
      </c>
      <c r="J17" s="19">
        <f t="shared" si="2"/>
        <v>1</v>
      </c>
      <c r="K17" s="18"/>
      <c r="L17" s="18">
        <v>0</v>
      </c>
      <c r="M17" s="18">
        <v>1</v>
      </c>
      <c r="N17" s="18">
        <v>0</v>
      </c>
      <c r="O17" s="27">
        <f t="shared" si="1"/>
        <v>1</v>
      </c>
    </row>
    <row r="18" spans="1:15" ht="47.25" x14ac:dyDescent="0.4">
      <c r="A18" s="25">
        <f t="shared" si="0"/>
        <v>13</v>
      </c>
      <c r="B18" s="26" t="s">
        <v>779</v>
      </c>
      <c r="C18" s="26" t="s">
        <v>18</v>
      </c>
      <c r="D18" s="12" t="s">
        <v>780</v>
      </c>
      <c r="E18" s="12" t="s">
        <v>334</v>
      </c>
      <c r="F18" s="12" t="s">
        <v>353</v>
      </c>
      <c r="G18" s="12" t="s">
        <v>569</v>
      </c>
      <c r="H18" s="27">
        <v>1</v>
      </c>
      <c r="I18" s="27">
        <v>0</v>
      </c>
      <c r="J18" s="19">
        <f t="shared" si="2"/>
        <v>1</v>
      </c>
      <c r="K18" s="27"/>
      <c r="L18" s="27">
        <v>0</v>
      </c>
      <c r="M18" s="27">
        <v>1</v>
      </c>
      <c r="N18" s="27">
        <v>0</v>
      </c>
      <c r="O18" s="27">
        <f t="shared" si="1"/>
        <v>1</v>
      </c>
    </row>
    <row r="19" spans="1:15" ht="126" x14ac:dyDescent="0.4">
      <c r="A19" s="25">
        <f t="shared" si="0"/>
        <v>14</v>
      </c>
      <c r="B19" s="26" t="s">
        <v>781</v>
      </c>
      <c r="C19" s="26" t="s">
        <v>18</v>
      </c>
      <c r="D19" s="12" t="s">
        <v>782</v>
      </c>
      <c r="E19" s="12" t="s">
        <v>334</v>
      </c>
      <c r="F19" s="12" t="s">
        <v>335</v>
      </c>
      <c r="G19" s="12" t="s">
        <v>783</v>
      </c>
      <c r="H19" s="27">
        <v>1</v>
      </c>
      <c r="I19" s="27">
        <v>0</v>
      </c>
      <c r="J19" s="19">
        <f t="shared" si="2"/>
        <v>1</v>
      </c>
      <c r="K19" s="27"/>
      <c r="L19" s="27">
        <v>0</v>
      </c>
      <c r="M19" s="27">
        <v>1</v>
      </c>
      <c r="N19" s="27">
        <v>0</v>
      </c>
      <c r="O19" s="27">
        <f t="shared" si="1"/>
        <v>1</v>
      </c>
    </row>
    <row r="20" spans="1:15" ht="31.5" x14ac:dyDescent="0.4">
      <c r="A20" s="25">
        <f t="shared" si="0"/>
        <v>15</v>
      </c>
      <c r="B20" s="26" t="s">
        <v>784</v>
      </c>
      <c r="C20" s="26" t="s">
        <v>18</v>
      </c>
      <c r="D20" s="12" t="s">
        <v>785</v>
      </c>
      <c r="E20" s="12" t="s">
        <v>334</v>
      </c>
      <c r="F20" s="12" t="s">
        <v>335</v>
      </c>
      <c r="G20" s="12" t="s">
        <v>569</v>
      </c>
      <c r="H20" s="27">
        <v>1</v>
      </c>
      <c r="I20" s="27">
        <v>0</v>
      </c>
      <c r="J20" s="19">
        <f t="shared" si="2"/>
        <v>1</v>
      </c>
      <c r="K20" s="27"/>
      <c r="L20" s="27">
        <v>0</v>
      </c>
      <c r="M20" s="27">
        <v>1</v>
      </c>
      <c r="N20" s="27">
        <v>0</v>
      </c>
      <c r="O20" s="27">
        <f t="shared" si="1"/>
        <v>1</v>
      </c>
    </row>
    <row r="21" spans="1:15" ht="31.5" x14ac:dyDescent="0.4">
      <c r="A21" s="25">
        <f t="shared" si="0"/>
        <v>16</v>
      </c>
      <c r="B21" s="26" t="s">
        <v>786</v>
      </c>
      <c r="C21" s="26" t="s">
        <v>18</v>
      </c>
      <c r="D21" s="12" t="s">
        <v>787</v>
      </c>
      <c r="E21" s="12" t="s">
        <v>388</v>
      </c>
      <c r="F21" s="12" t="s">
        <v>389</v>
      </c>
      <c r="G21" s="12" t="s">
        <v>788</v>
      </c>
      <c r="H21" s="27">
        <v>1</v>
      </c>
      <c r="I21" s="27">
        <v>0</v>
      </c>
      <c r="J21" s="19">
        <f t="shared" si="2"/>
        <v>1</v>
      </c>
      <c r="K21" s="27">
        <v>1</v>
      </c>
      <c r="L21" s="27">
        <v>0</v>
      </c>
      <c r="M21" s="27"/>
      <c r="N21" s="27">
        <v>0</v>
      </c>
      <c r="O21" s="27">
        <f t="shared" si="1"/>
        <v>1</v>
      </c>
    </row>
    <row r="22" spans="1:15" ht="31.5" x14ac:dyDescent="0.4">
      <c r="A22" s="25">
        <f t="shared" si="0"/>
        <v>17</v>
      </c>
      <c r="B22" s="26" t="s">
        <v>789</v>
      </c>
      <c r="C22" s="26" t="s">
        <v>18</v>
      </c>
      <c r="D22" s="12" t="s">
        <v>790</v>
      </c>
      <c r="E22" s="12" t="s">
        <v>334</v>
      </c>
      <c r="F22" s="12" t="s">
        <v>353</v>
      </c>
      <c r="G22" s="12" t="s">
        <v>569</v>
      </c>
      <c r="H22" s="27">
        <v>1</v>
      </c>
      <c r="I22" s="27">
        <v>0</v>
      </c>
      <c r="J22" s="19">
        <f t="shared" si="2"/>
        <v>1</v>
      </c>
      <c r="K22" s="27"/>
      <c r="L22" s="27">
        <v>0</v>
      </c>
      <c r="M22" s="27">
        <v>1</v>
      </c>
      <c r="N22" s="27">
        <v>0</v>
      </c>
      <c r="O22" s="27">
        <f t="shared" si="1"/>
        <v>1</v>
      </c>
    </row>
    <row r="23" spans="1:15" ht="31.5" x14ac:dyDescent="0.4">
      <c r="A23" s="25">
        <f t="shared" si="0"/>
        <v>18</v>
      </c>
      <c r="B23" s="26" t="s">
        <v>791</v>
      </c>
      <c r="C23" s="26" t="s">
        <v>18</v>
      </c>
      <c r="D23" s="12" t="s">
        <v>792</v>
      </c>
      <c r="E23" s="12" t="s">
        <v>334</v>
      </c>
      <c r="F23" s="12" t="s">
        <v>353</v>
      </c>
      <c r="G23" s="12" t="s">
        <v>569</v>
      </c>
      <c r="H23" s="27">
        <v>1</v>
      </c>
      <c r="I23" s="27">
        <v>0</v>
      </c>
      <c r="J23" s="19">
        <f t="shared" si="2"/>
        <v>1</v>
      </c>
      <c r="K23" s="27"/>
      <c r="L23" s="27">
        <v>0</v>
      </c>
      <c r="M23" s="27">
        <v>1</v>
      </c>
      <c r="N23" s="27">
        <v>0</v>
      </c>
      <c r="O23" s="27">
        <f t="shared" si="1"/>
        <v>1</v>
      </c>
    </row>
    <row r="24" spans="1:15" ht="15.75" x14ac:dyDescent="0.4">
      <c r="A24" s="25">
        <f t="shared" si="0"/>
        <v>19</v>
      </c>
      <c r="B24" s="26" t="s">
        <v>793</v>
      </c>
      <c r="C24" s="26" t="s">
        <v>18</v>
      </c>
      <c r="D24" s="12" t="s">
        <v>794</v>
      </c>
      <c r="E24" s="12" t="s">
        <v>334</v>
      </c>
      <c r="F24" s="12" t="s">
        <v>335</v>
      </c>
      <c r="G24" s="12" t="s">
        <v>423</v>
      </c>
      <c r="H24" s="18">
        <v>1</v>
      </c>
      <c r="I24" s="18">
        <v>0</v>
      </c>
      <c r="J24" s="19">
        <f t="shared" si="2"/>
        <v>1</v>
      </c>
      <c r="K24" s="18"/>
      <c r="L24" s="18">
        <v>0</v>
      </c>
      <c r="M24" s="18">
        <v>1</v>
      </c>
      <c r="N24" s="18">
        <v>0</v>
      </c>
      <c r="O24" s="18">
        <f t="shared" si="1"/>
        <v>1</v>
      </c>
    </row>
    <row r="25" spans="1:15" ht="19.5" customHeight="1" x14ac:dyDescent="0.4">
      <c r="A25" s="1" t="s">
        <v>29</v>
      </c>
      <c r="B25" s="1" t="s">
        <v>29</v>
      </c>
      <c r="C25" s="1" t="s">
        <v>29</v>
      </c>
      <c r="D25" s="1" t="s">
        <v>29</v>
      </c>
      <c r="E25" s="1" t="s">
        <v>29</v>
      </c>
      <c r="F25" s="1" t="s">
        <v>29</v>
      </c>
      <c r="G25" s="1" t="s">
        <v>29</v>
      </c>
      <c r="H25" s="1" t="s">
        <v>29</v>
      </c>
      <c r="I25" s="1" t="s">
        <v>29</v>
      </c>
      <c r="J25" s="1" t="s">
        <v>29</v>
      </c>
      <c r="K25" s="1" t="s">
        <v>29</v>
      </c>
      <c r="L25" s="1" t="s">
        <v>29</v>
      </c>
      <c r="M25" s="1" t="s">
        <v>29</v>
      </c>
      <c r="N25" s="1" t="s">
        <v>29</v>
      </c>
      <c r="O25" s="1" t="s">
        <v>29</v>
      </c>
    </row>
  </sheetData>
  <sheetProtection formatCells="0" formatRows="0" insertRows="0"/>
  <autoFilter ref="A5:O25" xr:uid="{2B53C97B-FEE8-473C-9FA3-CA06FCAE5A38}"/>
  <mergeCells count="11">
    <mergeCell ref="H3:O3"/>
    <mergeCell ref="B4:B5"/>
    <mergeCell ref="C4:C5"/>
    <mergeCell ref="H4:J4"/>
    <mergeCell ref="D3:D5"/>
    <mergeCell ref="K4:O4"/>
    <mergeCell ref="A3:A5"/>
    <mergeCell ref="B3:C3"/>
    <mergeCell ref="E3:E5"/>
    <mergeCell ref="F3:F5"/>
    <mergeCell ref="G3:G5"/>
  </mergeCells>
  <phoneticPr fontId="1"/>
  <pageMargins left="0.70866141732283472" right="0.70866141732283472" top="0.74803149606299213" bottom="0.74803149606299213" header="0.31496062992125984" footer="0.31496062992125984"/>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1C87-C85A-49EF-959D-3B82A1D8E0F2}">
  <sheetPr>
    <tabColor rgb="FF7030A0"/>
    <pageSetUpPr fitToPage="1"/>
  </sheetPr>
  <dimension ref="A1:V231"/>
  <sheetViews>
    <sheetView showZeros="0" tabSelected="1" zoomScale="101" zoomScaleNormal="101" zoomScaleSheetLayoutView="80" workbookViewId="0">
      <pane xSplit="3" ySplit="5" topLeftCell="D6" activePane="bottomRight" state="frozen"/>
      <selection pane="topRight" activeCell="D1" sqref="D1"/>
      <selection pane="bottomLeft" activeCell="A6" sqref="A6"/>
      <selection pane="bottomRight" activeCell="M8" sqref="M8"/>
    </sheetView>
  </sheetViews>
  <sheetFormatPr defaultColWidth="9" defaultRowHeight="15.75" outlineLevelCol="1" x14ac:dyDescent="0.4"/>
  <cols>
    <col min="1" max="1" width="6.625" style="7" customWidth="1"/>
    <col min="2" max="3" width="13.875" style="7" customWidth="1" outlineLevel="1"/>
    <col min="4" max="4" width="53.25" style="7" customWidth="1" outlineLevel="1"/>
    <col min="5" max="5" width="10.625" style="7" customWidth="1" outlineLevel="1"/>
    <col min="6" max="6" width="29.5" style="7" customWidth="1" outlineLevel="1"/>
    <col min="7" max="7" width="11.125" style="4" customWidth="1"/>
    <col min="8" max="9" width="17" style="4" bestFit="1" customWidth="1" outlineLevel="1"/>
    <col min="10" max="10" width="35.125" style="4" customWidth="1" outlineLevel="1"/>
    <col min="11" max="12" width="60.25" style="5" customWidth="1" outlineLevel="1"/>
    <col min="13" max="13" width="9.5" style="4" customWidth="1"/>
    <col min="14" max="14" width="14.125" style="4" customWidth="1"/>
    <col min="15" max="15" width="46" style="4" customWidth="1"/>
    <col min="16" max="22" width="7.5" style="6" customWidth="1"/>
    <col min="23" max="16384" width="9" style="7"/>
  </cols>
  <sheetData>
    <row r="1" spans="1:22" s="31" customFormat="1" ht="19.5" x14ac:dyDescent="0.4">
      <c r="A1" s="3" t="s">
        <v>796</v>
      </c>
      <c r="B1" s="3"/>
      <c r="C1" s="3"/>
      <c r="D1" s="3"/>
      <c r="E1" s="3"/>
      <c r="F1" s="3"/>
      <c r="G1" s="4"/>
      <c r="H1" s="4"/>
      <c r="I1" s="4"/>
      <c r="J1" s="4"/>
      <c r="K1" s="5"/>
      <c r="L1" s="5"/>
      <c r="M1" s="4"/>
      <c r="N1" s="4"/>
      <c r="O1" s="4"/>
      <c r="P1" s="6"/>
      <c r="Q1" s="6"/>
      <c r="R1" s="6"/>
      <c r="S1" s="6"/>
      <c r="T1" s="6"/>
      <c r="U1" s="6"/>
      <c r="V1" s="6"/>
    </row>
    <row r="2" spans="1:22" s="31" customFormat="1" ht="19.5" x14ac:dyDescent="0.4">
      <c r="A2" s="7"/>
      <c r="B2" s="7"/>
      <c r="C2" s="7"/>
      <c r="D2" s="7"/>
      <c r="E2" s="7"/>
      <c r="F2" s="7"/>
      <c r="G2" s="4"/>
      <c r="H2" s="4"/>
      <c r="I2" s="4"/>
      <c r="J2" s="4"/>
      <c r="K2" s="5"/>
      <c r="L2" s="5"/>
      <c r="M2" s="4"/>
      <c r="N2" s="4"/>
      <c r="O2" s="4"/>
      <c r="P2" s="6"/>
      <c r="Q2" s="6"/>
      <c r="R2" s="6"/>
      <c r="S2" s="6"/>
      <c r="T2" s="6"/>
      <c r="U2" s="6"/>
      <c r="V2" s="6"/>
    </row>
    <row r="3" spans="1:22" ht="18.75" customHeight="1" x14ac:dyDescent="0.4">
      <c r="A3" s="65" t="s">
        <v>0</v>
      </c>
      <c r="B3" s="8" t="s">
        <v>20</v>
      </c>
      <c r="C3" s="9"/>
      <c r="D3" s="10"/>
      <c r="E3" s="10"/>
      <c r="F3" s="10"/>
      <c r="G3" s="63" t="s">
        <v>46</v>
      </c>
      <c r="H3" s="72" t="s">
        <v>21</v>
      </c>
      <c r="I3" s="73"/>
      <c r="J3" s="60" t="s">
        <v>22</v>
      </c>
      <c r="K3" s="74" t="s">
        <v>23</v>
      </c>
      <c r="L3" s="46" t="s">
        <v>264</v>
      </c>
      <c r="M3" s="63" t="s">
        <v>25</v>
      </c>
      <c r="N3" s="63" t="s">
        <v>26</v>
      </c>
      <c r="O3" s="63" t="s">
        <v>27</v>
      </c>
      <c r="P3" s="63"/>
      <c r="Q3" s="63"/>
      <c r="R3" s="63"/>
      <c r="S3" s="63"/>
      <c r="T3" s="63"/>
      <c r="U3" s="63"/>
      <c r="V3" s="63"/>
    </row>
    <row r="4" spans="1:22" s="32" customFormat="1" ht="66" customHeight="1" x14ac:dyDescent="0.4">
      <c r="A4" s="66"/>
      <c r="B4" s="68" t="s">
        <v>30</v>
      </c>
      <c r="C4" s="68" t="s">
        <v>31</v>
      </c>
      <c r="D4" s="70" t="s">
        <v>32</v>
      </c>
      <c r="E4" s="70" t="s">
        <v>13</v>
      </c>
      <c r="F4" s="70" t="s">
        <v>14</v>
      </c>
      <c r="G4" s="63"/>
      <c r="H4" s="63" t="s">
        <v>33</v>
      </c>
      <c r="I4" s="63" t="s">
        <v>34</v>
      </c>
      <c r="J4" s="61"/>
      <c r="K4" s="75"/>
      <c r="L4" s="74" t="s">
        <v>36</v>
      </c>
      <c r="M4" s="63"/>
      <c r="N4" s="63"/>
      <c r="O4" s="63"/>
      <c r="P4" s="63" t="s">
        <v>265</v>
      </c>
      <c r="Q4" s="63"/>
      <c r="R4" s="63"/>
      <c r="S4" s="58" t="s">
        <v>266</v>
      </c>
      <c r="T4" s="64"/>
      <c r="U4" s="64"/>
      <c r="V4" s="59"/>
    </row>
    <row r="5" spans="1:22" s="33" customFormat="1" x14ac:dyDescent="0.4">
      <c r="A5" s="67"/>
      <c r="B5" s="69"/>
      <c r="C5" s="69"/>
      <c r="D5" s="71"/>
      <c r="E5" s="71"/>
      <c r="F5" s="71"/>
      <c r="G5" s="63"/>
      <c r="H5" s="63"/>
      <c r="I5" s="63"/>
      <c r="J5" s="62"/>
      <c r="K5" s="76"/>
      <c r="L5" s="76"/>
      <c r="M5" s="63"/>
      <c r="N5" s="63"/>
      <c r="O5" s="63"/>
      <c r="P5" s="47" t="s">
        <v>39</v>
      </c>
      <c r="Q5" s="47" t="s">
        <v>40</v>
      </c>
      <c r="R5" s="47" t="s">
        <v>41</v>
      </c>
      <c r="S5" s="54" t="s">
        <v>42</v>
      </c>
      <c r="T5" s="54" t="s">
        <v>47</v>
      </c>
      <c r="U5" s="54" t="s">
        <v>48</v>
      </c>
      <c r="V5" s="54" t="s">
        <v>41</v>
      </c>
    </row>
    <row r="6" spans="1:22" s="37" customFormat="1" ht="378" x14ac:dyDescent="0.4">
      <c r="A6" s="48">
        <f t="shared" ref="A6:A25" si="0">ROW()-5</f>
        <v>1</v>
      </c>
      <c r="B6" s="34" t="s">
        <v>329</v>
      </c>
      <c r="C6" s="34" t="s">
        <v>330</v>
      </c>
      <c r="D6" s="34" t="s">
        <v>105</v>
      </c>
      <c r="E6" s="49" t="s">
        <v>16</v>
      </c>
      <c r="F6" s="49" t="s">
        <v>331</v>
      </c>
      <c r="G6" s="16" t="s">
        <v>174</v>
      </c>
      <c r="H6" s="23" t="s">
        <v>328</v>
      </c>
      <c r="I6" s="23" t="s">
        <v>18</v>
      </c>
      <c r="J6" s="12" t="s">
        <v>332</v>
      </c>
      <c r="K6" s="12" t="s">
        <v>333</v>
      </c>
      <c r="L6" s="17" t="s">
        <v>18</v>
      </c>
      <c r="M6" s="12" t="s">
        <v>334</v>
      </c>
      <c r="N6" s="12" t="s">
        <v>335</v>
      </c>
      <c r="O6" s="12" t="s">
        <v>336</v>
      </c>
      <c r="P6" s="29">
        <v>2</v>
      </c>
      <c r="Q6" s="29"/>
      <c r="R6" s="15">
        <f t="shared" ref="R6:R15" si="1">P6+Q6</f>
        <v>2</v>
      </c>
      <c r="S6" s="15">
        <v>0</v>
      </c>
      <c r="T6" s="15">
        <v>2</v>
      </c>
      <c r="U6" s="15">
        <v>0</v>
      </c>
      <c r="V6" s="15">
        <f>S6+T6+U6</f>
        <v>2</v>
      </c>
    </row>
    <row r="7" spans="1:22" s="37" customFormat="1" ht="378" x14ac:dyDescent="0.4">
      <c r="A7" s="48">
        <f t="shared" si="0"/>
        <v>2</v>
      </c>
      <c r="B7" s="38" t="s">
        <v>329</v>
      </c>
      <c r="C7" s="38" t="s">
        <v>330</v>
      </c>
      <c r="D7" s="38" t="s">
        <v>267</v>
      </c>
      <c r="E7" s="14" t="s">
        <v>16</v>
      </c>
      <c r="F7" s="14" t="s">
        <v>331</v>
      </c>
      <c r="G7" s="16" t="s">
        <v>174</v>
      </c>
      <c r="H7" s="23" t="s">
        <v>338</v>
      </c>
      <c r="I7" s="23" t="s">
        <v>18</v>
      </c>
      <c r="J7" s="12" t="s">
        <v>15</v>
      </c>
      <c r="K7" s="12" t="s">
        <v>339</v>
      </c>
      <c r="L7" s="17" t="s">
        <v>340</v>
      </c>
      <c r="M7" s="12" t="s">
        <v>334</v>
      </c>
      <c r="N7" s="12" t="s">
        <v>335</v>
      </c>
      <c r="O7" s="12" t="s">
        <v>341</v>
      </c>
      <c r="P7" s="29">
        <v>7</v>
      </c>
      <c r="Q7" s="29"/>
      <c r="R7" s="15">
        <f t="shared" si="1"/>
        <v>7</v>
      </c>
      <c r="S7" s="15">
        <v>0</v>
      </c>
      <c r="T7" s="15">
        <v>7</v>
      </c>
      <c r="U7" s="15">
        <v>0</v>
      </c>
      <c r="V7" s="15">
        <f>S7+T7+U7</f>
        <v>7</v>
      </c>
    </row>
    <row r="8" spans="1:22" ht="378" x14ac:dyDescent="0.4">
      <c r="A8" s="48">
        <f t="shared" si="0"/>
        <v>3</v>
      </c>
      <c r="B8" s="38" t="s">
        <v>329</v>
      </c>
      <c r="C8" s="38" t="s">
        <v>330</v>
      </c>
      <c r="D8" s="38" t="s">
        <v>267</v>
      </c>
      <c r="E8" s="14" t="s">
        <v>16</v>
      </c>
      <c r="F8" s="14" t="s">
        <v>331</v>
      </c>
      <c r="G8" s="16" t="s">
        <v>174</v>
      </c>
      <c r="H8" s="23" t="s">
        <v>328</v>
      </c>
      <c r="I8" s="23" t="s">
        <v>18</v>
      </c>
      <c r="J8" s="12" t="s">
        <v>342</v>
      </c>
      <c r="K8" s="12" t="s">
        <v>18</v>
      </c>
      <c r="L8" s="17" t="s">
        <v>344</v>
      </c>
      <c r="M8" s="12" t="s">
        <v>334</v>
      </c>
      <c r="N8" s="12" t="s">
        <v>803</v>
      </c>
      <c r="O8" s="12" t="s">
        <v>804</v>
      </c>
      <c r="P8" s="29">
        <v>16</v>
      </c>
      <c r="Q8" s="29"/>
      <c r="R8" s="15">
        <f t="shared" si="1"/>
        <v>16</v>
      </c>
      <c r="S8" s="15">
        <v>0</v>
      </c>
      <c r="T8" s="15">
        <v>16</v>
      </c>
      <c r="U8" s="15">
        <v>0</v>
      </c>
      <c r="V8" s="15">
        <f>S8+T8+U8</f>
        <v>16</v>
      </c>
    </row>
    <row r="9" spans="1:22" ht="299.25" x14ac:dyDescent="0.4">
      <c r="A9" s="48">
        <f t="shared" si="0"/>
        <v>4</v>
      </c>
      <c r="B9" s="34" t="s">
        <v>329</v>
      </c>
      <c r="C9" s="34" t="s">
        <v>7</v>
      </c>
      <c r="D9" s="34" t="s">
        <v>106</v>
      </c>
      <c r="E9" s="49" t="s">
        <v>16</v>
      </c>
      <c r="F9" s="49" t="s">
        <v>347</v>
      </c>
      <c r="G9" s="16" t="s">
        <v>175</v>
      </c>
      <c r="H9" s="23" t="s">
        <v>337</v>
      </c>
      <c r="I9" s="23" t="s">
        <v>18</v>
      </c>
      <c r="J9" s="12" t="s">
        <v>15</v>
      </c>
      <c r="K9" s="12" t="s">
        <v>348</v>
      </c>
      <c r="L9" s="24" t="s">
        <v>349</v>
      </c>
      <c r="M9" s="12" t="s">
        <v>334</v>
      </c>
      <c r="N9" s="12" t="s">
        <v>335</v>
      </c>
      <c r="O9" s="12" t="s">
        <v>350</v>
      </c>
      <c r="P9" s="30">
        <v>1</v>
      </c>
      <c r="Q9" s="30"/>
      <c r="R9" s="15">
        <f t="shared" si="1"/>
        <v>1</v>
      </c>
      <c r="S9" s="15">
        <v>0</v>
      </c>
      <c r="T9" s="15">
        <v>1</v>
      </c>
      <c r="U9" s="15">
        <v>0</v>
      </c>
      <c r="V9" s="15">
        <f t="shared" ref="V9:V16" si="2">S9+T9+U9</f>
        <v>1</v>
      </c>
    </row>
    <row r="10" spans="1:22" ht="299.25" x14ac:dyDescent="0.4">
      <c r="A10" s="48">
        <f t="shared" si="0"/>
        <v>5</v>
      </c>
      <c r="B10" s="38" t="s">
        <v>329</v>
      </c>
      <c r="C10" s="38" t="s">
        <v>7</v>
      </c>
      <c r="D10" s="38" t="s">
        <v>268</v>
      </c>
      <c r="E10" s="14" t="s">
        <v>16</v>
      </c>
      <c r="F10" s="14" t="s">
        <v>347</v>
      </c>
      <c r="G10" s="16" t="s">
        <v>175</v>
      </c>
      <c r="H10" s="23" t="s">
        <v>343</v>
      </c>
      <c r="I10" s="23" t="s">
        <v>18</v>
      </c>
      <c r="J10" s="12" t="s">
        <v>342</v>
      </c>
      <c r="K10" s="12" t="s">
        <v>351</v>
      </c>
      <c r="L10" s="24" t="s">
        <v>352</v>
      </c>
      <c r="M10" s="12" t="s">
        <v>334</v>
      </c>
      <c r="N10" s="12" t="s">
        <v>353</v>
      </c>
      <c r="O10" s="12" t="s">
        <v>354</v>
      </c>
      <c r="P10" s="30">
        <v>1</v>
      </c>
      <c r="Q10" s="30"/>
      <c r="R10" s="15">
        <f t="shared" si="1"/>
        <v>1</v>
      </c>
      <c r="S10" s="15">
        <v>0</v>
      </c>
      <c r="T10" s="15">
        <v>1</v>
      </c>
      <c r="U10" s="15">
        <v>0</v>
      </c>
      <c r="V10" s="15">
        <f t="shared" si="2"/>
        <v>1</v>
      </c>
    </row>
    <row r="11" spans="1:22" ht="409.5" x14ac:dyDescent="0.4">
      <c r="A11" s="48">
        <f t="shared" si="0"/>
        <v>6</v>
      </c>
      <c r="B11" s="34" t="s">
        <v>329</v>
      </c>
      <c r="C11" s="34" t="s">
        <v>355</v>
      </c>
      <c r="D11" s="34" t="s">
        <v>167</v>
      </c>
      <c r="E11" s="49" t="s">
        <v>17</v>
      </c>
      <c r="F11" s="49" t="s">
        <v>356</v>
      </c>
      <c r="G11" s="16" t="s">
        <v>176</v>
      </c>
      <c r="H11" s="23" t="s">
        <v>58</v>
      </c>
      <c r="I11" s="23" t="s">
        <v>18</v>
      </c>
      <c r="J11" s="12" t="s">
        <v>332</v>
      </c>
      <c r="K11" s="12" t="s">
        <v>357</v>
      </c>
      <c r="L11" s="24" t="s">
        <v>358</v>
      </c>
      <c r="M11" s="12" t="s">
        <v>334</v>
      </c>
      <c r="N11" s="12"/>
      <c r="O11" s="12" t="s">
        <v>359</v>
      </c>
      <c r="P11" s="30">
        <v>1</v>
      </c>
      <c r="Q11" s="30"/>
      <c r="R11" s="15">
        <f t="shared" si="1"/>
        <v>1</v>
      </c>
      <c r="S11" s="15">
        <v>0</v>
      </c>
      <c r="T11" s="15">
        <v>1</v>
      </c>
      <c r="U11" s="15">
        <v>0</v>
      </c>
      <c r="V11" s="15">
        <f t="shared" si="2"/>
        <v>1</v>
      </c>
    </row>
    <row r="12" spans="1:22" ht="409.5" x14ac:dyDescent="0.4">
      <c r="A12" s="48">
        <f t="shared" si="0"/>
        <v>7</v>
      </c>
      <c r="B12" s="38" t="s">
        <v>329</v>
      </c>
      <c r="C12" s="38" t="s">
        <v>355</v>
      </c>
      <c r="D12" s="38" t="s">
        <v>269</v>
      </c>
      <c r="E12" s="14" t="s">
        <v>17</v>
      </c>
      <c r="F12" s="14" t="s">
        <v>356</v>
      </c>
      <c r="G12" s="16" t="s">
        <v>176</v>
      </c>
      <c r="H12" s="23" t="s">
        <v>60</v>
      </c>
      <c r="I12" s="23" t="s">
        <v>18</v>
      </c>
      <c r="J12" s="12" t="s">
        <v>11</v>
      </c>
      <c r="K12" s="12" t="s">
        <v>360</v>
      </c>
      <c r="L12" s="24" t="s">
        <v>361</v>
      </c>
      <c r="M12" s="12" t="s">
        <v>334</v>
      </c>
      <c r="N12" s="12" t="s">
        <v>335</v>
      </c>
      <c r="O12" s="12" t="s">
        <v>362</v>
      </c>
      <c r="P12" s="30">
        <v>1</v>
      </c>
      <c r="Q12" s="30"/>
      <c r="R12" s="15">
        <f t="shared" si="1"/>
        <v>1</v>
      </c>
      <c r="S12" s="15">
        <v>0</v>
      </c>
      <c r="T12" s="15">
        <v>1</v>
      </c>
      <c r="U12" s="15">
        <v>0</v>
      </c>
      <c r="V12" s="15">
        <f t="shared" si="2"/>
        <v>1</v>
      </c>
    </row>
    <row r="13" spans="1:22" ht="409.5" x14ac:dyDescent="0.4">
      <c r="A13" s="48">
        <f t="shared" si="0"/>
        <v>8</v>
      </c>
      <c r="B13" s="38" t="s">
        <v>329</v>
      </c>
      <c r="C13" s="38" t="s">
        <v>355</v>
      </c>
      <c r="D13" s="38" t="s">
        <v>269</v>
      </c>
      <c r="E13" s="14" t="s">
        <v>17</v>
      </c>
      <c r="F13" s="14" t="s">
        <v>356</v>
      </c>
      <c r="G13" s="16" t="s">
        <v>176</v>
      </c>
      <c r="H13" s="23" t="s">
        <v>343</v>
      </c>
      <c r="I13" s="23" t="s">
        <v>18</v>
      </c>
      <c r="J13" s="12" t="s">
        <v>15</v>
      </c>
      <c r="K13" s="12" t="s">
        <v>363</v>
      </c>
      <c r="L13" s="24" t="s">
        <v>364</v>
      </c>
      <c r="M13" s="12" t="s">
        <v>334</v>
      </c>
      <c r="N13" s="12" t="s">
        <v>353</v>
      </c>
      <c r="O13" s="12" t="s">
        <v>365</v>
      </c>
      <c r="P13" s="29">
        <v>1</v>
      </c>
      <c r="Q13" s="29"/>
      <c r="R13" s="15">
        <f t="shared" si="1"/>
        <v>1</v>
      </c>
      <c r="S13" s="15">
        <v>0</v>
      </c>
      <c r="T13" s="15">
        <v>1</v>
      </c>
      <c r="U13" s="15">
        <v>0</v>
      </c>
      <c r="V13" s="15">
        <f t="shared" si="2"/>
        <v>1</v>
      </c>
    </row>
    <row r="14" spans="1:22" ht="409.5" customHeight="1" x14ac:dyDescent="0.4">
      <c r="A14" s="48">
        <f t="shared" si="0"/>
        <v>9</v>
      </c>
      <c r="B14" s="38" t="s">
        <v>329</v>
      </c>
      <c r="C14" s="38" t="s">
        <v>355</v>
      </c>
      <c r="D14" s="38" t="s">
        <v>269</v>
      </c>
      <c r="E14" s="14" t="s">
        <v>17</v>
      </c>
      <c r="F14" s="14" t="s">
        <v>356</v>
      </c>
      <c r="G14" s="16" t="s">
        <v>176</v>
      </c>
      <c r="H14" s="23" t="s">
        <v>337</v>
      </c>
      <c r="I14" s="23" t="s">
        <v>18</v>
      </c>
      <c r="J14" s="12" t="s">
        <v>342</v>
      </c>
      <c r="K14" s="12" t="s">
        <v>366</v>
      </c>
      <c r="L14" s="24" t="s">
        <v>367</v>
      </c>
      <c r="M14" s="12" t="s">
        <v>334</v>
      </c>
      <c r="N14" s="12" t="s">
        <v>335</v>
      </c>
      <c r="O14" s="12" t="s">
        <v>368</v>
      </c>
      <c r="P14" s="30">
        <v>1</v>
      </c>
      <c r="Q14" s="30"/>
      <c r="R14" s="15">
        <f t="shared" si="1"/>
        <v>1</v>
      </c>
      <c r="S14" s="15">
        <v>0</v>
      </c>
      <c r="T14" s="15">
        <v>1</v>
      </c>
      <c r="U14" s="15">
        <v>0</v>
      </c>
      <c r="V14" s="15">
        <f t="shared" si="2"/>
        <v>1</v>
      </c>
    </row>
    <row r="15" spans="1:22" ht="409.5" x14ac:dyDescent="0.4">
      <c r="A15" s="48">
        <f t="shared" si="0"/>
        <v>10</v>
      </c>
      <c r="B15" s="38" t="s">
        <v>329</v>
      </c>
      <c r="C15" s="38" t="s">
        <v>355</v>
      </c>
      <c r="D15" s="38" t="s">
        <v>269</v>
      </c>
      <c r="E15" s="14" t="s">
        <v>17</v>
      </c>
      <c r="F15" s="14" t="s">
        <v>356</v>
      </c>
      <c r="G15" s="16" t="s">
        <v>176</v>
      </c>
      <c r="H15" s="23" t="s">
        <v>337</v>
      </c>
      <c r="I15" s="23" t="s">
        <v>18</v>
      </c>
      <c r="J15" s="12" t="s">
        <v>342</v>
      </c>
      <c r="K15" s="12" t="s">
        <v>369</v>
      </c>
      <c r="L15" s="24" t="s">
        <v>370</v>
      </c>
      <c r="M15" s="12" t="s">
        <v>334</v>
      </c>
      <c r="N15" s="12" t="s">
        <v>345</v>
      </c>
      <c r="O15" s="12" t="s">
        <v>371</v>
      </c>
      <c r="P15" s="30">
        <v>1</v>
      </c>
      <c r="Q15" s="30"/>
      <c r="R15" s="15">
        <f t="shared" si="1"/>
        <v>1</v>
      </c>
      <c r="S15" s="15">
        <v>0</v>
      </c>
      <c r="T15" s="15">
        <v>1</v>
      </c>
      <c r="U15" s="15">
        <v>0</v>
      </c>
      <c r="V15" s="15">
        <f t="shared" si="2"/>
        <v>1</v>
      </c>
    </row>
    <row r="16" spans="1:22" ht="409.5" x14ac:dyDescent="0.4">
      <c r="A16" s="48">
        <f t="shared" si="0"/>
        <v>11</v>
      </c>
      <c r="B16" s="38" t="s">
        <v>329</v>
      </c>
      <c r="C16" s="38" t="s">
        <v>355</v>
      </c>
      <c r="D16" s="38" t="s">
        <v>269</v>
      </c>
      <c r="E16" s="14" t="s">
        <v>17</v>
      </c>
      <c r="F16" s="14" t="s">
        <v>356</v>
      </c>
      <c r="G16" s="16" t="s">
        <v>176</v>
      </c>
      <c r="H16" s="23" t="s">
        <v>338</v>
      </c>
      <c r="I16" s="23" t="s">
        <v>18</v>
      </c>
      <c r="J16" s="12" t="s">
        <v>342</v>
      </c>
      <c r="K16" s="12" t="s">
        <v>372</v>
      </c>
      <c r="L16" s="24" t="s">
        <v>373</v>
      </c>
      <c r="M16" s="12" t="s">
        <v>334</v>
      </c>
      <c r="N16" s="12" t="s">
        <v>335</v>
      </c>
      <c r="O16" s="12" t="s">
        <v>374</v>
      </c>
      <c r="P16" s="30">
        <v>8</v>
      </c>
      <c r="Q16" s="30"/>
      <c r="R16" s="15">
        <f t="shared" ref="R16:R25" si="3">P16+Q16</f>
        <v>8</v>
      </c>
      <c r="S16" s="15">
        <v>0</v>
      </c>
      <c r="T16" s="15">
        <v>8</v>
      </c>
      <c r="U16" s="15">
        <v>0</v>
      </c>
      <c r="V16" s="15">
        <f t="shared" si="2"/>
        <v>8</v>
      </c>
    </row>
    <row r="17" spans="1:22" ht="409.5" x14ac:dyDescent="0.4">
      <c r="A17" s="48">
        <f t="shared" si="0"/>
        <v>12</v>
      </c>
      <c r="B17" s="38" t="s">
        <v>329</v>
      </c>
      <c r="C17" s="38" t="s">
        <v>355</v>
      </c>
      <c r="D17" s="38" t="s">
        <v>269</v>
      </c>
      <c r="E17" s="14" t="s">
        <v>17</v>
      </c>
      <c r="F17" s="14" t="s">
        <v>356</v>
      </c>
      <c r="G17" s="16" t="s">
        <v>176</v>
      </c>
      <c r="H17" s="23" t="s">
        <v>328</v>
      </c>
      <c r="I17" s="23" t="s">
        <v>328</v>
      </c>
      <c r="J17" s="12" t="s">
        <v>342</v>
      </c>
      <c r="K17" s="12" t="s">
        <v>18</v>
      </c>
      <c r="L17" s="24" t="s">
        <v>378</v>
      </c>
      <c r="M17" s="12" t="s">
        <v>334</v>
      </c>
      <c r="N17" s="12" t="s">
        <v>335</v>
      </c>
      <c r="O17" s="12" t="s">
        <v>379</v>
      </c>
      <c r="P17" s="13">
        <v>14</v>
      </c>
      <c r="Q17" s="13">
        <v>1</v>
      </c>
      <c r="R17" s="15">
        <f t="shared" si="3"/>
        <v>15</v>
      </c>
      <c r="S17" s="15">
        <v>0</v>
      </c>
      <c r="T17" s="15">
        <v>15</v>
      </c>
      <c r="U17" s="15">
        <v>0</v>
      </c>
      <c r="V17" s="15">
        <f>S17+T17+U17</f>
        <v>15</v>
      </c>
    </row>
    <row r="18" spans="1:22" ht="409.5" x14ac:dyDescent="0.4">
      <c r="A18" s="48">
        <f t="shared" si="0"/>
        <v>13</v>
      </c>
      <c r="B18" s="38" t="s">
        <v>329</v>
      </c>
      <c r="C18" s="38" t="s">
        <v>355</v>
      </c>
      <c r="D18" s="38" t="s">
        <v>269</v>
      </c>
      <c r="E18" s="14" t="s">
        <v>17</v>
      </c>
      <c r="F18" s="14" t="s">
        <v>356</v>
      </c>
      <c r="G18" s="16" t="s">
        <v>176</v>
      </c>
      <c r="H18" s="23" t="s">
        <v>60</v>
      </c>
      <c r="I18" s="23" t="s">
        <v>18</v>
      </c>
      <c r="J18" s="12" t="s">
        <v>342</v>
      </c>
      <c r="K18" s="12" t="s">
        <v>382</v>
      </c>
      <c r="L18" s="24" t="s">
        <v>18</v>
      </c>
      <c r="M18" s="12" t="s">
        <v>334</v>
      </c>
      <c r="N18" s="12" t="s">
        <v>345</v>
      </c>
      <c r="O18" s="12" t="s">
        <v>383</v>
      </c>
      <c r="P18" s="30">
        <v>1</v>
      </c>
      <c r="Q18" s="30"/>
      <c r="R18" s="15">
        <f t="shared" si="3"/>
        <v>1</v>
      </c>
      <c r="S18" s="15">
        <v>0</v>
      </c>
      <c r="T18" s="15">
        <v>1</v>
      </c>
      <c r="U18" s="15">
        <v>0</v>
      </c>
      <c r="V18" s="15">
        <f t="shared" ref="V18:V25" si="4">S18+T18+U18</f>
        <v>1</v>
      </c>
    </row>
    <row r="19" spans="1:22" ht="409.5" x14ac:dyDescent="0.4">
      <c r="A19" s="48">
        <f t="shared" si="0"/>
        <v>14</v>
      </c>
      <c r="B19" s="38" t="s">
        <v>329</v>
      </c>
      <c r="C19" s="38" t="s">
        <v>355</v>
      </c>
      <c r="D19" s="38" t="s">
        <v>269</v>
      </c>
      <c r="E19" s="14" t="s">
        <v>17</v>
      </c>
      <c r="F19" s="14" t="s">
        <v>356</v>
      </c>
      <c r="G19" s="16" t="s">
        <v>176</v>
      </c>
      <c r="H19" s="23" t="s">
        <v>337</v>
      </c>
      <c r="I19" s="23" t="s">
        <v>18</v>
      </c>
      <c r="J19" s="12" t="s">
        <v>342</v>
      </c>
      <c r="K19" s="12" t="s">
        <v>384</v>
      </c>
      <c r="L19" s="24" t="s">
        <v>385</v>
      </c>
      <c r="M19" s="12" t="s">
        <v>334</v>
      </c>
      <c r="N19" s="12" t="s">
        <v>335</v>
      </c>
      <c r="O19" s="12" t="s">
        <v>386</v>
      </c>
      <c r="P19" s="30">
        <v>1</v>
      </c>
      <c r="Q19" s="30"/>
      <c r="R19" s="15">
        <f t="shared" si="3"/>
        <v>1</v>
      </c>
      <c r="S19" s="15">
        <v>0</v>
      </c>
      <c r="T19" s="15">
        <v>1</v>
      </c>
      <c r="U19" s="15">
        <v>0</v>
      </c>
      <c r="V19" s="15">
        <f t="shared" si="4"/>
        <v>1</v>
      </c>
    </row>
    <row r="20" spans="1:22" ht="409.5" x14ac:dyDescent="0.4">
      <c r="A20" s="48">
        <f t="shared" si="0"/>
        <v>15</v>
      </c>
      <c r="B20" s="38" t="s">
        <v>329</v>
      </c>
      <c r="C20" s="38" t="s">
        <v>355</v>
      </c>
      <c r="D20" s="38" t="s">
        <v>269</v>
      </c>
      <c r="E20" s="14" t="s">
        <v>17</v>
      </c>
      <c r="F20" s="14" t="s">
        <v>356</v>
      </c>
      <c r="G20" s="16" t="s">
        <v>176</v>
      </c>
      <c r="H20" s="23" t="s">
        <v>328</v>
      </c>
      <c r="I20" s="23" t="s">
        <v>18</v>
      </c>
      <c r="J20" s="12" t="s">
        <v>342</v>
      </c>
      <c r="K20" s="12" t="s">
        <v>387</v>
      </c>
      <c r="L20" s="24" t="s">
        <v>18</v>
      </c>
      <c r="M20" s="12" t="s">
        <v>388</v>
      </c>
      <c r="N20" s="12" t="s">
        <v>389</v>
      </c>
      <c r="O20" s="12" t="s">
        <v>390</v>
      </c>
      <c r="P20" s="30">
        <v>1</v>
      </c>
      <c r="Q20" s="30"/>
      <c r="R20" s="15">
        <f t="shared" si="3"/>
        <v>1</v>
      </c>
      <c r="S20" s="15">
        <v>1</v>
      </c>
      <c r="T20" s="15">
        <v>0</v>
      </c>
      <c r="U20" s="15">
        <v>0</v>
      </c>
      <c r="V20" s="15">
        <f t="shared" si="4"/>
        <v>1</v>
      </c>
    </row>
    <row r="21" spans="1:22" ht="409.5" x14ac:dyDescent="0.4">
      <c r="A21" s="48">
        <f t="shared" si="0"/>
        <v>16</v>
      </c>
      <c r="B21" s="38" t="s">
        <v>329</v>
      </c>
      <c r="C21" s="38" t="s">
        <v>355</v>
      </c>
      <c r="D21" s="38" t="s">
        <v>269</v>
      </c>
      <c r="E21" s="14" t="s">
        <v>17</v>
      </c>
      <c r="F21" s="14" t="s">
        <v>356</v>
      </c>
      <c r="G21" s="16" t="s">
        <v>176</v>
      </c>
      <c r="H21" s="23" t="s">
        <v>328</v>
      </c>
      <c r="I21" s="23" t="s">
        <v>18</v>
      </c>
      <c r="J21" s="12" t="s">
        <v>342</v>
      </c>
      <c r="K21" s="12" t="s">
        <v>18</v>
      </c>
      <c r="L21" s="24" t="s">
        <v>391</v>
      </c>
      <c r="M21" s="12" t="s">
        <v>388</v>
      </c>
      <c r="N21" s="12" t="s">
        <v>389</v>
      </c>
      <c r="O21" s="12" t="s">
        <v>374</v>
      </c>
      <c r="P21" s="30">
        <v>1</v>
      </c>
      <c r="Q21" s="30"/>
      <c r="R21" s="15">
        <f t="shared" si="3"/>
        <v>1</v>
      </c>
      <c r="S21" s="15">
        <v>1</v>
      </c>
      <c r="T21" s="15">
        <v>0</v>
      </c>
      <c r="U21" s="15">
        <v>0</v>
      </c>
      <c r="V21" s="15">
        <f t="shared" si="4"/>
        <v>1</v>
      </c>
    </row>
    <row r="22" spans="1:22" ht="378" x14ac:dyDescent="0.4">
      <c r="A22" s="48">
        <f t="shared" si="0"/>
        <v>17</v>
      </c>
      <c r="B22" s="34" t="s">
        <v>329</v>
      </c>
      <c r="C22" s="34" t="s">
        <v>355</v>
      </c>
      <c r="D22" s="34" t="s">
        <v>168</v>
      </c>
      <c r="E22" s="49" t="s">
        <v>16</v>
      </c>
      <c r="F22" s="49" t="s">
        <v>392</v>
      </c>
      <c r="G22" s="16" t="s">
        <v>178</v>
      </c>
      <c r="H22" s="23" t="s">
        <v>328</v>
      </c>
      <c r="I22" s="23" t="s">
        <v>18</v>
      </c>
      <c r="J22" s="12" t="s">
        <v>342</v>
      </c>
      <c r="K22" s="12" t="s">
        <v>393</v>
      </c>
      <c r="L22" s="24" t="s">
        <v>18</v>
      </c>
      <c r="M22" s="12" t="s">
        <v>334</v>
      </c>
      <c r="N22" s="12" t="s">
        <v>345</v>
      </c>
      <c r="O22" s="12" t="s">
        <v>394</v>
      </c>
      <c r="P22" s="30">
        <v>1</v>
      </c>
      <c r="Q22" s="30"/>
      <c r="R22" s="15">
        <f t="shared" si="3"/>
        <v>1</v>
      </c>
      <c r="S22" s="15">
        <v>0</v>
      </c>
      <c r="T22" s="15">
        <v>1</v>
      </c>
      <c r="U22" s="15">
        <v>0</v>
      </c>
      <c r="V22" s="15">
        <f t="shared" si="4"/>
        <v>1</v>
      </c>
    </row>
    <row r="23" spans="1:22" ht="409.5" x14ac:dyDescent="0.4">
      <c r="A23" s="48">
        <f t="shared" si="0"/>
        <v>18</v>
      </c>
      <c r="B23" s="34" t="s">
        <v>329</v>
      </c>
      <c r="C23" s="34" t="s">
        <v>355</v>
      </c>
      <c r="D23" s="34" t="s">
        <v>107</v>
      </c>
      <c r="E23" s="49" t="s">
        <v>17</v>
      </c>
      <c r="F23" s="49" t="s">
        <v>395</v>
      </c>
      <c r="G23" s="16" t="s">
        <v>179</v>
      </c>
      <c r="H23" s="23" t="s">
        <v>396</v>
      </c>
      <c r="I23" s="23" t="s">
        <v>18</v>
      </c>
      <c r="J23" s="12" t="s">
        <v>332</v>
      </c>
      <c r="K23" s="12" t="s">
        <v>18</v>
      </c>
      <c r="L23" s="24" t="s">
        <v>18</v>
      </c>
      <c r="M23" s="12" t="s">
        <v>334</v>
      </c>
      <c r="N23" s="12" t="s">
        <v>335</v>
      </c>
      <c r="O23" s="12" t="s">
        <v>397</v>
      </c>
      <c r="P23" s="29">
        <v>1</v>
      </c>
      <c r="Q23" s="29"/>
      <c r="R23" s="15">
        <f t="shared" si="3"/>
        <v>1</v>
      </c>
      <c r="S23" s="15">
        <v>0</v>
      </c>
      <c r="T23" s="15">
        <v>1</v>
      </c>
      <c r="U23" s="15">
        <v>0</v>
      </c>
      <c r="V23" s="15">
        <f t="shared" si="4"/>
        <v>1</v>
      </c>
    </row>
    <row r="24" spans="1:22" s="37" customFormat="1" ht="141.75" x14ac:dyDescent="0.4">
      <c r="A24" s="48">
        <f t="shared" si="0"/>
        <v>19</v>
      </c>
      <c r="B24" s="34" t="s">
        <v>329</v>
      </c>
      <c r="C24" s="34" t="s">
        <v>355</v>
      </c>
      <c r="D24" s="34" t="s">
        <v>108</v>
      </c>
      <c r="E24" s="49" t="s">
        <v>17</v>
      </c>
      <c r="F24" s="49" t="s">
        <v>398</v>
      </c>
      <c r="G24" s="16" t="s">
        <v>180</v>
      </c>
      <c r="H24" s="23" t="s">
        <v>343</v>
      </c>
      <c r="I24" s="23" t="s">
        <v>18</v>
      </c>
      <c r="J24" s="12" t="s">
        <v>15</v>
      </c>
      <c r="K24" s="12" t="s">
        <v>399</v>
      </c>
      <c r="L24" s="24" t="s">
        <v>400</v>
      </c>
      <c r="M24" s="12" t="s">
        <v>334</v>
      </c>
      <c r="N24" s="12" t="s">
        <v>335</v>
      </c>
      <c r="O24" s="12" t="s">
        <v>401</v>
      </c>
      <c r="P24" s="29">
        <v>1</v>
      </c>
      <c r="Q24" s="29"/>
      <c r="R24" s="15">
        <f t="shared" si="3"/>
        <v>1</v>
      </c>
      <c r="S24" s="15">
        <v>0</v>
      </c>
      <c r="T24" s="15">
        <v>1</v>
      </c>
      <c r="U24" s="15">
        <v>0</v>
      </c>
      <c r="V24" s="15">
        <f t="shared" si="4"/>
        <v>1</v>
      </c>
    </row>
    <row r="25" spans="1:22" s="37" customFormat="1" ht="126" x14ac:dyDescent="0.4">
      <c r="A25" s="48">
        <f t="shared" si="0"/>
        <v>20</v>
      </c>
      <c r="B25" s="38" t="s">
        <v>329</v>
      </c>
      <c r="C25" s="38" t="s">
        <v>355</v>
      </c>
      <c r="D25" s="38" t="s">
        <v>270</v>
      </c>
      <c r="E25" s="14" t="s">
        <v>17</v>
      </c>
      <c r="F25" s="14" t="s">
        <v>398</v>
      </c>
      <c r="G25" s="16" t="s">
        <v>180</v>
      </c>
      <c r="H25" s="23" t="s">
        <v>328</v>
      </c>
      <c r="I25" s="23" t="s">
        <v>328</v>
      </c>
      <c r="J25" s="12" t="s">
        <v>342</v>
      </c>
      <c r="K25" s="12" t="s">
        <v>18</v>
      </c>
      <c r="L25" s="24" t="s">
        <v>378</v>
      </c>
      <c r="M25" s="12" t="s">
        <v>334</v>
      </c>
      <c r="N25" s="12" t="s">
        <v>335</v>
      </c>
      <c r="O25" s="12" t="s">
        <v>379</v>
      </c>
      <c r="P25" s="13">
        <v>13</v>
      </c>
      <c r="Q25" s="13">
        <v>1</v>
      </c>
      <c r="R25" s="15">
        <f t="shared" si="3"/>
        <v>14</v>
      </c>
      <c r="S25" s="15">
        <v>0</v>
      </c>
      <c r="T25" s="15">
        <v>14</v>
      </c>
      <c r="U25" s="15">
        <v>0</v>
      </c>
      <c r="V25" s="15">
        <f t="shared" si="4"/>
        <v>14</v>
      </c>
    </row>
    <row r="26" spans="1:22" ht="126" x14ac:dyDescent="0.4">
      <c r="A26" s="48">
        <f t="shared" ref="A26:A34" si="5">ROW()-5</f>
        <v>21</v>
      </c>
      <c r="B26" s="38" t="s">
        <v>329</v>
      </c>
      <c r="C26" s="38" t="s">
        <v>355</v>
      </c>
      <c r="D26" s="38" t="s">
        <v>270</v>
      </c>
      <c r="E26" s="14" t="s">
        <v>17</v>
      </c>
      <c r="F26" s="14" t="s">
        <v>398</v>
      </c>
      <c r="G26" s="16" t="s">
        <v>180</v>
      </c>
      <c r="H26" s="23" t="s">
        <v>60</v>
      </c>
      <c r="I26" s="23" t="s">
        <v>18</v>
      </c>
      <c r="J26" s="12" t="s">
        <v>15</v>
      </c>
      <c r="K26" s="12" t="s">
        <v>18</v>
      </c>
      <c r="L26" s="24" t="s">
        <v>72</v>
      </c>
      <c r="M26" s="12" t="s">
        <v>334</v>
      </c>
      <c r="N26" s="12" t="s">
        <v>335</v>
      </c>
      <c r="O26" s="12" t="s">
        <v>374</v>
      </c>
      <c r="P26" s="13">
        <v>5</v>
      </c>
      <c r="Q26" s="13"/>
      <c r="R26" s="15">
        <f t="shared" ref="R26:R30" si="6">P26+Q26</f>
        <v>5</v>
      </c>
      <c r="S26" s="15">
        <v>0</v>
      </c>
      <c r="T26" s="15">
        <v>5</v>
      </c>
      <c r="U26" s="15">
        <v>0</v>
      </c>
      <c r="V26" s="15">
        <f t="shared" ref="V26:V35" si="7">S26+T26+U26</f>
        <v>5</v>
      </c>
    </row>
    <row r="27" spans="1:22" ht="126" x14ac:dyDescent="0.4">
      <c r="A27" s="48">
        <f t="shared" si="5"/>
        <v>22</v>
      </c>
      <c r="B27" s="38" t="s">
        <v>329</v>
      </c>
      <c r="C27" s="38" t="s">
        <v>355</v>
      </c>
      <c r="D27" s="38" t="s">
        <v>270</v>
      </c>
      <c r="E27" s="14" t="s">
        <v>17</v>
      </c>
      <c r="F27" s="14" t="s">
        <v>398</v>
      </c>
      <c r="G27" s="16" t="s">
        <v>180</v>
      </c>
      <c r="H27" s="23" t="s">
        <v>338</v>
      </c>
      <c r="I27" s="23" t="s">
        <v>18</v>
      </c>
      <c r="J27" s="12" t="s">
        <v>15</v>
      </c>
      <c r="K27" s="12" t="s">
        <v>377</v>
      </c>
      <c r="L27" s="24" t="s">
        <v>18</v>
      </c>
      <c r="M27" s="12" t="s">
        <v>334</v>
      </c>
      <c r="N27" s="12" t="s">
        <v>335</v>
      </c>
      <c r="O27" s="12" t="s">
        <v>374</v>
      </c>
      <c r="P27" s="30">
        <v>1</v>
      </c>
      <c r="Q27" s="30"/>
      <c r="R27" s="15">
        <f t="shared" si="6"/>
        <v>1</v>
      </c>
      <c r="S27" s="15">
        <v>0</v>
      </c>
      <c r="T27" s="15">
        <v>1</v>
      </c>
      <c r="U27" s="15">
        <v>0</v>
      </c>
      <c r="V27" s="15">
        <f t="shared" si="7"/>
        <v>1</v>
      </c>
    </row>
    <row r="28" spans="1:22" ht="126" x14ac:dyDescent="0.4">
      <c r="A28" s="48">
        <f t="shared" si="5"/>
        <v>23</v>
      </c>
      <c r="B28" s="38" t="s">
        <v>329</v>
      </c>
      <c r="C28" s="38" t="s">
        <v>355</v>
      </c>
      <c r="D28" s="38" t="s">
        <v>270</v>
      </c>
      <c r="E28" s="14" t="s">
        <v>17</v>
      </c>
      <c r="F28" s="14" t="s">
        <v>398</v>
      </c>
      <c r="G28" s="16" t="s">
        <v>180</v>
      </c>
      <c r="H28" s="23" t="s">
        <v>380</v>
      </c>
      <c r="I28" s="23" t="s">
        <v>18</v>
      </c>
      <c r="J28" s="12" t="s">
        <v>342</v>
      </c>
      <c r="K28" s="12" t="s">
        <v>381</v>
      </c>
      <c r="L28" s="24"/>
      <c r="M28" s="12" t="s">
        <v>334</v>
      </c>
      <c r="N28" s="12" t="s">
        <v>335</v>
      </c>
      <c r="O28" s="12" t="s">
        <v>402</v>
      </c>
      <c r="P28" s="30">
        <v>1</v>
      </c>
      <c r="Q28" s="30"/>
      <c r="R28" s="15">
        <f t="shared" si="6"/>
        <v>1</v>
      </c>
      <c r="S28" s="15">
        <v>0</v>
      </c>
      <c r="T28" s="15">
        <v>1</v>
      </c>
      <c r="U28" s="15">
        <v>0</v>
      </c>
      <c r="V28" s="15">
        <f t="shared" si="7"/>
        <v>1</v>
      </c>
    </row>
    <row r="29" spans="1:22" ht="126" x14ac:dyDescent="0.4">
      <c r="A29" s="48">
        <f t="shared" si="5"/>
        <v>24</v>
      </c>
      <c r="B29" s="38" t="s">
        <v>329</v>
      </c>
      <c r="C29" s="38" t="s">
        <v>355</v>
      </c>
      <c r="D29" s="38" t="s">
        <v>270</v>
      </c>
      <c r="E29" s="14" t="s">
        <v>17</v>
      </c>
      <c r="F29" s="14" t="s">
        <v>398</v>
      </c>
      <c r="G29" s="16" t="s">
        <v>180</v>
      </c>
      <c r="H29" s="23" t="s">
        <v>60</v>
      </c>
      <c r="I29" s="23" t="s">
        <v>18</v>
      </c>
      <c r="J29" s="12" t="s">
        <v>342</v>
      </c>
      <c r="K29" s="12" t="s">
        <v>96</v>
      </c>
      <c r="L29" s="24" t="s">
        <v>18</v>
      </c>
      <c r="M29" s="12" t="s">
        <v>334</v>
      </c>
      <c r="N29" s="12" t="s">
        <v>335</v>
      </c>
      <c r="O29" s="12" t="s">
        <v>374</v>
      </c>
      <c r="P29" s="30">
        <v>1</v>
      </c>
      <c r="Q29" s="30"/>
      <c r="R29" s="15">
        <f t="shared" si="6"/>
        <v>1</v>
      </c>
      <c r="S29" s="15">
        <v>0</v>
      </c>
      <c r="T29" s="15">
        <v>1</v>
      </c>
      <c r="U29" s="15">
        <v>0</v>
      </c>
      <c r="V29" s="15">
        <f t="shared" si="7"/>
        <v>1</v>
      </c>
    </row>
    <row r="30" spans="1:22" ht="126" x14ac:dyDescent="0.4">
      <c r="A30" s="48">
        <f t="shared" si="5"/>
        <v>25</v>
      </c>
      <c r="B30" s="34" t="s">
        <v>329</v>
      </c>
      <c r="C30" s="34" t="s">
        <v>355</v>
      </c>
      <c r="D30" s="39" t="s">
        <v>109</v>
      </c>
      <c r="E30" s="49" t="s">
        <v>16</v>
      </c>
      <c r="F30" s="49" t="s">
        <v>398</v>
      </c>
      <c r="G30" s="16" t="s">
        <v>181</v>
      </c>
      <c r="H30" s="23" t="s">
        <v>328</v>
      </c>
      <c r="I30" s="23" t="s">
        <v>328</v>
      </c>
      <c r="J30" s="12" t="s">
        <v>342</v>
      </c>
      <c r="K30" s="12" t="s">
        <v>18</v>
      </c>
      <c r="L30" s="24" t="s">
        <v>378</v>
      </c>
      <c r="M30" s="12" t="s">
        <v>334</v>
      </c>
      <c r="N30" s="12" t="s">
        <v>335</v>
      </c>
      <c r="O30" s="12" t="s">
        <v>379</v>
      </c>
      <c r="P30" s="13">
        <v>13</v>
      </c>
      <c r="Q30" s="13">
        <v>1</v>
      </c>
      <c r="R30" s="15">
        <f t="shared" si="6"/>
        <v>14</v>
      </c>
      <c r="S30" s="15">
        <v>0</v>
      </c>
      <c r="T30" s="15">
        <v>14</v>
      </c>
      <c r="U30" s="15">
        <v>0</v>
      </c>
      <c r="V30" s="15">
        <f t="shared" si="7"/>
        <v>14</v>
      </c>
    </row>
    <row r="31" spans="1:22" ht="126" x14ac:dyDescent="0.4">
      <c r="A31" s="48">
        <f t="shared" si="5"/>
        <v>26</v>
      </c>
      <c r="B31" s="38" t="s">
        <v>329</v>
      </c>
      <c r="C31" s="38" t="s">
        <v>355</v>
      </c>
      <c r="D31" s="50" t="s">
        <v>271</v>
      </c>
      <c r="E31" s="14" t="s">
        <v>16</v>
      </c>
      <c r="F31" s="14" t="s">
        <v>398</v>
      </c>
      <c r="G31" s="16" t="s">
        <v>181</v>
      </c>
      <c r="H31" s="23" t="s">
        <v>403</v>
      </c>
      <c r="I31" s="23" t="s">
        <v>18</v>
      </c>
      <c r="J31" s="12" t="s">
        <v>11</v>
      </c>
      <c r="K31" s="12" t="s">
        <v>404</v>
      </c>
      <c r="L31" s="24" t="s">
        <v>18</v>
      </c>
      <c r="M31" s="12" t="s">
        <v>334</v>
      </c>
      <c r="N31" s="12" t="s">
        <v>335</v>
      </c>
      <c r="O31" s="12" t="s">
        <v>368</v>
      </c>
      <c r="P31" s="29">
        <v>1</v>
      </c>
      <c r="Q31" s="29"/>
      <c r="R31" s="15">
        <f t="shared" ref="R31:R34" si="8">P31+Q31</f>
        <v>1</v>
      </c>
      <c r="S31" s="15">
        <v>0</v>
      </c>
      <c r="T31" s="15">
        <v>1</v>
      </c>
      <c r="U31" s="15">
        <v>0</v>
      </c>
      <c r="V31" s="15">
        <f t="shared" si="7"/>
        <v>1</v>
      </c>
    </row>
    <row r="32" spans="1:22" ht="126" x14ac:dyDescent="0.4">
      <c r="A32" s="48">
        <f t="shared" si="5"/>
        <v>27</v>
      </c>
      <c r="B32" s="38" t="s">
        <v>329</v>
      </c>
      <c r="C32" s="38" t="s">
        <v>355</v>
      </c>
      <c r="D32" s="50" t="s">
        <v>271</v>
      </c>
      <c r="E32" s="14" t="s">
        <v>16</v>
      </c>
      <c r="F32" s="14" t="s">
        <v>398</v>
      </c>
      <c r="G32" s="16" t="s">
        <v>181</v>
      </c>
      <c r="H32" s="23" t="s">
        <v>338</v>
      </c>
      <c r="I32" s="23" t="s">
        <v>18</v>
      </c>
      <c r="J32" s="12" t="s">
        <v>375</v>
      </c>
      <c r="K32" s="12" t="s">
        <v>18</v>
      </c>
      <c r="L32" s="24" t="s">
        <v>376</v>
      </c>
      <c r="M32" s="12" t="s">
        <v>334</v>
      </c>
      <c r="N32" s="12" t="s">
        <v>335</v>
      </c>
      <c r="O32" s="12" t="s">
        <v>374</v>
      </c>
      <c r="P32" s="30">
        <v>2</v>
      </c>
      <c r="Q32" s="30"/>
      <c r="R32" s="15">
        <f t="shared" si="8"/>
        <v>2</v>
      </c>
      <c r="S32" s="15">
        <v>0</v>
      </c>
      <c r="T32" s="15">
        <v>2</v>
      </c>
      <c r="U32" s="15">
        <v>0</v>
      </c>
      <c r="V32" s="15">
        <f t="shared" si="7"/>
        <v>2</v>
      </c>
    </row>
    <row r="33" spans="1:22" s="37" customFormat="1" ht="204.75" x14ac:dyDescent="0.4">
      <c r="A33" s="48">
        <f t="shared" si="5"/>
        <v>28</v>
      </c>
      <c r="B33" s="34" t="s">
        <v>329</v>
      </c>
      <c r="C33" s="34" t="s">
        <v>355</v>
      </c>
      <c r="D33" s="34" t="s">
        <v>63</v>
      </c>
      <c r="E33" s="49" t="s">
        <v>17</v>
      </c>
      <c r="F33" s="49" t="s">
        <v>405</v>
      </c>
      <c r="G33" s="16" t="s">
        <v>182</v>
      </c>
      <c r="H33" s="23" t="s">
        <v>328</v>
      </c>
      <c r="I33" s="23" t="s">
        <v>328</v>
      </c>
      <c r="J33" s="12" t="s">
        <v>342</v>
      </c>
      <c r="K33" s="12" t="s">
        <v>18</v>
      </c>
      <c r="L33" s="24" t="s">
        <v>378</v>
      </c>
      <c r="M33" s="12" t="s">
        <v>334</v>
      </c>
      <c r="N33" s="12" t="s">
        <v>335</v>
      </c>
      <c r="O33" s="12" t="s">
        <v>379</v>
      </c>
      <c r="P33" s="13">
        <v>14</v>
      </c>
      <c r="Q33" s="13">
        <v>1</v>
      </c>
      <c r="R33" s="15">
        <f t="shared" si="8"/>
        <v>15</v>
      </c>
      <c r="S33" s="15">
        <v>0</v>
      </c>
      <c r="T33" s="15">
        <v>15</v>
      </c>
      <c r="U33" s="15">
        <v>0</v>
      </c>
      <c r="V33" s="15">
        <f t="shared" si="7"/>
        <v>15</v>
      </c>
    </row>
    <row r="34" spans="1:22" ht="189" x14ac:dyDescent="0.4">
      <c r="A34" s="48">
        <f t="shared" si="5"/>
        <v>29</v>
      </c>
      <c r="B34" s="34" t="s">
        <v>329</v>
      </c>
      <c r="C34" s="34" t="s">
        <v>355</v>
      </c>
      <c r="D34" s="34" t="s">
        <v>64</v>
      </c>
      <c r="E34" s="49" t="s">
        <v>16</v>
      </c>
      <c r="F34" s="49" t="s">
        <v>406</v>
      </c>
      <c r="G34" s="16" t="s">
        <v>183</v>
      </c>
      <c r="H34" s="23" t="s">
        <v>328</v>
      </c>
      <c r="I34" s="23" t="s">
        <v>328</v>
      </c>
      <c r="J34" s="12" t="s">
        <v>342</v>
      </c>
      <c r="K34" s="12" t="s">
        <v>18</v>
      </c>
      <c r="L34" s="24" t="s">
        <v>378</v>
      </c>
      <c r="M34" s="12" t="s">
        <v>334</v>
      </c>
      <c r="N34" s="12" t="s">
        <v>335</v>
      </c>
      <c r="O34" s="12" t="s">
        <v>379</v>
      </c>
      <c r="P34" s="13">
        <v>14</v>
      </c>
      <c r="Q34" s="13">
        <v>1</v>
      </c>
      <c r="R34" s="15">
        <f t="shared" si="8"/>
        <v>15</v>
      </c>
      <c r="S34" s="15">
        <v>0</v>
      </c>
      <c r="T34" s="15">
        <v>15</v>
      </c>
      <c r="U34" s="15">
        <v>0</v>
      </c>
      <c r="V34" s="15">
        <f t="shared" si="7"/>
        <v>15</v>
      </c>
    </row>
    <row r="35" spans="1:22" ht="189" x14ac:dyDescent="0.4">
      <c r="A35" s="48">
        <f t="shared" ref="A35:A85" si="9">ROW()-5</f>
        <v>30</v>
      </c>
      <c r="B35" s="38" t="s">
        <v>329</v>
      </c>
      <c r="C35" s="38" t="s">
        <v>355</v>
      </c>
      <c r="D35" s="38" t="s">
        <v>64</v>
      </c>
      <c r="E35" s="14" t="s">
        <v>16</v>
      </c>
      <c r="F35" s="14" t="s">
        <v>406</v>
      </c>
      <c r="G35" s="16" t="s">
        <v>183</v>
      </c>
      <c r="H35" s="23" t="s">
        <v>328</v>
      </c>
      <c r="I35" s="23" t="s">
        <v>18</v>
      </c>
      <c r="J35" s="12" t="s">
        <v>342</v>
      </c>
      <c r="K35" s="12" t="s">
        <v>407</v>
      </c>
      <c r="L35" s="24" t="s">
        <v>18</v>
      </c>
      <c r="M35" s="12" t="s">
        <v>334</v>
      </c>
      <c r="N35" s="12" t="s">
        <v>335</v>
      </c>
      <c r="O35" s="12" t="s">
        <v>408</v>
      </c>
      <c r="P35" s="13">
        <v>2</v>
      </c>
      <c r="Q35" s="13"/>
      <c r="R35" s="15">
        <f t="shared" ref="R35" si="10">P35+Q35</f>
        <v>2</v>
      </c>
      <c r="S35" s="15">
        <v>0</v>
      </c>
      <c r="T35" s="15">
        <v>2</v>
      </c>
      <c r="U35" s="15">
        <v>0</v>
      </c>
      <c r="V35" s="15">
        <f t="shared" si="7"/>
        <v>2</v>
      </c>
    </row>
    <row r="36" spans="1:22" ht="330.75" x14ac:dyDescent="0.4">
      <c r="A36" s="48">
        <f t="shared" si="9"/>
        <v>31</v>
      </c>
      <c r="B36" s="34" t="s">
        <v>1</v>
      </c>
      <c r="C36" s="34" t="s">
        <v>409</v>
      </c>
      <c r="D36" s="34" t="s">
        <v>110</v>
      </c>
      <c r="E36" s="49" t="s">
        <v>16</v>
      </c>
      <c r="F36" s="49" t="s">
        <v>410</v>
      </c>
      <c r="G36" s="16" t="s">
        <v>184</v>
      </c>
      <c r="H36" s="23" t="s">
        <v>328</v>
      </c>
      <c r="I36" s="23" t="s">
        <v>18</v>
      </c>
      <c r="J36" s="12" t="s">
        <v>342</v>
      </c>
      <c r="K36" s="12" t="s">
        <v>411</v>
      </c>
      <c r="L36" s="24" t="s">
        <v>18</v>
      </c>
      <c r="M36" s="12" t="s">
        <v>388</v>
      </c>
      <c r="N36" s="12" t="s">
        <v>389</v>
      </c>
      <c r="O36" s="12" t="s">
        <v>412</v>
      </c>
      <c r="P36" s="29">
        <v>1</v>
      </c>
      <c r="Q36" s="29"/>
      <c r="R36" s="15">
        <f t="shared" ref="R36:R90" si="11">P36+Q36</f>
        <v>1</v>
      </c>
      <c r="S36" s="15">
        <v>1</v>
      </c>
      <c r="T36" s="15">
        <v>0</v>
      </c>
      <c r="U36" s="15">
        <v>0</v>
      </c>
      <c r="V36" s="15">
        <f t="shared" ref="V36:V57" si="12">S36+T36+U36</f>
        <v>1</v>
      </c>
    </row>
    <row r="37" spans="1:22" ht="330.75" x14ac:dyDescent="0.4">
      <c r="A37" s="48">
        <f t="shared" si="9"/>
        <v>32</v>
      </c>
      <c r="B37" s="38" t="s">
        <v>1</v>
      </c>
      <c r="C37" s="38" t="s">
        <v>409</v>
      </c>
      <c r="D37" s="38" t="s">
        <v>272</v>
      </c>
      <c r="E37" s="14" t="s">
        <v>16</v>
      </c>
      <c r="F37" s="14" t="s">
        <v>410</v>
      </c>
      <c r="G37" s="16" t="s">
        <v>184</v>
      </c>
      <c r="H37" s="23" t="s">
        <v>328</v>
      </c>
      <c r="I37" s="23" t="s">
        <v>18</v>
      </c>
      <c r="J37" s="12" t="s">
        <v>342</v>
      </c>
      <c r="K37" s="12" t="s">
        <v>413</v>
      </c>
      <c r="L37" s="24" t="s">
        <v>414</v>
      </c>
      <c r="M37" s="12" t="s">
        <v>334</v>
      </c>
      <c r="N37" s="12" t="s">
        <v>345</v>
      </c>
      <c r="O37" s="12" t="s">
        <v>415</v>
      </c>
      <c r="P37" s="29">
        <v>1</v>
      </c>
      <c r="Q37" s="29"/>
      <c r="R37" s="15">
        <f t="shared" si="11"/>
        <v>1</v>
      </c>
      <c r="S37" s="15">
        <v>0</v>
      </c>
      <c r="T37" s="15">
        <v>1</v>
      </c>
      <c r="U37" s="15">
        <v>0</v>
      </c>
      <c r="V37" s="15">
        <f t="shared" si="12"/>
        <v>1</v>
      </c>
    </row>
    <row r="38" spans="1:22" ht="330.75" x14ac:dyDescent="0.4">
      <c r="A38" s="48">
        <f t="shared" si="9"/>
        <v>33</v>
      </c>
      <c r="B38" s="38" t="s">
        <v>1</v>
      </c>
      <c r="C38" s="38" t="s">
        <v>409</v>
      </c>
      <c r="D38" s="38" t="s">
        <v>272</v>
      </c>
      <c r="E38" s="14" t="s">
        <v>16</v>
      </c>
      <c r="F38" s="14" t="s">
        <v>410</v>
      </c>
      <c r="G38" s="16" t="s">
        <v>184</v>
      </c>
      <c r="H38" s="23" t="s">
        <v>338</v>
      </c>
      <c r="I38" s="23" t="s">
        <v>18</v>
      </c>
      <c r="J38" s="12" t="s">
        <v>11</v>
      </c>
      <c r="K38" s="12" t="s">
        <v>416</v>
      </c>
      <c r="L38" s="24" t="s">
        <v>417</v>
      </c>
      <c r="M38" s="12" t="s">
        <v>334</v>
      </c>
      <c r="N38" s="12" t="s">
        <v>335</v>
      </c>
      <c r="O38" s="12" t="s">
        <v>418</v>
      </c>
      <c r="P38" s="30">
        <v>1</v>
      </c>
      <c r="Q38" s="30"/>
      <c r="R38" s="15">
        <f t="shared" si="11"/>
        <v>1</v>
      </c>
      <c r="S38" s="15">
        <v>0</v>
      </c>
      <c r="T38" s="15">
        <v>1</v>
      </c>
      <c r="U38" s="15">
        <v>0</v>
      </c>
      <c r="V38" s="15">
        <f t="shared" si="12"/>
        <v>1</v>
      </c>
    </row>
    <row r="39" spans="1:22" ht="330.75" x14ac:dyDescent="0.4">
      <c r="A39" s="48">
        <f t="shared" si="9"/>
        <v>34</v>
      </c>
      <c r="B39" s="38" t="s">
        <v>1</v>
      </c>
      <c r="C39" s="38" t="s">
        <v>409</v>
      </c>
      <c r="D39" s="38" t="s">
        <v>272</v>
      </c>
      <c r="E39" s="14" t="s">
        <v>16</v>
      </c>
      <c r="F39" s="14" t="s">
        <v>410</v>
      </c>
      <c r="G39" s="16" t="s">
        <v>184</v>
      </c>
      <c r="H39" s="23" t="s">
        <v>58</v>
      </c>
      <c r="I39" s="23" t="s">
        <v>18</v>
      </c>
      <c r="J39" s="12" t="s">
        <v>342</v>
      </c>
      <c r="K39" s="12" t="s">
        <v>419</v>
      </c>
      <c r="L39" s="24" t="s">
        <v>18</v>
      </c>
      <c r="M39" s="12" t="s">
        <v>334</v>
      </c>
      <c r="N39" s="12" t="s">
        <v>335</v>
      </c>
      <c r="O39" s="12" t="s">
        <v>420</v>
      </c>
      <c r="P39" s="30">
        <v>1</v>
      </c>
      <c r="Q39" s="30"/>
      <c r="R39" s="15">
        <f t="shared" si="11"/>
        <v>1</v>
      </c>
      <c r="S39" s="15">
        <v>0</v>
      </c>
      <c r="T39" s="15">
        <v>1</v>
      </c>
      <c r="U39" s="15">
        <v>0</v>
      </c>
      <c r="V39" s="15">
        <f t="shared" si="12"/>
        <v>1</v>
      </c>
    </row>
    <row r="40" spans="1:22" ht="346.5" x14ac:dyDescent="0.4">
      <c r="A40" s="48">
        <f t="shared" si="9"/>
        <v>35</v>
      </c>
      <c r="B40" s="34" t="s">
        <v>1</v>
      </c>
      <c r="C40" s="34" t="s">
        <v>409</v>
      </c>
      <c r="D40" s="34" t="s">
        <v>169</v>
      </c>
      <c r="E40" s="49" t="s">
        <v>16</v>
      </c>
      <c r="F40" s="49" t="s">
        <v>421</v>
      </c>
      <c r="G40" s="16" t="s">
        <v>185</v>
      </c>
      <c r="H40" s="23" t="s">
        <v>338</v>
      </c>
      <c r="I40" s="23" t="s">
        <v>18</v>
      </c>
      <c r="J40" s="12" t="s">
        <v>11</v>
      </c>
      <c r="K40" s="12" t="s">
        <v>416</v>
      </c>
      <c r="L40" s="24" t="s">
        <v>417</v>
      </c>
      <c r="M40" s="12" t="s">
        <v>334</v>
      </c>
      <c r="N40" s="12" t="s">
        <v>335</v>
      </c>
      <c r="O40" s="12" t="s">
        <v>418</v>
      </c>
      <c r="P40" s="30">
        <v>1</v>
      </c>
      <c r="Q40" s="30"/>
      <c r="R40" s="15">
        <f t="shared" si="11"/>
        <v>1</v>
      </c>
      <c r="S40" s="15">
        <v>0</v>
      </c>
      <c r="T40" s="15">
        <v>1</v>
      </c>
      <c r="U40" s="15">
        <v>0</v>
      </c>
      <c r="V40" s="15">
        <f t="shared" si="12"/>
        <v>1</v>
      </c>
    </row>
    <row r="41" spans="1:22" ht="346.5" x14ac:dyDescent="0.4">
      <c r="A41" s="48">
        <f t="shared" si="9"/>
        <v>36</v>
      </c>
      <c r="B41" s="38" t="s">
        <v>1</v>
      </c>
      <c r="C41" s="38" t="s">
        <v>409</v>
      </c>
      <c r="D41" s="38" t="s">
        <v>273</v>
      </c>
      <c r="E41" s="14" t="s">
        <v>16</v>
      </c>
      <c r="F41" s="14" t="s">
        <v>421</v>
      </c>
      <c r="G41" s="16" t="s">
        <v>185</v>
      </c>
      <c r="H41" s="23" t="s">
        <v>58</v>
      </c>
      <c r="I41" s="23" t="s">
        <v>18</v>
      </c>
      <c r="J41" s="12" t="s">
        <v>342</v>
      </c>
      <c r="K41" s="12" t="s">
        <v>419</v>
      </c>
      <c r="L41" s="24" t="s">
        <v>18</v>
      </c>
      <c r="M41" s="12" t="s">
        <v>334</v>
      </c>
      <c r="N41" s="12" t="s">
        <v>335</v>
      </c>
      <c r="O41" s="12" t="s">
        <v>420</v>
      </c>
      <c r="P41" s="30">
        <v>1</v>
      </c>
      <c r="Q41" s="30"/>
      <c r="R41" s="15">
        <f t="shared" si="11"/>
        <v>1</v>
      </c>
      <c r="S41" s="15">
        <v>0</v>
      </c>
      <c r="T41" s="15">
        <v>1</v>
      </c>
      <c r="U41" s="15">
        <v>0</v>
      </c>
      <c r="V41" s="15">
        <f t="shared" si="12"/>
        <v>1</v>
      </c>
    </row>
    <row r="42" spans="1:22" ht="330.75" x14ac:dyDescent="0.4">
      <c r="A42" s="48">
        <f t="shared" si="9"/>
        <v>37</v>
      </c>
      <c r="B42" s="34" t="s">
        <v>1</v>
      </c>
      <c r="C42" s="34" t="s">
        <v>409</v>
      </c>
      <c r="D42" s="34" t="s">
        <v>170</v>
      </c>
      <c r="E42" s="49" t="s">
        <v>16</v>
      </c>
      <c r="F42" s="49" t="s">
        <v>410</v>
      </c>
      <c r="G42" s="16" t="s">
        <v>186</v>
      </c>
      <c r="H42" s="23" t="s">
        <v>338</v>
      </c>
      <c r="I42" s="23" t="s">
        <v>18</v>
      </c>
      <c r="J42" s="12" t="s">
        <v>11</v>
      </c>
      <c r="K42" s="12" t="s">
        <v>416</v>
      </c>
      <c r="L42" s="24" t="s">
        <v>417</v>
      </c>
      <c r="M42" s="12" t="s">
        <v>334</v>
      </c>
      <c r="N42" s="12" t="s">
        <v>335</v>
      </c>
      <c r="O42" s="12" t="s">
        <v>418</v>
      </c>
      <c r="P42" s="30">
        <v>1</v>
      </c>
      <c r="Q42" s="30"/>
      <c r="R42" s="15">
        <f t="shared" si="11"/>
        <v>1</v>
      </c>
      <c r="S42" s="15">
        <v>0</v>
      </c>
      <c r="T42" s="15">
        <v>1</v>
      </c>
      <c r="U42" s="15">
        <v>0</v>
      </c>
      <c r="V42" s="15">
        <f t="shared" si="12"/>
        <v>1</v>
      </c>
    </row>
    <row r="43" spans="1:22" ht="330.75" x14ac:dyDescent="0.4">
      <c r="A43" s="48">
        <f t="shared" si="9"/>
        <v>38</v>
      </c>
      <c r="B43" s="38" t="s">
        <v>1</v>
      </c>
      <c r="C43" s="38" t="s">
        <v>409</v>
      </c>
      <c r="D43" s="38" t="s">
        <v>274</v>
      </c>
      <c r="E43" s="14" t="s">
        <v>16</v>
      </c>
      <c r="F43" s="14" t="s">
        <v>410</v>
      </c>
      <c r="G43" s="16" t="s">
        <v>186</v>
      </c>
      <c r="H43" s="23" t="s">
        <v>58</v>
      </c>
      <c r="I43" s="23" t="s">
        <v>18</v>
      </c>
      <c r="J43" s="12" t="s">
        <v>342</v>
      </c>
      <c r="K43" s="12" t="s">
        <v>419</v>
      </c>
      <c r="L43" s="24" t="s">
        <v>18</v>
      </c>
      <c r="M43" s="12" t="s">
        <v>334</v>
      </c>
      <c r="N43" s="12" t="s">
        <v>335</v>
      </c>
      <c r="O43" s="12" t="s">
        <v>420</v>
      </c>
      <c r="P43" s="30">
        <v>1</v>
      </c>
      <c r="Q43" s="30"/>
      <c r="R43" s="15">
        <f t="shared" si="11"/>
        <v>1</v>
      </c>
      <c r="S43" s="15">
        <v>0</v>
      </c>
      <c r="T43" s="15">
        <v>1</v>
      </c>
      <c r="U43" s="15">
        <v>0</v>
      </c>
      <c r="V43" s="15">
        <f t="shared" si="12"/>
        <v>1</v>
      </c>
    </row>
    <row r="44" spans="1:22" ht="330.75" x14ac:dyDescent="0.4">
      <c r="A44" s="48">
        <f t="shared" si="9"/>
        <v>39</v>
      </c>
      <c r="B44" s="34" t="s">
        <v>1</v>
      </c>
      <c r="C44" s="34" t="s">
        <v>409</v>
      </c>
      <c r="D44" s="34" t="s">
        <v>111</v>
      </c>
      <c r="E44" s="49" t="s">
        <v>16</v>
      </c>
      <c r="F44" s="49" t="s">
        <v>410</v>
      </c>
      <c r="G44" s="16" t="s">
        <v>187</v>
      </c>
      <c r="H44" s="23" t="s">
        <v>338</v>
      </c>
      <c r="I44" s="23" t="s">
        <v>18</v>
      </c>
      <c r="J44" s="12" t="s">
        <v>11</v>
      </c>
      <c r="K44" s="12" t="s">
        <v>416</v>
      </c>
      <c r="L44" s="24" t="s">
        <v>417</v>
      </c>
      <c r="M44" s="12" t="s">
        <v>334</v>
      </c>
      <c r="N44" s="12" t="s">
        <v>335</v>
      </c>
      <c r="O44" s="12" t="s">
        <v>418</v>
      </c>
      <c r="P44" s="30">
        <v>1</v>
      </c>
      <c r="Q44" s="30"/>
      <c r="R44" s="15">
        <f t="shared" si="11"/>
        <v>1</v>
      </c>
      <c r="S44" s="15">
        <v>0</v>
      </c>
      <c r="T44" s="15">
        <v>1</v>
      </c>
      <c r="U44" s="15">
        <v>0</v>
      </c>
      <c r="V44" s="15">
        <f t="shared" si="12"/>
        <v>1</v>
      </c>
    </row>
    <row r="45" spans="1:22" ht="330.75" x14ac:dyDescent="0.4">
      <c r="A45" s="48">
        <f t="shared" si="9"/>
        <v>40</v>
      </c>
      <c r="B45" s="38" t="s">
        <v>1</v>
      </c>
      <c r="C45" s="38" t="s">
        <v>409</v>
      </c>
      <c r="D45" s="38" t="s">
        <v>275</v>
      </c>
      <c r="E45" s="14" t="s">
        <v>16</v>
      </c>
      <c r="F45" s="14" t="s">
        <v>410</v>
      </c>
      <c r="G45" s="16" t="s">
        <v>187</v>
      </c>
      <c r="H45" s="23" t="s">
        <v>58</v>
      </c>
      <c r="I45" s="23" t="s">
        <v>18</v>
      </c>
      <c r="J45" s="12" t="s">
        <v>342</v>
      </c>
      <c r="K45" s="12" t="s">
        <v>419</v>
      </c>
      <c r="L45" s="24" t="s">
        <v>18</v>
      </c>
      <c r="M45" s="12" t="s">
        <v>334</v>
      </c>
      <c r="N45" s="12" t="s">
        <v>335</v>
      </c>
      <c r="O45" s="12" t="s">
        <v>420</v>
      </c>
      <c r="P45" s="30">
        <v>1</v>
      </c>
      <c r="Q45" s="30"/>
      <c r="R45" s="15">
        <f t="shared" si="11"/>
        <v>1</v>
      </c>
      <c r="S45" s="15">
        <v>0</v>
      </c>
      <c r="T45" s="15">
        <v>1</v>
      </c>
      <c r="U45" s="15">
        <v>0</v>
      </c>
      <c r="V45" s="15">
        <f t="shared" si="12"/>
        <v>1</v>
      </c>
    </row>
    <row r="46" spans="1:22" ht="362.25" x14ac:dyDescent="0.4">
      <c r="A46" s="48">
        <f t="shared" si="9"/>
        <v>41</v>
      </c>
      <c r="B46" s="34" t="s">
        <v>1</v>
      </c>
      <c r="C46" s="34" t="s">
        <v>409</v>
      </c>
      <c r="D46" s="34" t="s">
        <v>68</v>
      </c>
      <c r="E46" s="49" t="s">
        <v>16</v>
      </c>
      <c r="F46" s="49" t="s">
        <v>422</v>
      </c>
      <c r="G46" s="16" t="s">
        <v>188</v>
      </c>
      <c r="H46" s="23" t="s">
        <v>380</v>
      </c>
      <c r="I46" s="23" t="s">
        <v>18</v>
      </c>
      <c r="J46" s="12" t="s">
        <v>18</v>
      </c>
      <c r="K46" s="12" t="s">
        <v>18</v>
      </c>
      <c r="L46" s="24" t="s">
        <v>18</v>
      </c>
      <c r="M46" s="12" t="s">
        <v>334</v>
      </c>
      <c r="N46" s="12" t="s">
        <v>335</v>
      </c>
      <c r="O46" s="12" t="s">
        <v>423</v>
      </c>
      <c r="P46" s="30">
        <v>1</v>
      </c>
      <c r="Q46" s="30"/>
      <c r="R46" s="15">
        <f t="shared" si="11"/>
        <v>1</v>
      </c>
      <c r="S46" s="15">
        <v>0</v>
      </c>
      <c r="T46" s="15">
        <v>1</v>
      </c>
      <c r="U46" s="15">
        <v>0</v>
      </c>
      <c r="V46" s="15">
        <f t="shared" si="12"/>
        <v>1</v>
      </c>
    </row>
    <row r="47" spans="1:22" ht="409.5" x14ac:dyDescent="0.4">
      <c r="A47" s="48">
        <f t="shared" si="9"/>
        <v>42</v>
      </c>
      <c r="B47" s="34" t="s">
        <v>1</v>
      </c>
      <c r="C47" s="34" t="s">
        <v>424</v>
      </c>
      <c r="D47" s="34" t="s">
        <v>112</v>
      </c>
      <c r="E47" s="49" t="s">
        <v>16</v>
      </c>
      <c r="F47" s="49" t="s">
        <v>425</v>
      </c>
      <c r="G47" s="16" t="s">
        <v>189</v>
      </c>
      <c r="H47" s="23" t="s">
        <v>338</v>
      </c>
      <c r="I47" s="23" t="s">
        <v>18</v>
      </c>
      <c r="J47" s="12" t="s">
        <v>11</v>
      </c>
      <c r="K47" s="12" t="s">
        <v>416</v>
      </c>
      <c r="L47" s="24" t="s">
        <v>417</v>
      </c>
      <c r="M47" s="12" t="s">
        <v>334</v>
      </c>
      <c r="N47" s="12" t="s">
        <v>335</v>
      </c>
      <c r="O47" s="12" t="s">
        <v>418</v>
      </c>
      <c r="P47" s="30">
        <v>1</v>
      </c>
      <c r="Q47" s="30"/>
      <c r="R47" s="15">
        <f t="shared" si="11"/>
        <v>1</v>
      </c>
      <c r="S47" s="15">
        <v>0</v>
      </c>
      <c r="T47" s="15">
        <v>1</v>
      </c>
      <c r="U47" s="15">
        <v>0</v>
      </c>
      <c r="V47" s="15">
        <f t="shared" si="12"/>
        <v>1</v>
      </c>
    </row>
    <row r="48" spans="1:22" ht="409.5" x14ac:dyDescent="0.4">
      <c r="A48" s="48">
        <f t="shared" si="9"/>
        <v>43</v>
      </c>
      <c r="B48" s="34" t="s">
        <v>1</v>
      </c>
      <c r="C48" s="38" t="s">
        <v>424</v>
      </c>
      <c r="D48" s="38" t="s">
        <v>276</v>
      </c>
      <c r="E48" s="14" t="s">
        <v>16</v>
      </c>
      <c r="F48" s="14" t="s">
        <v>425</v>
      </c>
      <c r="G48" s="16" t="s">
        <v>189</v>
      </c>
      <c r="H48" s="23" t="s">
        <v>58</v>
      </c>
      <c r="I48" s="23" t="s">
        <v>18</v>
      </c>
      <c r="J48" s="12" t="s">
        <v>342</v>
      </c>
      <c r="K48" s="12" t="s">
        <v>419</v>
      </c>
      <c r="L48" s="24" t="s">
        <v>18</v>
      </c>
      <c r="M48" s="12" t="s">
        <v>334</v>
      </c>
      <c r="N48" s="12" t="s">
        <v>335</v>
      </c>
      <c r="O48" s="12" t="s">
        <v>420</v>
      </c>
      <c r="P48" s="30">
        <v>1</v>
      </c>
      <c r="Q48" s="30"/>
      <c r="R48" s="15">
        <f t="shared" si="11"/>
        <v>1</v>
      </c>
      <c r="S48" s="15">
        <v>0</v>
      </c>
      <c r="T48" s="15">
        <v>1</v>
      </c>
      <c r="U48" s="15">
        <v>0</v>
      </c>
      <c r="V48" s="15">
        <f t="shared" si="12"/>
        <v>1</v>
      </c>
    </row>
    <row r="49" spans="1:22" ht="409.5" x14ac:dyDescent="0.4">
      <c r="A49" s="48">
        <f t="shared" si="9"/>
        <v>44</v>
      </c>
      <c r="B49" s="34" t="s">
        <v>1</v>
      </c>
      <c r="C49" s="34" t="s">
        <v>424</v>
      </c>
      <c r="D49" s="34" t="s">
        <v>113</v>
      </c>
      <c r="E49" s="49" t="s">
        <v>16</v>
      </c>
      <c r="F49" s="49" t="s">
        <v>426</v>
      </c>
      <c r="G49" s="16" t="s">
        <v>190</v>
      </c>
      <c r="H49" s="23" t="s">
        <v>338</v>
      </c>
      <c r="I49" s="23" t="s">
        <v>18</v>
      </c>
      <c r="J49" s="12" t="s">
        <v>11</v>
      </c>
      <c r="K49" s="12" t="s">
        <v>416</v>
      </c>
      <c r="L49" s="24" t="s">
        <v>417</v>
      </c>
      <c r="M49" s="12" t="s">
        <v>334</v>
      </c>
      <c r="N49" s="12" t="s">
        <v>335</v>
      </c>
      <c r="O49" s="12" t="s">
        <v>418</v>
      </c>
      <c r="P49" s="30">
        <v>1</v>
      </c>
      <c r="Q49" s="30"/>
      <c r="R49" s="15">
        <f t="shared" si="11"/>
        <v>1</v>
      </c>
      <c r="S49" s="15">
        <v>0</v>
      </c>
      <c r="T49" s="15">
        <v>1</v>
      </c>
      <c r="U49" s="15">
        <v>0</v>
      </c>
      <c r="V49" s="15">
        <f t="shared" si="12"/>
        <v>1</v>
      </c>
    </row>
    <row r="50" spans="1:22" ht="409.5" x14ac:dyDescent="0.4">
      <c r="A50" s="48">
        <f t="shared" si="9"/>
        <v>45</v>
      </c>
      <c r="B50" s="38" t="s">
        <v>1</v>
      </c>
      <c r="C50" s="38" t="s">
        <v>424</v>
      </c>
      <c r="D50" s="38" t="s">
        <v>277</v>
      </c>
      <c r="E50" s="14" t="s">
        <v>16</v>
      </c>
      <c r="F50" s="14" t="s">
        <v>426</v>
      </c>
      <c r="G50" s="16" t="s">
        <v>190</v>
      </c>
      <c r="H50" s="23" t="s">
        <v>58</v>
      </c>
      <c r="I50" s="23" t="s">
        <v>18</v>
      </c>
      <c r="J50" s="12" t="s">
        <v>342</v>
      </c>
      <c r="K50" s="12" t="s">
        <v>419</v>
      </c>
      <c r="L50" s="24" t="s">
        <v>18</v>
      </c>
      <c r="M50" s="12" t="s">
        <v>334</v>
      </c>
      <c r="N50" s="12" t="s">
        <v>335</v>
      </c>
      <c r="O50" s="12" t="s">
        <v>420</v>
      </c>
      <c r="P50" s="30">
        <v>1</v>
      </c>
      <c r="Q50" s="30"/>
      <c r="R50" s="15">
        <f t="shared" si="11"/>
        <v>1</v>
      </c>
      <c r="S50" s="15">
        <v>0</v>
      </c>
      <c r="T50" s="15">
        <v>1</v>
      </c>
      <c r="U50" s="15">
        <v>0</v>
      </c>
      <c r="V50" s="15">
        <f t="shared" si="12"/>
        <v>1</v>
      </c>
    </row>
    <row r="51" spans="1:22" ht="409.5" x14ac:dyDescent="0.4">
      <c r="A51" s="48">
        <f t="shared" si="9"/>
        <v>46</v>
      </c>
      <c r="B51" s="38" t="s">
        <v>1</v>
      </c>
      <c r="C51" s="38" t="s">
        <v>424</v>
      </c>
      <c r="D51" s="38" t="s">
        <v>277</v>
      </c>
      <c r="E51" s="14" t="s">
        <v>16</v>
      </c>
      <c r="F51" s="14" t="s">
        <v>426</v>
      </c>
      <c r="G51" s="16" t="s">
        <v>190</v>
      </c>
      <c r="H51" s="23" t="s">
        <v>60</v>
      </c>
      <c r="I51" s="23" t="s">
        <v>18</v>
      </c>
      <c r="J51" s="12" t="s">
        <v>342</v>
      </c>
      <c r="K51" s="12" t="s">
        <v>427</v>
      </c>
      <c r="L51" s="24" t="s">
        <v>18</v>
      </c>
      <c r="M51" s="12" t="s">
        <v>334</v>
      </c>
      <c r="N51" s="12" t="s">
        <v>335</v>
      </c>
      <c r="O51" s="12" t="s">
        <v>418</v>
      </c>
      <c r="P51" s="30">
        <v>1</v>
      </c>
      <c r="Q51" s="30"/>
      <c r="R51" s="15">
        <f t="shared" si="11"/>
        <v>1</v>
      </c>
      <c r="S51" s="15">
        <v>0</v>
      </c>
      <c r="T51" s="15">
        <v>1</v>
      </c>
      <c r="U51" s="15">
        <v>0</v>
      </c>
      <c r="V51" s="15">
        <f t="shared" si="12"/>
        <v>1</v>
      </c>
    </row>
    <row r="52" spans="1:22" ht="362.25" x14ac:dyDescent="0.4">
      <c r="A52" s="48">
        <f t="shared" si="9"/>
        <v>47</v>
      </c>
      <c r="B52" s="34" t="s">
        <v>1</v>
      </c>
      <c r="C52" s="34" t="s">
        <v>424</v>
      </c>
      <c r="D52" s="34" t="s">
        <v>68</v>
      </c>
      <c r="E52" s="49" t="s">
        <v>16</v>
      </c>
      <c r="F52" s="49" t="s">
        <v>428</v>
      </c>
      <c r="G52" s="16" t="s">
        <v>191</v>
      </c>
      <c r="H52" s="23" t="s">
        <v>380</v>
      </c>
      <c r="I52" s="23" t="s">
        <v>18</v>
      </c>
      <c r="J52" s="12" t="s">
        <v>18</v>
      </c>
      <c r="K52" s="12" t="s">
        <v>18</v>
      </c>
      <c r="L52" s="24" t="s">
        <v>18</v>
      </c>
      <c r="M52" s="12" t="s">
        <v>334</v>
      </c>
      <c r="N52" s="12" t="s">
        <v>335</v>
      </c>
      <c r="O52" s="12" t="s">
        <v>423</v>
      </c>
      <c r="P52" s="30">
        <v>1</v>
      </c>
      <c r="Q52" s="30"/>
      <c r="R52" s="15">
        <f t="shared" si="11"/>
        <v>1</v>
      </c>
      <c r="S52" s="15">
        <v>0</v>
      </c>
      <c r="T52" s="15">
        <v>1</v>
      </c>
      <c r="U52" s="15">
        <v>0</v>
      </c>
      <c r="V52" s="15">
        <f t="shared" si="12"/>
        <v>1</v>
      </c>
    </row>
    <row r="53" spans="1:22" ht="189" x14ac:dyDescent="0.4">
      <c r="A53" s="48">
        <f t="shared" si="9"/>
        <v>48</v>
      </c>
      <c r="B53" s="34" t="s">
        <v>1</v>
      </c>
      <c r="C53" s="34" t="s">
        <v>8</v>
      </c>
      <c r="D53" s="34" t="s">
        <v>69</v>
      </c>
      <c r="E53" s="49" t="s">
        <v>16</v>
      </c>
      <c r="F53" s="49" t="s">
        <v>429</v>
      </c>
      <c r="G53" s="16" t="s">
        <v>192</v>
      </c>
      <c r="H53" s="23" t="s">
        <v>60</v>
      </c>
      <c r="I53" s="23" t="s">
        <v>18</v>
      </c>
      <c r="J53" s="12" t="s">
        <v>342</v>
      </c>
      <c r="K53" s="12" t="s">
        <v>430</v>
      </c>
      <c r="L53" s="24" t="s">
        <v>18</v>
      </c>
      <c r="M53" s="12" t="s">
        <v>334</v>
      </c>
      <c r="N53" s="12" t="s">
        <v>345</v>
      </c>
      <c r="O53" s="12" t="s">
        <v>415</v>
      </c>
      <c r="P53" s="30">
        <v>1</v>
      </c>
      <c r="Q53" s="30"/>
      <c r="R53" s="15">
        <f t="shared" si="11"/>
        <v>1</v>
      </c>
      <c r="S53" s="15">
        <v>0</v>
      </c>
      <c r="T53" s="15">
        <v>1</v>
      </c>
      <c r="U53" s="15">
        <v>0</v>
      </c>
      <c r="V53" s="15">
        <f t="shared" si="12"/>
        <v>1</v>
      </c>
    </row>
    <row r="54" spans="1:22" ht="409.5" x14ac:dyDescent="0.4">
      <c r="A54" s="48">
        <f t="shared" si="9"/>
        <v>49</v>
      </c>
      <c r="B54" s="34" t="s">
        <v>1</v>
      </c>
      <c r="C54" s="34" t="s">
        <v>431</v>
      </c>
      <c r="D54" s="34" t="s">
        <v>114</v>
      </c>
      <c r="E54" s="49" t="s">
        <v>17</v>
      </c>
      <c r="F54" s="49" t="s">
        <v>432</v>
      </c>
      <c r="G54" s="16" t="s">
        <v>193</v>
      </c>
      <c r="H54" s="23" t="s">
        <v>343</v>
      </c>
      <c r="I54" s="23" t="s">
        <v>18</v>
      </c>
      <c r="J54" s="12" t="s">
        <v>11</v>
      </c>
      <c r="K54" s="12" t="s">
        <v>433</v>
      </c>
      <c r="L54" s="24" t="s">
        <v>434</v>
      </c>
      <c r="M54" s="12" t="s">
        <v>334</v>
      </c>
      <c r="N54" s="12" t="s">
        <v>345</v>
      </c>
      <c r="O54" s="12" t="s">
        <v>346</v>
      </c>
      <c r="P54" s="29">
        <v>1</v>
      </c>
      <c r="Q54" s="29"/>
      <c r="R54" s="15">
        <f t="shared" si="11"/>
        <v>1</v>
      </c>
      <c r="S54" s="15">
        <v>0</v>
      </c>
      <c r="T54" s="15">
        <v>1</v>
      </c>
      <c r="U54" s="15">
        <v>0</v>
      </c>
      <c r="V54" s="15">
        <f t="shared" si="12"/>
        <v>1</v>
      </c>
    </row>
    <row r="55" spans="1:22" ht="409.5" x14ac:dyDescent="0.4">
      <c r="A55" s="48">
        <f t="shared" si="9"/>
        <v>50</v>
      </c>
      <c r="B55" s="38" t="s">
        <v>1</v>
      </c>
      <c r="C55" s="38" t="s">
        <v>431</v>
      </c>
      <c r="D55" s="38" t="s">
        <v>278</v>
      </c>
      <c r="E55" s="14" t="s">
        <v>17</v>
      </c>
      <c r="F55" s="14" t="s">
        <v>432</v>
      </c>
      <c r="G55" s="16" t="s">
        <v>193</v>
      </c>
      <c r="H55" s="23">
        <v>0</v>
      </c>
      <c r="I55" s="23" t="s">
        <v>18</v>
      </c>
      <c r="J55" s="12" t="s">
        <v>342</v>
      </c>
      <c r="K55" s="12" t="s">
        <v>18</v>
      </c>
      <c r="L55" s="24" t="s">
        <v>74</v>
      </c>
      <c r="M55" s="12" t="s">
        <v>388</v>
      </c>
      <c r="N55" s="12" t="s">
        <v>389</v>
      </c>
      <c r="O55" s="12" t="s">
        <v>435</v>
      </c>
      <c r="P55" s="30">
        <v>1</v>
      </c>
      <c r="Q55" s="30"/>
      <c r="R55" s="15">
        <f t="shared" si="11"/>
        <v>1</v>
      </c>
      <c r="S55" s="15">
        <v>1</v>
      </c>
      <c r="T55" s="15">
        <v>0</v>
      </c>
      <c r="U55" s="15">
        <v>0</v>
      </c>
      <c r="V55" s="15">
        <f t="shared" si="12"/>
        <v>1</v>
      </c>
    </row>
    <row r="56" spans="1:22" ht="409.5" x14ac:dyDescent="0.4">
      <c r="A56" s="48">
        <f t="shared" si="9"/>
        <v>51</v>
      </c>
      <c r="B56" s="38" t="s">
        <v>1</v>
      </c>
      <c r="C56" s="38" t="s">
        <v>431</v>
      </c>
      <c r="D56" s="38" t="s">
        <v>278</v>
      </c>
      <c r="E56" s="14" t="s">
        <v>17</v>
      </c>
      <c r="F56" s="14" t="s">
        <v>432</v>
      </c>
      <c r="G56" s="16" t="s">
        <v>193</v>
      </c>
      <c r="H56" s="23" t="s">
        <v>328</v>
      </c>
      <c r="I56" s="23" t="s">
        <v>18</v>
      </c>
      <c r="J56" s="12" t="s">
        <v>342</v>
      </c>
      <c r="K56" s="12" t="s">
        <v>18</v>
      </c>
      <c r="L56" s="24" t="s">
        <v>436</v>
      </c>
      <c r="M56" s="12" t="s">
        <v>388</v>
      </c>
      <c r="N56" s="12" t="s">
        <v>389</v>
      </c>
      <c r="O56" s="12" t="s">
        <v>437</v>
      </c>
      <c r="P56" s="30">
        <v>1</v>
      </c>
      <c r="Q56" s="30"/>
      <c r="R56" s="15">
        <f t="shared" si="11"/>
        <v>1</v>
      </c>
      <c r="S56" s="15">
        <v>1</v>
      </c>
      <c r="T56" s="15">
        <v>0</v>
      </c>
      <c r="U56" s="15">
        <v>0</v>
      </c>
      <c r="V56" s="15">
        <f t="shared" si="12"/>
        <v>1</v>
      </c>
    </row>
    <row r="57" spans="1:22" ht="409.5" x14ac:dyDescent="0.4">
      <c r="A57" s="48">
        <f t="shared" si="9"/>
        <v>52</v>
      </c>
      <c r="B57" s="38" t="s">
        <v>1</v>
      </c>
      <c r="C57" s="38" t="s">
        <v>431</v>
      </c>
      <c r="D57" s="38" t="s">
        <v>278</v>
      </c>
      <c r="E57" s="14" t="s">
        <v>17</v>
      </c>
      <c r="F57" s="14" t="s">
        <v>432</v>
      </c>
      <c r="G57" s="16" t="s">
        <v>193</v>
      </c>
      <c r="H57" s="23" t="s">
        <v>337</v>
      </c>
      <c r="I57" s="23" t="s">
        <v>18</v>
      </c>
      <c r="J57" s="12" t="s">
        <v>342</v>
      </c>
      <c r="K57" s="12" t="s">
        <v>438</v>
      </c>
      <c r="L57" s="24" t="s">
        <v>439</v>
      </c>
      <c r="M57" s="12" t="s">
        <v>334</v>
      </c>
      <c r="N57" s="12" t="s">
        <v>335</v>
      </c>
      <c r="O57" s="12" t="s">
        <v>440</v>
      </c>
      <c r="P57" s="30">
        <v>2</v>
      </c>
      <c r="Q57" s="30"/>
      <c r="R57" s="15">
        <f t="shared" si="11"/>
        <v>2</v>
      </c>
      <c r="S57" s="15">
        <v>0</v>
      </c>
      <c r="T57" s="15">
        <v>2</v>
      </c>
      <c r="U57" s="15">
        <v>0</v>
      </c>
      <c r="V57" s="15">
        <f t="shared" si="12"/>
        <v>2</v>
      </c>
    </row>
    <row r="58" spans="1:22" ht="409.5" x14ac:dyDescent="0.4">
      <c r="A58" s="48">
        <f t="shared" si="9"/>
        <v>53</v>
      </c>
      <c r="B58" s="38" t="s">
        <v>1</v>
      </c>
      <c r="C58" s="38" t="s">
        <v>431</v>
      </c>
      <c r="D58" s="38" t="s">
        <v>278</v>
      </c>
      <c r="E58" s="14" t="s">
        <v>17</v>
      </c>
      <c r="F58" s="14" t="s">
        <v>432</v>
      </c>
      <c r="G58" s="16" t="s">
        <v>193</v>
      </c>
      <c r="H58" s="23" t="s">
        <v>338</v>
      </c>
      <c r="I58" s="23" t="s">
        <v>18</v>
      </c>
      <c r="J58" s="12" t="s">
        <v>11</v>
      </c>
      <c r="K58" s="12" t="s">
        <v>443</v>
      </c>
      <c r="L58" s="24" t="s">
        <v>18</v>
      </c>
      <c r="M58" s="12" t="s">
        <v>334</v>
      </c>
      <c r="N58" s="12" t="s">
        <v>335</v>
      </c>
      <c r="O58" s="12" t="s">
        <v>444</v>
      </c>
      <c r="P58" s="30">
        <v>3</v>
      </c>
      <c r="Q58" s="30"/>
      <c r="R58" s="15">
        <f t="shared" si="11"/>
        <v>3</v>
      </c>
      <c r="S58" s="15">
        <v>0</v>
      </c>
      <c r="T58" s="15">
        <v>3</v>
      </c>
      <c r="U58" s="15">
        <v>0</v>
      </c>
      <c r="V58" s="15">
        <f>S58+T58+U58</f>
        <v>3</v>
      </c>
    </row>
    <row r="59" spans="1:22" ht="346.5" x14ac:dyDescent="0.4">
      <c r="A59" s="48">
        <f t="shared" si="9"/>
        <v>54</v>
      </c>
      <c r="B59" s="34" t="s">
        <v>1</v>
      </c>
      <c r="C59" s="34" t="s">
        <v>431</v>
      </c>
      <c r="D59" s="34" t="s">
        <v>68</v>
      </c>
      <c r="E59" s="49" t="s">
        <v>16</v>
      </c>
      <c r="F59" s="49" t="s">
        <v>447</v>
      </c>
      <c r="G59" s="16" t="s">
        <v>194</v>
      </c>
      <c r="H59" s="23" t="s">
        <v>380</v>
      </c>
      <c r="I59" s="23" t="s">
        <v>18</v>
      </c>
      <c r="J59" s="12" t="s">
        <v>18</v>
      </c>
      <c r="K59" s="12" t="s">
        <v>18</v>
      </c>
      <c r="L59" s="24" t="s">
        <v>18</v>
      </c>
      <c r="M59" s="12" t="s">
        <v>334</v>
      </c>
      <c r="N59" s="12" t="s">
        <v>335</v>
      </c>
      <c r="O59" s="12" t="s">
        <v>423</v>
      </c>
      <c r="P59" s="30">
        <v>1</v>
      </c>
      <c r="Q59" s="30"/>
      <c r="R59" s="15">
        <f t="shared" si="11"/>
        <v>1</v>
      </c>
      <c r="S59" s="15">
        <v>0</v>
      </c>
      <c r="T59" s="15">
        <v>1</v>
      </c>
      <c r="U59" s="15">
        <v>0</v>
      </c>
      <c r="V59" s="15">
        <f t="shared" ref="V59:V69" si="13">S59+T59+U59</f>
        <v>1</v>
      </c>
    </row>
    <row r="60" spans="1:22" ht="393.75" x14ac:dyDescent="0.4">
      <c r="A60" s="48">
        <f t="shared" si="9"/>
        <v>55</v>
      </c>
      <c r="B60" s="34" t="s">
        <v>1</v>
      </c>
      <c r="C60" s="34" t="s">
        <v>448</v>
      </c>
      <c r="D60" s="34" t="s">
        <v>115</v>
      </c>
      <c r="E60" s="49" t="s">
        <v>16</v>
      </c>
      <c r="F60" s="49" t="s">
        <v>449</v>
      </c>
      <c r="G60" s="16" t="s">
        <v>195</v>
      </c>
      <c r="H60" s="23" t="s">
        <v>338</v>
      </c>
      <c r="I60" s="23" t="s">
        <v>18</v>
      </c>
      <c r="J60" s="12" t="s">
        <v>11</v>
      </c>
      <c r="K60" s="12" t="s">
        <v>416</v>
      </c>
      <c r="L60" s="24" t="s">
        <v>417</v>
      </c>
      <c r="M60" s="12" t="s">
        <v>334</v>
      </c>
      <c r="N60" s="12" t="s">
        <v>335</v>
      </c>
      <c r="O60" s="12" t="s">
        <v>418</v>
      </c>
      <c r="P60" s="30">
        <v>1</v>
      </c>
      <c r="Q60" s="30"/>
      <c r="R60" s="15">
        <f t="shared" si="11"/>
        <v>1</v>
      </c>
      <c r="S60" s="15">
        <v>0</v>
      </c>
      <c r="T60" s="15">
        <v>1</v>
      </c>
      <c r="U60" s="15">
        <v>0</v>
      </c>
      <c r="V60" s="15">
        <f t="shared" si="13"/>
        <v>1</v>
      </c>
    </row>
    <row r="61" spans="1:22" ht="393.75" x14ac:dyDescent="0.4">
      <c r="A61" s="48">
        <f t="shared" si="9"/>
        <v>56</v>
      </c>
      <c r="B61" s="38" t="s">
        <v>1</v>
      </c>
      <c r="C61" s="38" t="s">
        <v>448</v>
      </c>
      <c r="D61" s="38" t="s">
        <v>279</v>
      </c>
      <c r="E61" s="14" t="s">
        <v>16</v>
      </c>
      <c r="F61" s="14" t="s">
        <v>449</v>
      </c>
      <c r="G61" s="16" t="s">
        <v>195</v>
      </c>
      <c r="H61" s="23" t="s">
        <v>58</v>
      </c>
      <c r="I61" s="23" t="s">
        <v>18</v>
      </c>
      <c r="J61" s="12" t="s">
        <v>342</v>
      </c>
      <c r="K61" s="12" t="s">
        <v>419</v>
      </c>
      <c r="L61" s="24" t="s">
        <v>18</v>
      </c>
      <c r="M61" s="12" t="s">
        <v>334</v>
      </c>
      <c r="N61" s="12" t="s">
        <v>335</v>
      </c>
      <c r="O61" s="12" t="s">
        <v>420</v>
      </c>
      <c r="P61" s="30">
        <v>1</v>
      </c>
      <c r="Q61" s="30"/>
      <c r="R61" s="15">
        <f t="shared" si="11"/>
        <v>1</v>
      </c>
      <c r="S61" s="15">
        <v>0</v>
      </c>
      <c r="T61" s="15">
        <v>1</v>
      </c>
      <c r="U61" s="15">
        <v>0</v>
      </c>
      <c r="V61" s="15">
        <f t="shared" si="13"/>
        <v>1</v>
      </c>
    </row>
    <row r="62" spans="1:22" ht="409.5" x14ac:dyDescent="0.4">
      <c r="A62" s="48">
        <f t="shared" si="9"/>
        <v>57</v>
      </c>
      <c r="B62" s="34" t="s">
        <v>1</v>
      </c>
      <c r="C62" s="34" t="s">
        <v>448</v>
      </c>
      <c r="D62" s="34" t="s">
        <v>116</v>
      </c>
      <c r="E62" s="49" t="s">
        <v>17</v>
      </c>
      <c r="F62" s="49" t="s">
        <v>450</v>
      </c>
      <c r="G62" s="16" t="s">
        <v>196</v>
      </c>
      <c r="H62" s="23" t="s">
        <v>328</v>
      </c>
      <c r="I62" s="23" t="s">
        <v>18</v>
      </c>
      <c r="J62" s="12" t="s">
        <v>18</v>
      </c>
      <c r="K62" s="12" t="s">
        <v>451</v>
      </c>
      <c r="L62" s="24" t="s">
        <v>18</v>
      </c>
      <c r="M62" s="12" t="s">
        <v>388</v>
      </c>
      <c r="N62" s="12" t="s">
        <v>389</v>
      </c>
      <c r="O62" s="12" t="s">
        <v>452</v>
      </c>
      <c r="P62" s="13">
        <v>1</v>
      </c>
      <c r="Q62" s="13"/>
      <c r="R62" s="15">
        <f t="shared" si="11"/>
        <v>1</v>
      </c>
      <c r="S62" s="15">
        <v>1</v>
      </c>
      <c r="T62" s="15">
        <v>0</v>
      </c>
      <c r="U62" s="15">
        <v>0</v>
      </c>
      <c r="V62" s="15">
        <f t="shared" si="13"/>
        <v>1</v>
      </c>
    </row>
    <row r="63" spans="1:22" ht="409.5" x14ac:dyDescent="0.4">
      <c r="A63" s="48">
        <f t="shared" si="9"/>
        <v>58</v>
      </c>
      <c r="B63" s="38" t="s">
        <v>1</v>
      </c>
      <c r="C63" s="38" t="s">
        <v>448</v>
      </c>
      <c r="D63" s="38" t="s">
        <v>280</v>
      </c>
      <c r="E63" s="14" t="s">
        <v>17</v>
      </c>
      <c r="F63" s="14" t="s">
        <v>450</v>
      </c>
      <c r="G63" s="16" t="s">
        <v>196</v>
      </c>
      <c r="H63" s="23" t="s">
        <v>60</v>
      </c>
      <c r="I63" s="23" t="s">
        <v>18</v>
      </c>
      <c r="J63" s="12" t="s">
        <v>342</v>
      </c>
      <c r="K63" s="12" t="s">
        <v>453</v>
      </c>
      <c r="L63" s="24" t="s">
        <v>18</v>
      </c>
      <c r="M63" s="12" t="s">
        <v>334</v>
      </c>
      <c r="N63" s="12" t="s">
        <v>335</v>
      </c>
      <c r="O63" s="12" t="s">
        <v>418</v>
      </c>
      <c r="P63" s="30">
        <v>1</v>
      </c>
      <c r="Q63" s="30"/>
      <c r="R63" s="15">
        <f t="shared" si="11"/>
        <v>1</v>
      </c>
      <c r="S63" s="15">
        <v>0</v>
      </c>
      <c r="T63" s="15">
        <v>1</v>
      </c>
      <c r="U63" s="15">
        <v>0</v>
      </c>
      <c r="V63" s="15">
        <f t="shared" si="13"/>
        <v>1</v>
      </c>
    </row>
    <row r="64" spans="1:22" ht="330.75" x14ac:dyDescent="0.4">
      <c r="A64" s="48">
        <f t="shared" si="9"/>
        <v>59</v>
      </c>
      <c r="B64" s="34" t="s">
        <v>1</v>
      </c>
      <c r="C64" s="34" t="s">
        <v>448</v>
      </c>
      <c r="D64" s="34" t="s">
        <v>117</v>
      </c>
      <c r="E64" s="49" t="s">
        <v>16</v>
      </c>
      <c r="F64" s="49" t="s">
        <v>410</v>
      </c>
      <c r="G64" s="16" t="s">
        <v>197</v>
      </c>
      <c r="H64" s="23" t="s">
        <v>338</v>
      </c>
      <c r="I64" s="23" t="s">
        <v>18</v>
      </c>
      <c r="J64" s="12" t="s">
        <v>11</v>
      </c>
      <c r="K64" s="12" t="s">
        <v>416</v>
      </c>
      <c r="L64" s="24" t="s">
        <v>417</v>
      </c>
      <c r="M64" s="12" t="s">
        <v>334</v>
      </c>
      <c r="N64" s="12" t="s">
        <v>335</v>
      </c>
      <c r="O64" s="12" t="s">
        <v>418</v>
      </c>
      <c r="P64" s="30">
        <v>1</v>
      </c>
      <c r="Q64" s="30"/>
      <c r="R64" s="15">
        <f t="shared" si="11"/>
        <v>1</v>
      </c>
      <c r="S64" s="15">
        <v>0</v>
      </c>
      <c r="T64" s="15">
        <v>1</v>
      </c>
      <c r="U64" s="15">
        <v>0</v>
      </c>
      <c r="V64" s="15">
        <f t="shared" si="13"/>
        <v>1</v>
      </c>
    </row>
    <row r="65" spans="1:22" ht="330.75" x14ac:dyDescent="0.4">
      <c r="A65" s="48">
        <f t="shared" si="9"/>
        <v>60</v>
      </c>
      <c r="B65" s="38" t="s">
        <v>1</v>
      </c>
      <c r="C65" s="38" t="s">
        <v>448</v>
      </c>
      <c r="D65" s="38" t="s">
        <v>281</v>
      </c>
      <c r="E65" s="14" t="s">
        <v>16</v>
      </c>
      <c r="F65" s="14" t="s">
        <v>410</v>
      </c>
      <c r="G65" s="16" t="s">
        <v>197</v>
      </c>
      <c r="H65" s="23" t="s">
        <v>58</v>
      </c>
      <c r="I65" s="23" t="s">
        <v>18</v>
      </c>
      <c r="J65" s="12" t="s">
        <v>342</v>
      </c>
      <c r="K65" s="12" t="s">
        <v>419</v>
      </c>
      <c r="L65" s="24" t="s">
        <v>18</v>
      </c>
      <c r="M65" s="12" t="s">
        <v>334</v>
      </c>
      <c r="N65" s="12" t="s">
        <v>335</v>
      </c>
      <c r="O65" s="12" t="s">
        <v>420</v>
      </c>
      <c r="P65" s="30">
        <v>1</v>
      </c>
      <c r="Q65" s="30"/>
      <c r="R65" s="15">
        <f t="shared" si="11"/>
        <v>1</v>
      </c>
      <c r="S65" s="15">
        <v>0</v>
      </c>
      <c r="T65" s="15">
        <v>1</v>
      </c>
      <c r="U65" s="15">
        <v>0</v>
      </c>
      <c r="V65" s="15">
        <f t="shared" si="13"/>
        <v>1</v>
      </c>
    </row>
    <row r="66" spans="1:22" ht="409.5" x14ac:dyDescent="0.4">
      <c r="A66" s="48">
        <f t="shared" si="9"/>
        <v>61</v>
      </c>
      <c r="B66" s="34" t="s">
        <v>1</v>
      </c>
      <c r="C66" s="34" t="s">
        <v>454</v>
      </c>
      <c r="D66" s="34" t="s">
        <v>118</v>
      </c>
      <c r="E66" s="49" t="s">
        <v>16</v>
      </c>
      <c r="F66" s="49" t="s">
        <v>455</v>
      </c>
      <c r="G66" s="16" t="s">
        <v>198</v>
      </c>
      <c r="H66" s="23" t="s">
        <v>338</v>
      </c>
      <c r="I66" s="23" t="s">
        <v>18</v>
      </c>
      <c r="J66" s="12" t="s">
        <v>11</v>
      </c>
      <c r="K66" s="12" t="s">
        <v>416</v>
      </c>
      <c r="L66" s="24" t="s">
        <v>417</v>
      </c>
      <c r="M66" s="12" t="s">
        <v>334</v>
      </c>
      <c r="N66" s="12" t="s">
        <v>335</v>
      </c>
      <c r="O66" s="12" t="s">
        <v>418</v>
      </c>
      <c r="P66" s="30">
        <v>1</v>
      </c>
      <c r="Q66" s="30"/>
      <c r="R66" s="15">
        <f t="shared" si="11"/>
        <v>1</v>
      </c>
      <c r="S66" s="15">
        <v>0</v>
      </c>
      <c r="T66" s="15">
        <v>1</v>
      </c>
      <c r="U66" s="15">
        <v>0</v>
      </c>
      <c r="V66" s="15">
        <f t="shared" si="13"/>
        <v>1</v>
      </c>
    </row>
    <row r="67" spans="1:22" ht="409.5" x14ac:dyDescent="0.4">
      <c r="A67" s="48">
        <f t="shared" si="9"/>
        <v>62</v>
      </c>
      <c r="B67" s="38" t="s">
        <v>1</v>
      </c>
      <c r="C67" s="38" t="s">
        <v>454</v>
      </c>
      <c r="D67" s="38" t="s">
        <v>282</v>
      </c>
      <c r="E67" s="14" t="s">
        <v>16</v>
      </c>
      <c r="F67" s="14" t="s">
        <v>455</v>
      </c>
      <c r="G67" s="16" t="s">
        <v>198</v>
      </c>
      <c r="H67" s="23" t="s">
        <v>58</v>
      </c>
      <c r="I67" s="23" t="s">
        <v>18</v>
      </c>
      <c r="J67" s="12" t="s">
        <v>342</v>
      </c>
      <c r="K67" s="12" t="s">
        <v>419</v>
      </c>
      <c r="L67" s="24" t="s">
        <v>18</v>
      </c>
      <c r="M67" s="12" t="s">
        <v>334</v>
      </c>
      <c r="N67" s="12" t="s">
        <v>335</v>
      </c>
      <c r="O67" s="12" t="s">
        <v>420</v>
      </c>
      <c r="P67" s="30">
        <v>1</v>
      </c>
      <c r="Q67" s="30"/>
      <c r="R67" s="15">
        <f t="shared" si="11"/>
        <v>1</v>
      </c>
      <c r="S67" s="15">
        <v>0</v>
      </c>
      <c r="T67" s="15">
        <v>1</v>
      </c>
      <c r="U67" s="15">
        <v>0</v>
      </c>
      <c r="V67" s="15">
        <f t="shared" si="13"/>
        <v>1</v>
      </c>
    </row>
    <row r="68" spans="1:22" ht="409.5" x14ac:dyDescent="0.4">
      <c r="A68" s="48">
        <f t="shared" si="9"/>
        <v>63</v>
      </c>
      <c r="B68" s="34" t="s">
        <v>1</v>
      </c>
      <c r="C68" s="34" t="s">
        <v>456</v>
      </c>
      <c r="D68" s="34" t="s">
        <v>103</v>
      </c>
      <c r="E68" s="49" t="s">
        <v>17</v>
      </c>
      <c r="F68" s="49" t="s">
        <v>457</v>
      </c>
      <c r="G68" s="16" t="s">
        <v>199</v>
      </c>
      <c r="H68" s="23">
        <v>0</v>
      </c>
      <c r="I68" s="23" t="s">
        <v>18</v>
      </c>
      <c r="J68" s="12" t="s">
        <v>18</v>
      </c>
      <c r="K68" s="12" t="s">
        <v>18</v>
      </c>
      <c r="L68" s="24" t="s">
        <v>18</v>
      </c>
      <c r="M68" s="12" t="s">
        <v>334</v>
      </c>
      <c r="N68" s="12" t="s">
        <v>335</v>
      </c>
      <c r="O68" s="12" t="s">
        <v>18</v>
      </c>
      <c r="P68" s="30">
        <v>1</v>
      </c>
      <c r="Q68" s="30"/>
      <c r="R68" s="15">
        <f t="shared" si="11"/>
        <v>1</v>
      </c>
      <c r="S68" s="15">
        <v>0</v>
      </c>
      <c r="T68" s="15">
        <v>1</v>
      </c>
      <c r="U68" s="15">
        <v>0</v>
      </c>
      <c r="V68" s="15">
        <f t="shared" si="13"/>
        <v>1</v>
      </c>
    </row>
    <row r="69" spans="1:22" ht="409.5" x14ac:dyDescent="0.4">
      <c r="A69" s="48">
        <f t="shared" si="9"/>
        <v>64</v>
      </c>
      <c r="B69" s="38" t="s">
        <v>1</v>
      </c>
      <c r="C69" s="38" t="s">
        <v>456</v>
      </c>
      <c r="D69" s="38" t="s">
        <v>283</v>
      </c>
      <c r="E69" s="14" t="s">
        <v>17</v>
      </c>
      <c r="F69" s="14" t="s">
        <v>457</v>
      </c>
      <c r="G69" s="16" t="s">
        <v>199</v>
      </c>
      <c r="H69" s="23" t="s">
        <v>337</v>
      </c>
      <c r="I69" s="23" t="s">
        <v>18</v>
      </c>
      <c r="J69" s="12" t="s">
        <v>342</v>
      </c>
      <c r="K69" s="12" t="s">
        <v>438</v>
      </c>
      <c r="L69" s="24" t="s">
        <v>439</v>
      </c>
      <c r="M69" s="12" t="s">
        <v>334</v>
      </c>
      <c r="N69" s="12" t="s">
        <v>335</v>
      </c>
      <c r="O69" s="12" t="s">
        <v>440</v>
      </c>
      <c r="P69" s="30">
        <v>2</v>
      </c>
      <c r="Q69" s="30"/>
      <c r="R69" s="15">
        <f t="shared" si="11"/>
        <v>2</v>
      </c>
      <c r="S69" s="15">
        <v>0</v>
      </c>
      <c r="T69" s="15">
        <v>2</v>
      </c>
      <c r="U69" s="15">
        <v>0</v>
      </c>
      <c r="V69" s="15">
        <f t="shared" si="13"/>
        <v>2</v>
      </c>
    </row>
    <row r="70" spans="1:22" ht="409.5" x14ac:dyDescent="0.4">
      <c r="A70" s="48">
        <f t="shared" si="9"/>
        <v>65</v>
      </c>
      <c r="B70" s="38" t="s">
        <v>1</v>
      </c>
      <c r="C70" s="38" t="s">
        <v>456</v>
      </c>
      <c r="D70" s="38" t="s">
        <v>283</v>
      </c>
      <c r="E70" s="14" t="s">
        <v>17</v>
      </c>
      <c r="F70" s="14" t="s">
        <v>457</v>
      </c>
      <c r="G70" s="16" t="s">
        <v>199</v>
      </c>
      <c r="H70" s="23" t="s">
        <v>337</v>
      </c>
      <c r="I70" s="23" t="s">
        <v>18</v>
      </c>
      <c r="J70" s="12" t="s">
        <v>342</v>
      </c>
      <c r="K70" s="12" t="s">
        <v>419</v>
      </c>
      <c r="L70" s="24" t="s">
        <v>446</v>
      </c>
      <c r="M70" s="12" t="s">
        <v>334</v>
      </c>
      <c r="N70" s="12" t="s">
        <v>335</v>
      </c>
      <c r="O70" s="12" t="s">
        <v>420</v>
      </c>
      <c r="P70" s="30">
        <v>1</v>
      </c>
      <c r="Q70" s="30"/>
      <c r="R70" s="15">
        <f t="shared" si="11"/>
        <v>1</v>
      </c>
      <c r="S70" s="15">
        <v>0</v>
      </c>
      <c r="T70" s="15">
        <v>1</v>
      </c>
      <c r="U70" s="15">
        <v>0</v>
      </c>
      <c r="V70" s="15">
        <f>S70+T70+U70</f>
        <v>1</v>
      </c>
    </row>
    <row r="71" spans="1:22" ht="409.5" x14ac:dyDescent="0.4">
      <c r="A71" s="48">
        <f t="shared" si="9"/>
        <v>66</v>
      </c>
      <c r="B71" s="38" t="s">
        <v>1</v>
      </c>
      <c r="C71" s="38" t="s">
        <v>456</v>
      </c>
      <c r="D71" s="38" t="s">
        <v>283</v>
      </c>
      <c r="E71" s="14" t="s">
        <v>17</v>
      </c>
      <c r="F71" s="14" t="s">
        <v>457</v>
      </c>
      <c r="G71" s="16" t="s">
        <v>199</v>
      </c>
      <c r="H71" s="23" t="s">
        <v>60</v>
      </c>
      <c r="I71" s="23" t="s">
        <v>18</v>
      </c>
      <c r="J71" s="12" t="s">
        <v>342</v>
      </c>
      <c r="K71" s="12" t="s">
        <v>458</v>
      </c>
      <c r="L71" s="24" t="s">
        <v>18</v>
      </c>
      <c r="M71" s="12" t="s">
        <v>334</v>
      </c>
      <c r="N71" s="12" t="s">
        <v>335</v>
      </c>
      <c r="O71" s="12" t="s">
        <v>418</v>
      </c>
      <c r="P71" s="30">
        <v>1</v>
      </c>
      <c r="Q71" s="30"/>
      <c r="R71" s="15">
        <f t="shared" si="11"/>
        <v>1</v>
      </c>
      <c r="S71" s="15">
        <v>0</v>
      </c>
      <c r="T71" s="15">
        <v>1</v>
      </c>
      <c r="U71" s="15">
        <v>0</v>
      </c>
      <c r="V71" s="15">
        <f>S71+T71+U71</f>
        <v>1</v>
      </c>
    </row>
    <row r="72" spans="1:22" ht="409.5" x14ac:dyDescent="0.4">
      <c r="A72" s="48">
        <f t="shared" si="9"/>
        <v>67</v>
      </c>
      <c r="B72" s="34" t="s">
        <v>1</v>
      </c>
      <c r="C72" s="34" t="s">
        <v>456</v>
      </c>
      <c r="D72" s="34" t="s">
        <v>119</v>
      </c>
      <c r="E72" s="49" t="s">
        <v>17</v>
      </c>
      <c r="F72" s="49" t="s">
        <v>459</v>
      </c>
      <c r="G72" s="16" t="s">
        <v>200</v>
      </c>
      <c r="H72" s="23" t="s">
        <v>337</v>
      </c>
      <c r="I72" s="23" t="s">
        <v>18</v>
      </c>
      <c r="J72" s="12" t="s">
        <v>342</v>
      </c>
      <c r="K72" s="12" t="s">
        <v>438</v>
      </c>
      <c r="L72" s="24" t="s">
        <v>439</v>
      </c>
      <c r="M72" s="12" t="s">
        <v>334</v>
      </c>
      <c r="N72" s="12" t="s">
        <v>335</v>
      </c>
      <c r="O72" s="12" t="s">
        <v>440</v>
      </c>
      <c r="P72" s="30">
        <v>2</v>
      </c>
      <c r="Q72" s="30"/>
      <c r="R72" s="15">
        <f t="shared" si="11"/>
        <v>2</v>
      </c>
      <c r="S72" s="15">
        <v>0</v>
      </c>
      <c r="T72" s="15">
        <v>2</v>
      </c>
      <c r="U72" s="15">
        <v>0</v>
      </c>
      <c r="V72" s="15">
        <f>S72+T72+U72</f>
        <v>2</v>
      </c>
    </row>
    <row r="73" spans="1:22" ht="409.5" x14ac:dyDescent="0.4">
      <c r="A73" s="48">
        <f t="shared" si="9"/>
        <v>68</v>
      </c>
      <c r="B73" s="38" t="s">
        <v>1</v>
      </c>
      <c r="C73" s="38" t="s">
        <v>456</v>
      </c>
      <c r="D73" s="38" t="s">
        <v>284</v>
      </c>
      <c r="E73" s="14" t="s">
        <v>17</v>
      </c>
      <c r="F73" s="14" t="s">
        <v>459</v>
      </c>
      <c r="G73" s="16" t="s">
        <v>200</v>
      </c>
      <c r="H73" s="23" t="s">
        <v>337</v>
      </c>
      <c r="I73" s="23" t="s">
        <v>18</v>
      </c>
      <c r="J73" s="12" t="s">
        <v>342</v>
      </c>
      <c r="K73" s="12" t="s">
        <v>419</v>
      </c>
      <c r="L73" s="24" t="s">
        <v>446</v>
      </c>
      <c r="M73" s="12" t="s">
        <v>334</v>
      </c>
      <c r="N73" s="12" t="s">
        <v>335</v>
      </c>
      <c r="O73" s="12" t="s">
        <v>420</v>
      </c>
      <c r="P73" s="30">
        <v>1</v>
      </c>
      <c r="Q73" s="30"/>
      <c r="R73" s="15">
        <f t="shared" si="11"/>
        <v>1</v>
      </c>
      <c r="S73" s="15">
        <v>0</v>
      </c>
      <c r="T73" s="15">
        <v>1</v>
      </c>
      <c r="U73" s="15">
        <v>0</v>
      </c>
      <c r="V73" s="15">
        <f t="shared" ref="V73:V80" si="14">S73+T73+U73</f>
        <v>1</v>
      </c>
    </row>
    <row r="74" spans="1:22" ht="409.5" x14ac:dyDescent="0.4">
      <c r="A74" s="48">
        <f t="shared" si="9"/>
        <v>69</v>
      </c>
      <c r="B74" s="34" t="s">
        <v>1</v>
      </c>
      <c r="C74" s="34" t="s">
        <v>460</v>
      </c>
      <c r="D74" s="34" t="s">
        <v>120</v>
      </c>
      <c r="E74" s="49" t="s">
        <v>16</v>
      </c>
      <c r="F74" s="49" t="s">
        <v>461</v>
      </c>
      <c r="G74" s="16" t="s">
        <v>201</v>
      </c>
      <c r="H74" s="23" t="s">
        <v>58</v>
      </c>
      <c r="I74" s="23" t="s">
        <v>18</v>
      </c>
      <c r="J74" s="12" t="s">
        <v>342</v>
      </c>
      <c r="K74" s="12" t="s">
        <v>462</v>
      </c>
      <c r="L74" s="24" t="s">
        <v>463</v>
      </c>
      <c r="M74" s="12" t="s">
        <v>334</v>
      </c>
      <c r="N74" s="12" t="s">
        <v>345</v>
      </c>
      <c r="O74" s="12" t="s">
        <v>464</v>
      </c>
      <c r="P74" s="30">
        <v>1</v>
      </c>
      <c r="Q74" s="30"/>
      <c r="R74" s="15">
        <f t="shared" si="11"/>
        <v>1</v>
      </c>
      <c r="S74" s="15">
        <v>0</v>
      </c>
      <c r="T74" s="15">
        <v>1</v>
      </c>
      <c r="U74" s="15">
        <v>0</v>
      </c>
      <c r="V74" s="15">
        <f t="shared" si="14"/>
        <v>1</v>
      </c>
    </row>
    <row r="75" spans="1:22" ht="409.5" x14ac:dyDescent="0.4">
      <c r="A75" s="48">
        <f t="shared" si="9"/>
        <v>70</v>
      </c>
      <c r="B75" s="38" t="s">
        <v>1</v>
      </c>
      <c r="C75" s="38" t="s">
        <v>460</v>
      </c>
      <c r="D75" s="38" t="s">
        <v>285</v>
      </c>
      <c r="E75" s="14" t="s">
        <v>16</v>
      </c>
      <c r="F75" s="14" t="s">
        <v>461</v>
      </c>
      <c r="G75" s="16" t="s">
        <v>201</v>
      </c>
      <c r="H75" s="23" t="s">
        <v>338</v>
      </c>
      <c r="I75" s="23" t="s">
        <v>18</v>
      </c>
      <c r="J75" s="12" t="s">
        <v>11</v>
      </c>
      <c r="K75" s="12" t="s">
        <v>416</v>
      </c>
      <c r="L75" s="24" t="s">
        <v>417</v>
      </c>
      <c r="M75" s="12" t="s">
        <v>334</v>
      </c>
      <c r="N75" s="12" t="s">
        <v>335</v>
      </c>
      <c r="O75" s="12" t="s">
        <v>418</v>
      </c>
      <c r="P75" s="30">
        <v>1</v>
      </c>
      <c r="Q75" s="30"/>
      <c r="R75" s="15">
        <f t="shared" si="11"/>
        <v>1</v>
      </c>
      <c r="S75" s="15">
        <v>0</v>
      </c>
      <c r="T75" s="15">
        <v>1</v>
      </c>
      <c r="U75" s="15">
        <v>0</v>
      </c>
      <c r="V75" s="15">
        <f t="shared" si="14"/>
        <v>1</v>
      </c>
    </row>
    <row r="76" spans="1:22" ht="409.5" x14ac:dyDescent="0.4">
      <c r="A76" s="48">
        <f t="shared" si="9"/>
        <v>71</v>
      </c>
      <c r="B76" s="38" t="s">
        <v>1</v>
      </c>
      <c r="C76" s="38" t="s">
        <v>460</v>
      </c>
      <c r="D76" s="38" t="s">
        <v>285</v>
      </c>
      <c r="E76" s="14" t="s">
        <v>16</v>
      </c>
      <c r="F76" s="14" t="s">
        <v>461</v>
      </c>
      <c r="G76" s="16" t="s">
        <v>201</v>
      </c>
      <c r="H76" s="23" t="s">
        <v>58</v>
      </c>
      <c r="I76" s="23" t="s">
        <v>18</v>
      </c>
      <c r="J76" s="12" t="s">
        <v>342</v>
      </c>
      <c r="K76" s="12" t="s">
        <v>419</v>
      </c>
      <c r="L76" s="24" t="s">
        <v>18</v>
      </c>
      <c r="M76" s="12" t="s">
        <v>334</v>
      </c>
      <c r="N76" s="12" t="s">
        <v>335</v>
      </c>
      <c r="O76" s="12" t="s">
        <v>420</v>
      </c>
      <c r="P76" s="30">
        <v>1</v>
      </c>
      <c r="Q76" s="30"/>
      <c r="R76" s="15">
        <f t="shared" si="11"/>
        <v>1</v>
      </c>
      <c r="S76" s="15">
        <v>0</v>
      </c>
      <c r="T76" s="15">
        <v>1</v>
      </c>
      <c r="U76" s="15">
        <v>0</v>
      </c>
      <c r="V76" s="15">
        <f t="shared" si="14"/>
        <v>1</v>
      </c>
    </row>
    <row r="77" spans="1:22" ht="378" x14ac:dyDescent="0.4">
      <c r="A77" s="48">
        <f t="shared" si="9"/>
        <v>72</v>
      </c>
      <c r="B77" s="34" t="s">
        <v>1</v>
      </c>
      <c r="C77" s="34" t="s">
        <v>460</v>
      </c>
      <c r="D77" s="34" t="s">
        <v>121</v>
      </c>
      <c r="E77" s="49" t="s">
        <v>16</v>
      </c>
      <c r="F77" s="49" t="s">
        <v>465</v>
      </c>
      <c r="G77" s="16" t="s">
        <v>202</v>
      </c>
      <c r="H77" s="23" t="s">
        <v>58</v>
      </c>
      <c r="I77" s="23" t="s">
        <v>18</v>
      </c>
      <c r="J77" s="12" t="s">
        <v>342</v>
      </c>
      <c r="K77" s="12" t="s">
        <v>462</v>
      </c>
      <c r="L77" s="24" t="s">
        <v>466</v>
      </c>
      <c r="M77" s="12" t="s">
        <v>334</v>
      </c>
      <c r="N77" s="12" t="s">
        <v>345</v>
      </c>
      <c r="O77" s="12" t="s">
        <v>467</v>
      </c>
      <c r="P77" s="30">
        <v>1</v>
      </c>
      <c r="Q77" s="30"/>
      <c r="R77" s="15">
        <f t="shared" si="11"/>
        <v>1</v>
      </c>
      <c r="S77" s="15">
        <v>0</v>
      </c>
      <c r="T77" s="15">
        <v>1</v>
      </c>
      <c r="U77" s="15">
        <v>0</v>
      </c>
      <c r="V77" s="15">
        <f t="shared" si="14"/>
        <v>1</v>
      </c>
    </row>
    <row r="78" spans="1:22" ht="378" x14ac:dyDescent="0.4">
      <c r="A78" s="48">
        <f t="shared" si="9"/>
        <v>73</v>
      </c>
      <c r="B78" s="38" t="s">
        <v>1</v>
      </c>
      <c r="C78" s="38" t="s">
        <v>460</v>
      </c>
      <c r="D78" s="38" t="s">
        <v>286</v>
      </c>
      <c r="E78" s="14" t="s">
        <v>16</v>
      </c>
      <c r="F78" s="14" t="s">
        <v>465</v>
      </c>
      <c r="G78" s="16" t="s">
        <v>202</v>
      </c>
      <c r="H78" s="23" t="s">
        <v>338</v>
      </c>
      <c r="I78" s="23" t="s">
        <v>18</v>
      </c>
      <c r="J78" s="12" t="s">
        <v>11</v>
      </c>
      <c r="K78" s="12" t="s">
        <v>416</v>
      </c>
      <c r="L78" s="24" t="s">
        <v>417</v>
      </c>
      <c r="M78" s="12" t="s">
        <v>334</v>
      </c>
      <c r="N78" s="12" t="s">
        <v>335</v>
      </c>
      <c r="O78" s="12" t="s">
        <v>418</v>
      </c>
      <c r="P78" s="30">
        <v>1</v>
      </c>
      <c r="Q78" s="30"/>
      <c r="R78" s="15">
        <f t="shared" si="11"/>
        <v>1</v>
      </c>
      <c r="S78" s="15">
        <v>0</v>
      </c>
      <c r="T78" s="15">
        <v>1</v>
      </c>
      <c r="U78" s="15">
        <v>0</v>
      </c>
      <c r="V78" s="15">
        <f t="shared" si="14"/>
        <v>1</v>
      </c>
    </row>
    <row r="79" spans="1:22" ht="378" x14ac:dyDescent="0.4">
      <c r="A79" s="48">
        <f t="shared" si="9"/>
        <v>74</v>
      </c>
      <c r="B79" s="38" t="s">
        <v>1</v>
      </c>
      <c r="C79" s="38" t="s">
        <v>460</v>
      </c>
      <c r="D79" s="38" t="s">
        <v>286</v>
      </c>
      <c r="E79" s="14" t="s">
        <v>16</v>
      </c>
      <c r="F79" s="14" t="s">
        <v>465</v>
      </c>
      <c r="G79" s="16" t="s">
        <v>202</v>
      </c>
      <c r="H79" s="23" t="s">
        <v>58</v>
      </c>
      <c r="I79" s="23" t="s">
        <v>18</v>
      </c>
      <c r="J79" s="12" t="s">
        <v>342</v>
      </c>
      <c r="K79" s="12" t="s">
        <v>419</v>
      </c>
      <c r="L79" s="24" t="s">
        <v>18</v>
      </c>
      <c r="M79" s="12" t="s">
        <v>334</v>
      </c>
      <c r="N79" s="12" t="s">
        <v>335</v>
      </c>
      <c r="O79" s="12" t="s">
        <v>420</v>
      </c>
      <c r="P79" s="30">
        <v>1</v>
      </c>
      <c r="Q79" s="30"/>
      <c r="R79" s="15">
        <f t="shared" si="11"/>
        <v>1</v>
      </c>
      <c r="S79" s="15">
        <v>0</v>
      </c>
      <c r="T79" s="15">
        <v>1</v>
      </c>
      <c r="U79" s="15">
        <v>0</v>
      </c>
      <c r="V79" s="15">
        <f t="shared" si="14"/>
        <v>1</v>
      </c>
    </row>
    <row r="80" spans="1:22" ht="409.5" x14ac:dyDescent="0.4">
      <c r="A80" s="48">
        <f t="shared" si="9"/>
        <v>75</v>
      </c>
      <c r="B80" s="34" t="s">
        <v>1</v>
      </c>
      <c r="C80" s="34" t="s">
        <v>468</v>
      </c>
      <c r="D80" s="34" t="s">
        <v>122</v>
      </c>
      <c r="E80" s="49" t="s">
        <v>17</v>
      </c>
      <c r="F80" s="49" t="s">
        <v>469</v>
      </c>
      <c r="G80" s="16" t="s">
        <v>203</v>
      </c>
      <c r="H80" s="23" t="s">
        <v>328</v>
      </c>
      <c r="I80" s="23" t="s">
        <v>18</v>
      </c>
      <c r="J80" s="12" t="s">
        <v>342</v>
      </c>
      <c r="K80" s="12" t="s">
        <v>470</v>
      </c>
      <c r="L80" s="24" t="s">
        <v>18</v>
      </c>
      <c r="M80" s="12" t="s">
        <v>388</v>
      </c>
      <c r="N80" s="12" t="s">
        <v>389</v>
      </c>
      <c r="O80" s="12" t="s">
        <v>471</v>
      </c>
      <c r="P80" s="13">
        <v>4</v>
      </c>
      <c r="Q80" s="13"/>
      <c r="R80" s="15">
        <f t="shared" si="11"/>
        <v>4</v>
      </c>
      <c r="S80" s="15">
        <v>4</v>
      </c>
      <c r="T80" s="15">
        <v>0</v>
      </c>
      <c r="U80" s="15">
        <v>0</v>
      </c>
      <c r="V80" s="15">
        <f t="shared" si="14"/>
        <v>4</v>
      </c>
    </row>
    <row r="81" spans="1:22" ht="409.5" x14ac:dyDescent="0.4">
      <c r="A81" s="48">
        <f t="shared" si="9"/>
        <v>76</v>
      </c>
      <c r="B81" s="38" t="s">
        <v>1</v>
      </c>
      <c r="C81" s="38" t="s">
        <v>468</v>
      </c>
      <c r="D81" s="38" t="s">
        <v>287</v>
      </c>
      <c r="E81" s="14" t="s">
        <v>17</v>
      </c>
      <c r="F81" s="14" t="s">
        <v>469</v>
      </c>
      <c r="G81" s="16" t="s">
        <v>203</v>
      </c>
      <c r="H81" s="23" t="s">
        <v>337</v>
      </c>
      <c r="I81" s="23" t="s">
        <v>18</v>
      </c>
      <c r="J81" s="12" t="s">
        <v>342</v>
      </c>
      <c r="K81" s="12" t="s">
        <v>438</v>
      </c>
      <c r="L81" s="24" t="s">
        <v>439</v>
      </c>
      <c r="M81" s="12" t="s">
        <v>334</v>
      </c>
      <c r="N81" s="12" t="s">
        <v>335</v>
      </c>
      <c r="O81" s="12" t="s">
        <v>440</v>
      </c>
      <c r="P81" s="30">
        <v>2</v>
      </c>
      <c r="Q81" s="30"/>
      <c r="R81" s="15">
        <f t="shared" si="11"/>
        <v>2</v>
      </c>
      <c r="S81" s="15">
        <v>0</v>
      </c>
      <c r="T81" s="15">
        <v>2</v>
      </c>
      <c r="U81" s="15">
        <v>0</v>
      </c>
      <c r="V81" s="15">
        <f>S81+T81+U81</f>
        <v>2</v>
      </c>
    </row>
    <row r="82" spans="1:22" ht="409.5" x14ac:dyDescent="0.4">
      <c r="A82" s="48">
        <f t="shared" si="9"/>
        <v>77</v>
      </c>
      <c r="B82" s="38" t="s">
        <v>1</v>
      </c>
      <c r="C82" s="38" t="s">
        <v>468</v>
      </c>
      <c r="D82" s="38" t="s">
        <v>287</v>
      </c>
      <c r="E82" s="14" t="s">
        <v>17</v>
      </c>
      <c r="F82" s="14" t="s">
        <v>469</v>
      </c>
      <c r="G82" s="16" t="s">
        <v>203</v>
      </c>
      <c r="H82" s="23" t="s">
        <v>338</v>
      </c>
      <c r="I82" s="23" t="s">
        <v>18</v>
      </c>
      <c r="J82" s="12" t="s">
        <v>332</v>
      </c>
      <c r="K82" s="12" t="s">
        <v>472</v>
      </c>
      <c r="L82" s="24" t="s">
        <v>473</v>
      </c>
      <c r="M82" s="12" t="s">
        <v>334</v>
      </c>
      <c r="N82" s="12" t="s">
        <v>353</v>
      </c>
      <c r="O82" s="12" t="s">
        <v>474</v>
      </c>
      <c r="P82" s="30">
        <v>1</v>
      </c>
      <c r="Q82" s="30"/>
      <c r="R82" s="15">
        <f t="shared" si="11"/>
        <v>1</v>
      </c>
      <c r="S82" s="15">
        <v>0</v>
      </c>
      <c r="T82" s="15">
        <v>1</v>
      </c>
      <c r="U82" s="15">
        <v>0</v>
      </c>
      <c r="V82" s="15">
        <f t="shared" ref="V82:V90" si="15">S82+T82+U82</f>
        <v>1</v>
      </c>
    </row>
    <row r="83" spans="1:22" ht="409.5" x14ac:dyDescent="0.4">
      <c r="A83" s="48">
        <f t="shared" si="9"/>
        <v>78</v>
      </c>
      <c r="B83" s="38" t="s">
        <v>1</v>
      </c>
      <c r="C83" s="38" t="s">
        <v>468</v>
      </c>
      <c r="D83" s="38" t="s">
        <v>287</v>
      </c>
      <c r="E83" s="14" t="s">
        <v>17</v>
      </c>
      <c r="F83" s="14" t="s">
        <v>469</v>
      </c>
      <c r="G83" s="16" t="s">
        <v>203</v>
      </c>
      <c r="H83" s="23" t="s">
        <v>18</v>
      </c>
      <c r="I83" s="23">
        <v>0</v>
      </c>
      <c r="J83" s="12" t="s">
        <v>18</v>
      </c>
      <c r="K83" s="12" t="s">
        <v>18</v>
      </c>
      <c r="L83" s="24" t="s">
        <v>18</v>
      </c>
      <c r="M83" s="12" t="s">
        <v>334</v>
      </c>
      <c r="N83" s="12" t="s">
        <v>335</v>
      </c>
      <c r="O83" s="12" t="s">
        <v>18</v>
      </c>
      <c r="P83" s="30">
        <v>1</v>
      </c>
      <c r="Q83" s="30"/>
      <c r="R83" s="15">
        <f t="shared" si="11"/>
        <v>1</v>
      </c>
      <c r="S83" s="15">
        <v>0</v>
      </c>
      <c r="T83" s="15">
        <v>1</v>
      </c>
      <c r="U83" s="15">
        <v>0</v>
      </c>
      <c r="V83" s="15">
        <f t="shared" si="15"/>
        <v>1</v>
      </c>
    </row>
    <row r="84" spans="1:22" ht="409.5" x14ac:dyDescent="0.4">
      <c r="A84" s="48">
        <f t="shared" si="9"/>
        <v>79</v>
      </c>
      <c r="B84" s="38" t="s">
        <v>1</v>
      </c>
      <c r="C84" s="38" t="s">
        <v>468</v>
      </c>
      <c r="D84" s="38" t="s">
        <v>287</v>
      </c>
      <c r="E84" s="14" t="s">
        <v>17</v>
      </c>
      <c r="F84" s="14" t="s">
        <v>469</v>
      </c>
      <c r="G84" s="16" t="s">
        <v>203</v>
      </c>
      <c r="H84" s="23" t="s">
        <v>338</v>
      </c>
      <c r="I84" s="23" t="s">
        <v>18</v>
      </c>
      <c r="J84" s="12" t="s">
        <v>332</v>
      </c>
      <c r="K84" s="12" t="s">
        <v>18</v>
      </c>
      <c r="L84" s="24" t="s">
        <v>475</v>
      </c>
      <c r="M84" s="12" t="s">
        <v>334</v>
      </c>
      <c r="N84" s="12" t="s">
        <v>335</v>
      </c>
      <c r="O84" s="12" t="s">
        <v>423</v>
      </c>
      <c r="P84" s="30">
        <v>1</v>
      </c>
      <c r="Q84" s="30"/>
      <c r="R84" s="15">
        <f t="shared" si="11"/>
        <v>1</v>
      </c>
      <c r="S84" s="15">
        <v>0</v>
      </c>
      <c r="T84" s="15">
        <v>1</v>
      </c>
      <c r="U84" s="15">
        <v>0</v>
      </c>
      <c r="V84" s="15">
        <f t="shared" si="15"/>
        <v>1</v>
      </c>
    </row>
    <row r="85" spans="1:22" ht="409.5" x14ac:dyDescent="0.4">
      <c r="A85" s="48">
        <f t="shared" si="9"/>
        <v>80</v>
      </c>
      <c r="B85" s="38" t="s">
        <v>1</v>
      </c>
      <c r="C85" s="38" t="s">
        <v>468</v>
      </c>
      <c r="D85" s="38" t="s">
        <v>287</v>
      </c>
      <c r="E85" s="14" t="s">
        <v>17</v>
      </c>
      <c r="F85" s="14" t="s">
        <v>469</v>
      </c>
      <c r="G85" s="16" t="s">
        <v>203</v>
      </c>
      <c r="H85" s="23" t="s">
        <v>60</v>
      </c>
      <c r="I85" s="23" t="s">
        <v>18</v>
      </c>
      <c r="J85" s="12" t="s">
        <v>342</v>
      </c>
      <c r="K85" s="12" t="s">
        <v>476</v>
      </c>
      <c r="L85" s="24" t="s">
        <v>18</v>
      </c>
      <c r="M85" s="12" t="s">
        <v>388</v>
      </c>
      <c r="N85" s="12" t="s">
        <v>389</v>
      </c>
      <c r="O85" s="12" t="s">
        <v>477</v>
      </c>
      <c r="P85" s="30">
        <v>1</v>
      </c>
      <c r="Q85" s="30"/>
      <c r="R85" s="15">
        <f t="shared" si="11"/>
        <v>1</v>
      </c>
      <c r="S85" s="15">
        <v>1</v>
      </c>
      <c r="T85" s="15">
        <v>0</v>
      </c>
      <c r="U85" s="15">
        <v>0</v>
      </c>
      <c r="V85" s="15">
        <f t="shared" si="15"/>
        <v>1</v>
      </c>
    </row>
    <row r="86" spans="1:22" ht="283.5" x14ac:dyDescent="0.4">
      <c r="A86" s="48">
        <f t="shared" ref="A86:A120" si="16">ROW()-5</f>
        <v>81</v>
      </c>
      <c r="B86" s="34" t="s">
        <v>1</v>
      </c>
      <c r="C86" s="34" t="s">
        <v>468</v>
      </c>
      <c r="D86" s="34" t="s">
        <v>123</v>
      </c>
      <c r="E86" s="49" t="s">
        <v>16</v>
      </c>
      <c r="F86" s="49" t="s">
        <v>478</v>
      </c>
      <c r="G86" s="16" t="s">
        <v>204</v>
      </c>
      <c r="H86" s="23" t="s">
        <v>338</v>
      </c>
      <c r="I86" s="23" t="s">
        <v>18</v>
      </c>
      <c r="J86" s="12" t="s">
        <v>11</v>
      </c>
      <c r="K86" s="12" t="s">
        <v>416</v>
      </c>
      <c r="L86" s="24" t="s">
        <v>417</v>
      </c>
      <c r="M86" s="12" t="s">
        <v>334</v>
      </c>
      <c r="N86" s="12" t="s">
        <v>335</v>
      </c>
      <c r="O86" s="12" t="s">
        <v>418</v>
      </c>
      <c r="P86" s="30">
        <v>1</v>
      </c>
      <c r="Q86" s="30"/>
      <c r="R86" s="15">
        <f t="shared" si="11"/>
        <v>1</v>
      </c>
      <c r="S86" s="15">
        <v>0</v>
      </c>
      <c r="T86" s="15">
        <v>1</v>
      </c>
      <c r="U86" s="15">
        <v>0</v>
      </c>
      <c r="V86" s="15">
        <f t="shared" si="15"/>
        <v>1</v>
      </c>
    </row>
    <row r="87" spans="1:22" ht="299.25" x14ac:dyDescent="0.4">
      <c r="A87" s="48">
        <f t="shared" si="16"/>
        <v>82</v>
      </c>
      <c r="B87" s="34" t="s">
        <v>1</v>
      </c>
      <c r="C87" s="34" t="s">
        <v>468</v>
      </c>
      <c r="D87" s="34" t="s">
        <v>124</v>
      </c>
      <c r="E87" s="49" t="s">
        <v>16</v>
      </c>
      <c r="F87" s="49" t="s">
        <v>479</v>
      </c>
      <c r="G87" s="16" t="s">
        <v>205</v>
      </c>
      <c r="H87" s="23" t="s">
        <v>338</v>
      </c>
      <c r="I87" s="23" t="s">
        <v>18</v>
      </c>
      <c r="J87" s="12" t="s">
        <v>11</v>
      </c>
      <c r="K87" s="12" t="s">
        <v>416</v>
      </c>
      <c r="L87" s="24" t="s">
        <v>417</v>
      </c>
      <c r="M87" s="12" t="s">
        <v>334</v>
      </c>
      <c r="N87" s="12" t="s">
        <v>335</v>
      </c>
      <c r="O87" s="12" t="s">
        <v>418</v>
      </c>
      <c r="P87" s="30">
        <v>1</v>
      </c>
      <c r="Q87" s="30"/>
      <c r="R87" s="15">
        <f t="shared" si="11"/>
        <v>1</v>
      </c>
      <c r="S87" s="15">
        <v>0</v>
      </c>
      <c r="T87" s="15">
        <v>1</v>
      </c>
      <c r="U87" s="15">
        <v>0</v>
      </c>
      <c r="V87" s="15">
        <f t="shared" si="15"/>
        <v>1</v>
      </c>
    </row>
    <row r="88" spans="1:22" ht="409.5" x14ac:dyDescent="0.4">
      <c r="A88" s="48">
        <f t="shared" si="16"/>
        <v>83</v>
      </c>
      <c r="B88" s="34" t="s">
        <v>2</v>
      </c>
      <c r="C88" s="34" t="s">
        <v>480</v>
      </c>
      <c r="D88" s="34" t="s">
        <v>125</v>
      </c>
      <c r="E88" s="49" t="s">
        <v>17</v>
      </c>
      <c r="F88" s="49" t="s">
        <v>481</v>
      </c>
      <c r="G88" s="16" t="s">
        <v>206</v>
      </c>
      <c r="H88" s="23" t="s">
        <v>337</v>
      </c>
      <c r="I88" s="23" t="s">
        <v>18</v>
      </c>
      <c r="J88" s="12" t="s">
        <v>11</v>
      </c>
      <c r="K88" s="12" t="s">
        <v>482</v>
      </c>
      <c r="L88" s="24" t="s">
        <v>483</v>
      </c>
      <c r="M88" s="12" t="s">
        <v>334</v>
      </c>
      <c r="N88" s="12" t="s">
        <v>335</v>
      </c>
      <c r="O88" s="12" t="s">
        <v>484</v>
      </c>
      <c r="P88" s="30">
        <v>1</v>
      </c>
      <c r="Q88" s="30"/>
      <c r="R88" s="15">
        <f t="shared" si="11"/>
        <v>1</v>
      </c>
      <c r="S88" s="15">
        <v>0</v>
      </c>
      <c r="T88" s="15">
        <v>1</v>
      </c>
      <c r="U88" s="15">
        <v>0</v>
      </c>
      <c r="V88" s="15">
        <f t="shared" si="15"/>
        <v>1</v>
      </c>
    </row>
    <row r="89" spans="1:22" ht="409.5" x14ac:dyDescent="0.4">
      <c r="A89" s="48">
        <f t="shared" si="16"/>
        <v>84</v>
      </c>
      <c r="B89" s="38" t="s">
        <v>2</v>
      </c>
      <c r="C89" s="38" t="s">
        <v>480</v>
      </c>
      <c r="D89" s="38" t="s">
        <v>288</v>
      </c>
      <c r="E89" s="14" t="s">
        <v>17</v>
      </c>
      <c r="F89" s="14" t="s">
        <v>481</v>
      </c>
      <c r="G89" s="16" t="s">
        <v>206</v>
      </c>
      <c r="H89" s="23" t="s">
        <v>337</v>
      </c>
      <c r="I89" s="23" t="s">
        <v>18</v>
      </c>
      <c r="J89" s="12" t="s">
        <v>342</v>
      </c>
      <c r="K89" s="12" t="s">
        <v>18</v>
      </c>
      <c r="L89" s="24" t="s">
        <v>485</v>
      </c>
      <c r="M89" s="12" t="s">
        <v>334</v>
      </c>
      <c r="N89" s="12" t="s">
        <v>335</v>
      </c>
      <c r="O89" s="12" t="s">
        <v>486</v>
      </c>
      <c r="P89" s="30">
        <v>1</v>
      </c>
      <c r="Q89" s="30"/>
      <c r="R89" s="15">
        <f t="shared" si="11"/>
        <v>1</v>
      </c>
      <c r="S89" s="15">
        <v>0</v>
      </c>
      <c r="T89" s="15">
        <v>1</v>
      </c>
      <c r="U89" s="15">
        <v>0</v>
      </c>
      <c r="V89" s="15">
        <f t="shared" si="15"/>
        <v>1</v>
      </c>
    </row>
    <row r="90" spans="1:22" ht="409.5" x14ac:dyDescent="0.4">
      <c r="A90" s="48">
        <f t="shared" si="16"/>
        <v>85</v>
      </c>
      <c r="B90" s="38" t="s">
        <v>2</v>
      </c>
      <c r="C90" s="38" t="s">
        <v>480</v>
      </c>
      <c r="D90" s="38" t="s">
        <v>288</v>
      </c>
      <c r="E90" s="14" t="s">
        <v>17</v>
      </c>
      <c r="F90" s="14" t="s">
        <v>481</v>
      </c>
      <c r="G90" s="16" t="s">
        <v>206</v>
      </c>
      <c r="H90" s="23" t="s">
        <v>337</v>
      </c>
      <c r="I90" s="23" t="s">
        <v>18</v>
      </c>
      <c r="J90" s="12" t="s">
        <v>342</v>
      </c>
      <c r="K90" s="12" t="s">
        <v>438</v>
      </c>
      <c r="L90" s="24" t="s">
        <v>439</v>
      </c>
      <c r="M90" s="12" t="s">
        <v>334</v>
      </c>
      <c r="N90" s="12" t="s">
        <v>335</v>
      </c>
      <c r="O90" s="12" t="s">
        <v>440</v>
      </c>
      <c r="P90" s="30">
        <v>2</v>
      </c>
      <c r="Q90" s="30"/>
      <c r="R90" s="15">
        <f t="shared" si="11"/>
        <v>2</v>
      </c>
      <c r="S90" s="15">
        <v>0</v>
      </c>
      <c r="T90" s="15">
        <v>2</v>
      </c>
      <c r="U90" s="15">
        <v>0</v>
      </c>
      <c r="V90" s="15">
        <f t="shared" si="15"/>
        <v>2</v>
      </c>
    </row>
    <row r="91" spans="1:22" ht="346.5" x14ac:dyDescent="0.4">
      <c r="A91" s="48">
        <f t="shared" si="16"/>
        <v>86</v>
      </c>
      <c r="B91" s="34" t="s">
        <v>2</v>
      </c>
      <c r="C91" s="34" t="s">
        <v>480</v>
      </c>
      <c r="D91" s="34" t="s">
        <v>126</v>
      </c>
      <c r="E91" s="49" t="s">
        <v>16</v>
      </c>
      <c r="F91" s="49" t="s">
        <v>487</v>
      </c>
      <c r="G91" s="16" t="s">
        <v>207</v>
      </c>
      <c r="H91" s="23" t="s">
        <v>338</v>
      </c>
      <c r="I91" s="23" t="s">
        <v>18</v>
      </c>
      <c r="J91" s="12" t="s">
        <v>11</v>
      </c>
      <c r="K91" s="12" t="s">
        <v>416</v>
      </c>
      <c r="L91" s="24" t="s">
        <v>417</v>
      </c>
      <c r="M91" s="12" t="s">
        <v>334</v>
      </c>
      <c r="N91" s="12" t="s">
        <v>335</v>
      </c>
      <c r="O91" s="12" t="s">
        <v>418</v>
      </c>
      <c r="P91" s="30">
        <v>1</v>
      </c>
      <c r="Q91" s="30"/>
      <c r="R91" s="15">
        <f t="shared" ref="R91:R124" si="17">P91+Q91</f>
        <v>1</v>
      </c>
      <c r="S91" s="15">
        <v>0</v>
      </c>
      <c r="T91" s="15">
        <v>1</v>
      </c>
      <c r="U91" s="15">
        <v>0</v>
      </c>
      <c r="V91" s="15">
        <f t="shared" ref="V91:V101" si="18">S91+T91+U91</f>
        <v>1</v>
      </c>
    </row>
    <row r="92" spans="1:22" ht="346.5" x14ac:dyDescent="0.4">
      <c r="A92" s="48">
        <f t="shared" si="16"/>
        <v>87</v>
      </c>
      <c r="B92" s="38" t="s">
        <v>2</v>
      </c>
      <c r="C92" s="38" t="s">
        <v>480</v>
      </c>
      <c r="D92" s="38" t="s">
        <v>289</v>
      </c>
      <c r="E92" s="14" t="s">
        <v>16</v>
      </c>
      <c r="F92" s="14" t="s">
        <v>487</v>
      </c>
      <c r="G92" s="16" t="s">
        <v>207</v>
      </c>
      <c r="H92" s="23" t="s">
        <v>58</v>
      </c>
      <c r="I92" s="23" t="s">
        <v>18</v>
      </c>
      <c r="J92" s="12" t="s">
        <v>342</v>
      </c>
      <c r="K92" s="12" t="s">
        <v>488</v>
      </c>
      <c r="L92" s="24" t="s">
        <v>489</v>
      </c>
      <c r="M92" s="12" t="s">
        <v>334</v>
      </c>
      <c r="N92" s="12" t="s">
        <v>335</v>
      </c>
      <c r="O92" s="12" t="s">
        <v>490</v>
      </c>
      <c r="P92" s="30">
        <v>1</v>
      </c>
      <c r="Q92" s="30"/>
      <c r="R92" s="15">
        <f t="shared" si="17"/>
        <v>1</v>
      </c>
      <c r="S92" s="15">
        <v>0</v>
      </c>
      <c r="T92" s="15">
        <v>1</v>
      </c>
      <c r="U92" s="15">
        <v>0</v>
      </c>
      <c r="V92" s="15">
        <f t="shared" si="18"/>
        <v>1</v>
      </c>
    </row>
    <row r="93" spans="1:22" ht="346.5" x14ac:dyDescent="0.4">
      <c r="A93" s="48">
        <f t="shared" si="16"/>
        <v>88</v>
      </c>
      <c r="B93" s="38" t="s">
        <v>2</v>
      </c>
      <c r="C93" s="38" t="s">
        <v>480</v>
      </c>
      <c r="D93" s="38" t="s">
        <v>289</v>
      </c>
      <c r="E93" s="14" t="s">
        <v>16</v>
      </c>
      <c r="F93" s="14" t="s">
        <v>487</v>
      </c>
      <c r="G93" s="16" t="s">
        <v>207</v>
      </c>
      <c r="H93" s="23" t="s">
        <v>337</v>
      </c>
      <c r="I93" s="23" t="s">
        <v>18</v>
      </c>
      <c r="J93" s="12" t="s">
        <v>15</v>
      </c>
      <c r="K93" s="12" t="s">
        <v>491</v>
      </c>
      <c r="L93" s="24" t="s">
        <v>492</v>
      </c>
      <c r="M93" s="12" t="s">
        <v>334</v>
      </c>
      <c r="N93" s="12" t="s">
        <v>353</v>
      </c>
      <c r="O93" s="12" t="s">
        <v>493</v>
      </c>
      <c r="P93" s="30">
        <v>1</v>
      </c>
      <c r="Q93" s="30"/>
      <c r="R93" s="15">
        <f t="shared" si="17"/>
        <v>1</v>
      </c>
      <c r="S93" s="15">
        <v>0</v>
      </c>
      <c r="T93" s="15">
        <v>1</v>
      </c>
      <c r="U93" s="15">
        <v>0</v>
      </c>
      <c r="V93" s="15">
        <f t="shared" si="18"/>
        <v>1</v>
      </c>
    </row>
    <row r="94" spans="1:22" ht="409.5" x14ac:dyDescent="0.4">
      <c r="A94" s="48">
        <f t="shared" si="16"/>
        <v>89</v>
      </c>
      <c r="B94" s="34" t="s">
        <v>2</v>
      </c>
      <c r="C94" s="34" t="s">
        <v>480</v>
      </c>
      <c r="D94" s="34" t="s">
        <v>127</v>
      </c>
      <c r="E94" s="49" t="s">
        <v>17</v>
      </c>
      <c r="F94" s="49" t="s">
        <v>494</v>
      </c>
      <c r="G94" s="16" t="s">
        <v>208</v>
      </c>
      <c r="H94" s="23" t="s">
        <v>337</v>
      </c>
      <c r="I94" s="23" t="s">
        <v>18</v>
      </c>
      <c r="J94" s="12" t="s">
        <v>342</v>
      </c>
      <c r="K94" s="12" t="s">
        <v>18</v>
      </c>
      <c r="L94" s="24" t="s">
        <v>485</v>
      </c>
      <c r="M94" s="12" t="s">
        <v>334</v>
      </c>
      <c r="N94" s="12" t="s">
        <v>335</v>
      </c>
      <c r="O94" s="12" t="s">
        <v>495</v>
      </c>
      <c r="P94" s="30">
        <v>1</v>
      </c>
      <c r="Q94" s="30"/>
      <c r="R94" s="15">
        <f t="shared" si="17"/>
        <v>1</v>
      </c>
      <c r="S94" s="15">
        <v>0</v>
      </c>
      <c r="T94" s="15">
        <v>1</v>
      </c>
      <c r="U94" s="15">
        <v>0</v>
      </c>
      <c r="V94" s="15">
        <f t="shared" si="18"/>
        <v>1</v>
      </c>
    </row>
    <row r="95" spans="1:22" ht="409.5" x14ac:dyDescent="0.4">
      <c r="A95" s="48">
        <f t="shared" si="16"/>
        <v>90</v>
      </c>
      <c r="B95" s="38" t="s">
        <v>2</v>
      </c>
      <c r="C95" s="38" t="s">
        <v>480</v>
      </c>
      <c r="D95" s="38" t="s">
        <v>290</v>
      </c>
      <c r="E95" s="14" t="s">
        <v>17</v>
      </c>
      <c r="F95" s="14" t="s">
        <v>494</v>
      </c>
      <c r="G95" s="16" t="s">
        <v>208</v>
      </c>
      <c r="H95" s="23" t="s">
        <v>337</v>
      </c>
      <c r="I95" s="23" t="s">
        <v>18</v>
      </c>
      <c r="J95" s="12" t="s">
        <v>342</v>
      </c>
      <c r="K95" s="12" t="s">
        <v>438</v>
      </c>
      <c r="L95" s="24" t="s">
        <v>439</v>
      </c>
      <c r="M95" s="12" t="s">
        <v>334</v>
      </c>
      <c r="N95" s="12" t="s">
        <v>335</v>
      </c>
      <c r="O95" s="12" t="s">
        <v>440</v>
      </c>
      <c r="P95" s="30">
        <v>2</v>
      </c>
      <c r="Q95" s="30"/>
      <c r="R95" s="15">
        <f t="shared" si="17"/>
        <v>2</v>
      </c>
      <c r="S95" s="15">
        <v>0</v>
      </c>
      <c r="T95" s="15">
        <v>2</v>
      </c>
      <c r="U95" s="15">
        <v>0</v>
      </c>
      <c r="V95" s="15">
        <f t="shared" si="18"/>
        <v>2</v>
      </c>
    </row>
    <row r="96" spans="1:22" ht="330.75" x14ac:dyDescent="0.4">
      <c r="A96" s="48">
        <f t="shared" si="16"/>
        <v>91</v>
      </c>
      <c r="B96" s="34" t="s">
        <v>2</v>
      </c>
      <c r="C96" s="34" t="s">
        <v>480</v>
      </c>
      <c r="D96" s="34" t="s">
        <v>128</v>
      </c>
      <c r="E96" s="49" t="s">
        <v>16</v>
      </c>
      <c r="F96" s="49" t="s">
        <v>496</v>
      </c>
      <c r="G96" s="16" t="s">
        <v>209</v>
      </c>
      <c r="H96" s="23" t="s">
        <v>338</v>
      </c>
      <c r="I96" s="23" t="s">
        <v>18</v>
      </c>
      <c r="J96" s="12" t="s">
        <v>11</v>
      </c>
      <c r="K96" s="12" t="s">
        <v>416</v>
      </c>
      <c r="L96" s="24" t="s">
        <v>417</v>
      </c>
      <c r="M96" s="12" t="s">
        <v>334</v>
      </c>
      <c r="N96" s="12" t="s">
        <v>335</v>
      </c>
      <c r="O96" s="12" t="s">
        <v>418</v>
      </c>
      <c r="P96" s="30">
        <v>1</v>
      </c>
      <c r="Q96" s="30"/>
      <c r="R96" s="15">
        <f t="shared" si="17"/>
        <v>1</v>
      </c>
      <c r="S96" s="15">
        <v>0</v>
      </c>
      <c r="T96" s="15">
        <v>1</v>
      </c>
      <c r="U96" s="15">
        <v>0</v>
      </c>
      <c r="V96" s="15">
        <f t="shared" si="18"/>
        <v>1</v>
      </c>
    </row>
    <row r="97" spans="1:22" ht="330.75" x14ac:dyDescent="0.4">
      <c r="A97" s="48">
        <f t="shared" si="16"/>
        <v>92</v>
      </c>
      <c r="B97" s="34" t="s">
        <v>2</v>
      </c>
      <c r="C97" s="34" t="s">
        <v>480</v>
      </c>
      <c r="D97" s="34" t="s">
        <v>129</v>
      </c>
      <c r="E97" s="49" t="s">
        <v>16</v>
      </c>
      <c r="F97" s="49" t="s">
        <v>496</v>
      </c>
      <c r="G97" s="16" t="s">
        <v>210</v>
      </c>
      <c r="H97" s="23" t="s">
        <v>338</v>
      </c>
      <c r="I97" s="23" t="s">
        <v>18</v>
      </c>
      <c r="J97" s="12" t="s">
        <v>11</v>
      </c>
      <c r="K97" s="12" t="s">
        <v>416</v>
      </c>
      <c r="L97" s="24" t="s">
        <v>417</v>
      </c>
      <c r="M97" s="12" t="s">
        <v>334</v>
      </c>
      <c r="N97" s="12" t="s">
        <v>335</v>
      </c>
      <c r="O97" s="12" t="s">
        <v>418</v>
      </c>
      <c r="P97" s="30">
        <v>1</v>
      </c>
      <c r="Q97" s="30"/>
      <c r="R97" s="15">
        <f t="shared" si="17"/>
        <v>1</v>
      </c>
      <c r="S97" s="15">
        <v>0</v>
      </c>
      <c r="T97" s="15">
        <v>1</v>
      </c>
      <c r="U97" s="15">
        <v>0</v>
      </c>
      <c r="V97" s="15">
        <f t="shared" si="18"/>
        <v>1</v>
      </c>
    </row>
    <row r="98" spans="1:22" ht="330.75" x14ac:dyDescent="0.4">
      <c r="A98" s="48">
        <f t="shared" si="16"/>
        <v>93</v>
      </c>
      <c r="B98" s="38" t="s">
        <v>2</v>
      </c>
      <c r="C98" s="38" t="s">
        <v>480</v>
      </c>
      <c r="D98" s="38" t="s">
        <v>291</v>
      </c>
      <c r="E98" s="14" t="s">
        <v>16</v>
      </c>
      <c r="F98" s="14" t="s">
        <v>496</v>
      </c>
      <c r="G98" s="16" t="s">
        <v>210</v>
      </c>
      <c r="H98" s="23" t="s">
        <v>328</v>
      </c>
      <c r="I98" s="23" t="s">
        <v>18</v>
      </c>
      <c r="J98" s="12" t="s">
        <v>18</v>
      </c>
      <c r="K98" s="12" t="s">
        <v>497</v>
      </c>
      <c r="L98" s="24" t="s">
        <v>18</v>
      </c>
      <c r="M98" s="12" t="s">
        <v>334</v>
      </c>
      <c r="N98" s="12" t="s">
        <v>335</v>
      </c>
      <c r="O98" s="12" t="s">
        <v>498</v>
      </c>
      <c r="P98" s="13">
        <v>1</v>
      </c>
      <c r="Q98" s="13"/>
      <c r="R98" s="15">
        <f t="shared" si="17"/>
        <v>1</v>
      </c>
      <c r="S98" s="15">
        <v>0</v>
      </c>
      <c r="T98" s="15">
        <v>1</v>
      </c>
      <c r="U98" s="15">
        <v>0</v>
      </c>
      <c r="V98" s="15">
        <f t="shared" si="18"/>
        <v>1</v>
      </c>
    </row>
    <row r="99" spans="1:22" ht="94.5" x14ac:dyDescent="0.4">
      <c r="A99" s="48">
        <f t="shared" si="16"/>
        <v>94</v>
      </c>
      <c r="B99" s="34" t="s">
        <v>2</v>
      </c>
      <c r="C99" s="34" t="s">
        <v>480</v>
      </c>
      <c r="D99" s="34" t="s">
        <v>45</v>
      </c>
      <c r="E99" s="49" t="s">
        <v>17</v>
      </c>
      <c r="F99" s="49" t="s">
        <v>499</v>
      </c>
      <c r="G99" s="16" t="s">
        <v>211</v>
      </c>
      <c r="H99" s="23" t="s">
        <v>328</v>
      </c>
      <c r="I99" s="23" t="s">
        <v>18</v>
      </c>
      <c r="J99" s="12" t="s">
        <v>342</v>
      </c>
      <c r="K99" s="12" t="s">
        <v>18</v>
      </c>
      <c r="L99" s="24" t="s">
        <v>500</v>
      </c>
      <c r="M99" s="12" t="s">
        <v>334</v>
      </c>
      <c r="N99" s="12" t="s">
        <v>335</v>
      </c>
      <c r="O99" s="12" t="s">
        <v>501</v>
      </c>
      <c r="P99" s="13">
        <v>13</v>
      </c>
      <c r="Q99" s="13"/>
      <c r="R99" s="15">
        <f t="shared" si="17"/>
        <v>13</v>
      </c>
      <c r="S99" s="15">
        <v>0</v>
      </c>
      <c r="T99" s="15">
        <v>13</v>
      </c>
      <c r="U99" s="15">
        <v>0</v>
      </c>
      <c r="V99" s="15">
        <f t="shared" si="18"/>
        <v>13</v>
      </c>
    </row>
    <row r="100" spans="1:22" ht="78.75" x14ac:dyDescent="0.4">
      <c r="A100" s="48">
        <f t="shared" si="16"/>
        <v>95</v>
      </c>
      <c r="B100" s="38" t="s">
        <v>2</v>
      </c>
      <c r="C100" s="38" t="s">
        <v>480</v>
      </c>
      <c r="D100" s="38" t="s">
        <v>45</v>
      </c>
      <c r="E100" s="14" t="s">
        <v>17</v>
      </c>
      <c r="F100" s="14" t="s">
        <v>499</v>
      </c>
      <c r="G100" s="16" t="s">
        <v>211</v>
      </c>
      <c r="H100" s="23" t="s">
        <v>338</v>
      </c>
      <c r="I100" s="23" t="s">
        <v>18</v>
      </c>
      <c r="J100" s="12" t="s">
        <v>11</v>
      </c>
      <c r="K100" s="12" t="s">
        <v>502</v>
      </c>
      <c r="L100" s="24" t="s">
        <v>18</v>
      </c>
      <c r="M100" s="12" t="s">
        <v>334</v>
      </c>
      <c r="N100" s="12" t="s">
        <v>335</v>
      </c>
      <c r="O100" s="12" t="s">
        <v>503</v>
      </c>
      <c r="P100" s="30">
        <v>1</v>
      </c>
      <c r="Q100" s="30"/>
      <c r="R100" s="15">
        <f t="shared" si="17"/>
        <v>1</v>
      </c>
      <c r="S100" s="15">
        <v>0</v>
      </c>
      <c r="T100" s="15">
        <v>1</v>
      </c>
      <c r="U100" s="15">
        <v>0</v>
      </c>
      <c r="V100" s="15">
        <f t="shared" si="18"/>
        <v>1</v>
      </c>
    </row>
    <row r="101" spans="1:22" ht="110.25" x14ac:dyDescent="0.4">
      <c r="A101" s="48">
        <f t="shared" si="16"/>
        <v>96</v>
      </c>
      <c r="B101" s="34" t="s">
        <v>2</v>
      </c>
      <c r="C101" s="34" t="s">
        <v>480</v>
      </c>
      <c r="D101" s="34" t="s">
        <v>57</v>
      </c>
      <c r="E101" s="49" t="s">
        <v>17</v>
      </c>
      <c r="F101" s="49" t="s">
        <v>499</v>
      </c>
      <c r="G101" s="16" t="s">
        <v>212</v>
      </c>
      <c r="H101" s="23" t="s">
        <v>328</v>
      </c>
      <c r="I101" s="23" t="s">
        <v>18</v>
      </c>
      <c r="J101" s="12" t="s">
        <v>342</v>
      </c>
      <c r="K101" s="12" t="s">
        <v>18</v>
      </c>
      <c r="L101" s="24" t="s">
        <v>500</v>
      </c>
      <c r="M101" s="12" t="s">
        <v>334</v>
      </c>
      <c r="N101" s="12" t="s">
        <v>335</v>
      </c>
      <c r="O101" s="12" t="s">
        <v>501</v>
      </c>
      <c r="P101" s="13">
        <v>13</v>
      </c>
      <c r="Q101" s="13"/>
      <c r="R101" s="15">
        <f t="shared" si="17"/>
        <v>13</v>
      </c>
      <c r="S101" s="15">
        <v>0</v>
      </c>
      <c r="T101" s="15">
        <v>13</v>
      </c>
      <c r="U101" s="15">
        <v>0</v>
      </c>
      <c r="V101" s="15">
        <f t="shared" si="18"/>
        <v>13</v>
      </c>
    </row>
    <row r="102" spans="1:22" ht="110.25" x14ac:dyDescent="0.4">
      <c r="A102" s="48">
        <f t="shared" si="16"/>
        <v>97</v>
      </c>
      <c r="B102" s="38" t="s">
        <v>2</v>
      </c>
      <c r="C102" s="38" t="s">
        <v>480</v>
      </c>
      <c r="D102" s="38" t="s">
        <v>57</v>
      </c>
      <c r="E102" s="14" t="s">
        <v>17</v>
      </c>
      <c r="F102" s="14" t="s">
        <v>499</v>
      </c>
      <c r="G102" s="16" t="s">
        <v>212</v>
      </c>
      <c r="H102" s="23" t="s">
        <v>338</v>
      </c>
      <c r="I102" s="23" t="s">
        <v>18</v>
      </c>
      <c r="J102" s="12" t="s">
        <v>11</v>
      </c>
      <c r="K102" s="12" t="s">
        <v>504</v>
      </c>
      <c r="L102" s="24" t="s">
        <v>18</v>
      </c>
      <c r="M102" s="12" t="s">
        <v>334</v>
      </c>
      <c r="N102" s="12" t="s">
        <v>335</v>
      </c>
      <c r="O102" s="12" t="s">
        <v>505</v>
      </c>
      <c r="P102" s="30">
        <v>1</v>
      </c>
      <c r="Q102" s="30"/>
      <c r="R102" s="15">
        <f t="shared" si="17"/>
        <v>1</v>
      </c>
      <c r="S102" s="15">
        <v>0</v>
      </c>
      <c r="T102" s="15">
        <v>1</v>
      </c>
      <c r="U102" s="15">
        <v>0</v>
      </c>
      <c r="V102" s="15">
        <f t="shared" ref="V102:V108" si="19">S102+T102+U102</f>
        <v>1</v>
      </c>
    </row>
    <row r="103" spans="1:22" ht="346.5" x14ac:dyDescent="0.4">
      <c r="A103" s="48">
        <f t="shared" si="16"/>
        <v>98</v>
      </c>
      <c r="B103" s="34" t="s">
        <v>2</v>
      </c>
      <c r="C103" s="34" t="s">
        <v>506</v>
      </c>
      <c r="D103" s="34" t="s">
        <v>130</v>
      </c>
      <c r="E103" s="49" t="s">
        <v>16</v>
      </c>
      <c r="F103" s="49" t="s">
        <v>507</v>
      </c>
      <c r="G103" s="16" t="s">
        <v>213</v>
      </c>
      <c r="H103" s="23" t="s">
        <v>338</v>
      </c>
      <c r="I103" s="23" t="s">
        <v>18</v>
      </c>
      <c r="J103" s="12" t="s">
        <v>11</v>
      </c>
      <c r="K103" s="12" t="s">
        <v>416</v>
      </c>
      <c r="L103" s="24" t="s">
        <v>417</v>
      </c>
      <c r="M103" s="12" t="s">
        <v>334</v>
      </c>
      <c r="N103" s="12" t="s">
        <v>335</v>
      </c>
      <c r="O103" s="12" t="s">
        <v>418</v>
      </c>
      <c r="P103" s="30">
        <v>1</v>
      </c>
      <c r="Q103" s="30"/>
      <c r="R103" s="15">
        <f t="shared" si="17"/>
        <v>1</v>
      </c>
      <c r="S103" s="15">
        <v>0</v>
      </c>
      <c r="T103" s="15">
        <v>1</v>
      </c>
      <c r="U103" s="15">
        <v>0</v>
      </c>
      <c r="V103" s="15">
        <f t="shared" si="19"/>
        <v>1</v>
      </c>
    </row>
    <row r="104" spans="1:22" ht="346.5" x14ac:dyDescent="0.4">
      <c r="A104" s="48">
        <f t="shared" si="16"/>
        <v>99</v>
      </c>
      <c r="B104" s="38" t="s">
        <v>2</v>
      </c>
      <c r="C104" s="38" t="s">
        <v>506</v>
      </c>
      <c r="D104" s="38" t="s">
        <v>292</v>
      </c>
      <c r="E104" s="14" t="s">
        <v>16</v>
      </c>
      <c r="F104" s="14" t="s">
        <v>507</v>
      </c>
      <c r="G104" s="16" t="s">
        <v>213</v>
      </c>
      <c r="H104" s="23" t="s">
        <v>337</v>
      </c>
      <c r="I104" s="23" t="s">
        <v>18</v>
      </c>
      <c r="J104" s="12" t="s">
        <v>15</v>
      </c>
      <c r="K104" s="12" t="s">
        <v>508</v>
      </c>
      <c r="L104" s="24" t="s">
        <v>509</v>
      </c>
      <c r="M104" s="12" t="s">
        <v>334</v>
      </c>
      <c r="N104" s="12" t="s">
        <v>353</v>
      </c>
      <c r="O104" s="12" t="s">
        <v>493</v>
      </c>
      <c r="P104" s="30">
        <v>1</v>
      </c>
      <c r="Q104" s="30"/>
      <c r="R104" s="15">
        <f t="shared" si="17"/>
        <v>1</v>
      </c>
      <c r="S104" s="15">
        <v>0</v>
      </c>
      <c r="T104" s="15">
        <v>1</v>
      </c>
      <c r="U104" s="15">
        <v>0</v>
      </c>
      <c r="V104" s="15">
        <f t="shared" si="19"/>
        <v>1</v>
      </c>
    </row>
    <row r="105" spans="1:22" ht="346.5" x14ac:dyDescent="0.4">
      <c r="A105" s="48">
        <f t="shared" si="16"/>
        <v>100</v>
      </c>
      <c r="B105" s="38" t="s">
        <v>2</v>
      </c>
      <c r="C105" s="38" t="s">
        <v>506</v>
      </c>
      <c r="D105" s="38" t="s">
        <v>292</v>
      </c>
      <c r="E105" s="14" t="s">
        <v>16</v>
      </c>
      <c r="F105" s="14" t="s">
        <v>507</v>
      </c>
      <c r="G105" s="16" t="s">
        <v>213</v>
      </c>
      <c r="H105" s="23" t="s">
        <v>337</v>
      </c>
      <c r="I105" s="23" t="s">
        <v>18</v>
      </c>
      <c r="J105" s="12" t="s">
        <v>342</v>
      </c>
      <c r="K105" s="12" t="s">
        <v>510</v>
      </c>
      <c r="L105" s="24" t="s">
        <v>511</v>
      </c>
      <c r="M105" s="12" t="s">
        <v>334</v>
      </c>
      <c r="N105" s="12" t="s">
        <v>345</v>
      </c>
      <c r="O105" s="12" t="s">
        <v>346</v>
      </c>
      <c r="P105" s="30">
        <v>1</v>
      </c>
      <c r="Q105" s="30"/>
      <c r="R105" s="15">
        <f t="shared" si="17"/>
        <v>1</v>
      </c>
      <c r="S105" s="15">
        <v>0</v>
      </c>
      <c r="T105" s="15">
        <v>1</v>
      </c>
      <c r="U105" s="15">
        <v>0</v>
      </c>
      <c r="V105" s="15">
        <f t="shared" si="19"/>
        <v>1</v>
      </c>
    </row>
    <row r="106" spans="1:22" ht="409.5" x14ac:dyDescent="0.4">
      <c r="A106" s="48">
        <f t="shared" si="16"/>
        <v>101</v>
      </c>
      <c r="B106" s="34" t="s">
        <v>2</v>
      </c>
      <c r="C106" s="34" t="s">
        <v>506</v>
      </c>
      <c r="D106" s="34" t="s">
        <v>131</v>
      </c>
      <c r="E106" s="49" t="s">
        <v>17</v>
      </c>
      <c r="F106" s="49" t="s">
        <v>512</v>
      </c>
      <c r="G106" s="16" t="s">
        <v>214</v>
      </c>
      <c r="H106" s="23" t="s">
        <v>58</v>
      </c>
      <c r="I106" s="23" t="s">
        <v>18</v>
      </c>
      <c r="J106" s="12" t="s">
        <v>342</v>
      </c>
      <c r="K106" s="12" t="s">
        <v>513</v>
      </c>
      <c r="L106" s="24" t="s">
        <v>514</v>
      </c>
      <c r="M106" s="12" t="s">
        <v>334</v>
      </c>
      <c r="N106" s="12" t="s">
        <v>335</v>
      </c>
      <c r="O106" s="12" t="s">
        <v>515</v>
      </c>
      <c r="P106" s="30">
        <v>1</v>
      </c>
      <c r="Q106" s="30"/>
      <c r="R106" s="15">
        <f t="shared" si="17"/>
        <v>1</v>
      </c>
      <c r="S106" s="15">
        <v>0</v>
      </c>
      <c r="T106" s="15">
        <v>1</v>
      </c>
      <c r="U106" s="15">
        <v>0</v>
      </c>
      <c r="V106" s="15">
        <f t="shared" si="19"/>
        <v>1</v>
      </c>
    </row>
    <row r="107" spans="1:22" ht="409.5" x14ac:dyDescent="0.4">
      <c r="A107" s="48">
        <f t="shared" si="16"/>
        <v>102</v>
      </c>
      <c r="B107" s="38" t="s">
        <v>2</v>
      </c>
      <c r="C107" s="38" t="s">
        <v>506</v>
      </c>
      <c r="D107" s="38" t="s">
        <v>293</v>
      </c>
      <c r="E107" s="14" t="s">
        <v>17</v>
      </c>
      <c r="F107" s="14" t="s">
        <v>512</v>
      </c>
      <c r="G107" s="16" t="s">
        <v>214</v>
      </c>
      <c r="H107" s="23" t="s">
        <v>337</v>
      </c>
      <c r="I107" s="23" t="s">
        <v>18</v>
      </c>
      <c r="J107" s="12" t="s">
        <v>342</v>
      </c>
      <c r="K107" s="12" t="s">
        <v>18</v>
      </c>
      <c r="L107" s="24" t="s">
        <v>516</v>
      </c>
      <c r="M107" s="12" t="s">
        <v>334</v>
      </c>
      <c r="N107" s="12" t="s">
        <v>353</v>
      </c>
      <c r="O107" s="12" t="s">
        <v>354</v>
      </c>
      <c r="P107" s="30">
        <v>1</v>
      </c>
      <c r="Q107" s="30"/>
      <c r="R107" s="15">
        <f t="shared" si="17"/>
        <v>1</v>
      </c>
      <c r="S107" s="15">
        <v>0</v>
      </c>
      <c r="T107" s="15">
        <v>1</v>
      </c>
      <c r="U107" s="15">
        <v>0</v>
      </c>
      <c r="V107" s="15">
        <f t="shared" si="19"/>
        <v>1</v>
      </c>
    </row>
    <row r="108" spans="1:22" ht="409.5" x14ac:dyDescent="0.4">
      <c r="A108" s="48">
        <f t="shared" si="16"/>
        <v>103</v>
      </c>
      <c r="B108" s="38" t="s">
        <v>2</v>
      </c>
      <c r="C108" s="38" t="s">
        <v>506</v>
      </c>
      <c r="D108" s="38" t="s">
        <v>293</v>
      </c>
      <c r="E108" s="14" t="s">
        <v>17</v>
      </c>
      <c r="F108" s="14" t="s">
        <v>512</v>
      </c>
      <c r="G108" s="16" t="s">
        <v>214</v>
      </c>
      <c r="H108" s="23" t="s">
        <v>337</v>
      </c>
      <c r="I108" s="23" t="s">
        <v>18</v>
      </c>
      <c r="J108" s="12" t="s">
        <v>342</v>
      </c>
      <c r="K108" s="12" t="s">
        <v>438</v>
      </c>
      <c r="L108" s="24" t="s">
        <v>439</v>
      </c>
      <c r="M108" s="12" t="s">
        <v>334</v>
      </c>
      <c r="N108" s="12" t="s">
        <v>335</v>
      </c>
      <c r="O108" s="12" t="s">
        <v>440</v>
      </c>
      <c r="P108" s="30">
        <v>2</v>
      </c>
      <c r="Q108" s="30"/>
      <c r="R108" s="15">
        <f t="shared" si="17"/>
        <v>2</v>
      </c>
      <c r="S108" s="15">
        <v>0</v>
      </c>
      <c r="T108" s="15">
        <v>2</v>
      </c>
      <c r="U108" s="15">
        <v>0</v>
      </c>
      <c r="V108" s="15">
        <f t="shared" si="19"/>
        <v>2</v>
      </c>
    </row>
    <row r="109" spans="1:22" ht="409.5" x14ac:dyDescent="0.4">
      <c r="A109" s="48">
        <f t="shared" si="16"/>
        <v>104</v>
      </c>
      <c r="B109" s="34" t="s">
        <v>2</v>
      </c>
      <c r="C109" s="34" t="s">
        <v>506</v>
      </c>
      <c r="D109" s="34" t="s">
        <v>132</v>
      </c>
      <c r="E109" s="49" t="s">
        <v>16</v>
      </c>
      <c r="F109" s="49" t="s">
        <v>517</v>
      </c>
      <c r="G109" s="16" t="s">
        <v>215</v>
      </c>
      <c r="H109" s="23" t="s">
        <v>328</v>
      </c>
      <c r="I109" s="23" t="s">
        <v>18</v>
      </c>
      <c r="J109" s="12" t="s">
        <v>342</v>
      </c>
      <c r="K109" s="12" t="s">
        <v>518</v>
      </c>
      <c r="L109" s="24" t="s">
        <v>18</v>
      </c>
      <c r="M109" s="12" t="s">
        <v>334</v>
      </c>
      <c r="N109" s="12" t="s">
        <v>345</v>
      </c>
      <c r="O109" s="12" t="s">
        <v>519</v>
      </c>
      <c r="P109" s="13">
        <v>1</v>
      </c>
      <c r="Q109" s="13"/>
      <c r="R109" s="15">
        <f t="shared" si="17"/>
        <v>1</v>
      </c>
      <c r="S109" s="15">
        <v>0</v>
      </c>
      <c r="T109" s="15">
        <v>1</v>
      </c>
      <c r="U109" s="15">
        <v>0</v>
      </c>
      <c r="V109" s="15">
        <f t="shared" ref="V109:V115" si="20">S109+T109+U109</f>
        <v>1</v>
      </c>
    </row>
    <row r="110" spans="1:22" ht="409.5" x14ac:dyDescent="0.4">
      <c r="A110" s="48">
        <f t="shared" si="16"/>
        <v>105</v>
      </c>
      <c r="B110" s="38" t="s">
        <v>2</v>
      </c>
      <c r="C110" s="38" t="s">
        <v>506</v>
      </c>
      <c r="D110" s="38" t="s">
        <v>294</v>
      </c>
      <c r="E110" s="14" t="s">
        <v>16</v>
      </c>
      <c r="F110" s="14" t="s">
        <v>517</v>
      </c>
      <c r="G110" s="16" t="s">
        <v>215</v>
      </c>
      <c r="H110" s="23" t="s">
        <v>338</v>
      </c>
      <c r="I110" s="23" t="s">
        <v>18</v>
      </c>
      <c r="J110" s="12" t="s">
        <v>11</v>
      </c>
      <c r="K110" s="12" t="s">
        <v>416</v>
      </c>
      <c r="L110" s="24" t="s">
        <v>417</v>
      </c>
      <c r="M110" s="12" t="s">
        <v>334</v>
      </c>
      <c r="N110" s="12" t="s">
        <v>335</v>
      </c>
      <c r="O110" s="12" t="s">
        <v>418</v>
      </c>
      <c r="P110" s="30">
        <v>1</v>
      </c>
      <c r="Q110" s="30"/>
      <c r="R110" s="15">
        <f t="shared" si="17"/>
        <v>1</v>
      </c>
      <c r="S110" s="15">
        <v>0</v>
      </c>
      <c r="T110" s="15">
        <v>1</v>
      </c>
      <c r="U110" s="15">
        <v>0</v>
      </c>
      <c r="V110" s="15">
        <f t="shared" si="20"/>
        <v>1</v>
      </c>
    </row>
    <row r="111" spans="1:22" ht="409.5" x14ac:dyDescent="0.4">
      <c r="A111" s="48">
        <f t="shared" si="16"/>
        <v>106</v>
      </c>
      <c r="B111" s="38" t="s">
        <v>2</v>
      </c>
      <c r="C111" s="38" t="s">
        <v>506</v>
      </c>
      <c r="D111" s="38" t="s">
        <v>294</v>
      </c>
      <c r="E111" s="14" t="s">
        <v>16</v>
      </c>
      <c r="F111" s="14" t="s">
        <v>517</v>
      </c>
      <c r="G111" s="16" t="s">
        <v>215</v>
      </c>
      <c r="H111" s="23" t="s">
        <v>337</v>
      </c>
      <c r="I111" s="23" t="s">
        <v>18</v>
      </c>
      <c r="J111" s="12" t="s">
        <v>342</v>
      </c>
      <c r="K111" s="12" t="s">
        <v>510</v>
      </c>
      <c r="L111" s="24" t="s">
        <v>511</v>
      </c>
      <c r="M111" s="12" t="s">
        <v>334</v>
      </c>
      <c r="N111" s="12" t="s">
        <v>345</v>
      </c>
      <c r="O111" s="12" t="s">
        <v>346</v>
      </c>
      <c r="P111" s="30">
        <v>1</v>
      </c>
      <c r="Q111" s="30"/>
      <c r="R111" s="15">
        <f t="shared" si="17"/>
        <v>1</v>
      </c>
      <c r="S111" s="15">
        <v>0</v>
      </c>
      <c r="T111" s="15">
        <v>1</v>
      </c>
      <c r="U111" s="15">
        <v>0</v>
      </c>
      <c r="V111" s="15">
        <f t="shared" si="20"/>
        <v>1</v>
      </c>
    </row>
    <row r="112" spans="1:22" ht="378" x14ac:dyDescent="0.4">
      <c r="A112" s="48">
        <f t="shared" si="16"/>
        <v>107</v>
      </c>
      <c r="B112" s="34" t="s">
        <v>2</v>
      </c>
      <c r="C112" s="34" t="s">
        <v>506</v>
      </c>
      <c r="D112" s="34" t="s">
        <v>133</v>
      </c>
      <c r="E112" s="49" t="s">
        <v>16</v>
      </c>
      <c r="F112" s="49" t="s">
        <v>520</v>
      </c>
      <c r="G112" s="16" t="s">
        <v>216</v>
      </c>
      <c r="H112" s="23" t="s">
        <v>338</v>
      </c>
      <c r="I112" s="23" t="s">
        <v>18</v>
      </c>
      <c r="J112" s="12" t="s">
        <v>11</v>
      </c>
      <c r="K112" s="12" t="s">
        <v>416</v>
      </c>
      <c r="L112" s="24" t="s">
        <v>417</v>
      </c>
      <c r="M112" s="12" t="s">
        <v>334</v>
      </c>
      <c r="N112" s="12" t="s">
        <v>335</v>
      </c>
      <c r="O112" s="12" t="s">
        <v>418</v>
      </c>
      <c r="P112" s="30">
        <v>1</v>
      </c>
      <c r="Q112" s="30"/>
      <c r="R112" s="15">
        <f t="shared" si="17"/>
        <v>1</v>
      </c>
      <c r="S112" s="15">
        <v>0</v>
      </c>
      <c r="T112" s="15">
        <v>1</v>
      </c>
      <c r="U112" s="15">
        <v>0</v>
      </c>
      <c r="V112" s="15">
        <f t="shared" si="20"/>
        <v>1</v>
      </c>
    </row>
    <row r="113" spans="1:22" ht="378" x14ac:dyDescent="0.4">
      <c r="A113" s="48">
        <f t="shared" si="16"/>
        <v>108</v>
      </c>
      <c r="B113" s="38" t="s">
        <v>2</v>
      </c>
      <c r="C113" s="38" t="s">
        <v>506</v>
      </c>
      <c r="D113" s="38" t="s">
        <v>295</v>
      </c>
      <c r="E113" s="14" t="s">
        <v>16</v>
      </c>
      <c r="F113" s="14" t="s">
        <v>520</v>
      </c>
      <c r="G113" s="16" t="s">
        <v>216</v>
      </c>
      <c r="H113" s="23" t="s">
        <v>337</v>
      </c>
      <c r="I113" s="23" t="s">
        <v>18</v>
      </c>
      <c r="J113" s="12" t="s">
        <v>342</v>
      </c>
      <c r="K113" s="12" t="s">
        <v>510</v>
      </c>
      <c r="L113" s="24" t="s">
        <v>511</v>
      </c>
      <c r="M113" s="12" t="s">
        <v>334</v>
      </c>
      <c r="N113" s="12" t="s">
        <v>345</v>
      </c>
      <c r="O113" s="12" t="s">
        <v>346</v>
      </c>
      <c r="P113" s="30">
        <v>1</v>
      </c>
      <c r="Q113" s="30"/>
      <c r="R113" s="15">
        <f t="shared" si="17"/>
        <v>1</v>
      </c>
      <c r="S113" s="15">
        <v>0</v>
      </c>
      <c r="T113" s="15">
        <v>1</v>
      </c>
      <c r="U113" s="15">
        <v>0</v>
      </c>
      <c r="V113" s="15">
        <f t="shared" si="20"/>
        <v>1</v>
      </c>
    </row>
    <row r="114" spans="1:22" ht="94.5" x14ac:dyDescent="0.4">
      <c r="A114" s="48">
        <f t="shared" si="16"/>
        <v>109</v>
      </c>
      <c r="B114" s="34" t="s">
        <v>2</v>
      </c>
      <c r="C114" s="34" t="s">
        <v>506</v>
      </c>
      <c r="D114" s="34" t="s">
        <v>164</v>
      </c>
      <c r="E114" s="49" t="s">
        <v>17</v>
      </c>
      <c r="F114" s="49" t="s">
        <v>521</v>
      </c>
      <c r="G114" s="16" t="s">
        <v>217</v>
      </c>
      <c r="H114" s="23" t="s">
        <v>328</v>
      </c>
      <c r="I114" s="23" t="s">
        <v>18</v>
      </c>
      <c r="J114" s="12" t="s">
        <v>18</v>
      </c>
      <c r="K114" s="12" t="s">
        <v>522</v>
      </c>
      <c r="L114" s="24" t="s">
        <v>18</v>
      </c>
      <c r="M114" s="12" t="s">
        <v>334</v>
      </c>
      <c r="N114" s="12" t="s">
        <v>335</v>
      </c>
      <c r="O114" s="12" t="s">
        <v>523</v>
      </c>
      <c r="P114" s="13">
        <v>1</v>
      </c>
      <c r="Q114" s="13"/>
      <c r="R114" s="15">
        <f t="shared" si="17"/>
        <v>1</v>
      </c>
      <c r="S114" s="15">
        <v>0</v>
      </c>
      <c r="T114" s="15">
        <v>1</v>
      </c>
      <c r="U114" s="15">
        <v>0</v>
      </c>
      <c r="V114" s="15">
        <f t="shared" si="20"/>
        <v>1</v>
      </c>
    </row>
    <row r="115" spans="1:22" ht="409.5" x14ac:dyDescent="0.4">
      <c r="A115" s="48">
        <f t="shared" si="16"/>
        <v>110</v>
      </c>
      <c r="B115" s="34" t="s">
        <v>2</v>
      </c>
      <c r="C115" s="34" t="s">
        <v>524</v>
      </c>
      <c r="D115" s="34" t="s">
        <v>134</v>
      </c>
      <c r="E115" s="49" t="s">
        <v>17</v>
      </c>
      <c r="F115" s="49" t="s">
        <v>525</v>
      </c>
      <c r="G115" s="16" t="s">
        <v>218</v>
      </c>
      <c r="H115" s="23" t="s">
        <v>396</v>
      </c>
      <c r="I115" s="23" t="s">
        <v>18</v>
      </c>
      <c r="J115" s="12" t="s">
        <v>332</v>
      </c>
      <c r="K115" s="12" t="s">
        <v>526</v>
      </c>
      <c r="L115" s="24" t="s">
        <v>18</v>
      </c>
      <c r="M115" s="12" t="s">
        <v>334</v>
      </c>
      <c r="N115" s="12" t="s">
        <v>335</v>
      </c>
      <c r="O115" s="12" t="s">
        <v>445</v>
      </c>
      <c r="P115" s="22">
        <v>3</v>
      </c>
      <c r="Q115" s="22"/>
      <c r="R115" s="15">
        <f t="shared" si="17"/>
        <v>3</v>
      </c>
      <c r="S115" s="15">
        <v>0</v>
      </c>
      <c r="T115" s="15">
        <v>3</v>
      </c>
      <c r="U115" s="15">
        <v>0</v>
      </c>
      <c r="V115" s="15">
        <f t="shared" si="20"/>
        <v>3</v>
      </c>
    </row>
    <row r="116" spans="1:22" ht="409.5" x14ac:dyDescent="0.4">
      <c r="A116" s="48">
        <f t="shared" si="16"/>
        <v>111</v>
      </c>
      <c r="B116" s="38" t="s">
        <v>2</v>
      </c>
      <c r="C116" s="38" t="s">
        <v>524</v>
      </c>
      <c r="D116" s="38" t="s">
        <v>296</v>
      </c>
      <c r="E116" s="14" t="s">
        <v>17</v>
      </c>
      <c r="F116" s="14" t="s">
        <v>525</v>
      </c>
      <c r="G116" s="16" t="s">
        <v>218</v>
      </c>
      <c r="H116" s="23">
        <v>0</v>
      </c>
      <c r="I116" s="23" t="s">
        <v>18</v>
      </c>
      <c r="J116" s="12" t="s">
        <v>342</v>
      </c>
      <c r="K116" s="12" t="s">
        <v>18</v>
      </c>
      <c r="L116" s="24" t="s">
        <v>74</v>
      </c>
      <c r="M116" s="12" t="s">
        <v>388</v>
      </c>
      <c r="N116" s="12" t="s">
        <v>389</v>
      </c>
      <c r="O116" s="12" t="s">
        <v>435</v>
      </c>
      <c r="P116" s="30">
        <v>1</v>
      </c>
      <c r="Q116" s="30"/>
      <c r="R116" s="15">
        <f t="shared" si="17"/>
        <v>1</v>
      </c>
      <c r="S116" s="15">
        <v>1</v>
      </c>
      <c r="T116" s="15">
        <v>0</v>
      </c>
      <c r="U116" s="15">
        <v>0</v>
      </c>
      <c r="V116" s="15">
        <f>S116+T116+U116</f>
        <v>1</v>
      </c>
    </row>
    <row r="117" spans="1:22" ht="409.5" x14ac:dyDescent="0.4">
      <c r="A117" s="48">
        <f t="shared" si="16"/>
        <v>112</v>
      </c>
      <c r="B117" s="38" t="s">
        <v>2</v>
      </c>
      <c r="C117" s="38" t="s">
        <v>524</v>
      </c>
      <c r="D117" s="38" t="s">
        <v>296</v>
      </c>
      <c r="E117" s="14" t="s">
        <v>17</v>
      </c>
      <c r="F117" s="14" t="s">
        <v>525</v>
      </c>
      <c r="G117" s="16" t="s">
        <v>218</v>
      </c>
      <c r="H117" s="23" t="s">
        <v>343</v>
      </c>
      <c r="I117" s="23" t="s">
        <v>18</v>
      </c>
      <c r="J117" s="12" t="s">
        <v>11</v>
      </c>
      <c r="K117" s="12" t="s">
        <v>527</v>
      </c>
      <c r="L117" s="24" t="s">
        <v>528</v>
      </c>
      <c r="M117" s="12" t="s">
        <v>334</v>
      </c>
      <c r="N117" s="12" t="s">
        <v>345</v>
      </c>
      <c r="O117" s="12" t="s">
        <v>529</v>
      </c>
      <c r="P117" s="30">
        <v>1</v>
      </c>
      <c r="Q117" s="30"/>
      <c r="R117" s="15">
        <f t="shared" si="17"/>
        <v>1</v>
      </c>
      <c r="S117" s="15">
        <v>0</v>
      </c>
      <c r="T117" s="15">
        <v>1</v>
      </c>
      <c r="U117" s="15">
        <v>0</v>
      </c>
      <c r="V117" s="15">
        <f>S117+T117+U117</f>
        <v>1</v>
      </c>
    </row>
    <row r="118" spans="1:22" ht="409.5" x14ac:dyDescent="0.4">
      <c r="A118" s="48">
        <f t="shared" si="16"/>
        <v>113</v>
      </c>
      <c r="B118" s="38" t="s">
        <v>2</v>
      </c>
      <c r="C118" s="38" t="s">
        <v>524</v>
      </c>
      <c r="D118" s="38" t="s">
        <v>296</v>
      </c>
      <c r="E118" s="14" t="s">
        <v>17</v>
      </c>
      <c r="F118" s="14" t="s">
        <v>525</v>
      </c>
      <c r="G118" s="16" t="s">
        <v>218</v>
      </c>
      <c r="H118" s="23" t="s">
        <v>343</v>
      </c>
      <c r="I118" s="23" t="s">
        <v>18</v>
      </c>
      <c r="J118" s="12" t="s">
        <v>11</v>
      </c>
      <c r="K118" s="12" t="s">
        <v>530</v>
      </c>
      <c r="L118" s="24" t="s">
        <v>531</v>
      </c>
      <c r="M118" s="12" t="s">
        <v>334</v>
      </c>
      <c r="N118" s="12" t="s">
        <v>335</v>
      </c>
      <c r="O118" s="12" t="s">
        <v>368</v>
      </c>
      <c r="P118" s="30">
        <v>1</v>
      </c>
      <c r="Q118" s="30"/>
      <c r="R118" s="15">
        <f t="shared" si="17"/>
        <v>1</v>
      </c>
      <c r="S118" s="15">
        <v>0</v>
      </c>
      <c r="T118" s="15">
        <v>1</v>
      </c>
      <c r="U118" s="15">
        <v>0</v>
      </c>
      <c r="V118" s="15">
        <f>S118+T118+U118</f>
        <v>1</v>
      </c>
    </row>
    <row r="119" spans="1:22" ht="409.5" x14ac:dyDescent="0.4">
      <c r="A119" s="48">
        <f t="shared" si="16"/>
        <v>114</v>
      </c>
      <c r="B119" s="38" t="s">
        <v>2</v>
      </c>
      <c r="C119" s="38" t="s">
        <v>524</v>
      </c>
      <c r="D119" s="38" t="s">
        <v>296</v>
      </c>
      <c r="E119" s="14" t="s">
        <v>17</v>
      </c>
      <c r="F119" s="14" t="s">
        <v>525</v>
      </c>
      <c r="G119" s="16" t="s">
        <v>218</v>
      </c>
      <c r="H119" s="23" t="s">
        <v>337</v>
      </c>
      <c r="I119" s="23" t="s">
        <v>18</v>
      </c>
      <c r="J119" s="12" t="s">
        <v>342</v>
      </c>
      <c r="K119" s="12" t="s">
        <v>18</v>
      </c>
      <c r="L119" s="24" t="s">
        <v>532</v>
      </c>
      <c r="M119" s="12" t="s">
        <v>334</v>
      </c>
      <c r="N119" s="12" t="s">
        <v>335</v>
      </c>
      <c r="O119" s="12" t="s">
        <v>533</v>
      </c>
      <c r="P119" s="30">
        <v>1</v>
      </c>
      <c r="Q119" s="30"/>
      <c r="R119" s="15">
        <f t="shared" si="17"/>
        <v>1</v>
      </c>
      <c r="S119" s="15">
        <v>0</v>
      </c>
      <c r="T119" s="15">
        <v>1</v>
      </c>
      <c r="U119" s="15">
        <v>0</v>
      </c>
      <c r="V119" s="15">
        <f>S119+T119+U119</f>
        <v>1</v>
      </c>
    </row>
    <row r="120" spans="1:22" ht="409.5" x14ac:dyDescent="0.4">
      <c r="A120" s="48">
        <f t="shared" si="16"/>
        <v>115</v>
      </c>
      <c r="B120" s="38" t="s">
        <v>2</v>
      </c>
      <c r="C120" s="38" t="s">
        <v>524</v>
      </c>
      <c r="D120" s="38" t="s">
        <v>296</v>
      </c>
      <c r="E120" s="14" t="s">
        <v>17</v>
      </c>
      <c r="F120" s="14" t="s">
        <v>525</v>
      </c>
      <c r="G120" s="16" t="s">
        <v>218</v>
      </c>
      <c r="H120" s="23" t="s">
        <v>337</v>
      </c>
      <c r="I120" s="23" t="s">
        <v>18</v>
      </c>
      <c r="J120" s="12" t="s">
        <v>342</v>
      </c>
      <c r="K120" s="12" t="s">
        <v>438</v>
      </c>
      <c r="L120" s="24" t="s">
        <v>439</v>
      </c>
      <c r="M120" s="12" t="s">
        <v>334</v>
      </c>
      <c r="N120" s="12" t="s">
        <v>335</v>
      </c>
      <c r="O120" s="12" t="s">
        <v>440</v>
      </c>
      <c r="P120" s="30">
        <v>2</v>
      </c>
      <c r="Q120" s="30"/>
      <c r="R120" s="15">
        <f t="shared" si="17"/>
        <v>2</v>
      </c>
      <c r="S120" s="15">
        <v>0</v>
      </c>
      <c r="T120" s="15">
        <v>2</v>
      </c>
      <c r="U120" s="15">
        <v>0</v>
      </c>
      <c r="V120" s="15">
        <f>S120+T120+U120</f>
        <v>2</v>
      </c>
    </row>
    <row r="121" spans="1:22" ht="393.75" x14ac:dyDescent="0.4">
      <c r="A121" s="48">
        <f t="shared" ref="A121:A171" si="21">ROW()-5</f>
        <v>116</v>
      </c>
      <c r="B121" s="34" t="s">
        <v>2</v>
      </c>
      <c r="C121" s="34" t="s">
        <v>524</v>
      </c>
      <c r="D121" s="34" t="s">
        <v>135</v>
      </c>
      <c r="E121" s="49" t="s">
        <v>16</v>
      </c>
      <c r="F121" s="49" t="s">
        <v>534</v>
      </c>
      <c r="G121" s="16" t="s">
        <v>219</v>
      </c>
      <c r="H121" s="23" t="s">
        <v>338</v>
      </c>
      <c r="I121" s="23" t="s">
        <v>18</v>
      </c>
      <c r="J121" s="12" t="s">
        <v>11</v>
      </c>
      <c r="K121" s="12" t="s">
        <v>416</v>
      </c>
      <c r="L121" s="24" t="s">
        <v>417</v>
      </c>
      <c r="M121" s="12" t="s">
        <v>334</v>
      </c>
      <c r="N121" s="12" t="s">
        <v>335</v>
      </c>
      <c r="O121" s="12" t="s">
        <v>418</v>
      </c>
      <c r="P121" s="30">
        <v>1</v>
      </c>
      <c r="Q121" s="30"/>
      <c r="R121" s="15">
        <f t="shared" si="17"/>
        <v>1</v>
      </c>
      <c r="S121" s="15">
        <v>0</v>
      </c>
      <c r="T121" s="15">
        <v>1</v>
      </c>
      <c r="U121" s="15">
        <v>0</v>
      </c>
      <c r="V121" s="15">
        <f t="shared" ref="V121:V133" si="22">S121+T121+U121</f>
        <v>1</v>
      </c>
    </row>
    <row r="122" spans="1:22" ht="393.75" x14ac:dyDescent="0.4">
      <c r="A122" s="48">
        <f t="shared" si="21"/>
        <v>117</v>
      </c>
      <c r="B122" s="38" t="s">
        <v>2</v>
      </c>
      <c r="C122" s="38" t="s">
        <v>524</v>
      </c>
      <c r="D122" s="38" t="s">
        <v>297</v>
      </c>
      <c r="E122" s="14" t="s">
        <v>16</v>
      </c>
      <c r="F122" s="14" t="s">
        <v>534</v>
      </c>
      <c r="G122" s="16" t="s">
        <v>219</v>
      </c>
      <c r="H122" s="23">
        <v>0</v>
      </c>
      <c r="I122" s="23" t="s">
        <v>18</v>
      </c>
      <c r="J122" s="12" t="s">
        <v>342</v>
      </c>
      <c r="K122" s="12" t="s">
        <v>18</v>
      </c>
      <c r="L122" s="24" t="s">
        <v>74</v>
      </c>
      <c r="M122" s="12" t="s">
        <v>388</v>
      </c>
      <c r="N122" s="12" t="s">
        <v>389</v>
      </c>
      <c r="O122" s="12" t="s">
        <v>435</v>
      </c>
      <c r="P122" s="30">
        <v>1</v>
      </c>
      <c r="Q122" s="30"/>
      <c r="R122" s="15">
        <f t="shared" si="17"/>
        <v>1</v>
      </c>
      <c r="S122" s="15">
        <v>1</v>
      </c>
      <c r="T122" s="15">
        <v>0</v>
      </c>
      <c r="U122" s="15">
        <v>0</v>
      </c>
      <c r="V122" s="15">
        <f t="shared" si="22"/>
        <v>1</v>
      </c>
    </row>
    <row r="123" spans="1:22" ht="393.75" x14ac:dyDescent="0.4">
      <c r="A123" s="48">
        <f t="shared" si="21"/>
        <v>118</v>
      </c>
      <c r="B123" s="38" t="s">
        <v>2</v>
      </c>
      <c r="C123" s="38" t="s">
        <v>524</v>
      </c>
      <c r="D123" s="38" t="s">
        <v>297</v>
      </c>
      <c r="E123" s="14" t="s">
        <v>16</v>
      </c>
      <c r="F123" s="14" t="s">
        <v>534</v>
      </c>
      <c r="G123" s="16" t="s">
        <v>219</v>
      </c>
      <c r="H123" s="23" t="s">
        <v>58</v>
      </c>
      <c r="I123" s="23" t="s">
        <v>18</v>
      </c>
      <c r="J123" s="12" t="s">
        <v>342</v>
      </c>
      <c r="K123" s="12" t="s">
        <v>419</v>
      </c>
      <c r="L123" s="24" t="s">
        <v>18</v>
      </c>
      <c r="M123" s="12" t="s">
        <v>334</v>
      </c>
      <c r="N123" s="12" t="s">
        <v>335</v>
      </c>
      <c r="O123" s="12" t="s">
        <v>420</v>
      </c>
      <c r="P123" s="30">
        <v>1</v>
      </c>
      <c r="Q123" s="30"/>
      <c r="R123" s="15">
        <f t="shared" si="17"/>
        <v>1</v>
      </c>
      <c r="S123" s="15">
        <v>0</v>
      </c>
      <c r="T123" s="15">
        <v>1</v>
      </c>
      <c r="U123" s="15">
        <v>0</v>
      </c>
      <c r="V123" s="15">
        <f t="shared" si="22"/>
        <v>1</v>
      </c>
    </row>
    <row r="124" spans="1:22" ht="362.25" x14ac:dyDescent="0.4">
      <c r="A124" s="48">
        <f t="shared" si="21"/>
        <v>119</v>
      </c>
      <c r="B124" s="34" t="s">
        <v>2</v>
      </c>
      <c r="C124" s="34" t="s">
        <v>524</v>
      </c>
      <c r="D124" s="34" t="s">
        <v>136</v>
      </c>
      <c r="E124" s="49" t="s">
        <v>16</v>
      </c>
      <c r="F124" s="49" t="s">
        <v>535</v>
      </c>
      <c r="G124" s="16" t="s">
        <v>220</v>
      </c>
      <c r="H124" s="23" t="s">
        <v>338</v>
      </c>
      <c r="I124" s="23" t="s">
        <v>18</v>
      </c>
      <c r="J124" s="12" t="s">
        <v>11</v>
      </c>
      <c r="K124" s="12" t="s">
        <v>416</v>
      </c>
      <c r="L124" s="24" t="s">
        <v>417</v>
      </c>
      <c r="M124" s="12" t="s">
        <v>334</v>
      </c>
      <c r="N124" s="12" t="s">
        <v>335</v>
      </c>
      <c r="O124" s="12" t="s">
        <v>418</v>
      </c>
      <c r="P124" s="30">
        <v>1</v>
      </c>
      <c r="Q124" s="30"/>
      <c r="R124" s="15">
        <f t="shared" si="17"/>
        <v>1</v>
      </c>
      <c r="S124" s="15">
        <v>0</v>
      </c>
      <c r="T124" s="15">
        <v>1</v>
      </c>
      <c r="U124" s="15">
        <v>0</v>
      </c>
      <c r="V124" s="15">
        <f t="shared" si="22"/>
        <v>1</v>
      </c>
    </row>
    <row r="125" spans="1:22" ht="362.25" x14ac:dyDescent="0.4">
      <c r="A125" s="48">
        <f t="shared" si="21"/>
        <v>120</v>
      </c>
      <c r="B125" s="38" t="s">
        <v>2</v>
      </c>
      <c r="C125" s="38" t="s">
        <v>524</v>
      </c>
      <c r="D125" s="38" t="s">
        <v>298</v>
      </c>
      <c r="E125" s="14" t="s">
        <v>16</v>
      </c>
      <c r="F125" s="14" t="s">
        <v>535</v>
      </c>
      <c r="G125" s="16" t="s">
        <v>220</v>
      </c>
      <c r="H125" s="23" t="s">
        <v>58</v>
      </c>
      <c r="I125" s="23" t="s">
        <v>18</v>
      </c>
      <c r="J125" s="12" t="s">
        <v>342</v>
      </c>
      <c r="K125" s="12" t="s">
        <v>419</v>
      </c>
      <c r="L125" s="24" t="s">
        <v>18</v>
      </c>
      <c r="M125" s="12" t="s">
        <v>334</v>
      </c>
      <c r="N125" s="12" t="s">
        <v>335</v>
      </c>
      <c r="O125" s="12" t="s">
        <v>420</v>
      </c>
      <c r="P125" s="30">
        <v>1</v>
      </c>
      <c r="Q125" s="30"/>
      <c r="R125" s="15">
        <f t="shared" ref="R125:R174" si="23">P125+Q125</f>
        <v>1</v>
      </c>
      <c r="S125" s="15">
        <v>0</v>
      </c>
      <c r="T125" s="15">
        <v>1</v>
      </c>
      <c r="U125" s="15">
        <v>0</v>
      </c>
      <c r="V125" s="15">
        <f t="shared" si="22"/>
        <v>1</v>
      </c>
    </row>
    <row r="126" spans="1:22" ht="362.25" x14ac:dyDescent="0.4">
      <c r="A126" s="48">
        <f t="shared" si="21"/>
        <v>121</v>
      </c>
      <c r="B126" s="34" t="s">
        <v>2</v>
      </c>
      <c r="C126" s="34" t="s">
        <v>10</v>
      </c>
      <c r="D126" s="34" t="s">
        <v>137</v>
      </c>
      <c r="E126" s="49" t="s">
        <v>16</v>
      </c>
      <c r="F126" s="49" t="s">
        <v>536</v>
      </c>
      <c r="G126" s="16" t="s">
        <v>221</v>
      </c>
      <c r="H126" s="23" t="s">
        <v>338</v>
      </c>
      <c r="I126" s="23" t="s">
        <v>18</v>
      </c>
      <c r="J126" s="12" t="s">
        <v>11</v>
      </c>
      <c r="K126" s="12" t="s">
        <v>416</v>
      </c>
      <c r="L126" s="24" t="s">
        <v>417</v>
      </c>
      <c r="M126" s="12" t="s">
        <v>334</v>
      </c>
      <c r="N126" s="12" t="s">
        <v>335</v>
      </c>
      <c r="O126" s="12" t="s">
        <v>418</v>
      </c>
      <c r="P126" s="30">
        <v>1</v>
      </c>
      <c r="Q126" s="30"/>
      <c r="R126" s="15">
        <f t="shared" si="23"/>
        <v>1</v>
      </c>
      <c r="S126" s="15">
        <v>0</v>
      </c>
      <c r="T126" s="15">
        <v>1</v>
      </c>
      <c r="U126" s="15">
        <v>0</v>
      </c>
      <c r="V126" s="15">
        <f t="shared" si="22"/>
        <v>1</v>
      </c>
    </row>
    <row r="127" spans="1:22" ht="362.25" x14ac:dyDescent="0.4">
      <c r="A127" s="48">
        <f t="shared" si="21"/>
        <v>122</v>
      </c>
      <c r="B127" s="38" t="s">
        <v>2</v>
      </c>
      <c r="C127" s="38" t="s">
        <v>10</v>
      </c>
      <c r="D127" s="38" t="s">
        <v>299</v>
      </c>
      <c r="E127" s="14" t="s">
        <v>16</v>
      </c>
      <c r="F127" s="14" t="s">
        <v>536</v>
      </c>
      <c r="G127" s="16" t="s">
        <v>221</v>
      </c>
      <c r="H127" s="23" t="s">
        <v>343</v>
      </c>
      <c r="I127" s="23" t="s">
        <v>18</v>
      </c>
      <c r="J127" s="12" t="s">
        <v>15</v>
      </c>
      <c r="K127" s="12" t="s">
        <v>537</v>
      </c>
      <c r="L127" s="24" t="s">
        <v>538</v>
      </c>
      <c r="M127" s="12" t="s">
        <v>334</v>
      </c>
      <c r="N127" s="12" t="s">
        <v>353</v>
      </c>
      <c r="O127" s="12" t="s">
        <v>493</v>
      </c>
      <c r="P127" s="30">
        <v>1</v>
      </c>
      <c r="Q127" s="30"/>
      <c r="R127" s="15">
        <f t="shared" si="23"/>
        <v>1</v>
      </c>
      <c r="S127" s="15">
        <v>0</v>
      </c>
      <c r="T127" s="15">
        <v>1</v>
      </c>
      <c r="U127" s="15">
        <v>0</v>
      </c>
      <c r="V127" s="15">
        <f t="shared" si="22"/>
        <v>1</v>
      </c>
    </row>
    <row r="128" spans="1:22" ht="362.25" x14ac:dyDescent="0.4">
      <c r="A128" s="48">
        <f t="shared" si="21"/>
        <v>123</v>
      </c>
      <c r="B128" s="38" t="s">
        <v>2</v>
      </c>
      <c r="C128" s="38" t="s">
        <v>10</v>
      </c>
      <c r="D128" s="38" t="s">
        <v>299</v>
      </c>
      <c r="E128" s="14" t="s">
        <v>16</v>
      </c>
      <c r="F128" s="14" t="s">
        <v>536</v>
      </c>
      <c r="G128" s="16" t="s">
        <v>221</v>
      </c>
      <c r="H128" s="23" t="s">
        <v>58</v>
      </c>
      <c r="I128" s="23" t="s">
        <v>18</v>
      </c>
      <c r="J128" s="12" t="s">
        <v>342</v>
      </c>
      <c r="K128" s="12" t="s">
        <v>419</v>
      </c>
      <c r="L128" s="24" t="s">
        <v>18</v>
      </c>
      <c r="M128" s="12" t="s">
        <v>334</v>
      </c>
      <c r="N128" s="12" t="s">
        <v>335</v>
      </c>
      <c r="O128" s="12" t="s">
        <v>420</v>
      </c>
      <c r="P128" s="30">
        <v>1</v>
      </c>
      <c r="Q128" s="30"/>
      <c r="R128" s="15">
        <f t="shared" si="23"/>
        <v>1</v>
      </c>
      <c r="S128" s="15">
        <v>0</v>
      </c>
      <c r="T128" s="15">
        <v>1</v>
      </c>
      <c r="U128" s="15">
        <v>0</v>
      </c>
      <c r="V128" s="15">
        <f t="shared" si="22"/>
        <v>1</v>
      </c>
    </row>
    <row r="129" spans="1:22" ht="362.25" x14ac:dyDescent="0.4">
      <c r="A129" s="48">
        <f t="shared" si="21"/>
        <v>124</v>
      </c>
      <c r="B129" s="38" t="s">
        <v>2</v>
      </c>
      <c r="C129" s="38" t="s">
        <v>10</v>
      </c>
      <c r="D129" s="38" t="s">
        <v>300</v>
      </c>
      <c r="E129" s="14" t="s">
        <v>16</v>
      </c>
      <c r="F129" s="14" t="s">
        <v>536</v>
      </c>
      <c r="G129" s="16" t="s">
        <v>221</v>
      </c>
      <c r="H129" s="23" t="s">
        <v>58</v>
      </c>
      <c r="I129" s="23" t="s">
        <v>18</v>
      </c>
      <c r="J129" s="12" t="s">
        <v>342</v>
      </c>
      <c r="K129" s="12" t="s">
        <v>539</v>
      </c>
      <c r="L129" s="24" t="s">
        <v>18</v>
      </c>
      <c r="M129" s="12" t="s">
        <v>334</v>
      </c>
      <c r="N129" s="12" t="s">
        <v>345</v>
      </c>
      <c r="O129" s="12" t="s">
        <v>346</v>
      </c>
      <c r="P129" s="30">
        <v>1</v>
      </c>
      <c r="Q129" s="30"/>
      <c r="R129" s="15">
        <f t="shared" si="23"/>
        <v>1</v>
      </c>
      <c r="S129" s="15">
        <v>0</v>
      </c>
      <c r="T129" s="15">
        <v>1</v>
      </c>
      <c r="U129" s="15">
        <v>0</v>
      </c>
      <c r="V129" s="15">
        <f t="shared" si="22"/>
        <v>1</v>
      </c>
    </row>
    <row r="130" spans="1:22" ht="409.5" x14ac:dyDescent="0.4">
      <c r="A130" s="48">
        <f t="shared" si="21"/>
        <v>125</v>
      </c>
      <c r="B130" s="34" t="s">
        <v>2</v>
      </c>
      <c r="C130" s="34" t="s">
        <v>10</v>
      </c>
      <c r="D130" s="34" t="s">
        <v>138</v>
      </c>
      <c r="E130" s="49" t="s">
        <v>16</v>
      </c>
      <c r="F130" s="49" t="s">
        <v>540</v>
      </c>
      <c r="G130" s="16" t="s">
        <v>222</v>
      </c>
      <c r="H130" s="23" t="s">
        <v>338</v>
      </c>
      <c r="I130" s="23" t="s">
        <v>18</v>
      </c>
      <c r="J130" s="12" t="s">
        <v>11</v>
      </c>
      <c r="K130" s="12" t="s">
        <v>416</v>
      </c>
      <c r="L130" s="24" t="s">
        <v>417</v>
      </c>
      <c r="M130" s="12" t="s">
        <v>334</v>
      </c>
      <c r="N130" s="12" t="s">
        <v>335</v>
      </c>
      <c r="O130" s="12" t="s">
        <v>418</v>
      </c>
      <c r="P130" s="30">
        <v>1</v>
      </c>
      <c r="Q130" s="30"/>
      <c r="R130" s="15">
        <f t="shared" si="23"/>
        <v>1</v>
      </c>
      <c r="S130" s="15">
        <v>0</v>
      </c>
      <c r="T130" s="15">
        <v>1</v>
      </c>
      <c r="U130" s="15">
        <v>0</v>
      </c>
      <c r="V130" s="15">
        <f t="shared" si="22"/>
        <v>1</v>
      </c>
    </row>
    <row r="131" spans="1:22" ht="409.5" x14ac:dyDescent="0.4">
      <c r="A131" s="48">
        <f t="shared" si="21"/>
        <v>126</v>
      </c>
      <c r="B131" s="38" t="s">
        <v>2</v>
      </c>
      <c r="C131" s="38" t="s">
        <v>10</v>
      </c>
      <c r="D131" s="38" t="s">
        <v>301</v>
      </c>
      <c r="E131" s="14" t="s">
        <v>16</v>
      </c>
      <c r="F131" s="14" t="s">
        <v>540</v>
      </c>
      <c r="G131" s="16" t="s">
        <v>222</v>
      </c>
      <c r="H131" s="23" t="s">
        <v>58</v>
      </c>
      <c r="I131" s="23" t="s">
        <v>18</v>
      </c>
      <c r="J131" s="12" t="s">
        <v>342</v>
      </c>
      <c r="K131" s="12" t="s">
        <v>419</v>
      </c>
      <c r="L131" s="24" t="s">
        <v>18</v>
      </c>
      <c r="M131" s="12" t="s">
        <v>334</v>
      </c>
      <c r="N131" s="12" t="s">
        <v>335</v>
      </c>
      <c r="O131" s="12" t="s">
        <v>420</v>
      </c>
      <c r="P131" s="30">
        <v>1</v>
      </c>
      <c r="Q131" s="30"/>
      <c r="R131" s="15">
        <f t="shared" si="23"/>
        <v>1</v>
      </c>
      <c r="S131" s="15">
        <v>0</v>
      </c>
      <c r="T131" s="15">
        <v>1</v>
      </c>
      <c r="U131" s="15">
        <v>0</v>
      </c>
      <c r="V131" s="15">
        <f t="shared" si="22"/>
        <v>1</v>
      </c>
    </row>
    <row r="132" spans="1:22" ht="409.5" x14ac:dyDescent="0.4">
      <c r="A132" s="48">
        <f t="shared" si="21"/>
        <v>127</v>
      </c>
      <c r="B132" s="34" t="s">
        <v>3</v>
      </c>
      <c r="C132" s="34" t="s">
        <v>541</v>
      </c>
      <c r="D132" s="34" t="s">
        <v>139</v>
      </c>
      <c r="E132" s="49" t="s">
        <v>17</v>
      </c>
      <c r="F132" s="49" t="s">
        <v>542</v>
      </c>
      <c r="G132" s="16" t="s">
        <v>223</v>
      </c>
      <c r="H132" s="23">
        <v>0</v>
      </c>
      <c r="I132" s="23" t="s">
        <v>18</v>
      </c>
      <c r="J132" s="12" t="s">
        <v>342</v>
      </c>
      <c r="K132" s="12" t="s">
        <v>18</v>
      </c>
      <c r="L132" s="24" t="s">
        <v>74</v>
      </c>
      <c r="M132" s="12" t="s">
        <v>388</v>
      </c>
      <c r="N132" s="12" t="s">
        <v>389</v>
      </c>
      <c r="O132" s="12" t="s">
        <v>435</v>
      </c>
      <c r="P132" s="30">
        <v>1</v>
      </c>
      <c r="Q132" s="30"/>
      <c r="R132" s="15">
        <f t="shared" si="23"/>
        <v>1</v>
      </c>
      <c r="S132" s="15">
        <v>1</v>
      </c>
      <c r="T132" s="15">
        <v>0</v>
      </c>
      <c r="U132" s="15">
        <v>0</v>
      </c>
      <c r="V132" s="15">
        <f t="shared" si="22"/>
        <v>1</v>
      </c>
    </row>
    <row r="133" spans="1:22" ht="409.5" x14ac:dyDescent="0.4">
      <c r="A133" s="48">
        <f t="shared" si="21"/>
        <v>128</v>
      </c>
      <c r="B133" s="38" t="s">
        <v>3</v>
      </c>
      <c r="C133" s="38" t="s">
        <v>541</v>
      </c>
      <c r="D133" s="38" t="s">
        <v>302</v>
      </c>
      <c r="E133" s="14" t="s">
        <v>17</v>
      </c>
      <c r="F133" s="14" t="s">
        <v>542</v>
      </c>
      <c r="G133" s="16" t="s">
        <v>223</v>
      </c>
      <c r="H133" s="23" t="s">
        <v>396</v>
      </c>
      <c r="I133" s="23" t="s">
        <v>18</v>
      </c>
      <c r="J133" s="12" t="s">
        <v>332</v>
      </c>
      <c r="K133" s="12" t="s">
        <v>543</v>
      </c>
      <c r="L133" s="24" t="s">
        <v>18</v>
      </c>
      <c r="M133" s="12" t="s">
        <v>334</v>
      </c>
      <c r="N133" s="12" t="s">
        <v>335</v>
      </c>
      <c r="O133" s="12" t="s">
        <v>445</v>
      </c>
      <c r="P133" s="29">
        <v>3</v>
      </c>
      <c r="Q133" s="29"/>
      <c r="R133" s="15">
        <f t="shared" si="23"/>
        <v>3</v>
      </c>
      <c r="S133" s="15">
        <v>0</v>
      </c>
      <c r="T133" s="15">
        <v>3</v>
      </c>
      <c r="U133" s="15">
        <v>0</v>
      </c>
      <c r="V133" s="15">
        <f t="shared" si="22"/>
        <v>3</v>
      </c>
    </row>
    <row r="134" spans="1:22" ht="409.5" x14ac:dyDescent="0.4">
      <c r="A134" s="48">
        <f t="shared" si="21"/>
        <v>129</v>
      </c>
      <c r="B134" s="38" t="s">
        <v>3</v>
      </c>
      <c r="C134" s="38" t="s">
        <v>541</v>
      </c>
      <c r="D134" s="38" t="s">
        <v>165</v>
      </c>
      <c r="E134" s="14" t="s">
        <v>17</v>
      </c>
      <c r="F134" s="14" t="s">
        <v>542</v>
      </c>
      <c r="G134" s="16" t="s">
        <v>223</v>
      </c>
      <c r="H134" s="23" t="s">
        <v>337</v>
      </c>
      <c r="I134" s="23" t="s">
        <v>18</v>
      </c>
      <c r="J134" s="12" t="s">
        <v>342</v>
      </c>
      <c r="K134" s="12" t="s">
        <v>438</v>
      </c>
      <c r="L134" s="24" t="s">
        <v>439</v>
      </c>
      <c r="M134" s="12" t="s">
        <v>334</v>
      </c>
      <c r="N134" s="12" t="s">
        <v>335</v>
      </c>
      <c r="O134" s="12" t="s">
        <v>440</v>
      </c>
      <c r="P134" s="30">
        <v>2</v>
      </c>
      <c r="Q134" s="30"/>
      <c r="R134" s="15">
        <f t="shared" si="23"/>
        <v>2</v>
      </c>
      <c r="S134" s="15">
        <v>0</v>
      </c>
      <c r="T134" s="15">
        <v>2</v>
      </c>
      <c r="U134" s="15">
        <v>0</v>
      </c>
      <c r="V134" s="15">
        <f>S134+T134+U134</f>
        <v>2</v>
      </c>
    </row>
    <row r="135" spans="1:22" ht="393.75" x14ac:dyDescent="0.4">
      <c r="A135" s="48">
        <f t="shared" si="21"/>
        <v>130</v>
      </c>
      <c r="B135" s="34" t="s">
        <v>3</v>
      </c>
      <c r="C135" s="34" t="s">
        <v>541</v>
      </c>
      <c r="D135" s="34" t="s">
        <v>140</v>
      </c>
      <c r="E135" s="49" t="s">
        <v>16</v>
      </c>
      <c r="F135" s="49" t="s">
        <v>544</v>
      </c>
      <c r="G135" s="16" t="s">
        <v>224</v>
      </c>
      <c r="H135" s="23" t="s">
        <v>338</v>
      </c>
      <c r="I135" s="23" t="s">
        <v>18</v>
      </c>
      <c r="J135" s="12" t="s">
        <v>11</v>
      </c>
      <c r="K135" s="12" t="s">
        <v>416</v>
      </c>
      <c r="L135" s="24" t="s">
        <v>417</v>
      </c>
      <c r="M135" s="12" t="s">
        <v>334</v>
      </c>
      <c r="N135" s="12" t="s">
        <v>335</v>
      </c>
      <c r="O135" s="12" t="s">
        <v>418</v>
      </c>
      <c r="P135" s="30">
        <v>1</v>
      </c>
      <c r="Q135" s="30"/>
      <c r="R135" s="15">
        <f t="shared" si="23"/>
        <v>1</v>
      </c>
      <c r="S135" s="15">
        <v>0</v>
      </c>
      <c r="T135" s="15">
        <v>1</v>
      </c>
      <c r="U135" s="15">
        <v>0</v>
      </c>
      <c r="V135" s="15">
        <f t="shared" ref="V135:V158" si="24">S135+T135+U135</f>
        <v>1</v>
      </c>
    </row>
    <row r="136" spans="1:22" ht="393.75" x14ac:dyDescent="0.4">
      <c r="A136" s="48">
        <f t="shared" si="21"/>
        <v>131</v>
      </c>
      <c r="B136" s="38" t="s">
        <v>3</v>
      </c>
      <c r="C136" s="38" t="s">
        <v>541</v>
      </c>
      <c r="D136" s="38" t="s">
        <v>303</v>
      </c>
      <c r="E136" s="14" t="s">
        <v>16</v>
      </c>
      <c r="F136" s="14" t="s">
        <v>544</v>
      </c>
      <c r="G136" s="16" t="s">
        <v>224</v>
      </c>
      <c r="H136" s="23" t="s">
        <v>58</v>
      </c>
      <c r="I136" s="23" t="s">
        <v>18</v>
      </c>
      <c r="J136" s="12" t="s">
        <v>342</v>
      </c>
      <c r="K136" s="12" t="s">
        <v>419</v>
      </c>
      <c r="L136" s="24" t="s">
        <v>18</v>
      </c>
      <c r="M136" s="12" t="s">
        <v>334</v>
      </c>
      <c r="N136" s="12" t="s">
        <v>335</v>
      </c>
      <c r="O136" s="12" t="s">
        <v>420</v>
      </c>
      <c r="P136" s="30">
        <v>1</v>
      </c>
      <c r="Q136" s="30"/>
      <c r="R136" s="15">
        <f t="shared" si="23"/>
        <v>1</v>
      </c>
      <c r="S136" s="15">
        <v>0</v>
      </c>
      <c r="T136" s="15">
        <v>1</v>
      </c>
      <c r="U136" s="15">
        <v>0</v>
      </c>
      <c r="V136" s="15">
        <f t="shared" si="24"/>
        <v>1</v>
      </c>
    </row>
    <row r="137" spans="1:22" ht="409.5" x14ac:dyDescent="0.4">
      <c r="A137" s="48">
        <f t="shared" si="21"/>
        <v>132</v>
      </c>
      <c r="B137" s="34" t="s">
        <v>3</v>
      </c>
      <c r="C137" s="34" t="s">
        <v>541</v>
      </c>
      <c r="D137" s="34" t="s">
        <v>141</v>
      </c>
      <c r="E137" s="49" t="s">
        <v>16</v>
      </c>
      <c r="F137" s="49" t="s">
        <v>545</v>
      </c>
      <c r="G137" s="16" t="s">
        <v>225</v>
      </c>
      <c r="H137" s="23" t="s">
        <v>338</v>
      </c>
      <c r="I137" s="23" t="s">
        <v>18</v>
      </c>
      <c r="J137" s="12" t="s">
        <v>11</v>
      </c>
      <c r="K137" s="12" t="s">
        <v>416</v>
      </c>
      <c r="L137" s="24" t="s">
        <v>417</v>
      </c>
      <c r="M137" s="12" t="s">
        <v>334</v>
      </c>
      <c r="N137" s="12" t="s">
        <v>335</v>
      </c>
      <c r="O137" s="12" t="s">
        <v>418</v>
      </c>
      <c r="P137" s="30">
        <v>1</v>
      </c>
      <c r="Q137" s="30"/>
      <c r="R137" s="15">
        <f t="shared" si="23"/>
        <v>1</v>
      </c>
      <c r="S137" s="15">
        <v>0</v>
      </c>
      <c r="T137" s="15">
        <v>1</v>
      </c>
      <c r="U137" s="15">
        <v>0</v>
      </c>
      <c r="V137" s="15">
        <f t="shared" si="24"/>
        <v>1</v>
      </c>
    </row>
    <row r="138" spans="1:22" ht="409.5" x14ac:dyDescent="0.4">
      <c r="A138" s="48">
        <f t="shared" si="21"/>
        <v>133</v>
      </c>
      <c r="B138" s="38" t="s">
        <v>3</v>
      </c>
      <c r="C138" s="38" t="s">
        <v>541</v>
      </c>
      <c r="D138" s="38" t="s">
        <v>304</v>
      </c>
      <c r="E138" s="14" t="s">
        <v>16</v>
      </c>
      <c r="F138" s="14" t="s">
        <v>545</v>
      </c>
      <c r="G138" s="16" t="s">
        <v>225</v>
      </c>
      <c r="H138" s="23" t="s">
        <v>58</v>
      </c>
      <c r="I138" s="23" t="s">
        <v>18</v>
      </c>
      <c r="J138" s="12" t="s">
        <v>342</v>
      </c>
      <c r="K138" s="12" t="s">
        <v>419</v>
      </c>
      <c r="L138" s="24" t="s">
        <v>18</v>
      </c>
      <c r="M138" s="12" t="s">
        <v>334</v>
      </c>
      <c r="N138" s="12" t="s">
        <v>335</v>
      </c>
      <c r="O138" s="12" t="s">
        <v>420</v>
      </c>
      <c r="P138" s="30">
        <v>1</v>
      </c>
      <c r="Q138" s="30"/>
      <c r="R138" s="15">
        <f t="shared" si="23"/>
        <v>1</v>
      </c>
      <c r="S138" s="15">
        <v>0</v>
      </c>
      <c r="T138" s="15">
        <v>1</v>
      </c>
      <c r="U138" s="15">
        <v>0</v>
      </c>
      <c r="V138" s="15">
        <f t="shared" si="24"/>
        <v>1</v>
      </c>
    </row>
    <row r="139" spans="1:22" ht="346.5" x14ac:dyDescent="0.4">
      <c r="A139" s="48">
        <f t="shared" si="21"/>
        <v>134</v>
      </c>
      <c r="B139" s="34" t="s">
        <v>3</v>
      </c>
      <c r="C139" s="34" t="s">
        <v>541</v>
      </c>
      <c r="D139" s="34" t="s">
        <v>19</v>
      </c>
      <c r="E139" s="49" t="s">
        <v>16</v>
      </c>
      <c r="F139" s="49" t="s">
        <v>447</v>
      </c>
      <c r="G139" s="16" t="s">
        <v>226</v>
      </c>
      <c r="H139" s="23" t="s">
        <v>380</v>
      </c>
      <c r="I139" s="23" t="s">
        <v>18</v>
      </c>
      <c r="J139" s="12" t="s">
        <v>18</v>
      </c>
      <c r="K139" s="12" t="s">
        <v>18</v>
      </c>
      <c r="L139" s="24" t="s">
        <v>18</v>
      </c>
      <c r="M139" s="12" t="s">
        <v>334</v>
      </c>
      <c r="N139" s="12" t="s">
        <v>335</v>
      </c>
      <c r="O139" s="12" t="s">
        <v>423</v>
      </c>
      <c r="P139" s="30">
        <v>1</v>
      </c>
      <c r="Q139" s="30"/>
      <c r="R139" s="15">
        <f t="shared" si="23"/>
        <v>1</v>
      </c>
      <c r="S139" s="15">
        <v>0</v>
      </c>
      <c r="T139" s="15">
        <v>1</v>
      </c>
      <c r="U139" s="15">
        <v>0</v>
      </c>
      <c r="V139" s="15">
        <f t="shared" si="24"/>
        <v>1</v>
      </c>
    </row>
    <row r="140" spans="1:22" ht="409.5" x14ac:dyDescent="0.4">
      <c r="A140" s="48">
        <f t="shared" si="21"/>
        <v>135</v>
      </c>
      <c r="B140" s="34" t="s">
        <v>3</v>
      </c>
      <c r="C140" s="34" t="s">
        <v>546</v>
      </c>
      <c r="D140" s="34" t="s">
        <v>142</v>
      </c>
      <c r="E140" s="49" t="s">
        <v>16</v>
      </c>
      <c r="F140" s="49" t="s">
        <v>547</v>
      </c>
      <c r="G140" s="16" t="s">
        <v>227</v>
      </c>
      <c r="H140" s="23" t="s">
        <v>338</v>
      </c>
      <c r="I140" s="23" t="s">
        <v>18</v>
      </c>
      <c r="J140" s="12" t="s">
        <v>11</v>
      </c>
      <c r="K140" s="12" t="s">
        <v>416</v>
      </c>
      <c r="L140" s="24" t="s">
        <v>417</v>
      </c>
      <c r="M140" s="12" t="s">
        <v>334</v>
      </c>
      <c r="N140" s="12" t="s">
        <v>335</v>
      </c>
      <c r="O140" s="12" t="s">
        <v>418</v>
      </c>
      <c r="P140" s="30">
        <v>1</v>
      </c>
      <c r="Q140" s="30"/>
      <c r="R140" s="15">
        <f t="shared" si="23"/>
        <v>1</v>
      </c>
      <c r="S140" s="15">
        <v>0</v>
      </c>
      <c r="T140" s="15">
        <v>1</v>
      </c>
      <c r="U140" s="15">
        <v>0</v>
      </c>
      <c r="V140" s="15">
        <f t="shared" si="24"/>
        <v>1</v>
      </c>
    </row>
    <row r="141" spans="1:22" ht="409.5" x14ac:dyDescent="0.4">
      <c r="A141" s="48">
        <f t="shared" si="21"/>
        <v>136</v>
      </c>
      <c r="B141" s="38" t="s">
        <v>3</v>
      </c>
      <c r="C141" s="38" t="s">
        <v>546</v>
      </c>
      <c r="D141" s="38" t="s">
        <v>305</v>
      </c>
      <c r="E141" s="14" t="s">
        <v>16</v>
      </c>
      <c r="F141" s="14" t="s">
        <v>547</v>
      </c>
      <c r="G141" s="16" t="s">
        <v>227</v>
      </c>
      <c r="H141" s="23" t="s">
        <v>58</v>
      </c>
      <c r="I141" s="23" t="s">
        <v>18</v>
      </c>
      <c r="J141" s="12" t="s">
        <v>342</v>
      </c>
      <c r="K141" s="12" t="s">
        <v>419</v>
      </c>
      <c r="L141" s="24" t="s">
        <v>18</v>
      </c>
      <c r="M141" s="12" t="s">
        <v>334</v>
      </c>
      <c r="N141" s="12" t="s">
        <v>335</v>
      </c>
      <c r="O141" s="12" t="s">
        <v>420</v>
      </c>
      <c r="P141" s="30">
        <v>1</v>
      </c>
      <c r="Q141" s="30"/>
      <c r="R141" s="15">
        <f t="shared" si="23"/>
        <v>1</v>
      </c>
      <c r="S141" s="15">
        <v>0</v>
      </c>
      <c r="T141" s="15">
        <v>1</v>
      </c>
      <c r="U141" s="15">
        <v>0</v>
      </c>
      <c r="V141" s="15">
        <f t="shared" si="24"/>
        <v>1</v>
      </c>
    </row>
    <row r="142" spans="1:22" ht="409.5" x14ac:dyDescent="0.4">
      <c r="A142" s="48">
        <f t="shared" si="21"/>
        <v>137</v>
      </c>
      <c r="B142" s="34" t="s">
        <v>3</v>
      </c>
      <c r="C142" s="34" t="s">
        <v>546</v>
      </c>
      <c r="D142" s="34" t="s">
        <v>143</v>
      </c>
      <c r="E142" s="49" t="s">
        <v>16</v>
      </c>
      <c r="F142" s="49" t="s">
        <v>548</v>
      </c>
      <c r="G142" s="16" t="s">
        <v>228</v>
      </c>
      <c r="H142" s="23" t="s">
        <v>338</v>
      </c>
      <c r="I142" s="23" t="s">
        <v>18</v>
      </c>
      <c r="J142" s="12" t="s">
        <v>11</v>
      </c>
      <c r="K142" s="12" t="s">
        <v>416</v>
      </c>
      <c r="L142" s="24" t="s">
        <v>417</v>
      </c>
      <c r="M142" s="12" t="s">
        <v>334</v>
      </c>
      <c r="N142" s="12" t="s">
        <v>335</v>
      </c>
      <c r="O142" s="12" t="s">
        <v>418</v>
      </c>
      <c r="P142" s="30">
        <v>1</v>
      </c>
      <c r="Q142" s="30"/>
      <c r="R142" s="15">
        <f t="shared" si="23"/>
        <v>1</v>
      </c>
      <c r="S142" s="15">
        <v>0</v>
      </c>
      <c r="T142" s="15">
        <v>1</v>
      </c>
      <c r="U142" s="15">
        <v>0</v>
      </c>
      <c r="V142" s="15">
        <f t="shared" si="24"/>
        <v>1</v>
      </c>
    </row>
    <row r="143" spans="1:22" ht="409.5" x14ac:dyDescent="0.4">
      <c r="A143" s="48">
        <f t="shared" si="21"/>
        <v>138</v>
      </c>
      <c r="B143" s="38" t="s">
        <v>3</v>
      </c>
      <c r="C143" s="38" t="s">
        <v>546</v>
      </c>
      <c r="D143" s="38" t="s">
        <v>306</v>
      </c>
      <c r="E143" s="14" t="s">
        <v>16</v>
      </c>
      <c r="F143" s="14" t="s">
        <v>548</v>
      </c>
      <c r="G143" s="16" t="s">
        <v>228</v>
      </c>
      <c r="H143" s="23" t="s">
        <v>58</v>
      </c>
      <c r="I143" s="23" t="s">
        <v>18</v>
      </c>
      <c r="J143" s="12" t="s">
        <v>342</v>
      </c>
      <c r="K143" s="12" t="s">
        <v>419</v>
      </c>
      <c r="L143" s="24" t="s">
        <v>18</v>
      </c>
      <c r="M143" s="12" t="s">
        <v>334</v>
      </c>
      <c r="N143" s="12" t="s">
        <v>335</v>
      </c>
      <c r="O143" s="12" t="s">
        <v>420</v>
      </c>
      <c r="P143" s="30">
        <v>1</v>
      </c>
      <c r="Q143" s="30"/>
      <c r="R143" s="15">
        <f t="shared" si="23"/>
        <v>1</v>
      </c>
      <c r="S143" s="15">
        <v>0</v>
      </c>
      <c r="T143" s="15">
        <v>1</v>
      </c>
      <c r="U143" s="15">
        <v>0</v>
      </c>
      <c r="V143" s="15">
        <f t="shared" si="24"/>
        <v>1</v>
      </c>
    </row>
    <row r="144" spans="1:22" ht="409.5" x14ac:dyDescent="0.4">
      <c r="A144" s="48">
        <f t="shared" si="21"/>
        <v>139</v>
      </c>
      <c r="B144" s="38" t="s">
        <v>3</v>
      </c>
      <c r="C144" s="38" t="s">
        <v>546</v>
      </c>
      <c r="D144" s="38" t="s">
        <v>307</v>
      </c>
      <c r="E144" s="14" t="s">
        <v>16</v>
      </c>
      <c r="F144" s="14" t="s">
        <v>548</v>
      </c>
      <c r="G144" s="16" t="s">
        <v>228</v>
      </c>
      <c r="H144" s="23">
        <v>0</v>
      </c>
      <c r="I144" s="23" t="s">
        <v>18</v>
      </c>
      <c r="J144" s="12" t="s">
        <v>18</v>
      </c>
      <c r="K144" s="12" t="s">
        <v>549</v>
      </c>
      <c r="L144" s="24" t="s">
        <v>18</v>
      </c>
      <c r="M144" s="12" t="s">
        <v>334</v>
      </c>
      <c r="N144" s="12" t="s">
        <v>335</v>
      </c>
      <c r="O144" s="12" t="s">
        <v>550</v>
      </c>
      <c r="P144" s="30">
        <v>1</v>
      </c>
      <c r="Q144" s="30"/>
      <c r="R144" s="15">
        <f t="shared" si="23"/>
        <v>1</v>
      </c>
      <c r="S144" s="15">
        <v>0</v>
      </c>
      <c r="T144" s="15">
        <v>1</v>
      </c>
      <c r="U144" s="15">
        <v>0</v>
      </c>
      <c r="V144" s="15">
        <f t="shared" si="24"/>
        <v>1</v>
      </c>
    </row>
    <row r="145" spans="1:22" ht="346.5" x14ac:dyDescent="0.4">
      <c r="A145" s="48">
        <f t="shared" si="21"/>
        <v>140</v>
      </c>
      <c r="B145" s="34" t="s">
        <v>3</v>
      </c>
      <c r="C145" s="34" t="s">
        <v>546</v>
      </c>
      <c r="D145" s="34" t="s">
        <v>19</v>
      </c>
      <c r="E145" s="49" t="s">
        <v>16</v>
      </c>
      <c r="F145" s="49" t="s">
        <v>447</v>
      </c>
      <c r="G145" s="16" t="s">
        <v>229</v>
      </c>
      <c r="H145" s="23" t="s">
        <v>380</v>
      </c>
      <c r="I145" s="23" t="s">
        <v>18</v>
      </c>
      <c r="J145" s="12" t="s">
        <v>18</v>
      </c>
      <c r="K145" s="12" t="s">
        <v>18</v>
      </c>
      <c r="L145" s="24" t="s">
        <v>18</v>
      </c>
      <c r="M145" s="12" t="s">
        <v>334</v>
      </c>
      <c r="N145" s="12" t="s">
        <v>335</v>
      </c>
      <c r="O145" s="12" t="s">
        <v>423</v>
      </c>
      <c r="P145" s="30">
        <v>1</v>
      </c>
      <c r="Q145" s="30"/>
      <c r="R145" s="15">
        <f t="shared" si="23"/>
        <v>1</v>
      </c>
      <c r="S145" s="15">
        <v>0</v>
      </c>
      <c r="T145" s="15">
        <v>1</v>
      </c>
      <c r="U145" s="15">
        <v>0</v>
      </c>
      <c r="V145" s="15">
        <f t="shared" si="24"/>
        <v>1</v>
      </c>
    </row>
    <row r="146" spans="1:22" ht="283.5" x14ac:dyDescent="0.4">
      <c r="A146" s="48">
        <f t="shared" si="21"/>
        <v>141</v>
      </c>
      <c r="B146" s="34" t="s">
        <v>4</v>
      </c>
      <c r="C146" s="34" t="s">
        <v>551</v>
      </c>
      <c r="D146" s="34" t="s">
        <v>144</v>
      </c>
      <c r="E146" s="49" t="s">
        <v>16</v>
      </c>
      <c r="F146" s="49" t="s">
        <v>552</v>
      </c>
      <c r="G146" s="16" t="s">
        <v>230</v>
      </c>
      <c r="H146" s="23" t="s">
        <v>338</v>
      </c>
      <c r="I146" s="23" t="s">
        <v>18</v>
      </c>
      <c r="J146" s="12" t="s">
        <v>11</v>
      </c>
      <c r="K146" s="12" t="s">
        <v>416</v>
      </c>
      <c r="L146" s="24" t="s">
        <v>417</v>
      </c>
      <c r="M146" s="12" t="s">
        <v>334</v>
      </c>
      <c r="N146" s="12" t="s">
        <v>335</v>
      </c>
      <c r="O146" s="12" t="s">
        <v>418</v>
      </c>
      <c r="P146" s="30">
        <v>1</v>
      </c>
      <c r="Q146" s="30"/>
      <c r="R146" s="15">
        <f t="shared" si="23"/>
        <v>1</v>
      </c>
      <c r="S146" s="15">
        <v>0</v>
      </c>
      <c r="T146" s="15">
        <v>1</v>
      </c>
      <c r="U146" s="15">
        <v>0</v>
      </c>
      <c r="V146" s="15">
        <f t="shared" si="24"/>
        <v>1</v>
      </c>
    </row>
    <row r="147" spans="1:22" ht="283.5" x14ac:dyDescent="0.4">
      <c r="A147" s="48">
        <f t="shared" si="21"/>
        <v>142</v>
      </c>
      <c r="B147" s="38" t="s">
        <v>4</v>
      </c>
      <c r="C147" s="38" t="s">
        <v>551</v>
      </c>
      <c r="D147" s="38" t="s">
        <v>308</v>
      </c>
      <c r="E147" s="14" t="s">
        <v>16</v>
      </c>
      <c r="F147" s="14" t="s">
        <v>552</v>
      </c>
      <c r="G147" s="16" t="s">
        <v>230</v>
      </c>
      <c r="H147" s="23" t="s">
        <v>403</v>
      </c>
      <c r="I147" s="23" t="s">
        <v>18</v>
      </c>
      <c r="J147" s="12" t="s">
        <v>11</v>
      </c>
      <c r="K147" s="12" t="s">
        <v>553</v>
      </c>
      <c r="L147" s="24" t="s">
        <v>554</v>
      </c>
      <c r="M147" s="12" t="s">
        <v>334</v>
      </c>
      <c r="N147" s="12" t="s">
        <v>335</v>
      </c>
      <c r="O147" s="12" t="s">
        <v>555</v>
      </c>
      <c r="P147" s="30">
        <v>1</v>
      </c>
      <c r="Q147" s="30"/>
      <c r="R147" s="15">
        <f t="shared" si="23"/>
        <v>1</v>
      </c>
      <c r="S147" s="15">
        <v>0</v>
      </c>
      <c r="T147" s="15">
        <v>1</v>
      </c>
      <c r="U147" s="15">
        <v>0</v>
      </c>
      <c r="V147" s="15">
        <f t="shared" si="24"/>
        <v>1</v>
      </c>
    </row>
    <row r="148" spans="1:22" ht="346.5" x14ac:dyDescent="0.4">
      <c r="A148" s="48">
        <f t="shared" si="21"/>
        <v>143</v>
      </c>
      <c r="B148" s="34" t="s">
        <v>4</v>
      </c>
      <c r="C148" s="34" t="s">
        <v>551</v>
      </c>
      <c r="D148" s="34" t="s">
        <v>145</v>
      </c>
      <c r="E148" s="49" t="s">
        <v>16</v>
      </c>
      <c r="F148" s="49" t="s">
        <v>556</v>
      </c>
      <c r="G148" s="16" t="s">
        <v>231</v>
      </c>
      <c r="H148" s="23" t="s">
        <v>338</v>
      </c>
      <c r="I148" s="23" t="s">
        <v>18</v>
      </c>
      <c r="J148" s="12" t="s">
        <v>11</v>
      </c>
      <c r="K148" s="12" t="s">
        <v>416</v>
      </c>
      <c r="L148" s="24" t="s">
        <v>417</v>
      </c>
      <c r="M148" s="12" t="s">
        <v>334</v>
      </c>
      <c r="N148" s="12" t="s">
        <v>335</v>
      </c>
      <c r="O148" s="12" t="s">
        <v>418</v>
      </c>
      <c r="P148" s="30">
        <v>1</v>
      </c>
      <c r="Q148" s="30"/>
      <c r="R148" s="15">
        <f t="shared" si="23"/>
        <v>1</v>
      </c>
      <c r="S148" s="15">
        <v>0</v>
      </c>
      <c r="T148" s="15">
        <v>1</v>
      </c>
      <c r="U148" s="15">
        <v>0</v>
      </c>
      <c r="V148" s="15">
        <f t="shared" si="24"/>
        <v>1</v>
      </c>
    </row>
    <row r="149" spans="1:22" ht="346.5" x14ac:dyDescent="0.4">
      <c r="A149" s="48">
        <f t="shared" si="21"/>
        <v>144</v>
      </c>
      <c r="B149" s="38" t="s">
        <v>4</v>
      </c>
      <c r="C149" s="38" t="s">
        <v>551</v>
      </c>
      <c r="D149" s="38" t="s">
        <v>309</v>
      </c>
      <c r="E149" s="14" t="s">
        <v>16</v>
      </c>
      <c r="F149" s="14" t="s">
        <v>556</v>
      </c>
      <c r="G149" s="16" t="s">
        <v>231</v>
      </c>
      <c r="H149" s="23" t="s">
        <v>337</v>
      </c>
      <c r="I149" s="23" t="s">
        <v>18</v>
      </c>
      <c r="J149" s="12" t="s">
        <v>332</v>
      </c>
      <c r="K149" s="12" t="s">
        <v>557</v>
      </c>
      <c r="L149" s="24" t="s">
        <v>73</v>
      </c>
      <c r="M149" s="12" t="s">
        <v>334</v>
      </c>
      <c r="N149" s="12" t="s">
        <v>353</v>
      </c>
      <c r="O149" s="12" t="s">
        <v>558</v>
      </c>
      <c r="P149" s="30">
        <v>1</v>
      </c>
      <c r="Q149" s="30"/>
      <c r="R149" s="15">
        <f t="shared" si="23"/>
        <v>1</v>
      </c>
      <c r="S149" s="15">
        <v>0</v>
      </c>
      <c r="T149" s="15">
        <v>1</v>
      </c>
      <c r="U149" s="15">
        <v>0</v>
      </c>
      <c r="V149" s="15">
        <f t="shared" si="24"/>
        <v>1</v>
      </c>
    </row>
    <row r="150" spans="1:22" ht="299.25" x14ac:dyDescent="0.4">
      <c r="A150" s="48">
        <f t="shared" si="21"/>
        <v>145</v>
      </c>
      <c r="B150" s="34" t="s">
        <v>4</v>
      </c>
      <c r="C150" s="34" t="s">
        <v>551</v>
      </c>
      <c r="D150" s="34" t="s">
        <v>146</v>
      </c>
      <c r="E150" s="49" t="s">
        <v>17</v>
      </c>
      <c r="F150" s="49" t="s">
        <v>559</v>
      </c>
      <c r="G150" s="16" t="s">
        <v>232</v>
      </c>
      <c r="H150" s="23" t="s">
        <v>328</v>
      </c>
      <c r="I150" s="23" t="s">
        <v>18</v>
      </c>
      <c r="J150" s="12" t="s">
        <v>342</v>
      </c>
      <c r="K150" s="12" t="s">
        <v>560</v>
      </c>
      <c r="L150" s="24" t="s">
        <v>18</v>
      </c>
      <c r="M150" s="12" t="s">
        <v>334</v>
      </c>
      <c r="N150" s="12" t="s">
        <v>335</v>
      </c>
      <c r="O150" s="12" t="s">
        <v>561</v>
      </c>
      <c r="P150" s="29">
        <v>1</v>
      </c>
      <c r="Q150" s="29"/>
      <c r="R150" s="15">
        <f t="shared" si="23"/>
        <v>1</v>
      </c>
      <c r="S150" s="15">
        <v>0</v>
      </c>
      <c r="T150" s="15">
        <v>1</v>
      </c>
      <c r="U150" s="15">
        <v>0</v>
      </c>
      <c r="V150" s="15">
        <f t="shared" si="24"/>
        <v>1</v>
      </c>
    </row>
    <row r="151" spans="1:22" ht="299.25" x14ac:dyDescent="0.4">
      <c r="A151" s="48">
        <f t="shared" si="21"/>
        <v>146</v>
      </c>
      <c r="B151" s="38" t="s">
        <v>4</v>
      </c>
      <c r="C151" s="38" t="s">
        <v>551</v>
      </c>
      <c r="D151" s="38" t="s">
        <v>310</v>
      </c>
      <c r="E151" s="14" t="s">
        <v>17</v>
      </c>
      <c r="F151" s="14" t="s">
        <v>559</v>
      </c>
      <c r="G151" s="16" t="s">
        <v>232</v>
      </c>
      <c r="H151" s="23" t="s">
        <v>328</v>
      </c>
      <c r="I151" s="23" t="s">
        <v>18</v>
      </c>
      <c r="J151" s="12" t="s">
        <v>342</v>
      </c>
      <c r="K151" s="12" t="s">
        <v>562</v>
      </c>
      <c r="L151" s="24" t="s">
        <v>18</v>
      </c>
      <c r="M151" s="12" t="s">
        <v>388</v>
      </c>
      <c r="N151" s="12" t="s">
        <v>389</v>
      </c>
      <c r="O151" s="12" t="s">
        <v>563</v>
      </c>
      <c r="P151" s="30">
        <v>1</v>
      </c>
      <c r="Q151" s="30"/>
      <c r="R151" s="15">
        <f t="shared" si="23"/>
        <v>1</v>
      </c>
      <c r="S151" s="15">
        <v>1</v>
      </c>
      <c r="T151" s="15">
        <v>0</v>
      </c>
      <c r="U151" s="15">
        <v>0</v>
      </c>
      <c r="V151" s="15">
        <f t="shared" si="24"/>
        <v>1</v>
      </c>
    </row>
    <row r="152" spans="1:22" ht="299.25" x14ac:dyDescent="0.4">
      <c r="A152" s="48">
        <f t="shared" si="21"/>
        <v>147</v>
      </c>
      <c r="B152" s="38" t="s">
        <v>4</v>
      </c>
      <c r="C152" s="38" t="s">
        <v>551</v>
      </c>
      <c r="D152" s="38" t="s">
        <v>310</v>
      </c>
      <c r="E152" s="14" t="s">
        <v>17</v>
      </c>
      <c r="F152" s="14" t="s">
        <v>559</v>
      </c>
      <c r="G152" s="16" t="s">
        <v>232</v>
      </c>
      <c r="H152" s="23" t="s">
        <v>337</v>
      </c>
      <c r="I152" s="23" t="s">
        <v>18</v>
      </c>
      <c r="J152" s="12" t="s">
        <v>332</v>
      </c>
      <c r="K152" s="12" t="s">
        <v>564</v>
      </c>
      <c r="L152" s="24" t="s">
        <v>565</v>
      </c>
      <c r="M152" s="12" t="s">
        <v>334</v>
      </c>
      <c r="N152" s="12" t="s">
        <v>345</v>
      </c>
      <c r="O152" s="12" t="s">
        <v>346</v>
      </c>
      <c r="P152" s="30">
        <v>1</v>
      </c>
      <c r="Q152" s="30"/>
      <c r="R152" s="15">
        <f t="shared" si="23"/>
        <v>1</v>
      </c>
      <c r="S152" s="15">
        <v>0</v>
      </c>
      <c r="T152" s="15">
        <v>1</v>
      </c>
      <c r="U152" s="15">
        <v>0</v>
      </c>
      <c r="V152" s="15">
        <f t="shared" si="24"/>
        <v>1</v>
      </c>
    </row>
    <row r="153" spans="1:22" ht="299.25" x14ac:dyDescent="0.4">
      <c r="A153" s="48">
        <f t="shared" si="21"/>
        <v>148</v>
      </c>
      <c r="B153" s="38" t="s">
        <v>4</v>
      </c>
      <c r="C153" s="38" t="s">
        <v>551</v>
      </c>
      <c r="D153" s="38" t="s">
        <v>310</v>
      </c>
      <c r="E153" s="14" t="s">
        <v>17</v>
      </c>
      <c r="F153" s="14" t="s">
        <v>559</v>
      </c>
      <c r="G153" s="16" t="s">
        <v>232</v>
      </c>
      <c r="H153" s="23" t="s">
        <v>337</v>
      </c>
      <c r="I153" s="23" t="s">
        <v>18</v>
      </c>
      <c r="J153" s="12" t="s">
        <v>342</v>
      </c>
      <c r="K153" s="12" t="s">
        <v>438</v>
      </c>
      <c r="L153" s="24" t="s">
        <v>439</v>
      </c>
      <c r="M153" s="12" t="s">
        <v>334</v>
      </c>
      <c r="N153" s="12" t="s">
        <v>335</v>
      </c>
      <c r="O153" s="12" t="s">
        <v>440</v>
      </c>
      <c r="P153" s="30">
        <v>1</v>
      </c>
      <c r="Q153" s="30"/>
      <c r="R153" s="15">
        <f t="shared" si="23"/>
        <v>1</v>
      </c>
      <c r="S153" s="15">
        <v>0</v>
      </c>
      <c r="T153" s="15">
        <v>1</v>
      </c>
      <c r="U153" s="15">
        <v>0</v>
      </c>
      <c r="V153" s="15">
        <f t="shared" si="24"/>
        <v>1</v>
      </c>
    </row>
    <row r="154" spans="1:22" ht="299.25" x14ac:dyDescent="0.4">
      <c r="A154" s="48">
        <f t="shared" si="21"/>
        <v>149</v>
      </c>
      <c r="B154" s="38" t="s">
        <v>4</v>
      </c>
      <c r="C154" s="38" t="s">
        <v>551</v>
      </c>
      <c r="D154" s="38" t="s">
        <v>310</v>
      </c>
      <c r="E154" s="14" t="s">
        <v>17</v>
      </c>
      <c r="F154" s="14" t="s">
        <v>559</v>
      </c>
      <c r="G154" s="16" t="s">
        <v>232</v>
      </c>
      <c r="H154" s="23" t="s">
        <v>60</v>
      </c>
      <c r="I154" s="23" t="s">
        <v>18</v>
      </c>
      <c r="J154" s="12" t="s">
        <v>332</v>
      </c>
      <c r="K154" s="12" t="s">
        <v>441</v>
      </c>
      <c r="L154" s="24" t="s">
        <v>442</v>
      </c>
      <c r="M154" s="12" t="s">
        <v>334</v>
      </c>
      <c r="N154" s="12" t="s">
        <v>335</v>
      </c>
      <c r="O154" s="12" t="s">
        <v>440</v>
      </c>
      <c r="P154" s="30">
        <v>1</v>
      </c>
      <c r="Q154" s="30"/>
      <c r="R154" s="15">
        <f t="shared" si="23"/>
        <v>1</v>
      </c>
      <c r="S154" s="15">
        <v>0</v>
      </c>
      <c r="T154" s="15">
        <v>1</v>
      </c>
      <c r="U154" s="15">
        <v>0</v>
      </c>
      <c r="V154" s="15">
        <f t="shared" si="24"/>
        <v>1</v>
      </c>
    </row>
    <row r="155" spans="1:22" ht="283.5" x14ac:dyDescent="0.4">
      <c r="A155" s="48">
        <f t="shared" si="21"/>
        <v>150</v>
      </c>
      <c r="B155" s="34" t="s">
        <v>4</v>
      </c>
      <c r="C155" s="34" t="s">
        <v>551</v>
      </c>
      <c r="D155" s="34" t="s">
        <v>147</v>
      </c>
      <c r="E155" s="49" t="s">
        <v>16</v>
      </c>
      <c r="F155" s="49" t="s">
        <v>566</v>
      </c>
      <c r="G155" s="16" t="s">
        <v>233</v>
      </c>
      <c r="H155" s="23" t="s">
        <v>338</v>
      </c>
      <c r="I155" s="23" t="s">
        <v>18</v>
      </c>
      <c r="J155" s="12" t="s">
        <v>11</v>
      </c>
      <c r="K155" s="12" t="s">
        <v>416</v>
      </c>
      <c r="L155" s="24" t="s">
        <v>417</v>
      </c>
      <c r="M155" s="12" t="s">
        <v>334</v>
      </c>
      <c r="N155" s="12" t="s">
        <v>335</v>
      </c>
      <c r="O155" s="12" t="s">
        <v>418</v>
      </c>
      <c r="P155" s="30">
        <v>1</v>
      </c>
      <c r="Q155" s="30"/>
      <c r="R155" s="15">
        <f t="shared" si="23"/>
        <v>1</v>
      </c>
      <c r="S155" s="15">
        <v>0</v>
      </c>
      <c r="T155" s="15">
        <v>1</v>
      </c>
      <c r="U155" s="15">
        <v>0</v>
      </c>
      <c r="V155" s="15">
        <f t="shared" si="24"/>
        <v>1</v>
      </c>
    </row>
    <row r="156" spans="1:22" ht="283.5" x14ac:dyDescent="0.4">
      <c r="A156" s="48">
        <f t="shared" si="21"/>
        <v>151</v>
      </c>
      <c r="B156" s="38" t="s">
        <v>4</v>
      </c>
      <c r="C156" s="38" t="s">
        <v>551</v>
      </c>
      <c r="D156" s="38" t="s">
        <v>311</v>
      </c>
      <c r="E156" s="14" t="s">
        <v>16</v>
      </c>
      <c r="F156" s="14" t="s">
        <v>566</v>
      </c>
      <c r="G156" s="16" t="s">
        <v>233</v>
      </c>
      <c r="H156" s="23" t="s">
        <v>337</v>
      </c>
      <c r="I156" s="23" t="s">
        <v>18</v>
      </c>
      <c r="J156" s="12" t="s">
        <v>332</v>
      </c>
      <c r="K156" s="12" t="s">
        <v>567</v>
      </c>
      <c r="L156" s="24" t="s">
        <v>568</v>
      </c>
      <c r="M156" s="12" t="s">
        <v>334</v>
      </c>
      <c r="N156" s="12" t="s">
        <v>353</v>
      </c>
      <c r="O156" s="12" t="s">
        <v>569</v>
      </c>
      <c r="P156" s="30">
        <v>1</v>
      </c>
      <c r="Q156" s="30"/>
      <c r="R156" s="15">
        <f t="shared" si="23"/>
        <v>1</v>
      </c>
      <c r="S156" s="15">
        <v>0</v>
      </c>
      <c r="T156" s="15">
        <v>1</v>
      </c>
      <c r="U156" s="15">
        <v>0</v>
      </c>
      <c r="V156" s="15">
        <f t="shared" si="24"/>
        <v>1</v>
      </c>
    </row>
    <row r="157" spans="1:22" ht="409.5" x14ac:dyDescent="0.4">
      <c r="A157" s="48">
        <f t="shared" si="21"/>
        <v>152</v>
      </c>
      <c r="B157" s="34" t="s">
        <v>4</v>
      </c>
      <c r="C157" s="34" t="s">
        <v>570</v>
      </c>
      <c r="D157" s="34" t="s">
        <v>101</v>
      </c>
      <c r="E157" s="49" t="s">
        <v>17</v>
      </c>
      <c r="F157" s="49" t="s">
        <v>571</v>
      </c>
      <c r="G157" s="16" t="s">
        <v>234</v>
      </c>
      <c r="H157" s="23" t="s">
        <v>60</v>
      </c>
      <c r="I157" s="23" t="s">
        <v>18</v>
      </c>
      <c r="J157" s="12" t="s">
        <v>342</v>
      </c>
      <c r="K157" s="12" t="s">
        <v>572</v>
      </c>
      <c r="L157" s="24" t="s">
        <v>573</v>
      </c>
      <c r="M157" s="12" t="s">
        <v>334</v>
      </c>
      <c r="N157" s="12" t="s">
        <v>345</v>
      </c>
      <c r="O157" s="12" t="s">
        <v>346</v>
      </c>
      <c r="P157" s="29">
        <v>1</v>
      </c>
      <c r="Q157" s="29"/>
      <c r="R157" s="15">
        <f t="shared" si="23"/>
        <v>1</v>
      </c>
      <c r="S157" s="15">
        <v>0</v>
      </c>
      <c r="T157" s="15">
        <v>1</v>
      </c>
      <c r="U157" s="15">
        <v>0</v>
      </c>
      <c r="V157" s="15">
        <f t="shared" si="24"/>
        <v>1</v>
      </c>
    </row>
    <row r="158" spans="1:22" ht="409.5" x14ac:dyDescent="0.4">
      <c r="A158" s="48">
        <f t="shared" si="21"/>
        <v>153</v>
      </c>
      <c r="B158" s="38" t="s">
        <v>4</v>
      </c>
      <c r="C158" s="38" t="s">
        <v>570</v>
      </c>
      <c r="D158" s="38" t="s">
        <v>263</v>
      </c>
      <c r="E158" s="14" t="s">
        <v>17</v>
      </c>
      <c r="F158" s="14" t="s">
        <v>571</v>
      </c>
      <c r="G158" s="16" t="s">
        <v>234</v>
      </c>
      <c r="H158" s="23" t="s">
        <v>58</v>
      </c>
      <c r="I158" s="23" t="s">
        <v>18</v>
      </c>
      <c r="J158" s="12" t="s">
        <v>11</v>
      </c>
      <c r="K158" s="12" t="s">
        <v>574</v>
      </c>
      <c r="L158" s="24" t="s">
        <v>575</v>
      </c>
      <c r="M158" s="12" t="s">
        <v>334</v>
      </c>
      <c r="N158" s="12" t="s">
        <v>345</v>
      </c>
      <c r="O158" s="12" t="s">
        <v>576</v>
      </c>
      <c r="P158" s="29">
        <v>3</v>
      </c>
      <c r="Q158" s="29"/>
      <c r="R158" s="15">
        <f t="shared" si="23"/>
        <v>3</v>
      </c>
      <c r="S158" s="15">
        <v>0</v>
      </c>
      <c r="T158" s="15">
        <v>3</v>
      </c>
      <c r="U158" s="15">
        <v>0</v>
      </c>
      <c r="V158" s="15">
        <f t="shared" si="24"/>
        <v>3</v>
      </c>
    </row>
    <row r="159" spans="1:22" ht="409.5" x14ac:dyDescent="0.4">
      <c r="A159" s="48">
        <f t="shared" si="21"/>
        <v>154</v>
      </c>
      <c r="B159" s="38" t="s">
        <v>4</v>
      </c>
      <c r="C159" s="38" t="s">
        <v>570</v>
      </c>
      <c r="D159" s="38" t="s">
        <v>263</v>
      </c>
      <c r="E159" s="14" t="s">
        <v>17</v>
      </c>
      <c r="F159" s="14" t="s">
        <v>571</v>
      </c>
      <c r="G159" s="16" t="s">
        <v>234</v>
      </c>
      <c r="H159" s="23" t="s">
        <v>60</v>
      </c>
      <c r="I159" s="23" t="s">
        <v>60</v>
      </c>
      <c r="J159" s="12" t="s">
        <v>342</v>
      </c>
      <c r="K159" s="12" t="s">
        <v>577</v>
      </c>
      <c r="L159" s="24" t="s">
        <v>18</v>
      </c>
      <c r="M159" s="12" t="s">
        <v>578</v>
      </c>
      <c r="N159" s="12" t="s">
        <v>345</v>
      </c>
      <c r="O159" s="55" t="s">
        <v>579</v>
      </c>
      <c r="P159" s="13">
        <v>2</v>
      </c>
      <c r="Q159" s="13">
        <v>2</v>
      </c>
      <c r="R159" s="15">
        <f t="shared" si="23"/>
        <v>4</v>
      </c>
      <c r="S159" s="15">
        <v>0</v>
      </c>
      <c r="T159" s="15">
        <v>0</v>
      </c>
      <c r="U159" s="15">
        <v>4</v>
      </c>
      <c r="V159" s="15">
        <f t="shared" ref="V159:V165" si="25">S159+T159+U159</f>
        <v>4</v>
      </c>
    </row>
    <row r="160" spans="1:22" ht="409.5" x14ac:dyDescent="0.4">
      <c r="A160" s="48">
        <f t="shared" si="21"/>
        <v>155</v>
      </c>
      <c r="B160" s="38" t="s">
        <v>4</v>
      </c>
      <c r="C160" s="38" t="s">
        <v>570</v>
      </c>
      <c r="D160" s="38" t="s">
        <v>263</v>
      </c>
      <c r="E160" s="14" t="s">
        <v>17</v>
      </c>
      <c r="F160" s="14" t="s">
        <v>571</v>
      </c>
      <c r="G160" s="16" t="s">
        <v>234</v>
      </c>
      <c r="H160" s="23" t="s">
        <v>60</v>
      </c>
      <c r="I160" s="23" t="s">
        <v>60</v>
      </c>
      <c r="J160" s="12" t="s">
        <v>342</v>
      </c>
      <c r="K160" s="12" t="s">
        <v>581</v>
      </c>
      <c r="L160" s="24" t="s">
        <v>582</v>
      </c>
      <c r="M160" s="12" t="s">
        <v>334</v>
      </c>
      <c r="N160" s="12" t="s">
        <v>345</v>
      </c>
      <c r="O160" s="12" t="s">
        <v>579</v>
      </c>
      <c r="P160" s="13">
        <v>1</v>
      </c>
      <c r="Q160" s="13">
        <v>2</v>
      </c>
      <c r="R160" s="15">
        <f t="shared" si="23"/>
        <v>3</v>
      </c>
      <c r="S160" s="15">
        <v>0</v>
      </c>
      <c r="T160" s="15">
        <v>3</v>
      </c>
      <c r="U160" s="15">
        <v>0</v>
      </c>
      <c r="V160" s="15">
        <f t="shared" si="25"/>
        <v>3</v>
      </c>
    </row>
    <row r="161" spans="1:22" ht="409.5" x14ac:dyDescent="0.4">
      <c r="A161" s="48">
        <f t="shared" si="21"/>
        <v>156</v>
      </c>
      <c r="B161" s="38" t="s">
        <v>4</v>
      </c>
      <c r="C161" s="38" t="s">
        <v>570</v>
      </c>
      <c r="D161" s="38" t="s">
        <v>263</v>
      </c>
      <c r="E161" s="14" t="s">
        <v>17</v>
      </c>
      <c r="F161" s="14" t="s">
        <v>571</v>
      </c>
      <c r="G161" s="16" t="s">
        <v>234</v>
      </c>
      <c r="H161" s="23" t="s">
        <v>18</v>
      </c>
      <c r="I161" s="23" t="s">
        <v>338</v>
      </c>
      <c r="J161" s="12" t="s">
        <v>342</v>
      </c>
      <c r="K161" s="12" t="s">
        <v>583</v>
      </c>
      <c r="L161" s="24" t="s">
        <v>77</v>
      </c>
      <c r="M161" s="12" t="s">
        <v>334</v>
      </c>
      <c r="N161" s="12" t="s">
        <v>345</v>
      </c>
      <c r="O161" s="12" t="s">
        <v>584</v>
      </c>
      <c r="P161" s="13"/>
      <c r="Q161" s="13">
        <v>1</v>
      </c>
      <c r="R161" s="15">
        <f t="shared" si="23"/>
        <v>1</v>
      </c>
      <c r="S161" s="15">
        <v>0</v>
      </c>
      <c r="T161" s="15">
        <v>1</v>
      </c>
      <c r="U161" s="15">
        <v>0</v>
      </c>
      <c r="V161" s="15">
        <f t="shared" si="25"/>
        <v>1</v>
      </c>
    </row>
    <row r="162" spans="1:22" ht="409.5" x14ac:dyDescent="0.4">
      <c r="A162" s="48">
        <f t="shared" si="21"/>
        <v>157</v>
      </c>
      <c r="B162" s="38" t="s">
        <v>4</v>
      </c>
      <c r="C162" s="38" t="s">
        <v>570</v>
      </c>
      <c r="D162" s="38" t="s">
        <v>263</v>
      </c>
      <c r="E162" s="14" t="s">
        <v>17</v>
      </c>
      <c r="F162" s="14" t="s">
        <v>571</v>
      </c>
      <c r="G162" s="16" t="s">
        <v>234</v>
      </c>
      <c r="H162" s="23" t="s">
        <v>328</v>
      </c>
      <c r="I162" s="23" t="s">
        <v>18</v>
      </c>
      <c r="J162" s="12" t="s">
        <v>342</v>
      </c>
      <c r="K162" s="12" t="s">
        <v>18</v>
      </c>
      <c r="L162" s="24" t="s">
        <v>585</v>
      </c>
      <c r="M162" s="12" t="s">
        <v>334</v>
      </c>
      <c r="N162" s="12" t="s">
        <v>353</v>
      </c>
      <c r="O162" s="12" t="s">
        <v>354</v>
      </c>
      <c r="P162" s="30">
        <v>1</v>
      </c>
      <c r="Q162" s="30"/>
      <c r="R162" s="15">
        <f t="shared" si="23"/>
        <v>1</v>
      </c>
      <c r="S162" s="15">
        <v>0</v>
      </c>
      <c r="T162" s="15">
        <v>1</v>
      </c>
      <c r="U162" s="15">
        <v>0</v>
      </c>
      <c r="V162" s="15">
        <f t="shared" si="25"/>
        <v>1</v>
      </c>
    </row>
    <row r="163" spans="1:22" ht="409.5" x14ac:dyDescent="0.4">
      <c r="A163" s="48">
        <f t="shared" si="21"/>
        <v>158</v>
      </c>
      <c r="B163" s="38" t="s">
        <v>4</v>
      </c>
      <c r="C163" s="38" t="s">
        <v>570</v>
      </c>
      <c r="D163" s="38" t="s">
        <v>263</v>
      </c>
      <c r="E163" s="14" t="s">
        <v>17</v>
      </c>
      <c r="F163" s="14" t="s">
        <v>571</v>
      </c>
      <c r="G163" s="16" t="s">
        <v>234</v>
      </c>
      <c r="H163" s="23" t="s">
        <v>337</v>
      </c>
      <c r="I163" s="23" t="s">
        <v>18</v>
      </c>
      <c r="J163" s="12" t="s">
        <v>342</v>
      </c>
      <c r="K163" s="12" t="s">
        <v>438</v>
      </c>
      <c r="L163" s="24" t="s">
        <v>439</v>
      </c>
      <c r="M163" s="12" t="s">
        <v>334</v>
      </c>
      <c r="N163" s="12" t="s">
        <v>335</v>
      </c>
      <c r="O163" s="12" t="s">
        <v>440</v>
      </c>
      <c r="P163" s="30">
        <v>2</v>
      </c>
      <c r="Q163" s="30"/>
      <c r="R163" s="15">
        <f t="shared" si="23"/>
        <v>2</v>
      </c>
      <c r="S163" s="15">
        <v>0</v>
      </c>
      <c r="T163" s="15">
        <v>2</v>
      </c>
      <c r="U163" s="15">
        <v>0</v>
      </c>
      <c r="V163" s="15">
        <f t="shared" si="25"/>
        <v>2</v>
      </c>
    </row>
    <row r="164" spans="1:22" ht="126" x14ac:dyDescent="0.4">
      <c r="A164" s="48">
        <f t="shared" si="21"/>
        <v>159</v>
      </c>
      <c r="B164" s="34" t="s">
        <v>329</v>
      </c>
      <c r="C164" s="34" t="s">
        <v>586</v>
      </c>
      <c r="D164" s="34" t="s">
        <v>166</v>
      </c>
      <c r="E164" s="49" t="s">
        <v>53</v>
      </c>
      <c r="F164" s="49" t="s">
        <v>587</v>
      </c>
      <c r="G164" s="16" t="s">
        <v>235</v>
      </c>
      <c r="H164" s="23" t="s">
        <v>60</v>
      </c>
      <c r="I164" s="23" t="s">
        <v>18</v>
      </c>
      <c r="J164" s="12" t="s">
        <v>342</v>
      </c>
      <c r="K164" s="12" t="s">
        <v>588</v>
      </c>
      <c r="L164" s="24" t="s">
        <v>589</v>
      </c>
      <c r="M164" s="12" t="s">
        <v>334</v>
      </c>
      <c r="N164" s="12" t="s">
        <v>345</v>
      </c>
      <c r="O164" s="12" t="s">
        <v>415</v>
      </c>
      <c r="P164" s="30">
        <v>1</v>
      </c>
      <c r="Q164" s="30"/>
      <c r="R164" s="15">
        <f t="shared" si="23"/>
        <v>1</v>
      </c>
      <c r="S164" s="15">
        <v>0</v>
      </c>
      <c r="T164" s="15">
        <v>1</v>
      </c>
      <c r="U164" s="15">
        <v>0</v>
      </c>
      <c r="V164" s="15">
        <f t="shared" si="25"/>
        <v>1</v>
      </c>
    </row>
    <row r="165" spans="1:22" ht="409.5" x14ac:dyDescent="0.4">
      <c r="A165" s="48">
        <f t="shared" si="21"/>
        <v>160</v>
      </c>
      <c r="B165" s="34" t="s">
        <v>4</v>
      </c>
      <c r="C165" s="34" t="s">
        <v>570</v>
      </c>
      <c r="D165" s="34" t="s">
        <v>104</v>
      </c>
      <c r="E165" s="49" t="s">
        <v>16</v>
      </c>
      <c r="F165" s="49" t="s">
        <v>590</v>
      </c>
      <c r="G165" s="16" t="s">
        <v>236</v>
      </c>
      <c r="H165" s="23" t="s">
        <v>58</v>
      </c>
      <c r="I165" s="23" t="s">
        <v>18</v>
      </c>
      <c r="J165" s="12" t="s">
        <v>11</v>
      </c>
      <c r="K165" s="12" t="s">
        <v>591</v>
      </c>
      <c r="L165" s="24" t="s">
        <v>592</v>
      </c>
      <c r="M165" s="12" t="s">
        <v>334</v>
      </c>
      <c r="N165" s="12" t="s">
        <v>345</v>
      </c>
      <c r="O165" s="12" t="s">
        <v>593</v>
      </c>
      <c r="P165" s="29">
        <v>2</v>
      </c>
      <c r="Q165" s="29"/>
      <c r="R165" s="15">
        <f t="shared" si="23"/>
        <v>2</v>
      </c>
      <c r="S165" s="15">
        <v>0</v>
      </c>
      <c r="T165" s="15">
        <v>2</v>
      </c>
      <c r="U165" s="15">
        <v>0</v>
      </c>
      <c r="V165" s="15">
        <f t="shared" si="25"/>
        <v>2</v>
      </c>
    </row>
    <row r="166" spans="1:22" ht="409.5" x14ac:dyDescent="0.4">
      <c r="A166" s="48">
        <f t="shared" si="21"/>
        <v>161</v>
      </c>
      <c r="B166" s="38" t="s">
        <v>4</v>
      </c>
      <c r="C166" s="38" t="s">
        <v>570</v>
      </c>
      <c r="D166" s="38" t="s">
        <v>171</v>
      </c>
      <c r="E166" s="14" t="s">
        <v>16</v>
      </c>
      <c r="F166" s="14" t="s">
        <v>590</v>
      </c>
      <c r="G166" s="16" t="s">
        <v>236</v>
      </c>
      <c r="H166" s="23" t="s">
        <v>60</v>
      </c>
      <c r="I166" s="23" t="s">
        <v>18</v>
      </c>
      <c r="J166" s="12" t="s">
        <v>11</v>
      </c>
      <c r="K166" s="12" t="s">
        <v>594</v>
      </c>
      <c r="L166" s="24" t="s">
        <v>595</v>
      </c>
      <c r="M166" s="12" t="s">
        <v>334</v>
      </c>
      <c r="N166" s="12" t="s">
        <v>345</v>
      </c>
      <c r="O166" s="12" t="s">
        <v>596</v>
      </c>
      <c r="P166" s="29">
        <v>1</v>
      </c>
      <c r="Q166" s="29"/>
      <c r="R166" s="15">
        <f t="shared" si="23"/>
        <v>1</v>
      </c>
      <c r="S166" s="15">
        <v>0</v>
      </c>
      <c r="T166" s="15">
        <v>1</v>
      </c>
      <c r="U166" s="15">
        <v>0</v>
      </c>
      <c r="V166" s="15">
        <f t="shared" ref="V166:V171" si="26">S166+T166+U166</f>
        <v>1</v>
      </c>
    </row>
    <row r="167" spans="1:22" ht="409.5" x14ac:dyDescent="0.4">
      <c r="A167" s="48">
        <f t="shared" si="21"/>
        <v>162</v>
      </c>
      <c r="B167" s="38" t="s">
        <v>4</v>
      </c>
      <c r="C167" s="38" t="s">
        <v>570</v>
      </c>
      <c r="D167" s="38" t="s">
        <v>171</v>
      </c>
      <c r="E167" s="14" t="s">
        <v>16</v>
      </c>
      <c r="F167" s="14" t="s">
        <v>590</v>
      </c>
      <c r="G167" s="16" t="s">
        <v>236</v>
      </c>
      <c r="H167" s="23" t="s">
        <v>338</v>
      </c>
      <c r="I167" s="23" t="s">
        <v>18</v>
      </c>
      <c r="J167" s="12" t="s">
        <v>11</v>
      </c>
      <c r="K167" s="12" t="s">
        <v>416</v>
      </c>
      <c r="L167" s="24" t="s">
        <v>417</v>
      </c>
      <c r="M167" s="12" t="s">
        <v>334</v>
      </c>
      <c r="N167" s="12" t="s">
        <v>335</v>
      </c>
      <c r="O167" s="12" t="s">
        <v>418</v>
      </c>
      <c r="P167" s="30">
        <v>1</v>
      </c>
      <c r="Q167" s="30"/>
      <c r="R167" s="15">
        <f t="shared" si="23"/>
        <v>1</v>
      </c>
      <c r="S167" s="15">
        <v>0</v>
      </c>
      <c r="T167" s="15">
        <v>1</v>
      </c>
      <c r="U167" s="15">
        <v>0</v>
      </c>
      <c r="V167" s="15">
        <f t="shared" si="26"/>
        <v>1</v>
      </c>
    </row>
    <row r="168" spans="1:22" ht="409.5" x14ac:dyDescent="0.4">
      <c r="A168" s="48">
        <f t="shared" si="21"/>
        <v>163</v>
      </c>
      <c r="B168" s="38" t="s">
        <v>4</v>
      </c>
      <c r="C168" s="38" t="s">
        <v>570</v>
      </c>
      <c r="D168" s="38" t="s">
        <v>171</v>
      </c>
      <c r="E168" s="14" t="s">
        <v>16</v>
      </c>
      <c r="F168" s="14" t="s">
        <v>590</v>
      </c>
      <c r="G168" s="16" t="s">
        <v>236</v>
      </c>
      <c r="H168" s="23" t="s">
        <v>343</v>
      </c>
      <c r="I168" s="23" t="s">
        <v>18</v>
      </c>
      <c r="J168" s="12" t="s">
        <v>15</v>
      </c>
      <c r="K168" s="12" t="s">
        <v>597</v>
      </c>
      <c r="L168" s="24" t="s">
        <v>598</v>
      </c>
      <c r="M168" s="12" t="s">
        <v>334</v>
      </c>
      <c r="N168" s="12" t="s">
        <v>353</v>
      </c>
      <c r="O168" s="12" t="s">
        <v>569</v>
      </c>
      <c r="P168" s="30">
        <v>1</v>
      </c>
      <c r="Q168" s="30"/>
      <c r="R168" s="15">
        <f t="shared" si="23"/>
        <v>1</v>
      </c>
      <c r="S168" s="15">
        <v>0</v>
      </c>
      <c r="T168" s="15">
        <v>1</v>
      </c>
      <c r="U168" s="15">
        <v>0</v>
      </c>
      <c r="V168" s="15">
        <f t="shared" si="26"/>
        <v>1</v>
      </c>
    </row>
    <row r="169" spans="1:22" ht="409.5" x14ac:dyDescent="0.4">
      <c r="A169" s="48">
        <f t="shared" si="21"/>
        <v>164</v>
      </c>
      <c r="B169" s="38" t="s">
        <v>4</v>
      </c>
      <c r="C169" s="38" t="s">
        <v>570</v>
      </c>
      <c r="D169" s="38" t="s">
        <v>171</v>
      </c>
      <c r="E169" s="14" t="s">
        <v>16</v>
      </c>
      <c r="F169" s="14" t="s">
        <v>590</v>
      </c>
      <c r="G169" s="16" t="s">
        <v>236</v>
      </c>
      <c r="H169" s="23" t="s">
        <v>328</v>
      </c>
      <c r="I169" s="23" t="s">
        <v>18</v>
      </c>
      <c r="J169" s="12" t="s">
        <v>18</v>
      </c>
      <c r="K169" s="12" t="s">
        <v>799</v>
      </c>
      <c r="L169" s="24" t="s">
        <v>18</v>
      </c>
      <c r="M169" s="12" t="s">
        <v>388</v>
      </c>
      <c r="N169" s="12" t="s">
        <v>389</v>
      </c>
      <c r="O169" s="55" t="s">
        <v>800</v>
      </c>
      <c r="P169" s="13">
        <v>1</v>
      </c>
      <c r="Q169" s="13"/>
      <c r="R169" s="15">
        <f t="shared" si="23"/>
        <v>1</v>
      </c>
      <c r="S169" s="15">
        <v>1</v>
      </c>
      <c r="T169" s="15">
        <v>0</v>
      </c>
      <c r="U169" s="15">
        <v>0</v>
      </c>
      <c r="V169" s="15">
        <f t="shared" si="26"/>
        <v>1</v>
      </c>
    </row>
    <row r="170" spans="1:22" ht="409.5" x14ac:dyDescent="0.4">
      <c r="A170" s="48">
        <f t="shared" si="21"/>
        <v>165</v>
      </c>
      <c r="B170" s="38" t="s">
        <v>4</v>
      </c>
      <c r="C170" s="38" t="s">
        <v>570</v>
      </c>
      <c r="D170" s="38" t="s">
        <v>171</v>
      </c>
      <c r="E170" s="14" t="s">
        <v>16</v>
      </c>
      <c r="F170" s="14" t="s">
        <v>590</v>
      </c>
      <c r="G170" s="16" t="s">
        <v>236</v>
      </c>
      <c r="H170" s="23" t="s">
        <v>328</v>
      </c>
      <c r="I170" s="23" t="s">
        <v>18</v>
      </c>
      <c r="J170" s="12" t="s">
        <v>342</v>
      </c>
      <c r="K170" s="12" t="s">
        <v>18</v>
      </c>
      <c r="L170" s="24" t="s">
        <v>599</v>
      </c>
      <c r="M170" s="12" t="s">
        <v>388</v>
      </c>
      <c r="N170" s="12" t="s">
        <v>389</v>
      </c>
      <c r="O170" s="12" t="s">
        <v>600</v>
      </c>
      <c r="P170" s="30">
        <v>1</v>
      </c>
      <c r="Q170" s="30"/>
      <c r="R170" s="15">
        <f t="shared" si="23"/>
        <v>1</v>
      </c>
      <c r="S170" s="15">
        <v>1</v>
      </c>
      <c r="T170" s="15">
        <v>0</v>
      </c>
      <c r="U170" s="15">
        <v>0</v>
      </c>
      <c r="V170" s="15">
        <f t="shared" si="26"/>
        <v>1</v>
      </c>
    </row>
    <row r="171" spans="1:22" ht="409.5" x14ac:dyDescent="0.4">
      <c r="A171" s="48">
        <f t="shared" si="21"/>
        <v>166</v>
      </c>
      <c r="B171" s="38" t="s">
        <v>4</v>
      </c>
      <c r="C171" s="38" t="s">
        <v>570</v>
      </c>
      <c r="D171" s="38" t="s">
        <v>171</v>
      </c>
      <c r="E171" s="14" t="s">
        <v>16</v>
      </c>
      <c r="F171" s="14" t="s">
        <v>590</v>
      </c>
      <c r="G171" s="16" t="s">
        <v>236</v>
      </c>
      <c r="H171" s="23" t="s">
        <v>337</v>
      </c>
      <c r="I171" s="23" t="s">
        <v>18</v>
      </c>
      <c r="J171" s="12" t="s">
        <v>342</v>
      </c>
      <c r="K171" s="12" t="s">
        <v>438</v>
      </c>
      <c r="L171" s="24" t="s">
        <v>439</v>
      </c>
      <c r="M171" s="12" t="s">
        <v>334</v>
      </c>
      <c r="N171" s="12" t="s">
        <v>335</v>
      </c>
      <c r="O171" s="12" t="s">
        <v>440</v>
      </c>
      <c r="P171" s="30">
        <v>2</v>
      </c>
      <c r="Q171" s="30"/>
      <c r="R171" s="15">
        <f t="shared" si="23"/>
        <v>2</v>
      </c>
      <c r="S171" s="15">
        <v>0</v>
      </c>
      <c r="T171" s="15">
        <v>2</v>
      </c>
      <c r="U171" s="15">
        <v>0</v>
      </c>
      <c r="V171" s="15">
        <f t="shared" si="26"/>
        <v>2</v>
      </c>
    </row>
    <row r="172" spans="1:22" ht="252" x14ac:dyDescent="0.4">
      <c r="A172" s="48">
        <f t="shared" ref="A172:A194" si="27">ROW()-5</f>
        <v>167</v>
      </c>
      <c r="B172" s="34" t="s">
        <v>5</v>
      </c>
      <c r="C172" s="34" t="s">
        <v>601</v>
      </c>
      <c r="D172" s="34" t="s">
        <v>102</v>
      </c>
      <c r="E172" s="49" t="s">
        <v>17</v>
      </c>
      <c r="F172" s="49" t="s">
        <v>602</v>
      </c>
      <c r="G172" s="16" t="s">
        <v>237</v>
      </c>
      <c r="H172" s="23" t="s">
        <v>343</v>
      </c>
      <c r="I172" s="23" t="s">
        <v>18</v>
      </c>
      <c r="J172" s="12" t="s">
        <v>11</v>
      </c>
      <c r="K172" s="12" t="s">
        <v>603</v>
      </c>
      <c r="L172" s="24" t="s">
        <v>604</v>
      </c>
      <c r="M172" s="12" t="s">
        <v>334</v>
      </c>
      <c r="N172" s="12" t="s">
        <v>335</v>
      </c>
      <c r="O172" s="12" t="s">
        <v>605</v>
      </c>
      <c r="P172" s="13">
        <v>1</v>
      </c>
      <c r="Q172" s="13"/>
      <c r="R172" s="15">
        <f t="shared" si="23"/>
        <v>1</v>
      </c>
      <c r="S172" s="15">
        <v>0</v>
      </c>
      <c r="T172" s="15">
        <v>1</v>
      </c>
      <c r="U172" s="15">
        <v>0</v>
      </c>
      <c r="V172" s="15">
        <f t="shared" ref="V172:V187" si="28">S172+T172+U172</f>
        <v>1</v>
      </c>
    </row>
    <row r="173" spans="1:22" ht="252" x14ac:dyDescent="0.4">
      <c r="A173" s="48">
        <f t="shared" si="27"/>
        <v>168</v>
      </c>
      <c r="B173" s="38" t="s">
        <v>5</v>
      </c>
      <c r="C173" s="38" t="s">
        <v>601</v>
      </c>
      <c r="D173" s="38" t="s">
        <v>312</v>
      </c>
      <c r="E173" s="14" t="s">
        <v>17</v>
      </c>
      <c r="F173" s="14" t="s">
        <v>602</v>
      </c>
      <c r="G173" s="16" t="s">
        <v>237</v>
      </c>
      <c r="H173" s="23" t="s">
        <v>338</v>
      </c>
      <c r="I173" s="23" t="s">
        <v>18</v>
      </c>
      <c r="J173" s="12" t="s">
        <v>342</v>
      </c>
      <c r="K173" s="12" t="s">
        <v>606</v>
      </c>
      <c r="L173" s="24" t="s">
        <v>18</v>
      </c>
      <c r="M173" s="12" t="s">
        <v>388</v>
      </c>
      <c r="N173" s="12" t="s">
        <v>389</v>
      </c>
      <c r="O173" s="12" t="s">
        <v>607</v>
      </c>
      <c r="P173" s="13">
        <v>1</v>
      </c>
      <c r="Q173" s="13"/>
      <c r="R173" s="15">
        <f t="shared" si="23"/>
        <v>1</v>
      </c>
      <c r="S173" s="15">
        <v>1</v>
      </c>
      <c r="T173" s="15">
        <v>0</v>
      </c>
      <c r="U173" s="15">
        <v>0</v>
      </c>
      <c r="V173" s="15">
        <f t="shared" si="28"/>
        <v>1</v>
      </c>
    </row>
    <row r="174" spans="1:22" ht="252" x14ac:dyDescent="0.4">
      <c r="A174" s="48">
        <f t="shared" si="27"/>
        <v>169</v>
      </c>
      <c r="B174" s="38" t="s">
        <v>5</v>
      </c>
      <c r="C174" s="38" t="s">
        <v>601</v>
      </c>
      <c r="D174" s="38" t="s">
        <v>312</v>
      </c>
      <c r="E174" s="14" t="s">
        <v>17</v>
      </c>
      <c r="F174" s="14" t="s">
        <v>602</v>
      </c>
      <c r="G174" s="16" t="s">
        <v>237</v>
      </c>
      <c r="H174" s="23" t="s">
        <v>396</v>
      </c>
      <c r="I174" s="23" t="s">
        <v>18</v>
      </c>
      <c r="J174" s="12" t="s">
        <v>342</v>
      </c>
      <c r="K174" s="12" t="s">
        <v>608</v>
      </c>
      <c r="L174" s="53" t="s">
        <v>327</v>
      </c>
      <c r="M174" s="12" t="s">
        <v>334</v>
      </c>
      <c r="N174" s="12" t="s">
        <v>345</v>
      </c>
      <c r="O174" s="12" t="s">
        <v>609</v>
      </c>
      <c r="P174" s="30">
        <v>2</v>
      </c>
      <c r="Q174" s="30"/>
      <c r="R174" s="15">
        <f t="shared" si="23"/>
        <v>2</v>
      </c>
      <c r="S174" s="15">
        <v>0</v>
      </c>
      <c r="T174" s="15">
        <v>2</v>
      </c>
      <c r="U174" s="15">
        <v>0</v>
      </c>
      <c r="V174" s="15">
        <f t="shared" si="28"/>
        <v>2</v>
      </c>
    </row>
    <row r="175" spans="1:22" ht="252" x14ac:dyDescent="0.4">
      <c r="A175" s="48">
        <f t="shared" si="27"/>
        <v>170</v>
      </c>
      <c r="B175" s="38" t="s">
        <v>5</v>
      </c>
      <c r="C175" s="38" t="s">
        <v>601</v>
      </c>
      <c r="D175" s="38" t="s">
        <v>312</v>
      </c>
      <c r="E175" s="14" t="s">
        <v>17</v>
      </c>
      <c r="F175" s="14" t="s">
        <v>602</v>
      </c>
      <c r="G175" s="16" t="s">
        <v>237</v>
      </c>
      <c r="H175" s="23" t="s">
        <v>60</v>
      </c>
      <c r="I175" s="23" t="s">
        <v>18</v>
      </c>
      <c r="J175" s="12" t="s">
        <v>11</v>
      </c>
      <c r="K175" s="12" t="s">
        <v>610</v>
      </c>
      <c r="L175" s="24" t="s">
        <v>611</v>
      </c>
      <c r="M175" s="12" t="s">
        <v>388</v>
      </c>
      <c r="N175" s="12" t="s">
        <v>389</v>
      </c>
      <c r="O175" s="12" t="s">
        <v>607</v>
      </c>
      <c r="P175" s="30">
        <v>1</v>
      </c>
      <c r="Q175" s="30"/>
      <c r="R175" s="15">
        <f t="shared" ref="R175:R196" si="29">P175+Q175</f>
        <v>1</v>
      </c>
      <c r="S175" s="15">
        <v>1</v>
      </c>
      <c r="T175" s="15">
        <v>0</v>
      </c>
      <c r="U175" s="15">
        <v>0</v>
      </c>
      <c r="V175" s="15">
        <f t="shared" si="28"/>
        <v>1</v>
      </c>
    </row>
    <row r="176" spans="1:22" ht="252" x14ac:dyDescent="0.4">
      <c r="A176" s="48">
        <f t="shared" si="27"/>
        <v>171</v>
      </c>
      <c r="B176" s="38" t="s">
        <v>5</v>
      </c>
      <c r="C176" s="38" t="s">
        <v>601</v>
      </c>
      <c r="D176" s="38" t="s">
        <v>312</v>
      </c>
      <c r="E176" s="14" t="s">
        <v>17</v>
      </c>
      <c r="F176" s="14" t="s">
        <v>602</v>
      </c>
      <c r="G176" s="16" t="s">
        <v>237</v>
      </c>
      <c r="H176" s="23" t="s">
        <v>338</v>
      </c>
      <c r="I176" s="23" t="s">
        <v>18</v>
      </c>
      <c r="J176" s="12" t="s">
        <v>11</v>
      </c>
      <c r="K176" s="12" t="s">
        <v>612</v>
      </c>
      <c r="L176" s="24" t="s">
        <v>18</v>
      </c>
      <c r="M176" s="12" t="s">
        <v>334</v>
      </c>
      <c r="N176" s="12" t="s">
        <v>335</v>
      </c>
      <c r="O176" s="12" t="s">
        <v>613</v>
      </c>
      <c r="P176" s="30">
        <v>1</v>
      </c>
      <c r="Q176" s="30"/>
      <c r="R176" s="15">
        <f t="shared" si="29"/>
        <v>1</v>
      </c>
      <c r="S176" s="15">
        <v>0</v>
      </c>
      <c r="T176" s="15">
        <v>1</v>
      </c>
      <c r="U176" s="15">
        <v>0</v>
      </c>
      <c r="V176" s="15">
        <f t="shared" si="28"/>
        <v>1</v>
      </c>
    </row>
    <row r="177" spans="1:22" ht="330.75" x14ac:dyDescent="0.4">
      <c r="A177" s="48">
        <f t="shared" si="27"/>
        <v>172</v>
      </c>
      <c r="B177" s="34" t="s">
        <v>5</v>
      </c>
      <c r="C177" s="34" t="s">
        <v>601</v>
      </c>
      <c r="D177" s="34" t="s">
        <v>148</v>
      </c>
      <c r="E177" s="49" t="s">
        <v>17</v>
      </c>
      <c r="F177" s="49" t="s">
        <v>614</v>
      </c>
      <c r="G177" s="16" t="s">
        <v>238</v>
      </c>
      <c r="H177" s="23" t="s">
        <v>60</v>
      </c>
      <c r="I177" s="23" t="s">
        <v>18</v>
      </c>
      <c r="J177" s="12" t="s">
        <v>332</v>
      </c>
      <c r="K177" s="12" t="s">
        <v>615</v>
      </c>
      <c r="L177" s="24" t="s">
        <v>616</v>
      </c>
      <c r="M177" s="12" t="s">
        <v>334</v>
      </c>
      <c r="N177" s="12" t="s">
        <v>335</v>
      </c>
      <c r="O177" s="12" t="s">
        <v>617</v>
      </c>
      <c r="P177" s="30">
        <v>1</v>
      </c>
      <c r="Q177" s="30"/>
      <c r="R177" s="15">
        <f t="shared" si="29"/>
        <v>1</v>
      </c>
      <c r="S177" s="15">
        <v>0</v>
      </c>
      <c r="T177" s="15">
        <v>1</v>
      </c>
      <c r="U177" s="15">
        <v>0</v>
      </c>
      <c r="V177" s="15">
        <f t="shared" si="28"/>
        <v>1</v>
      </c>
    </row>
    <row r="178" spans="1:22" ht="409.5" x14ac:dyDescent="0.4">
      <c r="A178" s="48">
        <f t="shared" si="27"/>
        <v>173</v>
      </c>
      <c r="B178" s="34" t="s">
        <v>5</v>
      </c>
      <c r="C178" s="34" t="s">
        <v>618</v>
      </c>
      <c r="D178" s="34" t="s">
        <v>149</v>
      </c>
      <c r="E178" s="49" t="s">
        <v>17</v>
      </c>
      <c r="F178" s="49" t="s">
        <v>619</v>
      </c>
      <c r="G178" s="16" t="s">
        <v>239</v>
      </c>
      <c r="H178" s="23" t="s">
        <v>343</v>
      </c>
      <c r="I178" s="23" t="s">
        <v>18</v>
      </c>
      <c r="J178" s="12" t="s">
        <v>342</v>
      </c>
      <c r="K178" s="12" t="s">
        <v>620</v>
      </c>
      <c r="L178" s="24" t="s">
        <v>621</v>
      </c>
      <c r="M178" s="12" t="s">
        <v>334</v>
      </c>
      <c r="N178" s="12" t="s">
        <v>335</v>
      </c>
      <c r="O178" s="12" t="s">
        <v>368</v>
      </c>
      <c r="P178" s="29">
        <v>1</v>
      </c>
      <c r="Q178" s="29"/>
      <c r="R178" s="15">
        <f t="shared" si="29"/>
        <v>1</v>
      </c>
      <c r="S178" s="15">
        <v>0</v>
      </c>
      <c r="T178" s="15">
        <v>1</v>
      </c>
      <c r="U178" s="15">
        <v>0</v>
      </c>
      <c r="V178" s="15">
        <f t="shared" si="28"/>
        <v>1</v>
      </c>
    </row>
    <row r="179" spans="1:22" ht="409.5" x14ac:dyDescent="0.4">
      <c r="A179" s="48">
        <f t="shared" si="27"/>
        <v>174</v>
      </c>
      <c r="B179" s="38" t="s">
        <v>5</v>
      </c>
      <c r="C179" s="38" t="s">
        <v>618</v>
      </c>
      <c r="D179" s="38" t="s">
        <v>313</v>
      </c>
      <c r="E179" s="14" t="s">
        <v>17</v>
      </c>
      <c r="F179" s="14" t="s">
        <v>619</v>
      </c>
      <c r="G179" s="16" t="s">
        <v>239</v>
      </c>
      <c r="H179" s="23" t="s">
        <v>328</v>
      </c>
      <c r="I179" s="23" t="s">
        <v>18</v>
      </c>
      <c r="J179" s="12" t="s">
        <v>342</v>
      </c>
      <c r="K179" s="12" t="s">
        <v>18</v>
      </c>
      <c r="L179" s="24" t="s">
        <v>622</v>
      </c>
      <c r="M179" s="12" t="s">
        <v>334</v>
      </c>
      <c r="N179" s="12" t="s">
        <v>345</v>
      </c>
      <c r="O179" s="12" t="s">
        <v>346</v>
      </c>
      <c r="P179" s="13">
        <v>12</v>
      </c>
      <c r="Q179" s="13"/>
      <c r="R179" s="15">
        <f t="shared" si="29"/>
        <v>12</v>
      </c>
      <c r="S179" s="15">
        <v>0</v>
      </c>
      <c r="T179" s="15">
        <v>12</v>
      </c>
      <c r="U179" s="15">
        <v>0</v>
      </c>
      <c r="V179" s="15">
        <f t="shared" si="28"/>
        <v>12</v>
      </c>
    </row>
    <row r="180" spans="1:22" ht="177" x14ac:dyDescent="0.4">
      <c r="A180" s="48">
        <f t="shared" si="27"/>
        <v>175</v>
      </c>
      <c r="B180" s="34" t="s">
        <v>5</v>
      </c>
      <c r="C180" s="34" t="s">
        <v>618</v>
      </c>
      <c r="D180" s="34" t="s">
        <v>150</v>
      </c>
      <c r="E180" s="49" t="s">
        <v>17</v>
      </c>
      <c r="F180" s="49" t="s">
        <v>623</v>
      </c>
      <c r="G180" s="16" t="s">
        <v>240</v>
      </c>
      <c r="H180" s="23" t="s">
        <v>343</v>
      </c>
      <c r="I180" s="23" t="s">
        <v>18</v>
      </c>
      <c r="J180" s="12" t="s">
        <v>342</v>
      </c>
      <c r="K180" s="12" t="s">
        <v>624</v>
      </c>
      <c r="L180" s="24" t="s">
        <v>625</v>
      </c>
      <c r="M180" s="12" t="s">
        <v>334</v>
      </c>
      <c r="N180" s="12" t="s">
        <v>335</v>
      </c>
      <c r="O180" s="12" t="s">
        <v>368</v>
      </c>
      <c r="P180" s="22">
        <v>1</v>
      </c>
      <c r="Q180" s="22"/>
      <c r="R180" s="15">
        <f t="shared" si="29"/>
        <v>1</v>
      </c>
      <c r="S180" s="15">
        <v>0</v>
      </c>
      <c r="T180" s="15">
        <v>1</v>
      </c>
      <c r="U180" s="15">
        <v>0</v>
      </c>
      <c r="V180" s="15">
        <f t="shared" si="28"/>
        <v>1</v>
      </c>
    </row>
    <row r="181" spans="1:22" ht="173.25" x14ac:dyDescent="0.4">
      <c r="A181" s="48">
        <f t="shared" si="27"/>
        <v>176</v>
      </c>
      <c r="B181" s="34" t="s">
        <v>5</v>
      </c>
      <c r="C181" s="34" t="s">
        <v>618</v>
      </c>
      <c r="D181" s="34" t="s">
        <v>151</v>
      </c>
      <c r="E181" s="49" t="s">
        <v>17</v>
      </c>
      <c r="F181" s="49" t="s">
        <v>623</v>
      </c>
      <c r="G181" s="16" t="s">
        <v>241</v>
      </c>
      <c r="H181" s="23" t="s">
        <v>343</v>
      </c>
      <c r="I181" s="23" t="s">
        <v>18</v>
      </c>
      <c r="J181" s="12" t="s">
        <v>342</v>
      </c>
      <c r="K181" s="12" t="s">
        <v>624</v>
      </c>
      <c r="L181" s="24" t="s">
        <v>625</v>
      </c>
      <c r="M181" s="12" t="s">
        <v>334</v>
      </c>
      <c r="N181" s="12" t="s">
        <v>335</v>
      </c>
      <c r="O181" s="12" t="s">
        <v>368</v>
      </c>
      <c r="P181" s="22">
        <v>1</v>
      </c>
      <c r="Q181" s="22"/>
      <c r="R181" s="15">
        <f t="shared" si="29"/>
        <v>1</v>
      </c>
      <c r="S181" s="15">
        <v>0</v>
      </c>
      <c r="T181" s="15">
        <v>1</v>
      </c>
      <c r="U181" s="15">
        <v>0</v>
      </c>
      <c r="V181" s="15">
        <f t="shared" si="28"/>
        <v>1</v>
      </c>
    </row>
    <row r="182" spans="1:22" ht="126" x14ac:dyDescent="0.4">
      <c r="A182" s="48">
        <f t="shared" si="27"/>
        <v>177</v>
      </c>
      <c r="B182" s="34">
        <v>0</v>
      </c>
      <c r="C182" s="34">
        <v>0</v>
      </c>
      <c r="D182" s="34" t="s">
        <v>71</v>
      </c>
      <c r="E182" s="49">
        <v>0</v>
      </c>
      <c r="F182" s="49"/>
      <c r="G182" s="16"/>
      <c r="H182" s="23" t="s">
        <v>343</v>
      </c>
      <c r="I182" s="23" t="s">
        <v>18</v>
      </c>
      <c r="J182" s="12" t="s">
        <v>11</v>
      </c>
      <c r="K182" s="12" t="s">
        <v>626</v>
      </c>
      <c r="L182" s="17" t="s">
        <v>627</v>
      </c>
      <c r="M182" s="12" t="s">
        <v>334</v>
      </c>
      <c r="N182" s="12" t="s">
        <v>353</v>
      </c>
      <c r="O182" s="12" t="s">
        <v>493</v>
      </c>
      <c r="P182" s="30">
        <v>1</v>
      </c>
      <c r="Q182" s="30"/>
      <c r="R182" s="15">
        <f t="shared" si="29"/>
        <v>1</v>
      </c>
      <c r="S182" s="15">
        <v>0</v>
      </c>
      <c r="T182" s="15">
        <v>1</v>
      </c>
      <c r="U182" s="15">
        <v>0</v>
      </c>
      <c r="V182" s="15">
        <f t="shared" si="28"/>
        <v>1</v>
      </c>
    </row>
    <row r="183" spans="1:22" ht="409.5" x14ac:dyDescent="0.4">
      <c r="A183" s="48">
        <f t="shared" si="27"/>
        <v>178</v>
      </c>
      <c r="B183" s="34" t="s">
        <v>6</v>
      </c>
      <c r="C183" s="34" t="s">
        <v>628</v>
      </c>
      <c r="D183" s="34" t="s">
        <v>152</v>
      </c>
      <c r="E183" s="49" t="s">
        <v>17</v>
      </c>
      <c r="F183" s="49" t="s">
        <v>629</v>
      </c>
      <c r="G183" s="16" t="s">
        <v>242</v>
      </c>
      <c r="H183" s="23" t="s">
        <v>396</v>
      </c>
      <c r="I183" s="23" t="s">
        <v>18</v>
      </c>
      <c r="J183" s="12" t="s">
        <v>332</v>
      </c>
      <c r="K183" s="12" t="s">
        <v>630</v>
      </c>
      <c r="L183" s="24" t="s">
        <v>18</v>
      </c>
      <c r="M183" s="12" t="s">
        <v>334</v>
      </c>
      <c r="N183" s="12" t="s">
        <v>335</v>
      </c>
      <c r="O183" s="12" t="s">
        <v>444</v>
      </c>
      <c r="P183" s="22">
        <v>3</v>
      </c>
      <c r="Q183" s="22"/>
      <c r="R183" s="15">
        <f t="shared" si="29"/>
        <v>3</v>
      </c>
      <c r="S183" s="15">
        <v>0</v>
      </c>
      <c r="T183" s="15">
        <v>3</v>
      </c>
      <c r="U183" s="15">
        <v>0</v>
      </c>
      <c r="V183" s="15">
        <f t="shared" si="28"/>
        <v>3</v>
      </c>
    </row>
    <row r="184" spans="1:22" ht="409.5" x14ac:dyDescent="0.4">
      <c r="A184" s="48">
        <f t="shared" si="27"/>
        <v>179</v>
      </c>
      <c r="B184" s="38" t="s">
        <v>6</v>
      </c>
      <c r="C184" s="38" t="s">
        <v>628</v>
      </c>
      <c r="D184" s="38" t="s">
        <v>314</v>
      </c>
      <c r="E184" s="14" t="s">
        <v>17</v>
      </c>
      <c r="F184" s="14" t="s">
        <v>629</v>
      </c>
      <c r="G184" s="16" t="s">
        <v>242</v>
      </c>
      <c r="H184" s="23" t="s">
        <v>337</v>
      </c>
      <c r="I184" s="23" t="s">
        <v>18</v>
      </c>
      <c r="J184" s="12" t="s">
        <v>342</v>
      </c>
      <c r="K184" s="12" t="s">
        <v>438</v>
      </c>
      <c r="L184" s="24" t="s">
        <v>439</v>
      </c>
      <c r="M184" s="12" t="s">
        <v>334</v>
      </c>
      <c r="N184" s="12" t="s">
        <v>335</v>
      </c>
      <c r="O184" s="12" t="s">
        <v>440</v>
      </c>
      <c r="P184" s="30">
        <v>2</v>
      </c>
      <c r="Q184" s="30"/>
      <c r="R184" s="15">
        <f t="shared" si="29"/>
        <v>2</v>
      </c>
      <c r="S184" s="15">
        <v>0</v>
      </c>
      <c r="T184" s="15">
        <v>2</v>
      </c>
      <c r="U184" s="15">
        <v>0</v>
      </c>
      <c r="V184" s="15">
        <f t="shared" si="28"/>
        <v>2</v>
      </c>
    </row>
    <row r="185" spans="1:22" ht="409.5" x14ac:dyDescent="0.4">
      <c r="A185" s="48">
        <f t="shared" si="27"/>
        <v>180</v>
      </c>
      <c r="B185" s="34" t="s">
        <v>329</v>
      </c>
      <c r="C185" s="34" t="s">
        <v>355</v>
      </c>
      <c r="D185" s="40" t="s">
        <v>172</v>
      </c>
      <c r="E185" s="49" t="s">
        <v>17</v>
      </c>
      <c r="F185" s="49" t="s">
        <v>631</v>
      </c>
      <c r="G185" s="16" t="s">
        <v>177</v>
      </c>
      <c r="H185" s="23" t="s">
        <v>337</v>
      </c>
      <c r="I185" s="23" t="s">
        <v>18</v>
      </c>
      <c r="J185" s="12" t="s">
        <v>15</v>
      </c>
      <c r="K185" s="12" t="s">
        <v>632</v>
      </c>
      <c r="L185" s="24" t="s">
        <v>364</v>
      </c>
      <c r="M185" s="12" t="s">
        <v>334</v>
      </c>
      <c r="N185" s="12" t="s">
        <v>335</v>
      </c>
      <c r="O185" s="12" t="s">
        <v>633</v>
      </c>
      <c r="P185" s="29">
        <v>1</v>
      </c>
      <c r="Q185" s="29"/>
      <c r="R185" s="15">
        <f t="shared" si="29"/>
        <v>1</v>
      </c>
      <c r="S185" s="15">
        <v>0</v>
      </c>
      <c r="T185" s="15">
        <v>1</v>
      </c>
      <c r="U185" s="15">
        <v>0</v>
      </c>
      <c r="V185" s="15">
        <f t="shared" si="28"/>
        <v>1</v>
      </c>
    </row>
    <row r="186" spans="1:22" ht="409.5" x14ac:dyDescent="0.4">
      <c r="A186" s="48">
        <f t="shared" si="27"/>
        <v>181</v>
      </c>
      <c r="B186" s="38" t="s">
        <v>329</v>
      </c>
      <c r="C186" s="38" t="s">
        <v>355</v>
      </c>
      <c r="D186" s="51" t="s">
        <v>315</v>
      </c>
      <c r="E186" s="14" t="s">
        <v>17</v>
      </c>
      <c r="F186" s="14" t="s">
        <v>631</v>
      </c>
      <c r="G186" s="16" t="s">
        <v>177</v>
      </c>
      <c r="H186" s="23" t="s">
        <v>58</v>
      </c>
      <c r="I186" s="23" t="s">
        <v>18</v>
      </c>
      <c r="J186" s="12" t="s">
        <v>332</v>
      </c>
      <c r="K186" s="12" t="s">
        <v>357</v>
      </c>
      <c r="L186" s="24" t="s">
        <v>358</v>
      </c>
      <c r="M186" s="12" t="s">
        <v>334</v>
      </c>
      <c r="N186" s="12" t="s">
        <v>335</v>
      </c>
      <c r="O186" s="12" t="s">
        <v>634</v>
      </c>
      <c r="P186" s="29">
        <v>1</v>
      </c>
      <c r="Q186" s="29"/>
      <c r="R186" s="15">
        <f t="shared" si="29"/>
        <v>1</v>
      </c>
      <c r="S186" s="15">
        <v>0</v>
      </c>
      <c r="T186" s="15">
        <v>1</v>
      </c>
      <c r="U186" s="15">
        <v>0</v>
      </c>
      <c r="V186" s="15">
        <f t="shared" si="28"/>
        <v>1</v>
      </c>
    </row>
    <row r="187" spans="1:22" ht="409.5" customHeight="1" x14ac:dyDescent="0.4">
      <c r="A187" s="48">
        <f t="shared" si="27"/>
        <v>182</v>
      </c>
      <c r="B187" s="38" t="s">
        <v>329</v>
      </c>
      <c r="C187" s="38" t="s">
        <v>355</v>
      </c>
      <c r="D187" s="51" t="s">
        <v>315</v>
      </c>
      <c r="E187" s="14" t="s">
        <v>17</v>
      </c>
      <c r="F187" s="14" t="s">
        <v>631</v>
      </c>
      <c r="G187" s="16" t="s">
        <v>177</v>
      </c>
      <c r="H187" s="23" t="s">
        <v>328</v>
      </c>
      <c r="I187" s="23" t="s">
        <v>18</v>
      </c>
      <c r="J187" s="12" t="s">
        <v>342</v>
      </c>
      <c r="K187" s="12" t="s">
        <v>18</v>
      </c>
      <c r="L187" s="24" t="s">
        <v>635</v>
      </c>
      <c r="M187" s="12" t="s">
        <v>334</v>
      </c>
      <c r="N187" s="12" t="s">
        <v>335</v>
      </c>
      <c r="O187" s="12" t="s">
        <v>636</v>
      </c>
      <c r="P187" s="13">
        <v>13</v>
      </c>
      <c r="Q187" s="13"/>
      <c r="R187" s="15">
        <f t="shared" si="29"/>
        <v>13</v>
      </c>
      <c r="S187" s="15">
        <v>0</v>
      </c>
      <c r="T187" s="15">
        <v>13</v>
      </c>
      <c r="U187" s="15">
        <v>0</v>
      </c>
      <c r="V187" s="15">
        <f t="shared" si="28"/>
        <v>13</v>
      </c>
    </row>
    <row r="188" spans="1:22" ht="409.5" x14ac:dyDescent="0.4">
      <c r="A188" s="48">
        <f t="shared" si="27"/>
        <v>183</v>
      </c>
      <c r="B188" s="38" t="s">
        <v>329</v>
      </c>
      <c r="C188" s="38" t="s">
        <v>355</v>
      </c>
      <c r="D188" s="51" t="s">
        <v>315</v>
      </c>
      <c r="E188" s="14" t="s">
        <v>17</v>
      </c>
      <c r="F188" s="14" t="s">
        <v>631</v>
      </c>
      <c r="G188" s="16" t="s">
        <v>177</v>
      </c>
      <c r="H188" s="23" t="s">
        <v>60</v>
      </c>
      <c r="I188" s="23" t="s">
        <v>18</v>
      </c>
      <c r="J188" s="12" t="s">
        <v>342</v>
      </c>
      <c r="K188" s="12" t="s">
        <v>637</v>
      </c>
      <c r="L188" s="24" t="s">
        <v>18</v>
      </c>
      <c r="M188" s="12" t="s">
        <v>334</v>
      </c>
      <c r="N188" s="12" t="s">
        <v>335</v>
      </c>
      <c r="O188" s="12" t="s">
        <v>638</v>
      </c>
      <c r="P188" s="30">
        <v>1</v>
      </c>
      <c r="Q188" s="30"/>
      <c r="R188" s="15">
        <f t="shared" si="29"/>
        <v>1</v>
      </c>
      <c r="S188" s="15">
        <v>0</v>
      </c>
      <c r="T188" s="15">
        <v>1</v>
      </c>
      <c r="U188" s="15">
        <v>0</v>
      </c>
      <c r="V188" s="15">
        <f t="shared" ref="V188:V193" si="30">S188+T188+U188</f>
        <v>1</v>
      </c>
    </row>
    <row r="189" spans="1:22" ht="409.5" x14ac:dyDescent="0.4">
      <c r="A189" s="48">
        <f t="shared" si="27"/>
        <v>184</v>
      </c>
      <c r="B189" s="38" t="s">
        <v>329</v>
      </c>
      <c r="C189" s="38" t="s">
        <v>355</v>
      </c>
      <c r="D189" s="51" t="s">
        <v>315</v>
      </c>
      <c r="E189" s="14" t="s">
        <v>17</v>
      </c>
      <c r="F189" s="14" t="s">
        <v>631</v>
      </c>
      <c r="G189" s="16" t="s">
        <v>177</v>
      </c>
      <c r="H189" s="23" t="s">
        <v>60</v>
      </c>
      <c r="I189" s="23" t="s">
        <v>18</v>
      </c>
      <c r="J189" s="12" t="s">
        <v>11</v>
      </c>
      <c r="K189" s="12" t="s">
        <v>639</v>
      </c>
      <c r="L189" s="24" t="s">
        <v>640</v>
      </c>
      <c r="M189" s="12" t="s">
        <v>334</v>
      </c>
      <c r="N189" s="12" t="s">
        <v>335</v>
      </c>
      <c r="O189" s="12" t="s">
        <v>641</v>
      </c>
      <c r="P189" s="30">
        <v>1</v>
      </c>
      <c r="Q189" s="30"/>
      <c r="R189" s="15">
        <f t="shared" si="29"/>
        <v>1</v>
      </c>
      <c r="S189" s="15">
        <v>0</v>
      </c>
      <c r="T189" s="15">
        <v>1</v>
      </c>
      <c r="U189" s="15">
        <v>0</v>
      </c>
      <c r="V189" s="15">
        <f t="shared" si="30"/>
        <v>1</v>
      </c>
    </row>
    <row r="190" spans="1:22" ht="299.25" x14ac:dyDescent="0.4">
      <c r="A190" s="48">
        <f t="shared" si="27"/>
        <v>185</v>
      </c>
      <c r="B190" s="34" t="s">
        <v>1</v>
      </c>
      <c r="C190" s="34" t="s">
        <v>468</v>
      </c>
      <c r="D190" s="34" t="s">
        <v>75</v>
      </c>
      <c r="E190" s="49" t="s">
        <v>16</v>
      </c>
      <c r="F190" s="49" t="s">
        <v>642</v>
      </c>
      <c r="G190" s="16" t="s">
        <v>243</v>
      </c>
      <c r="H190" s="23" t="s">
        <v>18</v>
      </c>
      <c r="I190" s="23" t="s">
        <v>60</v>
      </c>
      <c r="J190" s="12" t="s">
        <v>342</v>
      </c>
      <c r="K190" s="12" t="s">
        <v>643</v>
      </c>
      <c r="L190" s="24" t="s">
        <v>76</v>
      </c>
      <c r="M190" s="12" t="s">
        <v>334</v>
      </c>
      <c r="N190" s="12" t="s">
        <v>345</v>
      </c>
      <c r="O190" s="12" t="s">
        <v>644</v>
      </c>
      <c r="P190" s="13"/>
      <c r="Q190" s="13">
        <v>1</v>
      </c>
      <c r="R190" s="15">
        <f t="shared" si="29"/>
        <v>1</v>
      </c>
      <c r="S190" s="15">
        <v>0</v>
      </c>
      <c r="T190" s="15">
        <v>1</v>
      </c>
      <c r="U190" s="15">
        <v>0</v>
      </c>
      <c r="V190" s="15">
        <f t="shared" si="30"/>
        <v>1</v>
      </c>
    </row>
    <row r="191" spans="1:22" ht="299.25" x14ac:dyDescent="0.4">
      <c r="A191" s="48">
        <f t="shared" si="27"/>
        <v>186</v>
      </c>
      <c r="B191" s="34" t="s">
        <v>1</v>
      </c>
      <c r="C191" s="34" t="s">
        <v>468</v>
      </c>
      <c r="D191" s="34" t="s">
        <v>54</v>
      </c>
      <c r="E191" s="49" t="s">
        <v>16</v>
      </c>
      <c r="F191" s="49" t="s">
        <v>645</v>
      </c>
      <c r="G191" s="16" t="s">
        <v>244</v>
      </c>
      <c r="H191" s="23" t="s">
        <v>18</v>
      </c>
      <c r="I191" s="23" t="s">
        <v>60</v>
      </c>
      <c r="J191" s="12" t="s">
        <v>342</v>
      </c>
      <c r="K191" s="12" t="s">
        <v>646</v>
      </c>
      <c r="L191" s="24" t="s">
        <v>76</v>
      </c>
      <c r="M191" s="12" t="s">
        <v>334</v>
      </c>
      <c r="N191" s="12" t="s">
        <v>345</v>
      </c>
      <c r="O191" s="12" t="s">
        <v>644</v>
      </c>
      <c r="P191" s="13"/>
      <c r="Q191" s="13">
        <v>1</v>
      </c>
      <c r="R191" s="15">
        <f t="shared" si="29"/>
        <v>1</v>
      </c>
      <c r="S191" s="15">
        <v>0</v>
      </c>
      <c r="T191" s="15">
        <v>1</v>
      </c>
      <c r="U191" s="15">
        <v>0</v>
      </c>
      <c r="V191" s="15">
        <f t="shared" si="30"/>
        <v>1</v>
      </c>
    </row>
    <row r="192" spans="1:22" ht="409.5" x14ac:dyDescent="0.4">
      <c r="A192" s="48">
        <f t="shared" si="27"/>
        <v>187</v>
      </c>
      <c r="B192" s="34" t="s">
        <v>6</v>
      </c>
      <c r="C192" s="34" t="s">
        <v>628</v>
      </c>
      <c r="D192" s="34" t="s">
        <v>55</v>
      </c>
      <c r="E192" s="49" t="s">
        <v>16</v>
      </c>
      <c r="F192" s="49" t="s">
        <v>647</v>
      </c>
      <c r="G192" s="16" t="s">
        <v>245</v>
      </c>
      <c r="H192" s="23" t="s">
        <v>380</v>
      </c>
      <c r="I192" s="23" t="s">
        <v>18</v>
      </c>
      <c r="J192" s="12" t="s">
        <v>18</v>
      </c>
      <c r="K192" s="12" t="s">
        <v>18</v>
      </c>
      <c r="L192" s="24" t="s">
        <v>18</v>
      </c>
      <c r="M192" s="12" t="s">
        <v>334</v>
      </c>
      <c r="N192" s="12" t="s">
        <v>335</v>
      </c>
      <c r="O192" s="12" t="s">
        <v>423</v>
      </c>
      <c r="P192" s="30">
        <v>1</v>
      </c>
      <c r="Q192" s="30"/>
      <c r="R192" s="15">
        <f t="shared" si="29"/>
        <v>1</v>
      </c>
      <c r="S192" s="15">
        <v>0</v>
      </c>
      <c r="T192" s="15">
        <v>1</v>
      </c>
      <c r="U192" s="15">
        <v>0</v>
      </c>
      <c r="V192" s="15">
        <f t="shared" si="30"/>
        <v>1</v>
      </c>
    </row>
    <row r="193" spans="1:22" ht="299.25" x14ac:dyDescent="0.4">
      <c r="A193" s="48">
        <f t="shared" si="27"/>
        <v>188</v>
      </c>
      <c r="B193" s="34" t="s">
        <v>329</v>
      </c>
      <c r="C193" s="34" t="s">
        <v>355</v>
      </c>
      <c r="D193" s="35" t="s">
        <v>153</v>
      </c>
      <c r="E193" s="49" t="s">
        <v>17</v>
      </c>
      <c r="F193" s="49" t="s">
        <v>648</v>
      </c>
      <c r="G193" s="16" t="s">
        <v>246</v>
      </c>
      <c r="H193" s="23" t="s">
        <v>328</v>
      </c>
      <c r="I193" s="23" t="s">
        <v>328</v>
      </c>
      <c r="J193" s="12" t="s">
        <v>342</v>
      </c>
      <c r="K193" s="12" t="s">
        <v>18</v>
      </c>
      <c r="L193" s="24" t="s">
        <v>378</v>
      </c>
      <c r="M193" s="12" t="s">
        <v>334</v>
      </c>
      <c r="N193" s="12" t="s">
        <v>335</v>
      </c>
      <c r="O193" s="12" t="s">
        <v>379</v>
      </c>
      <c r="P193" s="13">
        <v>13</v>
      </c>
      <c r="Q193" s="13">
        <v>1</v>
      </c>
      <c r="R193" s="15">
        <f t="shared" si="29"/>
        <v>14</v>
      </c>
      <c r="S193" s="15">
        <v>0</v>
      </c>
      <c r="T193" s="15">
        <v>14</v>
      </c>
      <c r="U193" s="15">
        <v>0</v>
      </c>
      <c r="V193" s="15">
        <f t="shared" si="30"/>
        <v>14</v>
      </c>
    </row>
    <row r="194" spans="1:22" ht="299.25" x14ac:dyDescent="0.4">
      <c r="A194" s="48">
        <f t="shared" si="27"/>
        <v>189</v>
      </c>
      <c r="B194" s="38" t="s">
        <v>329</v>
      </c>
      <c r="C194" s="38" t="s">
        <v>355</v>
      </c>
      <c r="D194" s="52" t="s">
        <v>316</v>
      </c>
      <c r="E194" s="14" t="s">
        <v>17</v>
      </c>
      <c r="F194" s="14" t="s">
        <v>648</v>
      </c>
      <c r="G194" s="16" t="s">
        <v>246</v>
      </c>
      <c r="H194" s="23" t="s">
        <v>58</v>
      </c>
      <c r="I194" s="23" t="s">
        <v>18</v>
      </c>
      <c r="J194" s="12" t="s">
        <v>342</v>
      </c>
      <c r="K194" s="12" t="s">
        <v>649</v>
      </c>
      <c r="L194" s="24" t="s">
        <v>650</v>
      </c>
      <c r="M194" s="12" t="s">
        <v>334</v>
      </c>
      <c r="N194" s="12" t="s">
        <v>335</v>
      </c>
      <c r="O194" s="12" t="s">
        <v>651</v>
      </c>
      <c r="P194" s="30">
        <v>1</v>
      </c>
      <c r="Q194" s="30"/>
      <c r="R194" s="15">
        <f t="shared" si="29"/>
        <v>1</v>
      </c>
      <c r="S194" s="15">
        <v>0</v>
      </c>
      <c r="T194" s="15">
        <v>1</v>
      </c>
      <c r="U194" s="15">
        <v>0</v>
      </c>
      <c r="V194" s="15">
        <f>S194+T194+U194</f>
        <v>1</v>
      </c>
    </row>
    <row r="195" spans="1:22" ht="299.25" x14ac:dyDescent="0.4">
      <c r="A195" s="48">
        <f t="shared" ref="A195:A224" si="31">ROW()-5</f>
        <v>190</v>
      </c>
      <c r="B195" s="38" t="s">
        <v>329</v>
      </c>
      <c r="C195" s="38" t="s">
        <v>355</v>
      </c>
      <c r="D195" s="52" t="s">
        <v>316</v>
      </c>
      <c r="E195" s="14" t="s">
        <v>17</v>
      </c>
      <c r="F195" s="14" t="s">
        <v>648</v>
      </c>
      <c r="G195" s="16" t="s">
        <v>246</v>
      </c>
      <c r="H195" s="23" t="s">
        <v>338</v>
      </c>
      <c r="I195" s="23" t="s">
        <v>18</v>
      </c>
      <c r="J195" s="12" t="s">
        <v>375</v>
      </c>
      <c r="K195" s="12" t="s">
        <v>18</v>
      </c>
      <c r="L195" s="24" t="s">
        <v>376</v>
      </c>
      <c r="M195" s="12" t="s">
        <v>334</v>
      </c>
      <c r="N195" s="12" t="s">
        <v>335</v>
      </c>
      <c r="O195" s="12" t="s">
        <v>374</v>
      </c>
      <c r="P195" s="30">
        <v>1</v>
      </c>
      <c r="Q195" s="30"/>
      <c r="R195" s="15">
        <f t="shared" si="29"/>
        <v>1</v>
      </c>
      <c r="S195" s="15">
        <v>0</v>
      </c>
      <c r="T195" s="15">
        <v>1</v>
      </c>
      <c r="U195" s="15">
        <v>0</v>
      </c>
      <c r="V195" s="15">
        <f>S195+T195+U195</f>
        <v>1</v>
      </c>
    </row>
    <row r="196" spans="1:22" ht="267.75" x14ac:dyDescent="0.4">
      <c r="A196" s="48">
        <f t="shared" si="31"/>
        <v>191</v>
      </c>
      <c r="B196" s="34" t="s">
        <v>329</v>
      </c>
      <c r="C196" s="34" t="s">
        <v>355</v>
      </c>
      <c r="D196" s="34" t="s">
        <v>62</v>
      </c>
      <c r="E196" s="49" t="s">
        <v>16</v>
      </c>
      <c r="F196" s="49" t="s">
        <v>652</v>
      </c>
      <c r="G196" s="16" t="s">
        <v>247</v>
      </c>
      <c r="H196" s="23" t="s">
        <v>328</v>
      </c>
      <c r="I196" s="23" t="s">
        <v>328</v>
      </c>
      <c r="J196" s="12" t="s">
        <v>342</v>
      </c>
      <c r="K196" s="12" t="s">
        <v>18</v>
      </c>
      <c r="L196" s="24" t="s">
        <v>378</v>
      </c>
      <c r="M196" s="12" t="s">
        <v>334</v>
      </c>
      <c r="N196" s="12" t="s">
        <v>335</v>
      </c>
      <c r="O196" s="12" t="s">
        <v>379</v>
      </c>
      <c r="P196" s="13">
        <v>13</v>
      </c>
      <c r="Q196" s="13">
        <v>1</v>
      </c>
      <c r="R196" s="15">
        <f t="shared" si="29"/>
        <v>14</v>
      </c>
      <c r="S196" s="15">
        <v>0</v>
      </c>
      <c r="T196" s="15">
        <v>14</v>
      </c>
      <c r="U196" s="15">
        <v>0</v>
      </c>
      <c r="V196" s="15">
        <f>S196+T196+U196</f>
        <v>14</v>
      </c>
    </row>
    <row r="197" spans="1:22" ht="315" x14ac:dyDescent="0.4">
      <c r="A197" s="48">
        <f t="shared" si="31"/>
        <v>192</v>
      </c>
      <c r="B197" s="34" t="s">
        <v>1</v>
      </c>
      <c r="C197" s="34" t="s">
        <v>8</v>
      </c>
      <c r="D197" s="34" t="s">
        <v>154</v>
      </c>
      <c r="E197" s="49" t="s">
        <v>16</v>
      </c>
      <c r="F197" s="49" t="s">
        <v>653</v>
      </c>
      <c r="G197" s="16" t="s">
        <v>248</v>
      </c>
      <c r="H197" s="23" t="s">
        <v>338</v>
      </c>
      <c r="I197" s="23" t="s">
        <v>18</v>
      </c>
      <c r="J197" s="12" t="s">
        <v>11</v>
      </c>
      <c r="K197" s="12" t="s">
        <v>416</v>
      </c>
      <c r="L197" s="24" t="s">
        <v>417</v>
      </c>
      <c r="M197" s="12" t="s">
        <v>334</v>
      </c>
      <c r="N197" s="12" t="s">
        <v>335</v>
      </c>
      <c r="O197" s="12" t="s">
        <v>418</v>
      </c>
      <c r="P197" s="30">
        <v>1</v>
      </c>
      <c r="Q197" s="30"/>
      <c r="R197" s="15">
        <f t="shared" ref="R197:R224" si="32">P197+Q197</f>
        <v>1</v>
      </c>
      <c r="S197" s="15">
        <v>0</v>
      </c>
      <c r="T197" s="15">
        <v>1</v>
      </c>
      <c r="U197" s="15">
        <v>0</v>
      </c>
      <c r="V197" s="15">
        <f t="shared" ref="V197:V220" si="33">S197+T197+U197</f>
        <v>1</v>
      </c>
    </row>
    <row r="198" spans="1:22" ht="315" x14ac:dyDescent="0.4">
      <c r="A198" s="48">
        <f t="shared" si="31"/>
        <v>193</v>
      </c>
      <c r="B198" s="38" t="s">
        <v>1</v>
      </c>
      <c r="C198" s="38" t="s">
        <v>8</v>
      </c>
      <c r="D198" s="38" t="s">
        <v>317</v>
      </c>
      <c r="E198" s="14" t="s">
        <v>16</v>
      </c>
      <c r="F198" s="14" t="s">
        <v>653</v>
      </c>
      <c r="G198" s="16" t="s">
        <v>248</v>
      </c>
      <c r="H198" s="23" t="s">
        <v>58</v>
      </c>
      <c r="I198" s="23" t="s">
        <v>18</v>
      </c>
      <c r="J198" s="12" t="s">
        <v>342</v>
      </c>
      <c r="K198" s="12" t="s">
        <v>419</v>
      </c>
      <c r="L198" s="24" t="s">
        <v>18</v>
      </c>
      <c r="M198" s="12" t="s">
        <v>334</v>
      </c>
      <c r="N198" s="12" t="s">
        <v>335</v>
      </c>
      <c r="O198" s="12" t="s">
        <v>420</v>
      </c>
      <c r="P198" s="30">
        <v>1</v>
      </c>
      <c r="Q198" s="30"/>
      <c r="R198" s="15">
        <f t="shared" si="32"/>
        <v>1</v>
      </c>
      <c r="S198" s="15">
        <v>0</v>
      </c>
      <c r="T198" s="15">
        <v>1</v>
      </c>
      <c r="U198" s="15">
        <v>0</v>
      </c>
      <c r="V198" s="15">
        <f t="shared" si="33"/>
        <v>1</v>
      </c>
    </row>
    <row r="199" spans="1:22" ht="315" x14ac:dyDescent="0.4">
      <c r="A199" s="48">
        <f t="shared" si="31"/>
        <v>194</v>
      </c>
      <c r="B199" s="34" t="s">
        <v>1</v>
      </c>
      <c r="C199" s="34" t="s">
        <v>8</v>
      </c>
      <c r="D199" s="34" t="s">
        <v>155</v>
      </c>
      <c r="E199" s="49" t="s">
        <v>16</v>
      </c>
      <c r="F199" s="49" t="s">
        <v>654</v>
      </c>
      <c r="G199" s="16" t="s">
        <v>249</v>
      </c>
      <c r="H199" s="23" t="s">
        <v>338</v>
      </c>
      <c r="I199" s="23" t="s">
        <v>18</v>
      </c>
      <c r="J199" s="12" t="s">
        <v>11</v>
      </c>
      <c r="K199" s="12" t="s">
        <v>416</v>
      </c>
      <c r="L199" s="24" t="s">
        <v>417</v>
      </c>
      <c r="M199" s="12" t="s">
        <v>334</v>
      </c>
      <c r="N199" s="12" t="s">
        <v>335</v>
      </c>
      <c r="O199" s="12" t="s">
        <v>418</v>
      </c>
      <c r="P199" s="30">
        <v>1</v>
      </c>
      <c r="Q199" s="30"/>
      <c r="R199" s="15">
        <f t="shared" si="32"/>
        <v>1</v>
      </c>
      <c r="S199" s="15">
        <v>0</v>
      </c>
      <c r="T199" s="15">
        <v>1</v>
      </c>
      <c r="U199" s="15">
        <v>0</v>
      </c>
      <c r="V199" s="15">
        <f t="shared" si="33"/>
        <v>1</v>
      </c>
    </row>
    <row r="200" spans="1:22" ht="315" x14ac:dyDescent="0.4">
      <c r="A200" s="48">
        <f t="shared" si="31"/>
        <v>195</v>
      </c>
      <c r="B200" s="38" t="s">
        <v>1</v>
      </c>
      <c r="C200" s="38" t="s">
        <v>8</v>
      </c>
      <c r="D200" s="38" t="s">
        <v>318</v>
      </c>
      <c r="E200" s="14" t="s">
        <v>16</v>
      </c>
      <c r="F200" s="14" t="s">
        <v>654</v>
      </c>
      <c r="G200" s="16" t="s">
        <v>249</v>
      </c>
      <c r="H200" s="23" t="s">
        <v>58</v>
      </c>
      <c r="I200" s="23" t="s">
        <v>18</v>
      </c>
      <c r="J200" s="12" t="s">
        <v>342</v>
      </c>
      <c r="K200" s="12" t="s">
        <v>419</v>
      </c>
      <c r="L200" s="24" t="s">
        <v>18</v>
      </c>
      <c r="M200" s="12" t="s">
        <v>334</v>
      </c>
      <c r="N200" s="12" t="s">
        <v>335</v>
      </c>
      <c r="O200" s="12" t="s">
        <v>420</v>
      </c>
      <c r="P200" s="30">
        <v>1</v>
      </c>
      <c r="Q200" s="30"/>
      <c r="R200" s="15">
        <f t="shared" si="32"/>
        <v>1</v>
      </c>
      <c r="S200" s="15">
        <v>0</v>
      </c>
      <c r="T200" s="15">
        <v>1</v>
      </c>
      <c r="U200" s="15">
        <v>0</v>
      </c>
      <c r="V200" s="15">
        <f t="shared" si="33"/>
        <v>1</v>
      </c>
    </row>
    <row r="201" spans="1:22" ht="315" x14ac:dyDescent="0.4">
      <c r="A201" s="48">
        <f t="shared" si="31"/>
        <v>196</v>
      </c>
      <c r="B201" s="38" t="s">
        <v>1</v>
      </c>
      <c r="C201" s="38" t="s">
        <v>454</v>
      </c>
      <c r="D201" s="38" t="s">
        <v>319</v>
      </c>
      <c r="E201" s="14" t="s">
        <v>16</v>
      </c>
      <c r="F201" s="14" t="s">
        <v>655</v>
      </c>
      <c r="G201" s="16" t="s">
        <v>250</v>
      </c>
      <c r="H201" s="23" t="s">
        <v>338</v>
      </c>
      <c r="I201" s="23" t="s">
        <v>18</v>
      </c>
      <c r="J201" s="12" t="s">
        <v>11</v>
      </c>
      <c r="K201" s="12" t="s">
        <v>416</v>
      </c>
      <c r="L201" s="24" t="s">
        <v>417</v>
      </c>
      <c r="M201" s="12" t="s">
        <v>334</v>
      </c>
      <c r="N201" s="12" t="s">
        <v>335</v>
      </c>
      <c r="O201" s="12" t="s">
        <v>418</v>
      </c>
      <c r="P201" s="30">
        <v>1</v>
      </c>
      <c r="Q201" s="30"/>
      <c r="R201" s="15">
        <f t="shared" si="32"/>
        <v>1</v>
      </c>
      <c r="S201" s="15">
        <v>0</v>
      </c>
      <c r="T201" s="15">
        <v>1</v>
      </c>
      <c r="U201" s="15">
        <v>0</v>
      </c>
      <c r="V201" s="15">
        <f t="shared" si="33"/>
        <v>1</v>
      </c>
    </row>
    <row r="202" spans="1:22" ht="315" x14ac:dyDescent="0.4">
      <c r="A202" s="48">
        <f t="shared" si="31"/>
        <v>197</v>
      </c>
      <c r="B202" s="38" t="s">
        <v>1</v>
      </c>
      <c r="C202" s="38" t="s">
        <v>454</v>
      </c>
      <c r="D202" s="38" t="s">
        <v>319</v>
      </c>
      <c r="E202" s="14" t="s">
        <v>16</v>
      </c>
      <c r="F202" s="14" t="s">
        <v>655</v>
      </c>
      <c r="G202" s="16" t="s">
        <v>250</v>
      </c>
      <c r="H202" s="23" t="s">
        <v>58</v>
      </c>
      <c r="I202" s="23" t="s">
        <v>18</v>
      </c>
      <c r="J202" s="12" t="s">
        <v>342</v>
      </c>
      <c r="K202" s="12" t="s">
        <v>419</v>
      </c>
      <c r="L202" s="24" t="s">
        <v>18</v>
      </c>
      <c r="M202" s="12" t="s">
        <v>334</v>
      </c>
      <c r="N202" s="12" t="s">
        <v>335</v>
      </c>
      <c r="O202" s="12" t="s">
        <v>420</v>
      </c>
      <c r="P202" s="30">
        <v>1</v>
      </c>
      <c r="Q202" s="30"/>
      <c r="R202" s="15">
        <f t="shared" si="32"/>
        <v>1</v>
      </c>
      <c r="S202" s="15">
        <v>0</v>
      </c>
      <c r="T202" s="15">
        <v>1</v>
      </c>
      <c r="U202" s="15">
        <v>0</v>
      </c>
      <c r="V202" s="15">
        <f t="shared" si="33"/>
        <v>1</v>
      </c>
    </row>
    <row r="203" spans="1:22" ht="409.5" x14ac:dyDescent="0.4">
      <c r="A203" s="48">
        <f t="shared" si="31"/>
        <v>198</v>
      </c>
      <c r="B203" s="34" t="s">
        <v>1</v>
      </c>
      <c r="C203" s="34" t="s">
        <v>456</v>
      </c>
      <c r="D203" s="34" t="s">
        <v>156</v>
      </c>
      <c r="E203" s="49" t="s">
        <v>16</v>
      </c>
      <c r="F203" s="49" t="s">
        <v>656</v>
      </c>
      <c r="G203" s="16" t="s">
        <v>251</v>
      </c>
      <c r="H203" s="23" t="s">
        <v>338</v>
      </c>
      <c r="I203" s="23" t="s">
        <v>18</v>
      </c>
      <c r="J203" s="12" t="s">
        <v>11</v>
      </c>
      <c r="K203" s="12" t="s">
        <v>416</v>
      </c>
      <c r="L203" s="24" t="s">
        <v>417</v>
      </c>
      <c r="M203" s="12" t="s">
        <v>334</v>
      </c>
      <c r="N203" s="12" t="s">
        <v>335</v>
      </c>
      <c r="O203" s="12" t="s">
        <v>418</v>
      </c>
      <c r="P203" s="30">
        <v>1</v>
      </c>
      <c r="Q203" s="30"/>
      <c r="R203" s="15">
        <f t="shared" si="32"/>
        <v>1</v>
      </c>
      <c r="S203" s="15">
        <v>0</v>
      </c>
      <c r="T203" s="15">
        <v>1</v>
      </c>
      <c r="U203" s="15">
        <v>0</v>
      </c>
      <c r="V203" s="15">
        <f t="shared" si="33"/>
        <v>1</v>
      </c>
    </row>
    <row r="204" spans="1:22" ht="409.5" x14ac:dyDescent="0.4">
      <c r="A204" s="48">
        <f t="shared" si="31"/>
        <v>199</v>
      </c>
      <c r="B204" s="38" t="s">
        <v>1</v>
      </c>
      <c r="C204" s="38" t="s">
        <v>456</v>
      </c>
      <c r="D204" s="38" t="s">
        <v>320</v>
      </c>
      <c r="E204" s="14" t="s">
        <v>16</v>
      </c>
      <c r="F204" s="14" t="s">
        <v>656</v>
      </c>
      <c r="G204" s="16" t="s">
        <v>251</v>
      </c>
      <c r="H204" s="23" t="s">
        <v>58</v>
      </c>
      <c r="I204" s="23" t="s">
        <v>18</v>
      </c>
      <c r="J204" s="12" t="s">
        <v>342</v>
      </c>
      <c r="K204" s="12" t="s">
        <v>419</v>
      </c>
      <c r="L204" s="24" t="s">
        <v>18</v>
      </c>
      <c r="M204" s="12" t="s">
        <v>334</v>
      </c>
      <c r="N204" s="12" t="s">
        <v>335</v>
      </c>
      <c r="O204" s="12" t="s">
        <v>420</v>
      </c>
      <c r="P204" s="30">
        <v>1</v>
      </c>
      <c r="Q204" s="30"/>
      <c r="R204" s="15">
        <f t="shared" si="32"/>
        <v>1</v>
      </c>
      <c r="S204" s="15">
        <v>0</v>
      </c>
      <c r="T204" s="15">
        <v>1</v>
      </c>
      <c r="U204" s="15">
        <v>0</v>
      </c>
      <c r="V204" s="15">
        <f t="shared" si="33"/>
        <v>1</v>
      </c>
    </row>
    <row r="205" spans="1:22" ht="409.5" x14ac:dyDescent="0.4">
      <c r="A205" s="48">
        <f t="shared" si="31"/>
        <v>200</v>
      </c>
      <c r="B205" s="38" t="s">
        <v>1</v>
      </c>
      <c r="C205" s="38" t="s">
        <v>456</v>
      </c>
      <c r="D205" s="38" t="s">
        <v>320</v>
      </c>
      <c r="E205" s="14" t="s">
        <v>16</v>
      </c>
      <c r="F205" s="14" t="s">
        <v>656</v>
      </c>
      <c r="G205" s="16" t="s">
        <v>251</v>
      </c>
      <c r="H205" s="23" t="s">
        <v>60</v>
      </c>
      <c r="I205" s="23" t="s">
        <v>18</v>
      </c>
      <c r="J205" s="12" t="s">
        <v>342</v>
      </c>
      <c r="K205" s="12" t="s">
        <v>97</v>
      </c>
      <c r="L205" s="24" t="s">
        <v>18</v>
      </c>
      <c r="M205" s="12" t="s">
        <v>334</v>
      </c>
      <c r="N205" s="12" t="s">
        <v>335</v>
      </c>
      <c r="O205" s="12" t="s">
        <v>418</v>
      </c>
      <c r="P205" s="30">
        <v>1</v>
      </c>
      <c r="Q205" s="30"/>
      <c r="R205" s="15">
        <f t="shared" si="32"/>
        <v>1</v>
      </c>
      <c r="S205" s="15">
        <v>0</v>
      </c>
      <c r="T205" s="15">
        <v>1</v>
      </c>
      <c r="U205" s="15">
        <v>0</v>
      </c>
      <c r="V205" s="15">
        <f t="shared" si="33"/>
        <v>1</v>
      </c>
    </row>
    <row r="206" spans="1:22" ht="409.5" x14ac:dyDescent="0.4">
      <c r="A206" s="48">
        <f t="shared" si="31"/>
        <v>201</v>
      </c>
      <c r="B206" s="34" t="s">
        <v>1</v>
      </c>
      <c r="C206" s="34" t="s">
        <v>456</v>
      </c>
      <c r="D206" s="34" t="s">
        <v>157</v>
      </c>
      <c r="E206" s="49" t="s">
        <v>16</v>
      </c>
      <c r="F206" s="49" t="s">
        <v>657</v>
      </c>
      <c r="G206" s="16" t="s">
        <v>252</v>
      </c>
      <c r="H206" s="23" t="s">
        <v>58</v>
      </c>
      <c r="I206" s="23" t="s">
        <v>18</v>
      </c>
      <c r="J206" s="12" t="s">
        <v>342</v>
      </c>
      <c r="K206" s="12" t="s">
        <v>658</v>
      </c>
      <c r="L206" s="24" t="s">
        <v>659</v>
      </c>
      <c r="M206" s="12" t="s">
        <v>334</v>
      </c>
      <c r="N206" s="12" t="s">
        <v>345</v>
      </c>
      <c r="O206" s="12" t="s">
        <v>467</v>
      </c>
      <c r="P206" s="30">
        <v>1</v>
      </c>
      <c r="Q206" s="30"/>
      <c r="R206" s="15">
        <f t="shared" si="32"/>
        <v>1</v>
      </c>
      <c r="S206" s="15">
        <v>0</v>
      </c>
      <c r="T206" s="15">
        <v>1</v>
      </c>
      <c r="U206" s="15">
        <v>0</v>
      </c>
      <c r="V206" s="15">
        <f t="shared" si="33"/>
        <v>1</v>
      </c>
    </row>
    <row r="207" spans="1:22" ht="409.5" x14ac:dyDescent="0.4">
      <c r="A207" s="48">
        <f t="shared" si="31"/>
        <v>202</v>
      </c>
      <c r="B207" s="38" t="s">
        <v>1</v>
      </c>
      <c r="C207" s="38" t="s">
        <v>456</v>
      </c>
      <c r="D207" s="38" t="s">
        <v>321</v>
      </c>
      <c r="E207" s="14" t="s">
        <v>16</v>
      </c>
      <c r="F207" s="14" t="s">
        <v>657</v>
      </c>
      <c r="G207" s="16" t="s">
        <v>252</v>
      </c>
      <c r="H207" s="23" t="s">
        <v>338</v>
      </c>
      <c r="I207" s="23" t="s">
        <v>18</v>
      </c>
      <c r="J207" s="12" t="s">
        <v>11</v>
      </c>
      <c r="K207" s="12" t="s">
        <v>416</v>
      </c>
      <c r="L207" s="24" t="s">
        <v>417</v>
      </c>
      <c r="M207" s="12" t="s">
        <v>334</v>
      </c>
      <c r="N207" s="12" t="s">
        <v>335</v>
      </c>
      <c r="O207" s="12" t="s">
        <v>418</v>
      </c>
      <c r="P207" s="30">
        <v>1</v>
      </c>
      <c r="Q207" s="30"/>
      <c r="R207" s="15">
        <f t="shared" si="32"/>
        <v>1</v>
      </c>
      <c r="S207" s="15">
        <v>0</v>
      </c>
      <c r="T207" s="15">
        <v>1</v>
      </c>
      <c r="U207" s="15">
        <v>0</v>
      </c>
      <c r="V207" s="15">
        <f t="shared" si="33"/>
        <v>1</v>
      </c>
    </row>
    <row r="208" spans="1:22" ht="409.5" x14ac:dyDescent="0.4">
      <c r="A208" s="48">
        <f t="shared" si="31"/>
        <v>203</v>
      </c>
      <c r="B208" s="38" t="s">
        <v>1</v>
      </c>
      <c r="C208" s="38" t="s">
        <v>456</v>
      </c>
      <c r="D208" s="38" t="s">
        <v>321</v>
      </c>
      <c r="E208" s="14" t="s">
        <v>16</v>
      </c>
      <c r="F208" s="14" t="s">
        <v>657</v>
      </c>
      <c r="G208" s="16" t="s">
        <v>252</v>
      </c>
      <c r="H208" s="23" t="s">
        <v>58</v>
      </c>
      <c r="I208" s="23" t="s">
        <v>18</v>
      </c>
      <c r="J208" s="12" t="s">
        <v>342</v>
      </c>
      <c r="K208" s="12" t="s">
        <v>419</v>
      </c>
      <c r="L208" s="24" t="s">
        <v>18</v>
      </c>
      <c r="M208" s="12" t="s">
        <v>334</v>
      </c>
      <c r="N208" s="12" t="s">
        <v>335</v>
      </c>
      <c r="O208" s="12" t="s">
        <v>420</v>
      </c>
      <c r="P208" s="30">
        <v>1</v>
      </c>
      <c r="Q208" s="30"/>
      <c r="R208" s="15">
        <f t="shared" si="32"/>
        <v>1</v>
      </c>
      <c r="S208" s="15">
        <v>0</v>
      </c>
      <c r="T208" s="15">
        <v>1</v>
      </c>
      <c r="U208" s="15">
        <v>0</v>
      </c>
      <c r="V208" s="15">
        <f t="shared" si="33"/>
        <v>1</v>
      </c>
    </row>
    <row r="209" spans="1:22" ht="409.5" x14ac:dyDescent="0.4">
      <c r="A209" s="48">
        <f t="shared" si="31"/>
        <v>204</v>
      </c>
      <c r="B209" s="38" t="s">
        <v>1</v>
      </c>
      <c r="C209" s="38" t="s">
        <v>456</v>
      </c>
      <c r="D209" s="38" t="s">
        <v>321</v>
      </c>
      <c r="E209" s="14" t="s">
        <v>16</v>
      </c>
      <c r="F209" s="14" t="s">
        <v>657</v>
      </c>
      <c r="G209" s="16" t="s">
        <v>252</v>
      </c>
      <c r="H209" s="23" t="s">
        <v>60</v>
      </c>
      <c r="I209" s="23" t="s">
        <v>18</v>
      </c>
      <c r="J209" s="12" t="s">
        <v>342</v>
      </c>
      <c r="K209" s="12" t="s">
        <v>97</v>
      </c>
      <c r="L209" s="24" t="s">
        <v>18</v>
      </c>
      <c r="M209" s="12" t="s">
        <v>334</v>
      </c>
      <c r="N209" s="12" t="s">
        <v>335</v>
      </c>
      <c r="O209" s="12" t="s">
        <v>418</v>
      </c>
      <c r="P209" s="30">
        <v>1</v>
      </c>
      <c r="Q209" s="30"/>
      <c r="R209" s="15">
        <f t="shared" si="32"/>
        <v>1</v>
      </c>
      <c r="S209" s="15">
        <v>0</v>
      </c>
      <c r="T209" s="15">
        <v>1</v>
      </c>
      <c r="U209" s="15">
        <v>0</v>
      </c>
      <c r="V209" s="15">
        <f t="shared" si="33"/>
        <v>1</v>
      </c>
    </row>
    <row r="210" spans="1:22" ht="409.5" x14ac:dyDescent="0.4">
      <c r="A210" s="48">
        <f t="shared" si="31"/>
        <v>205</v>
      </c>
      <c r="B210" s="34" t="s">
        <v>1</v>
      </c>
      <c r="C210" s="34" t="s">
        <v>456</v>
      </c>
      <c r="D210" s="34" t="s">
        <v>158</v>
      </c>
      <c r="E210" s="49" t="s">
        <v>16</v>
      </c>
      <c r="F210" s="49" t="s">
        <v>660</v>
      </c>
      <c r="G210" s="16" t="s">
        <v>253</v>
      </c>
      <c r="H210" s="23" t="s">
        <v>58</v>
      </c>
      <c r="I210" s="23" t="s">
        <v>18</v>
      </c>
      <c r="J210" s="12" t="s">
        <v>342</v>
      </c>
      <c r="K210" s="12" t="s">
        <v>658</v>
      </c>
      <c r="L210" s="24" t="s">
        <v>661</v>
      </c>
      <c r="M210" s="12" t="s">
        <v>334</v>
      </c>
      <c r="N210" s="12" t="s">
        <v>335</v>
      </c>
      <c r="O210" s="12" t="s">
        <v>490</v>
      </c>
      <c r="P210" s="30">
        <v>1</v>
      </c>
      <c r="Q210" s="30"/>
      <c r="R210" s="15">
        <f t="shared" si="32"/>
        <v>1</v>
      </c>
      <c r="S210" s="15">
        <v>0</v>
      </c>
      <c r="T210" s="15">
        <v>1</v>
      </c>
      <c r="U210" s="15">
        <v>0</v>
      </c>
      <c r="V210" s="15">
        <f t="shared" si="33"/>
        <v>1</v>
      </c>
    </row>
    <row r="211" spans="1:22" ht="409.5" x14ac:dyDescent="0.4">
      <c r="A211" s="48">
        <f t="shared" si="31"/>
        <v>206</v>
      </c>
      <c r="B211" s="38" t="s">
        <v>1</v>
      </c>
      <c r="C211" s="38" t="s">
        <v>456</v>
      </c>
      <c r="D211" s="38" t="s">
        <v>322</v>
      </c>
      <c r="E211" s="14" t="s">
        <v>16</v>
      </c>
      <c r="F211" s="14" t="s">
        <v>660</v>
      </c>
      <c r="G211" s="16" t="s">
        <v>253</v>
      </c>
      <c r="H211" s="23" t="s">
        <v>338</v>
      </c>
      <c r="I211" s="23" t="s">
        <v>18</v>
      </c>
      <c r="J211" s="12" t="s">
        <v>11</v>
      </c>
      <c r="K211" s="12" t="s">
        <v>416</v>
      </c>
      <c r="L211" s="24" t="s">
        <v>417</v>
      </c>
      <c r="M211" s="12" t="s">
        <v>334</v>
      </c>
      <c r="N211" s="12" t="s">
        <v>335</v>
      </c>
      <c r="O211" s="12" t="s">
        <v>418</v>
      </c>
      <c r="P211" s="30">
        <v>1</v>
      </c>
      <c r="Q211" s="30"/>
      <c r="R211" s="15">
        <f t="shared" si="32"/>
        <v>1</v>
      </c>
      <c r="S211" s="15">
        <v>0</v>
      </c>
      <c r="T211" s="15">
        <v>1</v>
      </c>
      <c r="U211" s="15">
        <v>0</v>
      </c>
      <c r="V211" s="15">
        <f t="shared" si="33"/>
        <v>1</v>
      </c>
    </row>
    <row r="212" spans="1:22" ht="409.5" x14ac:dyDescent="0.4">
      <c r="A212" s="48">
        <f t="shared" si="31"/>
        <v>207</v>
      </c>
      <c r="B212" s="38" t="s">
        <v>1</v>
      </c>
      <c r="C212" s="38" t="s">
        <v>456</v>
      </c>
      <c r="D212" s="38" t="s">
        <v>322</v>
      </c>
      <c r="E212" s="14" t="s">
        <v>16</v>
      </c>
      <c r="F212" s="14" t="s">
        <v>660</v>
      </c>
      <c r="G212" s="16" t="s">
        <v>253</v>
      </c>
      <c r="H212" s="23" t="s">
        <v>58</v>
      </c>
      <c r="I212" s="23" t="s">
        <v>18</v>
      </c>
      <c r="J212" s="12" t="s">
        <v>342</v>
      </c>
      <c r="K212" s="12" t="s">
        <v>419</v>
      </c>
      <c r="L212" s="24" t="s">
        <v>18</v>
      </c>
      <c r="M212" s="12" t="s">
        <v>334</v>
      </c>
      <c r="N212" s="12" t="s">
        <v>335</v>
      </c>
      <c r="O212" s="12" t="s">
        <v>420</v>
      </c>
      <c r="P212" s="30">
        <v>1</v>
      </c>
      <c r="Q212" s="30"/>
      <c r="R212" s="15">
        <f t="shared" si="32"/>
        <v>1</v>
      </c>
      <c r="S212" s="15">
        <v>0</v>
      </c>
      <c r="T212" s="15">
        <v>1</v>
      </c>
      <c r="U212" s="15">
        <v>0</v>
      </c>
      <c r="V212" s="15">
        <f t="shared" si="33"/>
        <v>1</v>
      </c>
    </row>
    <row r="213" spans="1:22" ht="409.5" x14ac:dyDescent="0.4">
      <c r="A213" s="48">
        <f t="shared" si="31"/>
        <v>208</v>
      </c>
      <c r="B213" s="38" t="s">
        <v>1</v>
      </c>
      <c r="C213" s="38" t="s">
        <v>456</v>
      </c>
      <c r="D213" s="38" t="s">
        <v>322</v>
      </c>
      <c r="E213" s="14" t="s">
        <v>16</v>
      </c>
      <c r="F213" s="14" t="s">
        <v>660</v>
      </c>
      <c r="G213" s="16" t="s">
        <v>253</v>
      </c>
      <c r="H213" s="23" t="s">
        <v>60</v>
      </c>
      <c r="I213" s="23" t="s">
        <v>18</v>
      </c>
      <c r="J213" s="12" t="s">
        <v>342</v>
      </c>
      <c r="K213" s="12" t="s">
        <v>98</v>
      </c>
      <c r="L213" s="24" t="s">
        <v>18</v>
      </c>
      <c r="M213" s="12" t="s">
        <v>334</v>
      </c>
      <c r="N213" s="12" t="s">
        <v>335</v>
      </c>
      <c r="O213" s="12" t="s">
        <v>418</v>
      </c>
      <c r="P213" s="30">
        <v>1</v>
      </c>
      <c r="Q213" s="30"/>
      <c r="R213" s="15">
        <f t="shared" si="32"/>
        <v>1</v>
      </c>
      <c r="S213" s="15">
        <v>0</v>
      </c>
      <c r="T213" s="15">
        <v>1</v>
      </c>
      <c r="U213" s="15">
        <v>0</v>
      </c>
      <c r="V213" s="15">
        <f t="shared" si="33"/>
        <v>1</v>
      </c>
    </row>
    <row r="214" spans="1:22" ht="409.5" x14ac:dyDescent="0.4">
      <c r="A214" s="48">
        <f t="shared" si="31"/>
        <v>209</v>
      </c>
      <c r="B214" s="34" t="s">
        <v>1</v>
      </c>
      <c r="C214" s="34" t="s">
        <v>456</v>
      </c>
      <c r="D214" s="34" t="s">
        <v>159</v>
      </c>
      <c r="E214" s="49" t="s">
        <v>16</v>
      </c>
      <c r="F214" s="49" t="s">
        <v>662</v>
      </c>
      <c r="G214" s="16" t="s">
        <v>254</v>
      </c>
      <c r="H214" s="23" t="s">
        <v>338</v>
      </c>
      <c r="I214" s="23" t="s">
        <v>18</v>
      </c>
      <c r="J214" s="12" t="s">
        <v>11</v>
      </c>
      <c r="K214" s="12" t="s">
        <v>416</v>
      </c>
      <c r="L214" s="24" t="s">
        <v>417</v>
      </c>
      <c r="M214" s="12" t="s">
        <v>334</v>
      </c>
      <c r="N214" s="12" t="s">
        <v>335</v>
      </c>
      <c r="O214" s="12" t="s">
        <v>418</v>
      </c>
      <c r="P214" s="30">
        <v>1</v>
      </c>
      <c r="Q214" s="30"/>
      <c r="R214" s="15">
        <f t="shared" si="32"/>
        <v>1</v>
      </c>
      <c r="S214" s="15">
        <v>0</v>
      </c>
      <c r="T214" s="15">
        <v>1</v>
      </c>
      <c r="U214" s="15">
        <v>0</v>
      </c>
      <c r="V214" s="15">
        <f t="shared" si="33"/>
        <v>1</v>
      </c>
    </row>
    <row r="215" spans="1:22" ht="409.5" x14ac:dyDescent="0.4">
      <c r="A215" s="48">
        <f t="shared" si="31"/>
        <v>210</v>
      </c>
      <c r="B215" s="38" t="s">
        <v>1</v>
      </c>
      <c r="C215" s="38" t="s">
        <v>456</v>
      </c>
      <c r="D215" s="38" t="s">
        <v>323</v>
      </c>
      <c r="E215" s="14" t="s">
        <v>16</v>
      </c>
      <c r="F215" s="14" t="s">
        <v>662</v>
      </c>
      <c r="G215" s="16" t="s">
        <v>254</v>
      </c>
      <c r="H215" s="23" t="s">
        <v>58</v>
      </c>
      <c r="I215" s="23" t="s">
        <v>18</v>
      </c>
      <c r="J215" s="12" t="s">
        <v>342</v>
      </c>
      <c r="K215" s="12" t="s">
        <v>419</v>
      </c>
      <c r="L215" s="24" t="s">
        <v>18</v>
      </c>
      <c r="M215" s="12" t="s">
        <v>334</v>
      </c>
      <c r="N215" s="12" t="s">
        <v>335</v>
      </c>
      <c r="O215" s="12" t="s">
        <v>420</v>
      </c>
      <c r="P215" s="30">
        <v>1</v>
      </c>
      <c r="Q215" s="30"/>
      <c r="R215" s="15">
        <f t="shared" si="32"/>
        <v>1</v>
      </c>
      <c r="S215" s="15">
        <v>0</v>
      </c>
      <c r="T215" s="15">
        <v>1</v>
      </c>
      <c r="U215" s="15">
        <v>0</v>
      </c>
      <c r="V215" s="15">
        <f t="shared" si="33"/>
        <v>1</v>
      </c>
    </row>
    <row r="216" spans="1:22" ht="409.5" x14ac:dyDescent="0.4">
      <c r="A216" s="48">
        <f t="shared" si="31"/>
        <v>211</v>
      </c>
      <c r="B216" s="38" t="s">
        <v>1</v>
      </c>
      <c r="C216" s="38" t="s">
        <v>456</v>
      </c>
      <c r="D216" s="38" t="s">
        <v>323</v>
      </c>
      <c r="E216" s="14" t="s">
        <v>16</v>
      </c>
      <c r="F216" s="14" t="s">
        <v>662</v>
      </c>
      <c r="G216" s="16" t="s">
        <v>254</v>
      </c>
      <c r="H216" s="23" t="s">
        <v>60</v>
      </c>
      <c r="I216" s="23" t="s">
        <v>18</v>
      </c>
      <c r="J216" s="12" t="s">
        <v>342</v>
      </c>
      <c r="K216" s="12" t="s">
        <v>98</v>
      </c>
      <c r="L216" s="24" t="s">
        <v>18</v>
      </c>
      <c r="M216" s="12" t="s">
        <v>334</v>
      </c>
      <c r="N216" s="12" t="s">
        <v>335</v>
      </c>
      <c r="O216" s="12" t="s">
        <v>418</v>
      </c>
      <c r="P216" s="30">
        <v>1</v>
      </c>
      <c r="Q216" s="30"/>
      <c r="R216" s="15">
        <f t="shared" si="32"/>
        <v>1</v>
      </c>
      <c r="S216" s="15">
        <v>0</v>
      </c>
      <c r="T216" s="15">
        <v>1</v>
      </c>
      <c r="U216" s="15">
        <v>0</v>
      </c>
      <c r="V216" s="15">
        <f t="shared" si="33"/>
        <v>1</v>
      </c>
    </row>
    <row r="217" spans="1:22" ht="409.5" x14ac:dyDescent="0.4">
      <c r="A217" s="48">
        <f t="shared" si="31"/>
        <v>212</v>
      </c>
      <c r="B217" s="34" t="s">
        <v>4</v>
      </c>
      <c r="C217" s="34" t="s">
        <v>570</v>
      </c>
      <c r="D217" s="34" t="s">
        <v>160</v>
      </c>
      <c r="E217" s="49" t="s">
        <v>16</v>
      </c>
      <c r="F217" s="49" t="s">
        <v>663</v>
      </c>
      <c r="G217" s="16" t="s">
        <v>255</v>
      </c>
      <c r="H217" s="23" t="s">
        <v>337</v>
      </c>
      <c r="I217" s="23" t="s">
        <v>18</v>
      </c>
      <c r="J217" s="12" t="s">
        <v>11</v>
      </c>
      <c r="K217" s="12" t="s">
        <v>664</v>
      </c>
      <c r="L217" s="24" t="s">
        <v>70</v>
      </c>
      <c r="M217" s="12" t="s">
        <v>334</v>
      </c>
      <c r="N217" s="12" t="s">
        <v>345</v>
      </c>
      <c r="O217" s="12" t="s">
        <v>665</v>
      </c>
      <c r="P217" s="30">
        <v>1</v>
      </c>
      <c r="Q217" s="30"/>
      <c r="R217" s="15">
        <f t="shared" si="32"/>
        <v>1</v>
      </c>
      <c r="S217" s="15">
        <v>0</v>
      </c>
      <c r="T217" s="15">
        <v>1</v>
      </c>
      <c r="U217" s="15">
        <v>0</v>
      </c>
      <c r="V217" s="15">
        <f t="shared" si="33"/>
        <v>1</v>
      </c>
    </row>
    <row r="218" spans="1:22" ht="409.5" x14ac:dyDescent="0.4">
      <c r="A218" s="48">
        <f t="shared" si="31"/>
        <v>213</v>
      </c>
      <c r="B218" s="38" t="s">
        <v>4</v>
      </c>
      <c r="C218" s="38" t="s">
        <v>570</v>
      </c>
      <c r="D218" s="38" t="s">
        <v>324</v>
      </c>
      <c r="E218" s="14" t="s">
        <v>16</v>
      </c>
      <c r="F218" s="14" t="s">
        <v>663</v>
      </c>
      <c r="G218" s="16" t="s">
        <v>255</v>
      </c>
      <c r="H218" s="23" t="s">
        <v>338</v>
      </c>
      <c r="I218" s="23" t="s">
        <v>18</v>
      </c>
      <c r="J218" s="12" t="s">
        <v>11</v>
      </c>
      <c r="K218" s="12" t="s">
        <v>416</v>
      </c>
      <c r="L218" s="24" t="s">
        <v>417</v>
      </c>
      <c r="M218" s="12" t="s">
        <v>334</v>
      </c>
      <c r="N218" s="12" t="s">
        <v>335</v>
      </c>
      <c r="O218" s="12" t="s">
        <v>418</v>
      </c>
      <c r="P218" s="30">
        <v>1</v>
      </c>
      <c r="Q218" s="30"/>
      <c r="R218" s="15">
        <f t="shared" si="32"/>
        <v>1</v>
      </c>
      <c r="S218" s="15">
        <v>0</v>
      </c>
      <c r="T218" s="15">
        <v>1</v>
      </c>
      <c r="U218" s="15">
        <v>0</v>
      </c>
      <c r="V218" s="15">
        <f t="shared" si="33"/>
        <v>1</v>
      </c>
    </row>
    <row r="219" spans="1:22" ht="267.75" x14ac:dyDescent="0.4">
      <c r="A219" s="48">
        <f t="shared" si="31"/>
        <v>214</v>
      </c>
      <c r="B219" s="34" t="s">
        <v>329</v>
      </c>
      <c r="C219" s="34" t="s">
        <v>330</v>
      </c>
      <c r="D219" s="34" t="s">
        <v>61</v>
      </c>
      <c r="E219" s="49" t="s">
        <v>16</v>
      </c>
      <c r="F219" s="49" t="s">
        <v>666</v>
      </c>
      <c r="G219" s="16" t="s">
        <v>256</v>
      </c>
      <c r="H219" s="23" t="s">
        <v>380</v>
      </c>
      <c r="I219" s="23" t="s">
        <v>18</v>
      </c>
      <c r="J219" s="12" t="s">
        <v>18</v>
      </c>
      <c r="K219" s="12" t="s">
        <v>18</v>
      </c>
      <c r="L219" s="24" t="s">
        <v>18</v>
      </c>
      <c r="M219" s="12" t="s">
        <v>334</v>
      </c>
      <c r="N219" s="12" t="s">
        <v>335</v>
      </c>
      <c r="O219" s="12" t="s">
        <v>423</v>
      </c>
      <c r="P219" s="30">
        <v>1</v>
      </c>
      <c r="Q219" s="30"/>
      <c r="R219" s="15">
        <f t="shared" si="32"/>
        <v>1</v>
      </c>
      <c r="S219" s="15">
        <v>0</v>
      </c>
      <c r="T219" s="15">
        <v>1</v>
      </c>
      <c r="U219" s="15">
        <v>0</v>
      </c>
      <c r="V219" s="15">
        <f t="shared" si="33"/>
        <v>1</v>
      </c>
    </row>
    <row r="220" spans="1:22" ht="315" x14ac:dyDescent="0.4">
      <c r="A220" s="48">
        <f t="shared" si="31"/>
        <v>215</v>
      </c>
      <c r="B220" s="34" t="s">
        <v>329</v>
      </c>
      <c r="C220" s="34" t="s">
        <v>355</v>
      </c>
      <c r="D220" s="34" t="s">
        <v>161</v>
      </c>
      <c r="E220" s="49" t="s">
        <v>16</v>
      </c>
      <c r="F220" s="49" t="s">
        <v>667</v>
      </c>
      <c r="G220" s="16" t="s">
        <v>257</v>
      </c>
      <c r="H220" s="23" t="s">
        <v>338</v>
      </c>
      <c r="I220" s="23" t="s">
        <v>18</v>
      </c>
      <c r="J220" s="12" t="s">
        <v>332</v>
      </c>
      <c r="K220" s="12" t="s">
        <v>18</v>
      </c>
      <c r="L220" s="24" t="s">
        <v>376</v>
      </c>
      <c r="M220" s="12" t="s">
        <v>334</v>
      </c>
      <c r="N220" s="12" t="s">
        <v>335</v>
      </c>
      <c r="O220" s="12" t="s">
        <v>374</v>
      </c>
      <c r="P220" s="30">
        <v>2</v>
      </c>
      <c r="Q220" s="30"/>
      <c r="R220" s="15">
        <f t="shared" si="32"/>
        <v>2</v>
      </c>
      <c r="S220" s="15">
        <v>0</v>
      </c>
      <c r="T220" s="15">
        <v>2</v>
      </c>
      <c r="U220" s="15">
        <v>0</v>
      </c>
      <c r="V220" s="15">
        <f t="shared" si="33"/>
        <v>2</v>
      </c>
    </row>
    <row r="221" spans="1:22" ht="315" x14ac:dyDescent="0.4">
      <c r="A221" s="48">
        <f t="shared" si="31"/>
        <v>216</v>
      </c>
      <c r="B221" s="38" t="s">
        <v>329</v>
      </c>
      <c r="C221" s="38" t="s">
        <v>355</v>
      </c>
      <c r="D221" s="38" t="s">
        <v>173</v>
      </c>
      <c r="E221" s="14" t="s">
        <v>16</v>
      </c>
      <c r="F221" s="14" t="s">
        <v>667</v>
      </c>
      <c r="G221" s="16" t="s">
        <v>257</v>
      </c>
      <c r="H221" s="23" t="s">
        <v>18</v>
      </c>
      <c r="I221" s="23" t="s">
        <v>338</v>
      </c>
      <c r="J221" s="12" t="s">
        <v>342</v>
      </c>
      <c r="K221" s="12" t="s">
        <v>18</v>
      </c>
      <c r="L221" s="24" t="s">
        <v>668</v>
      </c>
      <c r="M221" s="12" t="s">
        <v>578</v>
      </c>
      <c r="N221" s="12" t="s">
        <v>345</v>
      </c>
      <c r="O221" s="55" t="s">
        <v>580</v>
      </c>
      <c r="P221" s="30"/>
      <c r="Q221" s="30">
        <v>1</v>
      </c>
      <c r="R221" s="15">
        <f t="shared" si="32"/>
        <v>1</v>
      </c>
      <c r="S221" s="15">
        <v>0</v>
      </c>
      <c r="T221" s="15">
        <v>0</v>
      </c>
      <c r="U221" s="15">
        <v>1</v>
      </c>
      <c r="V221" s="15">
        <f t="shared" ref="V221:V230" si="34">S221+T221+U221</f>
        <v>1</v>
      </c>
    </row>
    <row r="222" spans="1:22" ht="315" x14ac:dyDescent="0.4">
      <c r="A222" s="48">
        <f t="shared" si="31"/>
        <v>217</v>
      </c>
      <c r="B222" s="38" t="s">
        <v>329</v>
      </c>
      <c r="C222" s="38" t="s">
        <v>355</v>
      </c>
      <c r="D222" s="38" t="s">
        <v>325</v>
      </c>
      <c r="E222" s="14" t="s">
        <v>16</v>
      </c>
      <c r="F222" s="14" t="s">
        <v>667</v>
      </c>
      <c r="G222" s="16" t="s">
        <v>257</v>
      </c>
      <c r="H222" s="23" t="s">
        <v>18</v>
      </c>
      <c r="I222" s="23" t="s">
        <v>338</v>
      </c>
      <c r="J222" s="12" t="s">
        <v>342</v>
      </c>
      <c r="K222" s="12" t="s">
        <v>18</v>
      </c>
      <c r="L222" s="24" t="s">
        <v>669</v>
      </c>
      <c r="M222" s="12" t="s">
        <v>334</v>
      </c>
      <c r="N222" s="12" t="s">
        <v>345</v>
      </c>
      <c r="O222" s="12" t="s">
        <v>346</v>
      </c>
      <c r="P222" s="13"/>
      <c r="Q222" s="13">
        <v>1</v>
      </c>
      <c r="R222" s="15">
        <f t="shared" si="32"/>
        <v>1</v>
      </c>
      <c r="S222" s="15">
        <v>0</v>
      </c>
      <c r="T222" s="15">
        <v>1</v>
      </c>
      <c r="U222" s="15">
        <v>0</v>
      </c>
      <c r="V222" s="15">
        <f t="shared" si="34"/>
        <v>1</v>
      </c>
    </row>
    <row r="223" spans="1:22" ht="126" x14ac:dyDescent="0.4">
      <c r="A223" s="48">
        <f t="shared" si="31"/>
        <v>218</v>
      </c>
      <c r="B223" s="34" t="s">
        <v>329</v>
      </c>
      <c r="C223" s="34" t="s">
        <v>355</v>
      </c>
      <c r="D223" s="34" t="s">
        <v>65</v>
      </c>
      <c r="E223" s="49" t="s">
        <v>16</v>
      </c>
      <c r="F223" s="49" t="s">
        <v>670</v>
      </c>
      <c r="G223" s="16" t="s">
        <v>258</v>
      </c>
      <c r="H223" s="23" t="s">
        <v>328</v>
      </c>
      <c r="I223" s="23" t="s">
        <v>328</v>
      </c>
      <c r="J223" s="12" t="s">
        <v>342</v>
      </c>
      <c r="K223" s="12" t="s">
        <v>18</v>
      </c>
      <c r="L223" s="24" t="s">
        <v>378</v>
      </c>
      <c r="M223" s="12" t="s">
        <v>334</v>
      </c>
      <c r="N223" s="12" t="s">
        <v>335</v>
      </c>
      <c r="O223" s="12" t="s">
        <v>379</v>
      </c>
      <c r="P223" s="13">
        <v>13</v>
      </c>
      <c r="Q223" s="13">
        <v>1</v>
      </c>
      <c r="R223" s="15">
        <f t="shared" si="32"/>
        <v>14</v>
      </c>
      <c r="S223" s="15">
        <v>0</v>
      </c>
      <c r="T223" s="15">
        <v>14</v>
      </c>
      <c r="U223" s="15">
        <v>0</v>
      </c>
      <c r="V223" s="15">
        <f t="shared" si="34"/>
        <v>14</v>
      </c>
    </row>
    <row r="224" spans="1:22" ht="126" x14ac:dyDescent="0.4">
      <c r="A224" s="48">
        <f t="shared" si="31"/>
        <v>219</v>
      </c>
      <c r="B224" s="34" t="s">
        <v>329</v>
      </c>
      <c r="C224" s="34" t="s">
        <v>355</v>
      </c>
      <c r="D224" s="34" t="s">
        <v>66</v>
      </c>
      <c r="E224" s="49" t="s">
        <v>16</v>
      </c>
      <c r="F224" s="49" t="s">
        <v>670</v>
      </c>
      <c r="G224" s="16" t="s">
        <v>259</v>
      </c>
      <c r="H224" s="23" t="s">
        <v>328</v>
      </c>
      <c r="I224" s="23" t="s">
        <v>328</v>
      </c>
      <c r="J224" s="12" t="s">
        <v>342</v>
      </c>
      <c r="K224" s="12" t="s">
        <v>18</v>
      </c>
      <c r="L224" s="24" t="s">
        <v>378</v>
      </c>
      <c r="M224" s="12" t="s">
        <v>334</v>
      </c>
      <c r="N224" s="12" t="s">
        <v>335</v>
      </c>
      <c r="O224" s="12" t="s">
        <v>379</v>
      </c>
      <c r="P224" s="13">
        <v>13</v>
      </c>
      <c r="Q224" s="13">
        <v>1</v>
      </c>
      <c r="R224" s="15">
        <f t="shared" si="32"/>
        <v>14</v>
      </c>
      <c r="S224" s="15">
        <v>0</v>
      </c>
      <c r="T224" s="15">
        <v>14</v>
      </c>
      <c r="U224" s="15">
        <v>0</v>
      </c>
      <c r="V224" s="15">
        <f t="shared" si="34"/>
        <v>14</v>
      </c>
    </row>
    <row r="225" spans="1:22" ht="126" x14ac:dyDescent="0.4">
      <c r="A225" s="48">
        <f t="shared" ref="A225:A230" si="35">ROW()-5</f>
        <v>220</v>
      </c>
      <c r="B225" s="34" t="s">
        <v>329</v>
      </c>
      <c r="C225" s="34" t="s">
        <v>355</v>
      </c>
      <c r="D225" s="34" t="s">
        <v>67</v>
      </c>
      <c r="E225" s="49" t="s">
        <v>16</v>
      </c>
      <c r="F225" s="49" t="s">
        <v>670</v>
      </c>
      <c r="G225" s="16" t="s">
        <v>260</v>
      </c>
      <c r="H225" s="23" t="s">
        <v>328</v>
      </c>
      <c r="I225" s="23" t="s">
        <v>328</v>
      </c>
      <c r="J225" s="12" t="s">
        <v>342</v>
      </c>
      <c r="K225" s="12" t="s">
        <v>18</v>
      </c>
      <c r="L225" s="24" t="s">
        <v>378</v>
      </c>
      <c r="M225" s="12" t="s">
        <v>334</v>
      </c>
      <c r="N225" s="12" t="s">
        <v>335</v>
      </c>
      <c r="O225" s="12" t="s">
        <v>379</v>
      </c>
      <c r="P225" s="13">
        <v>13</v>
      </c>
      <c r="Q225" s="13">
        <v>1</v>
      </c>
      <c r="R225" s="15">
        <f t="shared" ref="R225:R230" si="36">P225+Q225</f>
        <v>14</v>
      </c>
      <c r="S225" s="15">
        <v>0</v>
      </c>
      <c r="T225" s="15">
        <v>14</v>
      </c>
      <c r="U225" s="15">
        <v>0</v>
      </c>
      <c r="V225" s="15">
        <f t="shared" si="34"/>
        <v>14</v>
      </c>
    </row>
    <row r="226" spans="1:22" ht="409.5" x14ac:dyDescent="0.4">
      <c r="A226" s="48">
        <f t="shared" si="35"/>
        <v>221</v>
      </c>
      <c r="B226" s="34" t="s">
        <v>1</v>
      </c>
      <c r="C226" s="34" t="s">
        <v>9</v>
      </c>
      <c r="D226" s="34" t="s">
        <v>162</v>
      </c>
      <c r="E226" s="49" t="s">
        <v>16</v>
      </c>
      <c r="F226" s="49" t="s">
        <v>671</v>
      </c>
      <c r="G226" s="16" t="s">
        <v>261</v>
      </c>
      <c r="H226" s="23" t="s">
        <v>338</v>
      </c>
      <c r="I226" s="23" t="s">
        <v>18</v>
      </c>
      <c r="J226" s="12" t="s">
        <v>11</v>
      </c>
      <c r="K226" s="12" t="s">
        <v>416</v>
      </c>
      <c r="L226" s="24" t="s">
        <v>417</v>
      </c>
      <c r="M226" s="12" t="s">
        <v>334</v>
      </c>
      <c r="N226" s="12" t="s">
        <v>335</v>
      </c>
      <c r="O226" s="12" t="s">
        <v>418</v>
      </c>
      <c r="P226" s="30">
        <v>1</v>
      </c>
      <c r="Q226" s="30"/>
      <c r="R226" s="15">
        <f t="shared" si="36"/>
        <v>1</v>
      </c>
      <c r="S226" s="15">
        <v>0</v>
      </c>
      <c r="T226" s="15">
        <v>1</v>
      </c>
      <c r="U226" s="15">
        <v>0</v>
      </c>
      <c r="V226" s="15">
        <f t="shared" si="34"/>
        <v>1</v>
      </c>
    </row>
    <row r="227" spans="1:22" ht="409.5" x14ac:dyDescent="0.4">
      <c r="A227" s="48">
        <f t="shared" si="35"/>
        <v>222</v>
      </c>
      <c r="B227" s="38" t="s">
        <v>1</v>
      </c>
      <c r="C227" s="38" t="s">
        <v>9</v>
      </c>
      <c r="D227" s="38" t="s">
        <v>326</v>
      </c>
      <c r="E227" s="14" t="s">
        <v>16</v>
      </c>
      <c r="F227" s="14" t="s">
        <v>671</v>
      </c>
      <c r="G227" s="16" t="s">
        <v>261</v>
      </c>
      <c r="H227" s="23" t="s">
        <v>58</v>
      </c>
      <c r="I227" s="23" t="s">
        <v>18</v>
      </c>
      <c r="J227" s="12" t="s">
        <v>342</v>
      </c>
      <c r="K227" s="12" t="s">
        <v>419</v>
      </c>
      <c r="L227" s="24" t="s">
        <v>18</v>
      </c>
      <c r="M227" s="12" t="s">
        <v>334</v>
      </c>
      <c r="N227" s="12" t="s">
        <v>335</v>
      </c>
      <c r="O227" s="12" t="s">
        <v>420</v>
      </c>
      <c r="P227" s="30">
        <v>1</v>
      </c>
      <c r="Q227" s="30"/>
      <c r="R227" s="15">
        <f t="shared" si="36"/>
        <v>1</v>
      </c>
      <c r="S227" s="15">
        <v>0</v>
      </c>
      <c r="T227" s="15">
        <v>1</v>
      </c>
      <c r="U227" s="15">
        <v>0</v>
      </c>
      <c r="V227" s="15">
        <f t="shared" si="34"/>
        <v>1</v>
      </c>
    </row>
    <row r="228" spans="1:22" ht="173.25" x14ac:dyDescent="0.4">
      <c r="A228" s="48">
        <f t="shared" si="35"/>
        <v>223</v>
      </c>
      <c r="B228" s="34" t="s">
        <v>1</v>
      </c>
      <c r="C228" s="34" t="s">
        <v>456</v>
      </c>
      <c r="D228" s="35" t="s">
        <v>56</v>
      </c>
      <c r="E228" s="49" t="s">
        <v>16</v>
      </c>
      <c r="F228" s="49" t="s">
        <v>672</v>
      </c>
      <c r="G228" s="16" t="s">
        <v>262</v>
      </c>
      <c r="H228" s="23" t="s">
        <v>338</v>
      </c>
      <c r="I228" s="23" t="s">
        <v>18</v>
      </c>
      <c r="J228" s="12" t="s">
        <v>11</v>
      </c>
      <c r="K228" s="12" t="s">
        <v>416</v>
      </c>
      <c r="L228" s="24" t="s">
        <v>417</v>
      </c>
      <c r="M228" s="12" t="s">
        <v>334</v>
      </c>
      <c r="N228" s="12" t="s">
        <v>335</v>
      </c>
      <c r="O228" s="12" t="s">
        <v>418</v>
      </c>
      <c r="P228" s="30">
        <v>1</v>
      </c>
      <c r="Q228" s="30"/>
      <c r="R228" s="15">
        <f t="shared" si="36"/>
        <v>1</v>
      </c>
      <c r="S228" s="15">
        <v>0</v>
      </c>
      <c r="T228" s="15">
        <v>1</v>
      </c>
      <c r="U228" s="15">
        <v>0</v>
      </c>
      <c r="V228" s="15">
        <f t="shared" si="34"/>
        <v>1</v>
      </c>
    </row>
    <row r="229" spans="1:22" ht="173.25" x14ac:dyDescent="0.4">
      <c r="A229" s="48">
        <f t="shared" si="35"/>
        <v>224</v>
      </c>
      <c r="B229" s="38" t="s">
        <v>1</v>
      </c>
      <c r="C229" s="38" t="s">
        <v>456</v>
      </c>
      <c r="D229" s="52" t="s">
        <v>56</v>
      </c>
      <c r="E229" s="14" t="s">
        <v>16</v>
      </c>
      <c r="F229" s="14" t="s">
        <v>672</v>
      </c>
      <c r="G229" s="16" t="s">
        <v>262</v>
      </c>
      <c r="H229" s="23">
        <v>0</v>
      </c>
      <c r="I229" s="23" t="s">
        <v>18</v>
      </c>
      <c r="J229" s="12" t="s">
        <v>18</v>
      </c>
      <c r="K229" s="12" t="s">
        <v>18</v>
      </c>
      <c r="L229" s="24" t="s">
        <v>18</v>
      </c>
      <c r="M229" s="12" t="s">
        <v>334</v>
      </c>
      <c r="N229" s="12" t="s">
        <v>335</v>
      </c>
      <c r="O229" s="12" t="s">
        <v>18</v>
      </c>
      <c r="P229" s="30">
        <v>1</v>
      </c>
      <c r="Q229" s="30"/>
      <c r="R229" s="15">
        <f t="shared" si="36"/>
        <v>1</v>
      </c>
      <c r="S229" s="15">
        <v>0</v>
      </c>
      <c r="T229" s="15">
        <v>1</v>
      </c>
      <c r="U229" s="15">
        <v>0</v>
      </c>
      <c r="V229" s="15">
        <f t="shared" si="34"/>
        <v>1</v>
      </c>
    </row>
    <row r="230" spans="1:22" ht="173.25" x14ac:dyDescent="0.4">
      <c r="A230" s="48">
        <f t="shared" si="35"/>
        <v>225</v>
      </c>
      <c r="B230" s="38" t="s">
        <v>1</v>
      </c>
      <c r="C230" s="38" t="s">
        <v>456</v>
      </c>
      <c r="D230" s="52" t="s">
        <v>56</v>
      </c>
      <c r="E230" s="14" t="s">
        <v>16</v>
      </c>
      <c r="F230" s="14" t="s">
        <v>672</v>
      </c>
      <c r="G230" s="16" t="s">
        <v>262</v>
      </c>
      <c r="H230" s="23" t="s">
        <v>58</v>
      </c>
      <c r="I230" s="23" t="s">
        <v>18</v>
      </c>
      <c r="J230" s="12" t="s">
        <v>342</v>
      </c>
      <c r="K230" s="12" t="s">
        <v>419</v>
      </c>
      <c r="L230" s="24" t="s">
        <v>18</v>
      </c>
      <c r="M230" s="12" t="s">
        <v>334</v>
      </c>
      <c r="N230" s="12" t="s">
        <v>335</v>
      </c>
      <c r="O230" s="12" t="s">
        <v>420</v>
      </c>
      <c r="P230" s="30">
        <v>1</v>
      </c>
      <c r="Q230" s="30"/>
      <c r="R230" s="15">
        <f t="shared" si="36"/>
        <v>1</v>
      </c>
      <c r="S230" s="15">
        <v>0</v>
      </c>
      <c r="T230" s="15">
        <v>1</v>
      </c>
      <c r="U230" s="15">
        <v>0</v>
      </c>
      <c r="V230" s="15">
        <f t="shared" si="34"/>
        <v>1</v>
      </c>
    </row>
    <row r="231" spans="1:22" x14ac:dyDescent="0.4">
      <c r="A231" s="36" t="s">
        <v>100</v>
      </c>
      <c r="B231" s="36" t="s">
        <v>100</v>
      </c>
      <c r="C231" s="36" t="s">
        <v>100</v>
      </c>
      <c r="D231" s="36" t="s">
        <v>100</v>
      </c>
      <c r="E231" s="36" t="s">
        <v>100</v>
      </c>
      <c r="F231" s="36" t="s">
        <v>163</v>
      </c>
      <c r="G231" s="36" t="s">
        <v>100</v>
      </c>
      <c r="H231" s="36" t="s">
        <v>100</v>
      </c>
      <c r="I231" s="36" t="s">
        <v>100</v>
      </c>
      <c r="J231" s="36" t="s">
        <v>100</v>
      </c>
      <c r="K231" s="36" t="s">
        <v>100</v>
      </c>
      <c r="L231" s="36" t="s">
        <v>100</v>
      </c>
      <c r="M231" s="36" t="s">
        <v>100</v>
      </c>
      <c r="N231" s="36" t="s">
        <v>100</v>
      </c>
      <c r="O231" s="36" t="s">
        <v>100</v>
      </c>
      <c r="P231" s="36" t="s">
        <v>29</v>
      </c>
      <c r="Q231" s="36" t="s">
        <v>29</v>
      </c>
      <c r="R231" s="36" t="s">
        <v>29</v>
      </c>
      <c r="S231" s="36" t="s">
        <v>100</v>
      </c>
      <c r="T231" s="36" t="s">
        <v>100</v>
      </c>
      <c r="U231" s="36" t="s">
        <v>100</v>
      </c>
      <c r="V231" s="36" t="s">
        <v>100</v>
      </c>
    </row>
  </sheetData>
  <sheetProtection formatCells="0" formatRows="0"/>
  <autoFilter ref="A5:V233" xr:uid="{6F0C1C87-C85A-49EF-959D-3B82A1D8E0F2}"/>
  <mergeCells count="19">
    <mergeCell ref="M3:M5"/>
    <mergeCell ref="N3:N5"/>
    <mergeCell ref="O3:O5"/>
    <mergeCell ref="P3:V3"/>
    <mergeCell ref="L4:L5"/>
    <mergeCell ref="S4:V4"/>
    <mergeCell ref="P4:R4"/>
    <mergeCell ref="F4:F5"/>
    <mergeCell ref="G3:G5"/>
    <mergeCell ref="H3:I3"/>
    <mergeCell ref="J3:J5"/>
    <mergeCell ref="K3:K5"/>
    <mergeCell ref="H4:H5"/>
    <mergeCell ref="I4:I5"/>
    <mergeCell ref="A3:A5"/>
    <mergeCell ref="B4:B5"/>
    <mergeCell ref="C4:C5"/>
    <mergeCell ref="D4:D5"/>
    <mergeCell ref="E4:E5"/>
  </mergeCells>
  <phoneticPr fontId="1"/>
  <dataValidations count="3">
    <dataValidation allowBlank="1" showInputMessage="1" showErrorMessage="1" prompt="以下の場合、必須で記入してください。_x000a_「⑩意見の種類」で[2,3,4,7,8,9]を選択した場合_x000a_・機能・帳票要件から該当する要件の文言を、コピー＆ペーストで貼り付けてください。" sqref="D223:D230 D221 D6:D219" xr:uid="{8AE11AB5-FBFE-41D0-975D-DC2ABEF3C1B1}"/>
    <dataValidation allowBlank="1" showInputMessage="1" showErrorMessage="1" prompt="以下の場合、必須で記入してください。_x000a_「⑩意見の種類」で[1,3,4,6,8]を選択した場合_x000a__x000a_・修正後の内容を記入してください。" sqref="L174" xr:uid="{4A8BD69E-9184-430B-A389-B8E5481CE66D}"/>
    <dataValidation allowBlank="1" showInputMessage="1" showErrorMessage="1" prompt="以下の場合、必須で記入してください。_x000a_「⑩意見の種類」で[2,5,8,10,11]以外を選択した場合_x000a__x000a_・修正後の内容を記入してください。" sqref="L175:L230 L6:L173" xr:uid="{821EFAB9-35D7-4C5C-92E8-3CD321D1FA92}"/>
  </dataValidations>
  <pageMargins left="0.70866141732283472" right="0.70866141732283472" top="0.74803149606299213" bottom="0.74803149606299213" header="0.31496062992125984" footer="0.31496062992125984"/>
  <pageSetup paperSize="8"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7C1B-B199-44B1-B399-BFA5AED6ACA8}">
  <sheetPr filterMode="1">
    <tabColor theme="8" tint="0.39997558519241921"/>
    <pageSetUpPr fitToPage="1"/>
  </sheetPr>
  <dimension ref="A1:S227"/>
  <sheetViews>
    <sheetView showZeros="0" zoomScale="103" zoomScaleNormal="103" zoomScaleSheetLayoutView="79" workbookViewId="0">
      <selection activeCell="K27" sqref="K27"/>
    </sheetView>
  </sheetViews>
  <sheetFormatPr defaultColWidth="9" defaultRowHeight="13.5" x14ac:dyDescent="0.4"/>
  <cols>
    <col min="1" max="1" width="9" style="1"/>
    <col min="2" max="2" width="57.375" style="1" bestFit="1" customWidth="1"/>
    <col min="3" max="4" width="21.5" style="1" customWidth="1"/>
    <col min="5" max="5" width="29.875" style="1" customWidth="1"/>
    <col min="6" max="8" width="60.375" style="1" customWidth="1"/>
    <col min="9" max="9" width="9.5" style="1" bestFit="1" customWidth="1"/>
    <col min="10" max="10" width="33.625" style="1" customWidth="1"/>
    <col min="11" max="11" width="50.125" style="1" customWidth="1"/>
    <col min="12" max="12" width="13.25" style="1" bestFit="1" customWidth="1"/>
    <col min="13" max="17" width="7.375" style="1" customWidth="1"/>
    <col min="18" max="18" width="12.625" style="1" bestFit="1" customWidth="1"/>
    <col min="19" max="19" width="10.375" style="1" bestFit="1" customWidth="1"/>
    <col min="20" max="16384" width="9" style="1"/>
  </cols>
  <sheetData>
    <row r="1" spans="1:19" ht="18.75" customHeight="1" x14ac:dyDescent="0.4">
      <c r="A1" s="21" t="s">
        <v>797</v>
      </c>
    </row>
    <row r="2" spans="1:19" ht="18.75" customHeight="1" x14ac:dyDescent="0.4"/>
    <row r="3" spans="1:19" ht="18" customHeight="1" x14ac:dyDescent="0.4">
      <c r="A3" s="57" t="s">
        <v>0</v>
      </c>
      <c r="B3" s="78" t="s">
        <v>51</v>
      </c>
      <c r="C3" s="63" t="s">
        <v>21</v>
      </c>
      <c r="D3" s="63"/>
      <c r="E3" s="63" t="s">
        <v>22</v>
      </c>
      <c r="F3" s="74" t="s">
        <v>23</v>
      </c>
      <c r="G3" s="63" t="s">
        <v>24</v>
      </c>
      <c r="H3" s="63"/>
      <c r="I3" s="63" t="s">
        <v>25</v>
      </c>
      <c r="J3" s="63" t="s">
        <v>26</v>
      </c>
      <c r="K3" s="77" t="s">
        <v>27</v>
      </c>
      <c r="L3" s="63"/>
      <c r="M3" s="63"/>
      <c r="N3" s="63"/>
      <c r="O3" s="63"/>
      <c r="P3" s="63"/>
      <c r="Q3" s="63"/>
      <c r="R3" s="63"/>
      <c r="S3" s="63"/>
    </row>
    <row r="4" spans="1:19" ht="54.75" customHeight="1" x14ac:dyDescent="0.4">
      <c r="A4" s="57"/>
      <c r="B4" s="78"/>
      <c r="C4" s="63" t="s">
        <v>33</v>
      </c>
      <c r="D4" s="63" t="s">
        <v>34</v>
      </c>
      <c r="E4" s="63"/>
      <c r="F4" s="75"/>
      <c r="G4" s="63" t="s">
        <v>35</v>
      </c>
      <c r="H4" s="63" t="s">
        <v>36</v>
      </c>
      <c r="I4" s="63"/>
      <c r="J4" s="63"/>
      <c r="K4" s="77"/>
      <c r="L4" s="63" t="s">
        <v>37</v>
      </c>
      <c r="M4" s="63"/>
      <c r="N4" s="63"/>
      <c r="O4" s="63" t="s">
        <v>38</v>
      </c>
      <c r="P4" s="63"/>
      <c r="Q4" s="63"/>
      <c r="R4" s="63"/>
      <c r="S4" s="63"/>
    </row>
    <row r="5" spans="1:19" ht="18" customHeight="1" x14ac:dyDescent="0.4">
      <c r="A5" s="57"/>
      <c r="B5" s="78"/>
      <c r="C5" s="63"/>
      <c r="D5" s="63"/>
      <c r="E5" s="63"/>
      <c r="F5" s="76"/>
      <c r="G5" s="63"/>
      <c r="H5" s="63"/>
      <c r="I5" s="63"/>
      <c r="J5" s="63"/>
      <c r="K5" s="77"/>
      <c r="L5" s="54" t="s">
        <v>39</v>
      </c>
      <c r="M5" s="54" t="s">
        <v>50</v>
      </c>
      <c r="N5" s="54" t="s">
        <v>41</v>
      </c>
      <c r="O5" s="54" t="s">
        <v>42</v>
      </c>
      <c r="P5" s="54" t="s">
        <v>43</v>
      </c>
      <c r="Q5" s="54" t="s">
        <v>44</v>
      </c>
      <c r="R5" s="54" t="s">
        <v>49</v>
      </c>
      <c r="S5" s="54" t="s">
        <v>41</v>
      </c>
    </row>
    <row r="6" spans="1:19" ht="126" hidden="1" x14ac:dyDescent="0.4">
      <c r="A6" s="11">
        <f t="shared" ref="A6:A69" si="0">ROW()-5</f>
        <v>1</v>
      </c>
      <c r="B6" s="20" t="s">
        <v>78</v>
      </c>
      <c r="C6" s="45" t="s">
        <v>18</v>
      </c>
      <c r="D6" s="45" t="s">
        <v>673</v>
      </c>
      <c r="E6" s="45" t="s">
        <v>342</v>
      </c>
      <c r="F6" s="45">
        <v>0</v>
      </c>
      <c r="G6" s="45" t="s">
        <v>674</v>
      </c>
      <c r="H6" s="45" t="s">
        <v>675</v>
      </c>
      <c r="I6" s="45" t="s">
        <v>334</v>
      </c>
      <c r="J6" s="45" t="s">
        <v>676</v>
      </c>
      <c r="K6" s="45" t="s">
        <v>677</v>
      </c>
      <c r="L6" s="18">
        <v>12</v>
      </c>
      <c r="M6" s="18" t="s">
        <v>18</v>
      </c>
      <c r="N6" s="19">
        <f t="shared" ref="N6:N69" si="1">SUM(L6:M6)</f>
        <v>12</v>
      </c>
      <c r="O6" s="18">
        <v>0</v>
      </c>
      <c r="P6" s="18">
        <v>12</v>
      </c>
      <c r="Q6" s="18">
        <v>0</v>
      </c>
      <c r="R6" s="15"/>
      <c r="S6" s="15">
        <f t="shared" ref="S6:S69" si="2">O6+P6+Q6+R6</f>
        <v>12</v>
      </c>
    </row>
    <row r="7" spans="1:19" ht="47.25" hidden="1" x14ac:dyDescent="0.4">
      <c r="A7" s="41">
        <f t="shared" si="0"/>
        <v>2</v>
      </c>
      <c r="B7" s="42" t="s">
        <v>78</v>
      </c>
      <c r="C7" s="45" t="s">
        <v>18</v>
      </c>
      <c r="D7" s="45" t="s">
        <v>678</v>
      </c>
      <c r="E7" s="45" t="s">
        <v>342</v>
      </c>
      <c r="F7" s="45" t="s">
        <v>679</v>
      </c>
      <c r="G7" s="45" t="s">
        <v>680</v>
      </c>
      <c r="H7" s="45">
        <v>0</v>
      </c>
      <c r="I7" s="45" t="s">
        <v>388</v>
      </c>
      <c r="J7" s="56" t="s">
        <v>389</v>
      </c>
      <c r="K7" s="45" t="s">
        <v>681</v>
      </c>
      <c r="L7" s="18">
        <v>1</v>
      </c>
      <c r="M7" s="18" t="s">
        <v>18</v>
      </c>
      <c r="N7" s="19">
        <f t="shared" si="1"/>
        <v>1</v>
      </c>
      <c r="O7" s="18">
        <v>1</v>
      </c>
      <c r="P7" s="18">
        <v>0</v>
      </c>
      <c r="Q7" s="18">
        <v>0</v>
      </c>
      <c r="R7" s="15"/>
      <c r="S7" s="15">
        <f t="shared" si="2"/>
        <v>1</v>
      </c>
    </row>
    <row r="8" spans="1:19" ht="63" hidden="1" x14ac:dyDescent="0.4">
      <c r="A8" s="41">
        <f t="shared" si="0"/>
        <v>3</v>
      </c>
      <c r="B8" s="42" t="s">
        <v>78</v>
      </c>
      <c r="C8" s="45" t="s">
        <v>682</v>
      </c>
      <c r="D8" s="45" t="s">
        <v>18</v>
      </c>
      <c r="E8" s="45" t="s">
        <v>342</v>
      </c>
      <c r="F8" s="45" t="s">
        <v>683</v>
      </c>
      <c r="G8" s="45" t="s">
        <v>684</v>
      </c>
      <c r="H8" s="45" t="s">
        <v>684</v>
      </c>
      <c r="I8" s="45" t="s">
        <v>334</v>
      </c>
      <c r="J8" s="45" t="s">
        <v>335</v>
      </c>
      <c r="K8" s="45" t="s">
        <v>685</v>
      </c>
      <c r="L8" s="18">
        <v>1</v>
      </c>
      <c r="M8" s="18" t="s">
        <v>18</v>
      </c>
      <c r="N8" s="19">
        <f t="shared" si="1"/>
        <v>1</v>
      </c>
      <c r="O8" s="18">
        <v>0</v>
      </c>
      <c r="P8" s="18">
        <v>1</v>
      </c>
      <c r="Q8" s="18">
        <v>0</v>
      </c>
      <c r="R8" s="15"/>
      <c r="S8" s="15">
        <f t="shared" si="2"/>
        <v>1</v>
      </c>
    </row>
    <row r="9" spans="1:19" ht="47.25" hidden="1" x14ac:dyDescent="0.4">
      <c r="A9" s="41">
        <f t="shared" si="0"/>
        <v>4</v>
      </c>
      <c r="B9" s="42" t="s">
        <v>78</v>
      </c>
      <c r="C9" s="45" t="s">
        <v>678</v>
      </c>
      <c r="D9" s="45" t="s">
        <v>18</v>
      </c>
      <c r="E9" s="45" t="s">
        <v>342</v>
      </c>
      <c r="F9" s="45" t="s">
        <v>686</v>
      </c>
      <c r="G9" s="45" t="s">
        <v>687</v>
      </c>
      <c r="H9" s="45" t="s">
        <v>688</v>
      </c>
      <c r="I9" s="45" t="s">
        <v>334</v>
      </c>
      <c r="J9" s="45" t="s">
        <v>335</v>
      </c>
      <c r="K9" s="45" t="s">
        <v>689</v>
      </c>
      <c r="L9" s="18">
        <v>1</v>
      </c>
      <c r="M9" s="18" t="s">
        <v>18</v>
      </c>
      <c r="N9" s="19">
        <f t="shared" si="1"/>
        <v>1</v>
      </c>
      <c r="O9" s="18">
        <v>0</v>
      </c>
      <c r="P9" s="18">
        <v>1</v>
      </c>
      <c r="Q9" s="18">
        <v>0</v>
      </c>
      <c r="R9" s="15"/>
      <c r="S9" s="15">
        <f t="shared" si="2"/>
        <v>1</v>
      </c>
    </row>
    <row r="10" spans="1:19" ht="31.5" hidden="1" x14ac:dyDescent="0.4">
      <c r="A10" s="41">
        <f t="shared" si="0"/>
        <v>5</v>
      </c>
      <c r="B10" s="42" t="s">
        <v>78</v>
      </c>
      <c r="C10" s="45" t="s">
        <v>690</v>
      </c>
      <c r="D10" s="45" t="s">
        <v>18</v>
      </c>
      <c r="E10" s="45" t="s">
        <v>342</v>
      </c>
      <c r="F10" s="45" t="s">
        <v>691</v>
      </c>
      <c r="G10" s="45">
        <v>0</v>
      </c>
      <c r="H10" s="45">
        <v>0</v>
      </c>
      <c r="I10" s="45" t="s">
        <v>334</v>
      </c>
      <c r="J10" s="45" t="s">
        <v>335</v>
      </c>
      <c r="K10" s="45" t="s">
        <v>692</v>
      </c>
      <c r="L10" s="18">
        <v>1</v>
      </c>
      <c r="M10" s="18" t="s">
        <v>18</v>
      </c>
      <c r="N10" s="19">
        <f t="shared" si="1"/>
        <v>1</v>
      </c>
      <c r="O10" s="18">
        <v>0</v>
      </c>
      <c r="P10" s="18">
        <v>1</v>
      </c>
      <c r="Q10" s="18">
        <v>0</v>
      </c>
      <c r="R10" s="15"/>
      <c r="S10" s="15">
        <f t="shared" si="2"/>
        <v>1</v>
      </c>
    </row>
    <row r="11" spans="1:19" ht="63" hidden="1" x14ac:dyDescent="0.4">
      <c r="A11" s="41">
        <f t="shared" si="0"/>
        <v>6</v>
      </c>
      <c r="B11" s="42" t="s">
        <v>78</v>
      </c>
      <c r="C11" s="45" t="s">
        <v>693</v>
      </c>
      <c r="D11" s="45" t="s">
        <v>18</v>
      </c>
      <c r="E11" s="45" t="s">
        <v>342</v>
      </c>
      <c r="F11" s="45" t="s">
        <v>694</v>
      </c>
      <c r="G11" s="45" t="s">
        <v>695</v>
      </c>
      <c r="H11" s="45" t="s">
        <v>696</v>
      </c>
      <c r="I11" s="45" t="s">
        <v>334</v>
      </c>
      <c r="J11" s="45" t="s">
        <v>335</v>
      </c>
      <c r="K11" s="45" t="s">
        <v>685</v>
      </c>
      <c r="L11" s="18">
        <v>1</v>
      </c>
      <c r="M11" s="18" t="s">
        <v>18</v>
      </c>
      <c r="N11" s="19">
        <f t="shared" si="1"/>
        <v>1</v>
      </c>
      <c r="O11" s="18">
        <v>0</v>
      </c>
      <c r="P11" s="18">
        <v>1</v>
      </c>
      <c r="Q11" s="18">
        <v>0</v>
      </c>
      <c r="R11" s="15"/>
      <c r="S11" s="15">
        <f t="shared" si="2"/>
        <v>1</v>
      </c>
    </row>
    <row r="12" spans="1:19" ht="63" hidden="1" x14ac:dyDescent="0.4">
      <c r="A12" s="41">
        <f t="shared" si="0"/>
        <v>7</v>
      </c>
      <c r="B12" s="42" t="s">
        <v>78</v>
      </c>
      <c r="C12" s="45" t="s">
        <v>690</v>
      </c>
      <c r="D12" s="45" t="s">
        <v>18</v>
      </c>
      <c r="E12" s="45" t="s">
        <v>342</v>
      </c>
      <c r="F12" s="45" t="s">
        <v>694</v>
      </c>
      <c r="G12" s="45" t="s">
        <v>697</v>
      </c>
      <c r="H12" s="45" t="s">
        <v>698</v>
      </c>
      <c r="I12" s="45" t="s">
        <v>334</v>
      </c>
      <c r="J12" s="45" t="s">
        <v>335</v>
      </c>
      <c r="K12" s="45" t="s">
        <v>685</v>
      </c>
      <c r="L12" s="18">
        <v>1</v>
      </c>
      <c r="M12" s="18" t="s">
        <v>18</v>
      </c>
      <c r="N12" s="19">
        <f t="shared" si="1"/>
        <v>1</v>
      </c>
      <c r="O12" s="18">
        <v>0</v>
      </c>
      <c r="P12" s="18">
        <v>1</v>
      </c>
      <c r="Q12" s="18">
        <v>0</v>
      </c>
      <c r="R12" s="15"/>
      <c r="S12" s="15">
        <f t="shared" si="2"/>
        <v>1</v>
      </c>
    </row>
    <row r="13" spans="1:19" ht="63" hidden="1" x14ac:dyDescent="0.4">
      <c r="A13" s="41">
        <f t="shared" si="0"/>
        <v>8</v>
      </c>
      <c r="B13" s="42" t="s">
        <v>78</v>
      </c>
      <c r="C13" s="45" t="s">
        <v>678</v>
      </c>
      <c r="D13" s="45" t="s">
        <v>18</v>
      </c>
      <c r="E13" s="45" t="s">
        <v>342</v>
      </c>
      <c r="F13" s="45" t="s">
        <v>699</v>
      </c>
      <c r="G13" s="45" t="s">
        <v>674</v>
      </c>
      <c r="H13" s="45" t="s">
        <v>700</v>
      </c>
      <c r="I13" s="45" t="s">
        <v>334</v>
      </c>
      <c r="J13" s="45" t="s">
        <v>335</v>
      </c>
      <c r="K13" s="45" t="s">
        <v>418</v>
      </c>
      <c r="L13" s="18">
        <v>1</v>
      </c>
      <c r="M13" s="18" t="s">
        <v>18</v>
      </c>
      <c r="N13" s="19">
        <f t="shared" si="1"/>
        <v>1</v>
      </c>
      <c r="O13" s="18">
        <v>0</v>
      </c>
      <c r="P13" s="18">
        <v>1</v>
      </c>
      <c r="Q13" s="18">
        <v>0</v>
      </c>
      <c r="R13" s="15"/>
      <c r="S13" s="15">
        <f t="shared" si="2"/>
        <v>1</v>
      </c>
    </row>
    <row r="14" spans="1:19" ht="47.25" hidden="1" x14ac:dyDescent="0.4">
      <c r="A14" s="41">
        <f t="shared" si="0"/>
        <v>9</v>
      </c>
      <c r="B14" s="42" t="s">
        <v>78</v>
      </c>
      <c r="C14" s="45" t="s">
        <v>678</v>
      </c>
      <c r="D14" s="45" t="s">
        <v>18</v>
      </c>
      <c r="E14" s="45" t="s">
        <v>342</v>
      </c>
      <c r="F14" s="45" t="s">
        <v>701</v>
      </c>
      <c r="G14" s="45" t="s">
        <v>674</v>
      </c>
      <c r="H14" s="45" t="s">
        <v>674</v>
      </c>
      <c r="I14" s="45" t="s">
        <v>334</v>
      </c>
      <c r="J14" s="45" t="s">
        <v>676</v>
      </c>
      <c r="K14" s="45" t="s">
        <v>346</v>
      </c>
      <c r="L14" s="18">
        <v>1</v>
      </c>
      <c r="M14" s="18" t="s">
        <v>18</v>
      </c>
      <c r="N14" s="19">
        <f t="shared" si="1"/>
        <v>1</v>
      </c>
      <c r="O14" s="18">
        <v>0</v>
      </c>
      <c r="P14" s="18">
        <v>1</v>
      </c>
      <c r="Q14" s="18">
        <v>0</v>
      </c>
      <c r="R14" s="15"/>
      <c r="S14" s="15">
        <f t="shared" si="2"/>
        <v>1</v>
      </c>
    </row>
    <row r="15" spans="1:19" ht="126" hidden="1" x14ac:dyDescent="0.4">
      <c r="A15" s="43">
        <f t="shared" si="0"/>
        <v>10</v>
      </c>
      <c r="B15" s="44" t="s">
        <v>79</v>
      </c>
      <c r="C15" s="45" t="s">
        <v>18</v>
      </c>
      <c r="D15" s="45" t="s">
        <v>673</v>
      </c>
      <c r="E15" s="45" t="s">
        <v>342</v>
      </c>
      <c r="F15" s="45">
        <v>0</v>
      </c>
      <c r="G15" s="45" t="s">
        <v>674</v>
      </c>
      <c r="H15" s="45" t="s">
        <v>675</v>
      </c>
      <c r="I15" s="45" t="s">
        <v>334</v>
      </c>
      <c r="J15" s="45" t="s">
        <v>676</v>
      </c>
      <c r="K15" s="45" t="s">
        <v>677</v>
      </c>
      <c r="L15" s="18">
        <v>12</v>
      </c>
      <c r="M15" s="18" t="s">
        <v>18</v>
      </c>
      <c r="N15" s="19">
        <f t="shared" si="1"/>
        <v>12</v>
      </c>
      <c r="O15" s="18">
        <v>0</v>
      </c>
      <c r="P15" s="18">
        <v>12</v>
      </c>
      <c r="Q15" s="18">
        <v>0</v>
      </c>
      <c r="R15" s="15"/>
      <c r="S15" s="15">
        <f t="shared" si="2"/>
        <v>12</v>
      </c>
    </row>
    <row r="16" spans="1:19" ht="63" hidden="1" x14ac:dyDescent="0.4">
      <c r="A16" s="41">
        <f t="shared" si="0"/>
        <v>11</v>
      </c>
      <c r="B16" s="42" t="s">
        <v>79</v>
      </c>
      <c r="C16" s="45" t="s">
        <v>678</v>
      </c>
      <c r="D16" s="45" t="s">
        <v>18</v>
      </c>
      <c r="E16" s="45" t="s">
        <v>342</v>
      </c>
      <c r="F16" s="45" t="s">
        <v>699</v>
      </c>
      <c r="G16" s="45" t="s">
        <v>674</v>
      </c>
      <c r="H16" s="45" t="s">
        <v>700</v>
      </c>
      <c r="I16" s="45" t="s">
        <v>334</v>
      </c>
      <c r="J16" s="45" t="s">
        <v>335</v>
      </c>
      <c r="K16" s="45" t="s">
        <v>418</v>
      </c>
      <c r="L16" s="18">
        <v>1</v>
      </c>
      <c r="M16" s="18" t="s">
        <v>18</v>
      </c>
      <c r="N16" s="19">
        <f t="shared" si="1"/>
        <v>1</v>
      </c>
      <c r="O16" s="18">
        <v>0</v>
      </c>
      <c r="P16" s="18">
        <v>1</v>
      </c>
      <c r="Q16" s="18">
        <v>0</v>
      </c>
      <c r="R16" s="15"/>
      <c r="S16" s="15">
        <f t="shared" si="2"/>
        <v>1</v>
      </c>
    </row>
    <row r="17" spans="1:19" ht="47.25" hidden="1" x14ac:dyDescent="0.4">
      <c r="A17" s="41">
        <f t="shared" si="0"/>
        <v>12</v>
      </c>
      <c r="B17" s="42" t="s">
        <v>79</v>
      </c>
      <c r="C17" s="45" t="s">
        <v>678</v>
      </c>
      <c r="D17" s="45" t="s">
        <v>18</v>
      </c>
      <c r="E17" s="45" t="s">
        <v>342</v>
      </c>
      <c r="F17" s="45" t="s">
        <v>701</v>
      </c>
      <c r="G17" s="45" t="s">
        <v>674</v>
      </c>
      <c r="H17" s="45" t="s">
        <v>674</v>
      </c>
      <c r="I17" s="45" t="s">
        <v>334</v>
      </c>
      <c r="J17" s="45" t="s">
        <v>676</v>
      </c>
      <c r="K17" s="45" t="s">
        <v>346</v>
      </c>
      <c r="L17" s="18">
        <v>1</v>
      </c>
      <c r="M17" s="18" t="s">
        <v>18</v>
      </c>
      <c r="N17" s="19">
        <f t="shared" si="1"/>
        <v>1</v>
      </c>
      <c r="O17" s="18">
        <v>0</v>
      </c>
      <c r="P17" s="18">
        <v>1</v>
      </c>
      <c r="Q17" s="18">
        <v>0</v>
      </c>
      <c r="R17" s="15"/>
      <c r="S17" s="15">
        <f t="shared" si="2"/>
        <v>1</v>
      </c>
    </row>
    <row r="18" spans="1:19" ht="47.25" hidden="1" x14ac:dyDescent="0.4">
      <c r="A18" s="41">
        <f t="shared" si="0"/>
        <v>13</v>
      </c>
      <c r="B18" s="42" t="s">
        <v>79</v>
      </c>
      <c r="C18" s="45" t="s">
        <v>18</v>
      </c>
      <c r="D18" s="45" t="s">
        <v>678</v>
      </c>
      <c r="E18" s="45" t="s">
        <v>342</v>
      </c>
      <c r="F18" s="45" t="s">
        <v>679</v>
      </c>
      <c r="G18" s="45" t="s">
        <v>680</v>
      </c>
      <c r="H18" s="45">
        <v>0</v>
      </c>
      <c r="I18" s="45" t="s">
        <v>388</v>
      </c>
      <c r="J18" s="56" t="s">
        <v>389</v>
      </c>
      <c r="K18" s="45" t="s">
        <v>681</v>
      </c>
      <c r="L18" s="18">
        <v>1</v>
      </c>
      <c r="M18" s="18" t="s">
        <v>18</v>
      </c>
      <c r="N18" s="19">
        <f t="shared" si="1"/>
        <v>1</v>
      </c>
      <c r="O18" s="18">
        <v>1</v>
      </c>
      <c r="P18" s="18">
        <v>0</v>
      </c>
      <c r="Q18" s="18">
        <v>0</v>
      </c>
      <c r="R18" s="15"/>
      <c r="S18" s="15">
        <f t="shared" si="2"/>
        <v>1</v>
      </c>
    </row>
    <row r="19" spans="1:19" ht="126" hidden="1" x14ac:dyDescent="0.4">
      <c r="A19" s="43">
        <f t="shared" si="0"/>
        <v>14</v>
      </c>
      <c r="B19" s="44" t="s">
        <v>80</v>
      </c>
      <c r="C19" s="45" t="s">
        <v>18</v>
      </c>
      <c r="D19" s="45" t="s">
        <v>673</v>
      </c>
      <c r="E19" s="45" t="s">
        <v>342</v>
      </c>
      <c r="F19" s="45">
        <v>0</v>
      </c>
      <c r="G19" s="45" t="s">
        <v>674</v>
      </c>
      <c r="H19" s="45" t="s">
        <v>702</v>
      </c>
      <c r="I19" s="45" t="s">
        <v>334</v>
      </c>
      <c r="J19" s="45" t="s">
        <v>676</v>
      </c>
      <c r="K19" s="45" t="s">
        <v>677</v>
      </c>
      <c r="L19" s="18">
        <v>12</v>
      </c>
      <c r="M19" s="18" t="s">
        <v>18</v>
      </c>
      <c r="N19" s="19">
        <f t="shared" si="1"/>
        <v>12</v>
      </c>
      <c r="O19" s="18">
        <v>0</v>
      </c>
      <c r="P19" s="18">
        <v>12</v>
      </c>
      <c r="Q19" s="18">
        <v>0</v>
      </c>
      <c r="R19" s="15"/>
      <c r="S19" s="15">
        <f t="shared" si="2"/>
        <v>12</v>
      </c>
    </row>
    <row r="20" spans="1:19" ht="47.25" hidden="1" x14ac:dyDescent="0.4">
      <c r="A20" s="41">
        <f t="shared" si="0"/>
        <v>15</v>
      </c>
      <c r="B20" s="42" t="s">
        <v>80</v>
      </c>
      <c r="C20" s="45" t="s">
        <v>18</v>
      </c>
      <c r="D20" s="45" t="s">
        <v>678</v>
      </c>
      <c r="E20" s="45" t="s">
        <v>342</v>
      </c>
      <c r="F20" s="45" t="s">
        <v>679</v>
      </c>
      <c r="G20" s="45" t="s">
        <v>680</v>
      </c>
      <c r="H20" s="45">
        <v>0</v>
      </c>
      <c r="I20" s="45" t="s">
        <v>388</v>
      </c>
      <c r="J20" s="56" t="s">
        <v>389</v>
      </c>
      <c r="K20" s="45" t="s">
        <v>681</v>
      </c>
      <c r="L20" s="18">
        <v>1</v>
      </c>
      <c r="M20" s="18" t="s">
        <v>18</v>
      </c>
      <c r="N20" s="19">
        <f t="shared" si="1"/>
        <v>1</v>
      </c>
      <c r="O20" s="18">
        <v>1</v>
      </c>
      <c r="P20" s="18">
        <v>0</v>
      </c>
      <c r="Q20" s="18">
        <v>0</v>
      </c>
      <c r="R20" s="15"/>
      <c r="S20" s="15">
        <f t="shared" si="2"/>
        <v>1</v>
      </c>
    </row>
    <row r="21" spans="1:19" ht="63" hidden="1" x14ac:dyDescent="0.4">
      <c r="A21" s="41">
        <f t="shared" si="0"/>
        <v>16</v>
      </c>
      <c r="B21" s="42" t="s">
        <v>80</v>
      </c>
      <c r="C21" s="45" t="s">
        <v>678</v>
      </c>
      <c r="D21" s="45" t="s">
        <v>18</v>
      </c>
      <c r="E21" s="45" t="s">
        <v>342</v>
      </c>
      <c r="F21" s="45" t="s">
        <v>699</v>
      </c>
      <c r="G21" s="45" t="s">
        <v>674</v>
      </c>
      <c r="H21" s="45" t="s">
        <v>700</v>
      </c>
      <c r="I21" s="45" t="s">
        <v>334</v>
      </c>
      <c r="J21" s="45" t="s">
        <v>335</v>
      </c>
      <c r="K21" s="45" t="s">
        <v>418</v>
      </c>
      <c r="L21" s="18">
        <v>1</v>
      </c>
      <c r="M21" s="18" t="s">
        <v>18</v>
      </c>
      <c r="N21" s="19">
        <f t="shared" si="1"/>
        <v>1</v>
      </c>
      <c r="O21" s="18">
        <v>0</v>
      </c>
      <c r="P21" s="18">
        <v>1</v>
      </c>
      <c r="Q21" s="18">
        <v>0</v>
      </c>
      <c r="R21" s="15"/>
      <c r="S21" s="15">
        <f t="shared" si="2"/>
        <v>1</v>
      </c>
    </row>
    <row r="22" spans="1:19" ht="47.25" hidden="1" x14ac:dyDescent="0.4">
      <c r="A22" s="41">
        <f t="shared" si="0"/>
        <v>17</v>
      </c>
      <c r="B22" s="42" t="s">
        <v>80</v>
      </c>
      <c r="C22" s="45" t="s">
        <v>678</v>
      </c>
      <c r="D22" s="45" t="s">
        <v>18</v>
      </c>
      <c r="E22" s="45" t="s">
        <v>342</v>
      </c>
      <c r="F22" s="45" t="s">
        <v>701</v>
      </c>
      <c r="G22" s="45" t="s">
        <v>674</v>
      </c>
      <c r="H22" s="45" t="s">
        <v>674</v>
      </c>
      <c r="I22" s="45" t="s">
        <v>334</v>
      </c>
      <c r="J22" s="45" t="s">
        <v>676</v>
      </c>
      <c r="K22" s="45" t="s">
        <v>346</v>
      </c>
      <c r="L22" s="18">
        <v>1</v>
      </c>
      <c r="M22" s="18" t="s">
        <v>18</v>
      </c>
      <c r="N22" s="19">
        <f t="shared" si="1"/>
        <v>1</v>
      </c>
      <c r="O22" s="18">
        <v>0</v>
      </c>
      <c r="P22" s="18">
        <v>1</v>
      </c>
      <c r="Q22" s="18">
        <v>0</v>
      </c>
      <c r="R22" s="15"/>
      <c r="S22" s="15">
        <f t="shared" si="2"/>
        <v>1</v>
      </c>
    </row>
    <row r="23" spans="1:19" ht="63" hidden="1" x14ac:dyDescent="0.4">
      <c r="A23" s="11">
        <f t="shared" si="0"/>
        <v>18</v>
      </c>
      <c r="B23" s="20" t="s">
        <v>12</v>
      </c>
      <c r="C23" s="45" t="s">
        <v>673</v>
      </c>
      <c r="D23" s="45" t="s">
        <v>18</v>
      </c>
      <c r="E23" s="45" t="s">
        <v>342</v>
      </c>
      <c r="F23" s="45" t="s">
        <v>703</v>
      </c>
      <c r="G23" s="45" t="s">
        <v>59</v>
      </c>
      <c r="H23" s="45" t="s">
        <v>704</v>
      </c>
      <c r="I23" s="45" t="s">
        <v>334</v>
      </c>
      <c r="J23" s="45" t="s">
        <v>676</v>
      </c>
      <c r="K23" s="45" t="s">
        <v>346</v>
      </c>
      <c r="L23" s="18">
        <v>1</v>
      </c>
      <c r="M23" s="18" t="s">
        <v>18</v>
      </c>
      <c r="N23" s="19">
        <f t="shared" si="1"/>
        <v>1</v>
      </c>
      <c r="O23" s="18">
        <v>0</v>
      </c>
      <c r="P23" s="18">
        <v>1</v>
      </c>
      <c r="Q23" s="18">
        <v>0</v>
      </c>
      <c r="R23" s="15"/>
      <c r="S23" s="15">
        <f t="shared" si="2"/>
        <v>1</v>
      </c>
    </row>
    <row r="24" spans="1:19" ht="31.5" hidden="1" x14ac:dyDescent="0.4">
      <c r="A24" s="41">
        <f t="shared" si="0"/>
        <v>19</v>
      </c>
      <c r="B24" s="42" t="s">
        <v>12</v>
      </c>
      <c r="C24" s="45" t="s">
        <v>678</v>
      </c>
      <c r="D24" s="45" t="s">
        <v>18</v>
      </c>
      <c r="E24" s="45" t="s">
        <v>342</v>
      </c>
      <c r="F24" s="45" t="s">
        <v>705</v>
      </c>
      <c r="G24" s="45">
        <v>0</v>
      </c>
      <c r="H24" s="45">
        <v>0</v>
      </c>
      <c r="I24" s="45" t="s">
        <v>334</v>
      </c>
      <c r="J24" s="45" t="s">
        <v>676</v>
      </c>
      <c r="K24" s="45" t="s">
        <v>346</v>
      </c>
      <c r="L24" s="18">
        <v>1</v>
      </c>
      <c r="M24" s="18" t="s">
        <v>18</v>
      </c>
      <c r="N24" s="19">
        <f t="shared" si="1"/>
        <v>1</v>
      </c>
      <c r="O24" s="18">
        <v>0</v>
      </c>
      <c r="P24" s="18">
        <v>1</v>
      </c>
      <c r="Q24" s="18">
        <v>0</v>
      </c>
      <c r="R24" s="15"/>
      <c r="S24" s="15">
        <f t="shared" si="2"/>
        <v>1</v>
      </c>
    </row>
    <row r="25" spans="1:19" ht="126" hidden="1" x14ac:dyDescent="0.4">
      <c r="A25" s="41">
        <f t="shared" si="0"/>
        <v>20</v>
      </c>
      <c r="B25" s="42" t="s">
        <v>12</v>
      </c>
      <c r="C25" s="45" t="s">
        <v>18</v>
      </c>
      <c r="D25" s="45" t="s">
        <v>673</v>
      </c>
      <c r="E25" s="45" t="s">
        <v>342</v>
      </c>
      <c r="F25" s="45">
        <v>0</v>
      </c>
      <c r="G25" s="45" t="s">
        <v>674</v>
      </c>
      <c r="H25" s="45" t="s">
        <v>702</v>
      </c>
      <c r="I25" s="45" t="s">
        <v>334</v>
      </c>
      <c r="J25" s="45" t="s">
        <v>676</v>
      </c>
      <c r="K25" s="45" t="s">
        <v>677</v>
      </c>
      <c r="L25" s="18">
        <v>48</v>
      </c>
      <c r="M25" s="18" t="s">
        <v>18</v>
      </c>
      <c r="N25" s="19">
        <f t="shared" si="1"/>
        <v>48</v>
      </c>
      <c r="O25" s="18">
        <v>0</v>
      </c>
      <c r="P25" s="18">
        <v>48</v>
      </c>
      <c r="Q25" s="18">
        <v>0</v>
      </c>
      <c r="R25" s="15"/>
      <c r="S25" s="15">
        <f t="shared" si="2"/>
        <v>48</v>
      </c>
    </row>
    <row r="26" spans="1:19" ht="47.25" hidden="1" x14ac:dyDescent="0.4">
      <c r="A26" s="41">
        <f t="shared" si="0"/>
        <v>21</v>
      </c>
      <c r="B26" s="42" t="s">
        <v>12</v>
      </c>
      <c r="C26" s="45" t="s">
        <v>18</v>
      </c>
      <c r="D26" s="45" t="s">
        <v>678</v>
      </c>
      <c r="E26" s="45" t="s">
        <v>342</v>
      </c>
      <c r="F26" s="45" t="s">
        <v>679</v>
      </c>
      <c r="G26" s="45" t="s">
        <v>680</v>
      </c>
      <c r="H26" s="45">
        <v>0</v>
      </c>
      <c r="I26" s="45" t="s">
        <v>388</v>
      </c>
      <c r="J26" s="56" t="s">
        <v>389</v>
      </c>
      <c r="K26" s="45" t="s">
        <v>681</v>
      </c>
      <c r="L26" s="18">
        <v>3</v>
      </c>
      <c r="M26" s="18" t="s">
        <v>18</v>
      </c>
      <c r="N26" s="19">
        <f t="shared" si="1"/>
        <v>3</v>
      </c>
      <c r="O26" s="18">
        <v>3</v>
      </c>
      <c r="P26" s="18">
        <v>0</v>
      </c>
      <c r="Q26" s="18">
        <v>0</v>
      </c>
      <c r="R26" s="15"/>
      <c r="S26" s="15">
        <f t="shared" si="2"/>
        <v>3</v>
      </c>
    </row>
    <row r="27" spans="1:19" ht="126" x14ac:dyDescent="0.4">
      <c r="A27" s="41">
        <f t="shared" si="0"/>
        <v>22</v>
      </c>
      <c r="B27" s="42" t="s">
        <v>12</v>
      </c>
      <c r="C27" s="45" t="s">
        <v>18</v>
      </c>
      <c r="D27" s="45" t="s">
        <v>678</v>
      </c>
      <c r="E27" s="45" t="s">
        <v>342</v>
      </c>
      <c r="F27" s="45" t="s">
        <v>706</v>
      </c>
      <c r="G27" s="45" t="s">
        <v>707</v>
      </c>
      <c r="H27" s="45" t="s">
        <v>708</v>
      </c>
      <c r="I27" s="45" t="s">
        <v>334</v>
      </c>
      <c r="J27" s="45" t="s">
        <v>802</v>
      </c>
      <c r="K27" s="45" t="s">
        <v>801</v>
      </c>
      <c r="L27" s="18">
        <v>1</v>
      </c>
      <c r="M27" s="18" t="s">
        <v>18</v>
      </c>
      <c r="N27" s="19">
        <f t="shared" si="1"/>
        <v>1</v>
      </c>
      <c r="O27" s="18">
        <v>0</v>
      </c>
      <c r="P27" s="18">
        <v>1</v>
      </c>
      <c r="Q27" s="18">
        <v>0</v>
      </c>
      <c r="R27" s="15"/>
      <c r="S27" s="15">
        <f t="shared" si="2"/>
        <v>1</v>
      </c>
    </row>
    <row r="28" spans="1:19" ht="31.5" x14ac:dyDescent="0.4">
      <c r="A28" s="41">
        <f t="shared" si="0"/>
        <v>23</v>
      </c>
      <c r="B28" s="42" t="s">
        <v>12</v>
      </c>
      <c r="C28" s="45" t="s">
        <v>18</v>
      </c>
      <c r="D28" s="45" t="s">
        <v>673</v>
      </c>
      <c r="E28" s="45" t="s">
        <v>342</v>
      </c>
      <c r="F28" s="45" t="s">
        <v>709</v>
      </c>
      <c r="G28" s="45">
        <v>0</v>
      </c>
      <c r="H28" s="45">
        <v>0</v>
      </c>
      <c r="I28" s="45" t="s">
        <v>334</v>
      </c>
      <c r="J28" s="45" t="s">
        <v>335</v>
      </c>
      <c r="K28" s="45" t="s">
        <v>368</v>
      </c>
      <c r="L28" s="18">
        <v>1</v>
      </c>
      <c r="M28" s="18" t="s">
        <v>18</v>
      </c>
      <c r="N28" s="19">
        <f t="shared" si="1"/>
        <v>1</v>
      </c>
      <c r="O28" s="18">
        <v>0</v>
      </c>
      <c r="P28" s="18">
        <v>1</v>
      </c>
      <c r="Q28" s="18">
        <v>0</v>
      </c>
      <c r="R28" s="15"/>
      <c r="S28" s="15">
        <f t="shared" si="2"/>
        <v>1</v>
      </c>
    </row>
    <row r="29" spans="1:19" ht="63" x14ac:dyDescent="0.4">
      <c r="A29" s="41">
        <f t="shared" si="0"/>
        <v>24</v>
      </c>
      <c r="B29" s="42" t="s">
        <v>12</v>
      </c>
      <c r="C29" s="45" t="s">
        <v>682</v>
      </c>
      <c r="D29" s="45" t="s">
        <v>18</v>
      </c>
      <c r="E29" s="45" t="s">
        <v>342</v>
      </c>
      <c r="F29" s="45" t="s">
        <v>683</v>
      </c>
      <c r="G29" s="45" t="s">
        <v>684</v>
      </c>
      <c r="H29" s="45" t="s">
        <v>684</v>
      </c>
      <c r="I29" s="45" t="s">
        <v>334</v>
      </c>
      <c r="J29" s="45" t="s">
        <v>335</v>
      </c>
      <c r="K29" s="45" t="s">
        <v>685</v>
      </c>
      <c r="L29" s="18">
        <v>1</v>
      </c>
      <c r="M29" s="18" t="s">
        <v>18</v>
      </c>
      <c r="N29" s="19">
        <f t="shared" si="1"/>
        <v>1</v>
      </c>
      <c r="O29" s="18">
        <v>0</v>
      </c>
      <c r="P29" s="18">
        <v>1</v>
      </c>
      <c r="Q29" s="18">
        <v>0</v>
      </c>
      <c r="R29" s="15"/>
      <c r="S29" s="15">
        <f t="shared" si="2"/>
        <v>1</v>
      </c>
    </row>
    <row r="30" spans="1:19" ht="47.25" x14ac:dyDescent="0.4">
      <c r="A30" s="41">
        <f t="shared" si="0"/>
        <v>25</v>
      </c>
      <c r="B30" s="42" t="s">
        <v>12</v>
      </c>
      <c r="C30" s="45" t="s">
        <v>678</v>
      </c>
      <c r="D30" s="45" t="s">
        <v>18</v>
      </c>
      <c r="E30" s="45" t="s">
        <v>342</v>
      </c>
      <c r="F30" s="45" t="s">
        <v>686</v>
      </c>
      <c r="G30" s="45" t="s">
        <v>687</v>
      </c>
      <c r="H30" s="45" t="s">
        <v>688</v>
      </c>
      <c r="I30" s="45" t="s">
        <v>334</v>
      </c>
      <c r="J30" s="45" t="s">
        <v>335</v>
      </c>
      <c r="K30" s="45" t="s">
        <v>689</v>
      </c>
      <c r="L30" s="18">
        <v>1</v>
      </c>
      <c r="M30" s="18" t="s">
        <v>18</v>
      </c>
      <c r="N30" s="19">
        <f t="shared" si="1"/>
        <v>1</v>
      </c>
      <c r="O30" s="18">
        <v>0</v>
      </c>
      <c r="P30" s="18">
        <v>1</v>
      </c>
      <c r="Q30" s="18">
        <v>0</v>
      </c>
      <c r="R30" s="15"/>
      <c r="S30" s="15">
        <f t="shared" si="2"/>
        <v>1</v>
      </c>
    </row>
    <row r="31" spans="1:19" ht="31.5" x14ac:dyDescent="0.4">
      <c r="A31" s="41">
        <f t="shared" si="0"/>
        <v>26</v>
      </c>
      <c r="B31" s="42" t="s">
        <v>12</v>
      </c>
      <c r="C31" s="45" t="s">
        <v>690</v>
      </c>
      <c r="D31" s="45" t="s">
        <v>18</v>
      </c>
      <c r="E31" s="45" t="s">
        <v>342</v>
      </c>
      <c r="F31" s="45" t="s">
        <v>691</v>
      </c>
      <c r="G31" s="45">
        <v>0</v>
      </c>
      <c r="H31" s="45">
        <v>0</v>
      </c>
      <c r="I31" s="45" t="s">
        <v>334</v>
      </c>
      <c r="J31" s="45" t="s">
        <v>335</v>
      </c>
      <c r="K31" s="45" t="s">
        <v>692</v>
      </c>
      <c r="L31" s="18">
        <v>1</v>
      </c>
      <c r="M31" s="18" t="s">
        <v>18</v>
      </c>
      <c r="N31" s="19">
        <f t="shared" si="1"/>
        <v>1</v>
      </c>
      <c r="O31" s="18">
        <v>0</v>
      </c>
      <c r="P31" s="18">
        <v>1</v>
      </c>
      <c r="Q31" s="18">
        <v>0</v>
      </c>
      <c r="R31" s="15"/>
      <c r="S31" s="15">
        <f t="shared" si="2"/>
        <v>1</v>
      </c>
    </row>
    <row r="32" spans="1:19" ht="63" x14ac:dyDescent="0.4">
      <c r="A32" s="41">
        <f t="shared" si="0"/>
        <v>27</v>
      </c>
      <c r="B32" s="42" t="s">
        <v>12</v>
      </c>
      <c r="C32" s="45" t="s">
        <v>693</v>
      </c>
      <c r="D32" s="45" t="s">
        <v>18</v>
      </c>
      <c r="E32" s="45" t="s">
        <v>342</v>
      </c>
      <c r="F32" s="45" t="s">
        <v>694</v>
      </c>
      <c r="G32" s="45" t="s">
        <v>695</v>
      </c>
      <c r="H32" s="45" t="s">
        <v>696</v>
      </c>
      <c r="I32" s="45" t="s">
        <v>334</v>
      </c>
      <c r="J32" s="45" t="s">
        <v>335</v>
      </c>
      <c r="K32" s="45" t="s">
        <v>685</v>
      </c>
      <c r="L32" s="18">
        <v>1</v>
      </c>
      <c r="M32" s="18" t="s">
        <v>18</v>
      </c>
      <c r="N32" s="19">
        <f t="shared" si="1"/>
        <v>1</v>
      </c>
      <c r="O32" s="18">
        <v>0</v>
      </c>
      <c r="P32" s="18">
        <v>1</v>
      </c>
      <c r="Q32" s="18">
        <v>0</v>
      </c>
      <c r="R32" s="15"/>
      <c r="S32" s="15">
        <f t="shared" si="2"/>
        <v>1</v>
      </c>
    </row>
    <row r="33" spans="1:19" ht="63" x14ac:dyDescent="0.4">
      <c r="A33" s="41">
        <f t="shared" si="0"/>
        <v>28</v>
      </c>
      <c r="B33" s="42" t="s">
        <v>12</v>
      </c>
      <c r="C33" s="45" t="s">
        <v>690</v>
      </c>
      <c r="D33" s="45" t="s">
        <v>18</v>
      </c>
      <c r="E33" s="45" t="s">
        <v>342</v>
      </c>
      <c r="F33" s="45" t="s">
        <v>694</v>
      </c>
      <c r="G33" s="45" t="s">
        <v>697</v>
      </c>
      <c r="H33" s="45" t="s">
        <v>698</v>
      </c>
      <c r="I33" s="45" t="s">
        <v>334</v>
      </c>
      <c r="J33" s="45" t="s">
        <v>335</v>
      </c>
      <c r="K33" s="45" t="s">
        <v>685</v>
      </c>
      <c r="L33" s="18">
        <v>1</v>
      </c>
      <c r="M33" s="18" t="s">
        <v>18</v>
      </c>
      <c r="N33" s="19">
        <f t="shared" si="1"/>
        <v>1</v>
      </c>
      <c r="O33" s="18">
        <v>0</v>
      </c>
      <c r="P33" s="18">
        <v>1</v>
      </c>
      <c r="Q33" s="18">
        <v>0</v>
      </c>
      <c r="R33" s="15"/>
      <c r="S33" s="15">
        <f t="shared" si="2"/>
        <v>1</v>
      </c>
    </row>
    <row r="34" spans="1:19" ht="63" x14ac:dyDescent="0.4">
      <c r="A34" s="41">
        <f t="shared" si="0"/>
        <v>29</v>
      </c>
      <c r="B34" s="42" t="s">
        <v>12</v>
      </c>
      <c r="C34" s="45" t="s">
        <v>678</v>
      </c>
      <c r="D34" s="45" t="s">
        <v>18</v>
      </c>
      <c r="E34" s="45" t="s">
        <v>342</v>
      </c>
      <c r="F34" s="45" t="s">
        <v>699</v>
      </c>
      <c r="G34" s="45" t="s">
        <v>674</v>
      </c>
      <c r="H34" s="45" t="s">
        <v>700</v>
      </c>
      <c r="I34" s="45" t="s">
        <v>334</v>
      </c>
      <c r="J34" s="45" t="s">
        <v>335</v>
      </c>
      <c r="K34" s="45" t="s">
        <v>418</v>
      </c>
      <c r="L34" s="18">
        <v>4</v>
      </c>
      <c r="M34" s="18" t="s">
        <v>18</v>
      </c>
      <c r="N34" s="19">
        <f t="shared" si="1"/>
        <v>4</v>
      </c>
      <c r="O34" s="18">
        <v>0</v>
      </c>
      <c r="P34" s="18">
        <v>4</v>
      </c>
      <c r="Q34" s="18">
        <v>0</v>
      </c>
      <c r="R34" s="15"/>
      <c r="S34" s="15">
        <f t="shared" si="2"/>
        <v>4</v>
      </c>
    </row>
    <row r="35" spans="1:19" ht="78.75" hidden="1" x14ac:dyDescent="0.4">
      <c r="A35" s="41">
        <f t="shared" si="0"/>
        <v>30</v>
      </c>
      <c r="B35" s="42" t="s">
        <v>12</v>
      </c>
      <c r="C35" s="45" t="s">
        <v>678</v>
      </c>
      <c r="D35" s="45" t="s">
        <v>18</v>
      </c>
      <c r="E35" s="45" t="s">
        <v>342</v>
      </c>
      <c r="F35" s="45" t="s">
        <v>710</v>
      </c>
      <c r="G35" s="45" t="s">
        <v>674</v>
      </c>
      <c r="H35" s="45" t="s">
        <v>674</v>
      </c>
      <c r="I35" s="45" t="s">
        <v>334</v>
      </c>
      <c r="J35" s="45" t="s">
        <v>676</v>
      </c>
      <c r="K35" s="45" t="s">
        <v>346</v>
      </c>
      <c r="L35" s="18">
        <v>1</v>
      </c>
      <c r="M35" s="18" t="s">
        <v>18</v>
      </c>
      <c r="N35" s="19">
        <f t="shared" si="1"/>
        <v>1</v>
      </c>
      <c r="O35" s="18">
        <v>0</v>
      </c>
      <c r="P35" s="18">
        <v>1</v>
      </c>
      <c r="Q35" s="18">
        <v>0</v>
      </c>
      <c r="R35" s="15"/>
      <c r="S35" s="15">
        <f t="shared" si="2"/>
        <v>1</v>
      </c>
    </row>
    <row r="36" spans="1:19" ht="31.5" hidden="1" x14ac:dyDescent="0.4">
      <c r="A36" s="41">
        <f t="shared" si="0"/>
        <v>31</v>
      </c>
      <c r="B36" s="42" t="s">
        <v>12</v>
      </c>
      <c r="C36" s="45" t="s">
        <v>678</v>
      </c>
      <c r="D36" s="45" t="s">
        <v>18</v>
      </c>
      <c r="E36" s="45" t="s">
        <v>342</v>
      </c>
      <c r="F36" s="45" t="s">
        <v>711</v>
      </c>
      <c r="G36" s="45" t="s">
        <v>712</v>
      </c>
      <c r="H36" s="45" t="s">
        <v>713</v>
      </c>
      <c r="I36" s="45" t="s">
        <v>334</v>
      </c>
      <c r="J36" s="45" t="s">
        <v>676</v>
      </c>
      <c r="K36" s="45" t="s">
        <v>346</v>
      </c>
      <c r="L36" s="18">
        <v>1</v>
      </c>
      <c r="M36" s="18" t="s">
        <v>18</v>
      </c>
      <c r="N36" s="19">
        <f t="shared" si="1"/>
        <v>1</v>
      </c>
      <c r="O36" s="18">
        <v>0</v>
      </c>
      <c r="P36" s="18">
        <v>1</v>
      </c>
      <c r="Q36" s="18">
        <v>0</v>
      </c>
      <c r="R36" s="15"/>
      <c r="S36" s="15">
        <f t="shared" si="2"/>
        <v>1</v>
      </c>
    </row>
    <row r="37" spans="1:19" ht="15.75" hidden="1" x14ac:dyDescent="0.4">
      <c r="A37" s="11">
        <f t="shared" si="0"/>
        <v>32</v>
      </c>
      <c r="B37" s="20" t="s">
        <v>92</v>
      </c>
      <c r="C37" s="45" t="s">
        <v>682</v>
      </c>
      <c r="D37" s="45" t="s">
        <v>18</v>
      </c>
      <c r="E37" s="45" t="s">
        <v>11</v>
      </c>
      <c r="F37" s="45" t="s">
        <v>714</v>
      </c>
      <c r="G37" s="45" t="s">
        <v>93</v>
      </c>
      <c r="H37" s="45" t="s">
        <v>94</v>
      </c>
      <c r="I37" s="45" t="s">
        <v>334</v>
      </c>
      <c r="J37" s="45" t="s">
        <v>335</v>
      </c>
      <c r="K37" s="45" t="s">
        <v>715</v>
      </c>
      <c r="L37" s="18">
        <v>1</v>
      </c>
      <c r="M37" s="18" t="s">
        <v>18</v>
      </c>
      <c r="N37" s="19">
        <f t="shared" si="1"/>
        <v>1</v>
      </c>
      <c r="O37" s="18">
        <v>0</v>
      </c>
      <c r="P37" s="18">
        <v>1</v>
      </c>
      <c r="Q37" s="18">
        <v>0</v>
      </c>
      <c r="R37" s="15"/>
      <c r="S37" s="15">
        <f t="shared" si="2"/>
        <v>1</v>
      </c>
    </row>
    <row r="38" spans="1:19" ht="47.25" hidden="1" x14ac:dyDescent="0.4">
      <c r="A38" s="41">
        <f t="shared" si="0"/>
        <v>33</v>
      </c>
      <c r="B38" s="42" t="s">
        <v>92</v>
      </c>
      <c r="C38" s="45" t="s">
        <v>716</v>
      </c>
      <c r="D38" s="45" t="s">
        <v>18</v>
      </c>
      <c r="E38" s="45" t="s">
        <v>332</v>
      </c>
      <c r="F38" s="45">
        <v>0</v>
      </c>
      <c r="G38" s="45" t="s">
        <v>717</v>
      </c>
      <c r="H38" s="45" t="s">
        <v>718</v>
      </c>
      <c r="I38" s="45" t="s">
        <v>334</v>
      </c>
      <c r="J38" s="45" t="s">
        <v>353</v>
      </c>
      <c r="K38" s="45" t="s">
        <v>493</v>
      </c>
      <c r="L38" s="18">
        <v>1</v>
      </c>
      <c r="M38" s="18" t="s">
        <v>18</v>
      </c>
      <c r="N38" s="19">
        <f t="shared" si="1"/>
        <v>1</v>
      </c>
      <c r="O38" s="18">
        <v>0</v>
      </c>
      <c r="P38" s="18">
        <v>1</v>
      </c>
      <c r="Q38" s="18">
        <v>0</v>
      </c>
      <c r="R38" s="15"/>
      <c r="S38" s="15">
        <f t="shared" si="2"/>
        <v>1</v>
      </c>
    </row>
    <row r="39" spans="1:19" ht="31.5" hidden="1" x14ac:dyDescent="0.4">
      <c r="A39" s="41">
        <f t="shared" si="0"/>
        <v>34</v>
      </c>
      <c r="B39" s="42" t="s">
        <v>92</v>
      </c>
      <c r="C39" s="45" t="s">
        <v>18</v>
      </c>
      <c r="D39" s="45" t="s">
        <v>693</v>
      </c>
      <c r="E39" s="45" t="s">
        <v>342</v>
      </c>
      <c r="F39" s="45" t="s">
        <v>719</v>
      </c>
      <c r="G39" s="45">
        <v>0</v>
      </c>
      <c r="H39" s="45">
        <v>0</v>
      </c>
      <c r="I39" s="45" t="s">
        <v>334</v>
      </c>
      <c r="J39" s="45" t="s">
        <v>335</v>
      </c>
      <c r="K39" s="45" t="s">
        <v>368</v>
      </c>
      <c r="L39" s="18">
        <v>1</v>
      </c>
      <c r="M39" s="18" t="s">
        <v>18</v>
      </c>
      <c r="N39" s="19">
        <f t="shared" si="1"/>
        <v>1</v>
      </c>
      <c r="O39" s="18">
        <v>0</v>
      </c>
      <c r="P39" s="18">
        <v>1</v>
      </c>
      <c r="Q39" s="18">
        <v>0</v>
      </c>
      <c r="R39" s="15"/>
      <c r="S39" s="15">
        <f t="shared" si="2"/>
        <v>1</v>
      </c>
    </row>
    <row r="40" spans="1:19" ht="126" hidden="1" x14ac:dyDescent="0.4">
      <c r="A40" s="43">
        <f t="shared" si="0"/>
        <v>35</v>
      </c>
      <c r="B40" s="44" t="s">
        <v>83</v>
      </c>
      <c r="C40" s="45" t="s">
        <v>18</v>
      </c>
      <c r="D40" s="45" t="s">
        <v>673</v>
      </c>
      <c r="E40" s="45" t="s">
        <v>342</v>
      </c>
      <c r="F40" s="45">
        <v>0</v>
      </c>
      <c r="G40" s="45" t="s">
        <v>674</v>
      </c>
      <c r="H40" s="45" t="s">
        <v>702</v>
      </c>
      <c r="I40" s="45" t="s">
        <v>334</v>
      </c>
      <c r="J40" s="45" t="s">
        <v>676</v>
      </c>
      <c r="K40" s="45" t="s">
        <v>677</v>
      </c>
      <c r="L40" s="18">
        <v>12</v>
      </c>
      <c r="M40" s="18" t="s">
        <v>18</v>
      </c>
      <c r="N40" s="19">
        <f t="shared" si="1"/>
        <v>12</v>
      </c>
      <c r="O40" s="18">
        <v>0</v>
      </c>
      <c r="P40" s="18">
        <v>12</v>
      </c>
      <c r="Q40" s="18">
        <v>0</v>
      </c>
      <c r="R40" s="15"/>
      <c r="S40" s="15">
        <f t="shared" si="2"/>
        <v>12</v>
      </c>
    </row>
    <row r="41" spans="1:19" ht="47.25" hidden="1" x14ac:dyDescent="0.4">
      <c r="A41" s="41">
        <f t="shared" si="0"/>
        <v>36</v>
      </c>
      <c r="B41" s="42" t="s">
        <v>83</v>
      </c>
      <c r="C41" s="45" t="s">
        <v>18</v>
      </c>
      <c r="D41" s="45" t="s">
        <v>678</v>
      </c>
      <c r="E41" s="45" t="s">
        <v>342</v>
      </c>
      <c r="F41" s="45" t="s">
        <v>679</v>
      </c>
      <c r="G41" s="45" t="s">
        <v>680</v>
      </c>
      <c r="H41" s="45">
        <v>0</v>
      </c>
      <c r="I41" s="45" t="s">
        <v>388</v>
      </c>
      <c r="J41" s="56" t="s">
        <v>798</v>
      </c>
      <c r="K41" s="45" t="s">
        <v>681</v>
      </c>
      <c r="L41" s="18">
        <v>1</v>
      </c>
      <c r="M41" s="18" t="s">
        <v>18</v>
      </c>
      <c r="N41" s="19">
        <f t="shared" si="1"/>
        <v>1</v>
      </c>
      <c r="O41" s="18">
        <v>1</v>
      </c>
      <c r="P41" s="18">
        <v>0</v>
      </c>
      <c r="Q41" s="18">
        <v>0</v>
      </c>
      <c r="R41" s="15"/>
      <c r="S41" s="15">
        <f t="shared" si="2"/>
        <v>1</v>
      </c>
    </row>
    <row r="42" spans="1:19" ht="31.5" hidden="1" x14ac:dyDescent="0.4">
      <c r="A42" s="41">
        <f t="shared" si="0"/>
        <v>37</v>
      </c>
      <c r="B42" s="42" t="s">
        <v>83</v>
      </c>
      <c r="C42" s="45" t="s">
        <v>18</v>
      </c>
      <c r="D42" s="45" t="s">
        <v>673</v>
      </c>
      <c r="E42" s="45" t="s">
        <v>342</v>
      </c>
      <c r="F42" s="45" t="s">
        <v>709</v>
      </c>
      <c r="G42" s="45">
        <v>0</v>
      </c>
      <c r="H42" s="45">
        <v>0</v>
      </c>
      <c r="I42" s="45" t="s">
        <v>334</v>
      </c>
      <c r="J42" s="45" t="s">
        <v>335</v>
      </c>
      <c r="K42" s="45" t="s">
        <v>368</v>
      </c>
      <c r="L42" s="18">
        <v>1</v>
      </c>
      <c r="M42" s="18" t="s">
        <v>18</v>
      </c>
      <c r="N42" s="19">
        <f t="shared" si="1"/>
        <v>1</v>
      </c>
      <c r="O42" s="18">
        <v>0</v>
      </c>
      <c r="P42" s="18">
        <v>1</v>
      </c>
      <c r="Q42" s="18">
        <v>0</v>
      </c>
      <c r="R42" s="15"/>
      <c r="S42" s="15">
        <f t="shared" si="2"/>
        <v>1</v>
      </c>
    </row>
    <row r="43" spans="1:19" ht="63" hidden="1" x14ac:dyDescent="0.4">
      <c r="A43" s="41">
        <f t="shared" si="0"/>
        <v>38</v>
      </c>
      <c r="B43" s="42" t="s">
        <v>83</v>
      </c>
      <c r="C43" s="45" t="s">
        <v>682</v>
      </c>
      <c r="D43" s="45" t="s">
        <v>18</v>
      </c>
      <c r="E43" s="45" t="s">
        <v>342</v>
      </c>
      <c r="F43" s="45" t="s">
        <v>683</v>
      </c>
      <c r="G43" s="45" t="s">
        <v>684</v>
      </c>
      <c r="H43" s="45" t="s">
        <v>684</v>
      </c>
      <c r="I43" s="45" t="s">
        <v>334</v>
      </c>
      <c r="J43" s="45" t="s">
        <v>335</v>
      </c>
      <c r="K43" s="45" t="s">
        <v>685</v>
      </c>
      <c r="L43" s="18">
        <v>1</v>
      </c>
      <c r="M43" s="18" t="s">
        <v>18</v>
      </c>
      <c r="N43" s="19">
        <f t="shared" si="1"/>
        <v>1</v>
      </c>
      <c r="O43" s="18">
        <v>0</v>
      </c>
      <c r="P43" s="18">
        <v>1</v>
      </c>
      <c r="Q43" s="18">
        <v>0</v>
      </c>
      <c r="R43" s="15"/>
      <c r="S43" s="15">
        <f t="shared" si="2"/>
        <v>1</v>
      </c>
    </row>
    <row r="44" spans="1:19" ht="47.25" hidden="1" x14ac:dyDescent="0.4">
      <c r="A44" s="41">
        <f t="shared" si="0"/>
        <v>39</v>
      </c>
      <c r="B44" s="42" t="s">
        <v>83</v>
      </c>
      <c r="C44" s="45" t="s">
        <v>678</v>
      </c>
      <c r="D44" s="45" t="s">
        <v>18</v>
      </c>
      <c r="E44" s="45" t="s">
        <v>342</v>
      </c>
      <c r="F44" s="45" t="s">
        <v>686</v>
      </c>
      <c r="G44" s="45" t="s">
        <v>687</v>
      </c>
      <c r="H44" s="45" t="s">
        <v>688</v>
      </c>
      <c r="I44" s="45" t="s">
        <v>334</v>
      </c>
      <c r="J44" s="45" t="s">
        <v>335</v>
      </c>
      <c r="K44" s="45" t="s">
        <v>689</v>
      </c>
      <c r="L44" s="18">
        <v>1</v>
      </c>
      <c r="M44" s="18" t="s">
        <v>18</v>
      </c>
      <c r="N44" s="19">
        <f t="shared" si="1"/>
        <v>1</v>
      </c>
      <c r="O44" s="18">
        <v>0</v>
      </c>
      <c r="P44" s="18">
        <v>1</v>
      </c>
      <c r="Q44" s="18">
        <v>0</v>
      </c>
      <c r="R44" s="15"/>
      <c r="S44" s="15">
        <f t="shared" si="2"/>
        <v>1</v>
      </c>
    </row>
    <row r="45" spans="1:19" ht="31.5" hidden="1" x14ac:dyDescent="0.4">
      <c r="A45" s="41">
        <f t="shared" si="0"/>
        <v>40</v>
      </c>
      <c r="B45" s="42" t="s">
        <v>83</v>
      </c>
      <c r="C45" s="45" t="s">
        <v>690</v>
      </c>
      <c r="D45" s="45" t="s">
        <v>18</v>
      </c>
      <c r="E45" s="45" t="s">
        <v>342</v>
      </c>
      <c r="F45" s="45" t="s">
        <v>691</v>
      </c>
      <c r="G45" s="45">
        <v>0</v>
      </c>
      <c r="H45" s="45">
        <v>0</v>
      </c>
      <c r="I45" s="45" t="s">
        <v>334</v>
      </c>
      <c r="J45" s="45" t="s">
        <v>335</v>
      </c>
      <c r="K45" s="45" t="s">
        <v>692</v>
      </c>
      <c r="L45" s="18">
        <v>3</v>
      </c>
      <c r="M45" s="18" t="s">
        <v>18</v>
      </c>
      <c r="N45" s="19">
        <f t="shared" si="1"/>
        <v>3</v>
      </c>
      <c r="O45" s="18">
        <v>0</v>
      </c>
      <c r="P45" s="18">
        <v>3</v>
      </c>
      <c r="Q45" s="18">
        <v>0</v>
      </c>
      <c r="R45" s="15"/>
      <c r="S45" s="15">
        <f t="shared" si="2"/>
        <v>3</v>
      </c>
    </row>
    <row r="46" spans="1:19" s="2" customFormat="1" ht="63" hidden="1" x14ac:dyDescent="0.4">
      <c r="A46" s="41">
        <f t="shared" si="0"/>
        <v>41</v>
      </c>
      <c r="B46" s="42" t="s">
        <v>83</v>
      </c>
      <c r="C46" s="45" t="s">
        <v>678</v>
      </c>
      <c r="D46" s="45" t="s">
        <v>18</v>
      </c>
      <c r="E46" s="45" t="s">
        <v>342</v>
      </c>
      <c r="F46" s="45" t="s">
        <v>699</v>
      </c>
      <c r="G46" s="45" t="s">
        <v>674</v>
      </c>
      <c r="H46" s="45" t="s">
        <v>700</v>
      </c>
      <c r="I46" s="45" t="s">
        <v>334</v>
      </c>
      <c r="J46" s="45" t="s">
        <v>335</v>
      </c>
      <c r="K46" s="45" t="s">
        <v>418</v>
      </c>
      <c r="L46" s="18">
        <v>1</v>
      </c>
      <c r="M46" s="18" t="s">
        <v>18</v>
      </c>
      <c r="N46" s="19">
        <f t="shared" si="1"/>
        <v>1</v>
      </c>
      <c r="O46" s="18">
        <v>0</v>
      </c>
      <c r="P46" s="18">
        <v>1</v>
      </c>
      <c r="Q46" s="18">
        <v>0</v>
      </c>
      <c r="R46" s="15"/>
      <c r="S46" s="15">
        <f t="shared" si="2"/>
        <v>1</v>
      </c>
    </row>
    <row r="47" spans="1:19" ht="63" hidden="1" x14ac:dyDescent="0.4">
      <c r="A47" s="41">
        <f t="shared" si="0"/>
        <v>42</v>
      </c>
      <c r="B47" s="42" t="s">
        <v>83</v>
      </c>
      <c r="C47" s="45" t="s">
        <v>678</v>
      </c>
      <c r="D47" s="45" t="s">
        <v>18</v>
      </c>
      <c r="E47" s="45" t="s">
        <v>342</v>
      </c>
      <c r="F47" s="45" t="s">
        <v>720</v>
      </c>
      <c r="G47" s="45" t="s">
        <v>674</v>
      </c>
      <c r="H47" s="45" t="s">
        <v>674</v>
      </c>
      <c r="I47" s="45" t="s">
        <v>334</v>
      </c>
      <c r="J47" s="45" t="s">
        <v>676</v>
      </c>
      <c r="K47" s="45" t="s">
        <v>346</v>
      </c>
      <c r="L47" s="18">
        <v>1</v>
      </c>
      <c r="M47" s="18" t="s">
        <v>18</v>
      </c>
      <c r="N47" s="19">
        <f t="shared" si="1"/>
        <v>1</v>
      </c>
      <c r="O47" s="18">
        <v>0</v>
      </c>
      <c r="P47" s="18">
        <v>1</v>
      </c>
      <c r="Q47" s="18">
        <v>0</v>
      </c>
      <c r="R47" s="15"/>
      <c r="S47" s="15">
        <f t="shared" si="2"/>
        <v>1</v>
      </c>
    </row>
    <row r="48" spans="1:19" ht="15.75" hidden="1" x14ac:dyDescent="0.4">
      <c r="A48" s="11">
        <f t="shared" si="0"/>
        <v>43</v>
      </c>
      <c r="B48" s="20" t="s">
        <v>99</v>
      </c>
      <c r="C48" s="45" t="s">
        <v>682</v>
      </c>
      <c r="D48" s="45" t="s">
        <v>18</v>
      </c>
      <c r="E48" s="45" t="s">
        <v>11</v>
      </c>
      <c r="F48" s="45" t="s">
        <v>714</v>
      </c>
      <c r="G48" s="45" t="s">
        <v>93</v>
      </c>
      <c r="H48" s="45" t="s">
        <v>94</v>
      </c>
      <c r="I48" s="45" t="s">
        <v>334</v>
      </c>
      <c r="J48" s="45" t="s">
        <v>335</v>
      </c>
      <c r="K48" s="45" t="s">
        <v>715</v>
      </c>
      <c r="L48" s="18">
        <v>1</v>
      </c>
      <c r="M48" s="18" t="s">
        <v>18</v>
      </c>
      <c r="N48" s="19">
        <f t="shared" si="1"/>
        <v>1</v>
      </c>
      <c r="O48" s="18">
        <v>0</v>
      </c>
      <c r="P48" s="18">
        <v>1</v>
      </c>
      <c r="Q48" s="18">
        <v>0</v>
      </c>
      <c r="R48" s="15"/>
      <c r="S48" s="15">
        <f t="shared" si="2"/>
        <v>1</v>
      </c>
    </row>
    <row r="49" spans="1:19" ht="47.25" hidden="1" x14ac:dyDescent="0.4">
      <c r="A49" s="41">
        <f t="shared" si="0"/>
        <v>44</v>
      </c>
      <c r="B49" s="42" t="s">
        <v>99</v>
      </c>
      <c r="C49" s="45" t="s">
        <v>716</v>
      </c>
      <c r="D49" s="45" t="s">
        <v>18</v>
      </c>
      <c r="E49" s="45" t="s">
        <v>332</v>
      </c>
      <c r="F49" s="45">
        <v>0</v>
      </c>
      <c r="G49" s="45" t="s">
        <v>717</v>
      </c>
      <c r="H49" s="45" t="s">
        <v>718</v>
      </c>
      <c r="I49" s="45" t="s">
        <v>334</v>
      </c>
      <c r="J49" s="45" t="s">
        <v>353</v>
      </c>
      <c r="K49" s="45" t="s">
        <v>493</v>
      </c>
      <c r="L49" s="18">
        <v>1</v>
      </c>
      <c r="M49" s="18" t="s">
        <v>18</v>
      </c>
      <c r="N49" s="19">
        <f t="shared" si="1"/>
        <v>1</v>
      </c>
      <c r="O49" s="18">
        <v>0</v>
      </c>
      <c r="P49" s="18">
        <v>1</v>
      </c>
      <c r="Q49" s="18">
        <v>0</v>
      </c>
      <c r="R49" s="15"/>
      <c r="S49" s="15">
        <f t="shared" si="2"/>
        <v>1</v>
      </c>
    </row>
    <row r="50" spans="1:19" ht="31.5" hidden="1" x14ac:dyDescent="0.4">
      <c r="A50" s="41">
        <f t="shared" si="0"/>
        <v>45</v>
      </c>
      <c r="B50" s="42" t="s">
        <v>99</v>
      </c>
      <c r="C50" s="45" t="s">
        <v>18</v>
      </c>
      <c r="D50" s="45" t="s">
        <v>693</v>
      </c>
      <c r="E50" s="45" t="s">
        <v>342</v>
      </c>
      <c r="F50" s="45" t="s">
        <v>719</v>
      </c>
      <c r="G50" s="45">
        <v>0</v>
      </c>
      <c r="H50" s="45">
        <v>0</v>
      </c>
      <c r="I50" s="45" t="s">
        <v>334</v>
      </c>
      <c r="J50" s="45" t="s">
        <v>335</v>
      </c>
      <c r="K50" s="45" t="s">
        <v>368</v>
      </c>
      <c r="L50" s="18">
        <v>1</v>
      </c>
      <c r="M50" s="18" t="s">
        <v>18</v>
      </c>
      <c r="N50" s="19">
        <f t="shared" si="1"/>
        <v>1</v>
      </c>
      <c r="O50" s="18">
        <v>0</v>
      </c>
      <c r="P50" s="18">
        <v>1</v>
      </c>
      <c r="Q50" s="18">
        <v>0</v>
      </c>
      <c r="R50" s="15"/>
      <c r="S50" s="15">
        <f t="shared" si="2"/>
        <v>1</v>
      </c>
    </row>
    <row r="51" spans="1:19" ht="126" hidden="1" x14ac:dyDescent="0.4">
      <c r="A51" s="11">
        <f t="shared" si="0"/>
        <v>46</v>
      </c>
      <c r="B51" s="20" t="s">
        <v>81</v>
      </c>
      <c r="C51" s="45" t="s">
        <v>18</v>
      </c>
      <c r="D51" s="45" t="s">
        <v>673</v>
      </c>
      <c r="E51" s="45" t="s">
        <v>342</v>
      </c>
      <c r="F51" s="45">
        <v>0</v>
      </c>
      <c r="G51" s="45" t="s">
        <v>674</v>
      </c>
      <c r="H51" s="45" t="s">
        <v>702</v>
      </c>
      <c r="I51" s="45" t="s">
        <v>334</v>
      </c>
      <c r="J51" s="45" t="s">
        <v>676</v>
      </c>
      <c r="K51" s="45" t="s">
        <v>677</v>
      </c>
      <c r="L51" s="18">
        <v>12</v>
      </c>
      <c r="M51" s="18" t="s">
        <v>18</v>
      </c>
      <c r="N51" s="19">
        <f t="shared" si="1"/>
        <v>12</v>
      </c>
      <c r="O51" s="18">
        <v>0</v>
      </c>
      <c r="P51" s="18">
        <v>12</v>
      </c>
      <c r="Q51" s="18">
        <v>0</v>
      </c>
      <c r="R51" s="15"/>
      <c r="S51" s="15">
        <f t="shared" si="2"/>
        <v>12</v>
      </c>
    </row>
    <row r="52" spans="1:19" ht="47.25" hidden="1" x14ac:dyDescent="0.4">
      <c r="A52" s="41">
        <f t="shared" si="0"/>
        <v>47</v>
      </c>
      <c r="B52" s="42" t="s">
        <v>81</v>
      </c>
      <c r="C52" s="45" t="s">
        <v>18</v>
      </c>
      <c r="D52" s="45" t="s">
        <v>678</v>
      </c>
      <c r="E52" s="45" t="s">
        <v>342</v>
      </c>
      <c r="F52" s="45" t="s">
        <v>679</v>
      </c>
      <c r="G52" s="45" t="s">
        <v>680</v>
      </c>
      <c r="H52" s="45">
        <v>0</v>
      </c>
      <c r="I52" s="45" t="s">
        <v>388</v>
      </c>
      <c r="J52" s="56" t="s">
        <v>389</v>
      </c>
      <c r="K52" s="45" t="s">
        <v>681</v>
      </c>
      <c r="L52" s="18">
        <v>1</v>
      </c>
      <c r="M52" s="18" t="s">
        <v>18</v>
      </c>
      <c r="N52" s="19">
        <f t="shared" si="1"/>
        <v>1</v>
      </c>
      <c r="O52" s="18">
        <v>1</v>
      </c>
      <c r="P52" s="18">
        <v>0</v>
      </c>
      <c r="Q52" s="18">
        <v>0</v>
      </c>
      <c r="R52" s="15"/>
      <c r="S52" s="15">
        <f t="shared" si="2"/>
        <v>1</v>
      </c>
    </row>
    <row r="53" spans="1:19" ht="63" hidden="1" x14ac:dyDescent="0.4">
      <c r="A53" s="41">
        <f t="shared" si="0"/>
        <v>48</v>
      </c>
      <c r="B53" s="42" t="s">
        <v>81</v>
      </c>
      <c r="C53" s="45" t="s">
        <v>678</v>
      </c>
      <c r="D53" s="45" t="s">
        <v>18</v>
      </c>
      <c r="E53" s="45" t="s">
        <v>342</v>
      </c>
      <c r="F53" s="45" t="s">
        <v>699</v>
      </c>
      <c r="G53" s="45" t="s">
        <v>674</v>
      </c>
      <c r="H53" s="45" t="s">
        <v>700</v>
      </c>
      <c r="I53" s="45" t="s">
        <v>334</v>
      </c>
      <c r="J53" s="45" t="s">
        <v>335</v>
      </c>
      <c r="K53" s="45" t="s">
        <v>418</v>
      </c>
      <c r="L53" s="18">
        <v>1</v>
      </c>
      <c r="M53" s="18" t="s">
        <v>18</v>
      </c>
      <c r="N53" s="19">
        <f t="shared" si="1"/>
        <v>1</v>
      </c>
      <c r="O53" s="18">
        <v>0</v>
      </c>
      <c r="P53" s="18">
        <v>1</v>
      </c>
      <c r="Q53" s="18">
        <v>0</v>
      </c>
      <c r="R53" s="15"/>
      <c r="S53" s="15">
        <f t="shared" si="2"/>
        <v>1</v>
      </c>
    </row>
    <row r="54" spans="1:19" ht="47.25" hidden="1" x14ac:dyDescent="0.4">
      <c r="A54" s="41">
        <f t="shared" si="0"/>
        <v>49</v>
      </c>
      <c r="B54" s="42" t="s">
        <v>81</v>
      </c>
      <c r="C54" s="45" t="s">
        <v>678</v>
      </c>
      <c r="D54" s="45" t="s">
        <v>18</v>
      </c>
      <c r="E54" s="45" t="s">
        <v>342</v>
      </c>
      <c r="F54" s="45" t="s">
        <v>701</v>
      </c>
      <c r="G54" s="45" t="s">
        <v>674</v>
      </c>
      <c r="H54" s="45" t="s">
        <v>674</v>
      </c>
      <c r="I54" s="45" t="s">
        <v>334</v>
      </c>
      <c r="J54" s="45" t="s">
        <v>676</v>
      </c>
      <c r="K54" s="45" t="s">
        <v>346</v>
      </c>
      <c r="L54" s="18">
        <v>1</v>
      </c>
      <c r="M54" s="18" t="s">
        <v>18</v>
      </c>
      <c r="N54" s="19">
        <f t="shared" si="1"/>
        <v>1</v>
      </c>
      <c r="O54" s="18">
        <v>0</v>
      </c>
      <c r="P54" s="18">
        <v>1</v>
      </c>
      <c r="Q54" s="18">
        <v>0</v>
      </c>
      <c r="R54" s="15"/>
      <c r="S54" s="15">
        <f t="shared" si="2"/>
        <v>1</v>
      </c>
    </row>
    <row r="55" spans="1:19" ht="126" hidden="1" x14ac:dyDescent="0.4">
      <c r="A55" s="43">
        <f t="shared" si="0"/>
        <v>50</v>
      </c>
      <c r="B55" s="44" t="s">
        <v>82</v>
      </c>
      <c r="C55" s="45" t="s">
        <v>18</v>
      </c>
      <c r="D55" s="45" t="s">
        <v>673</v>
      </c>
      <c r="E55" s="45" t="s">
        <v>342</v>
      </c>
      <c r="F55" s="45">
        <v>0</v>
      </c>
      <c r="G55" s="45" t="s">
        <v>674</v>
      </c>
      <c r="H55" s="45" t="s">
        <v>702</v>
      </c>
      <c r="I55" s="45" t="s">
        <v>334</v>
      </c>
      <c r="J55" s="45" t="s">
        <v>676</v>
      </c>
      <c r="K55" s="45" t="s">
        <v>677</v>
      </c>
      <c r="L55" s="18">
        <v>24</v>
      </c>
      <c r="M55" s="18" t="s">
        <v>18</v>
      </c>
      <c r="N55" s="19">
        <f t="shared" si="1"/>
        <v>24</v>
      </c>
      <c r="O55" s="18">
        <v>0</v>
      </c>
      <c r="P55" s="18">
        <v>24</v>
      </c>
      <c r="Q55" s="18">
        <v>0</v>
      </c>
      <c r="R55" s="15"/>
      <c r="S55" s="15">
        <f t="shared" si="2"/>
        <v>24</v>
      </c>
    </row>
    <row r="56" spans="1:19" ht="47.25" hidden="1" x14ac:dyDescent="0.4">
      <c r="A56" s="41">
        <f t="shared" si="0"/>
        <v>51</v>
      </c>
      <c r="B56" s="42" t="s">
        <v>82</v>
      </c>
      <c r="C56" s="45" t="s">
        <v>18</v>
      </c>
      <c r="D56" s="45" t="s">
        <v>678</v>
      </c>
      <c r="E56" s="45" t="s">
        <v>342</v>
      </c>
      <c r="F56" s="45" t="s">
        <v>679</v>
      </c>
      <c r="G56" s="45" t="s">
        <v>680</v>
      </c>
      <c r="H56" s="45">
        <v>0</v>
      </c>
      <c r="I56" s="45" t="s">
        <v>388</v>
      </c>
      <c r="J56" s="56" t="s">
        <v>389</v>
      </c>
      <c r="K56" s="45" t="s">
        <v>681</v>
      </c>
      <c r="L56" s="18">
        <v>2</v>
      </c>
      <c r="M56" s="18" t="s">
        <v>18</v>
      </c>
      <c r="N56" s="19">
        <f t="shared" si="1"/>
        <v>2</v>
      </c>
      <c r="O56" s="18">
        <v>2</v>
      </c>
      <c r="P56" s="18">
        <v>0</v>
      </c>
      <c r="Q56" s="18">
        <v>0</v>
      </c>
      <c r="R56" s="15"/>
      <c r="S56" s="15">
        <f t="shared" si="2"/>
        <v>2</v>
      </c>
    </row>
    <row r="57" spans="1:19" ht="63" hidden="1" x14ac:dyDescent="0.4">
      <c r="A57" s="41">
        <f t="shared" si="0"/>
        <v>52</v>
      </c>
      <c r="B57" s="42" t="s">
        <v>82</v>
      </c>
      <c r="C57" s="45" t="s">
        <v>678</v>
      </c>
      <c r="D57" s="45" t="s">
        <v>18</v>
      </c>
      <c r="E57" s="45" t="s">
        <v>342</v>
      </c>
      <c r="F57" s="45" t="s">
        <v>699</v>
      </c>
      <c r="G57" s="45" t="s">
        <v>674</v>
      </c>
      <c r="H57" s="45" t="s">
        <v>700</v>
      </c>
      <c r="I57" s="45" t="s">
        <v>334</v>
      </c>
      <c r="J57" s="45" t="s">
        <v>335</v>
      </c>
      <c r="K57" s="45" t="s">
        <v>418</v>
      </c>
      <c r="L57" s="18">
        <v>2</v>
      </c>
      <c r="M57" s="18" t="s">
        <v>18</v>
      </c>
      <c r="N57" s="19">
        <f t="shared" si="1"/>
        <v>2</v>
      </c>
      <c r="O57" s="18">
        <v>0</v>
      </c>
      <c r="P57" s="18">
        <v>2</v>
      </c>
      <c r="Q57" s="18">
        <v>0</v>
      </c>
      <c r="R57" s="15"/>
      <c r="S57" s="15">
        <f t="shared" si="2"/>
        <v>2</v>
      </c>
    </row>
    <row r="58" spans="1:19" ht="47.25" hidden="1" x14ac:dyDescent="0.4">
      <c r="A58" s="41">
        <f t="shared" si="0"/>
        <v>53</v>
      </c>
      <c r="B58" s="42" t="s">
        <v>82</v>
      </c>
      <c r="C58" s="45" t="s">
        <v>678</v>
      </c>
      <c r="D58" s="45" t="s">
        <v>18</v>
      </c>
      <c r="E58" s="45" t="s">
        <v>342</v>
      </c>
      <c r="F58" s="45" t="s">
        <v>701</v>
      </c>
      <c r="G58" s="45" t="s">
        <v>674</v>
      </c>
      <c r="H58" s="45" t="s">
        <v>674</v>
      </c>
      <c r="I58" s="45" t="s">
        <v>334</v>
      </c>
      <c r="J58" s="45" t="s">
        <v>676</v>
      </c>
      <c r="K58" s="45" t="s">
        <v>346</v>
      </c>
      <c r="L58" s="18">
        <v>1</v>
      </c>
      <c r="M58" s="18" t="s">
        <v>18</v>
      </c>
      <c r="N58" s="19">
        <f t="shared" si="1"/>
        <v>1</v>
      </c>
      <c r="O58" s="18">
        <v>0</v>
      </c>
      <c r="P58" s="18">
        <v>1</v>
      </c>
      <c r="Q58" s="18">
        <v>0</v>
      </c>
      <c r="R58" s="15"/>
      <c r="S58" s="15">
        <f t="shared" si="2"/>
        <v>1</v>
      </c>
    </row>
    <row r="59" spans="1:19" ht="47.25" hidden="1" x14ac:dyDescent="0.4">
      <c r="A59" s="11">
        <f t="shared" si="0"/>
        <v>54</v>
      </c>
      <c r="B59" s="20" t="s">
        <v>95</v>
      </c>
      <c r="C59" s="45" t="s">
        <v>716</v>
      </c>
      <c r="D59" s="45" t="s">
        <v>18</v>
      </c>
      <c r="E59" s="45" t="s">
        <v>342</v>
      </c>
      <c r="F59" s="45" t="s">
        <v>721</v>
      </c>
      <c r="G59" s="45" t="s">
        <v>722</v>
      </c>
      <c r="H59" s="45" t="s">
        <v>722</v>
      </c>
      <c r="I59" s="45" t="s">
        <v>334</v>
      </c>
      <c r="J59" s="45" t="s">
        <v>335</v>
      </c>
      <c r="K59" s="45" t="s">
        <v>723</v>
      </c>
      <c r="L59" s="18">
        <v>1</v>
      </c>
      <c r="M59" s="18" t="s">
        <v>18</v>
      </c>
      <c r="N59" s="19">
        <f t="shared" si="1"/>
        <v>1</v>
      </c>
      <c r="O59" s="18">
        <v>0</v>
      </c>
      <c r="P59" s="18">
        <v>1</v>
      </c>
      <c r="Q59" s="18">
        <v>0</v>
      </c>
      <c r="R59" s="15"/>
      <c r="S59" s="15">
        <f t="shared" si="2"/>
        <v>1</v>
      </c>
    </row>
    <row r="60" spans="1:19" ht="63" hidden="1" x14ac:dyDescent="0.4">
      <c r="A60" s="11">
        <f t="shared" si="0"/>
        <v>55</v>
      </c>
      <c r="B60" s="20" t="s">
        <v>84</v>
      </c>
      <c r="C60" s="45" t="s">
        <v>18</v>
      </c>
      <c r="D60" s="45" t="s">
        <v>678</v>
      </c>
      <c r="E60" s="45" t="s">
        <v>342</v>
      </c>
      <c r="F60" s="45" t="s">
        <v>724</v>
      </c>
      <c r="G60" s="45" t="s">
        <v>725</v>
      </c>
      <c r="H60" s="45" t="s">
        <v>726</v>
      </c>
      <c r="I60" s="45" t="s">
        <v>334</v>
      </c>
      <c r="J60" s="45" t="s">
        <v>335</v>
      </c>
      <c r="K60" s="45" t="s">
        <v>727</v>
      </c>
      <c r="L60" s="18">
        <v>1</v>
      </c>
      <c r="M60" s="18" t="s">
        <v>18</v>
      </c>
      <c r="N60" s="19">
        <f t="shared" si="1"/>
        <v>1</v>
      </c>
      <c r="O60" s="18">
        <v>0</v>
      </c>
      <c r="P60" s="18">
        <v>1</v>
      </c>
      <c r="Q60" s="18">
        <v>0</v>
      </c>
      <c r="R60" s="15"/>
      <c r="S60" s="15">
        <f t="shared" si="2"/>
        <v>1</v>
      </c>
    </row>
    <row r="61" spans="1:19" ht="141.75" hidden="1" x14ac:dyDescent="0.4">
      <c r="A61" s="41">
        <f t="shared" si="0"/>
        <v>56</v>
      </c>
      <c r="B61" s="42" t="s">
        <v>84</v>
      </c>
      <c r="C61" s="45" t="s">
        <v>18</v>
      </c>
      <c r="D61" s="45" t="s">
        <v>673</v>
      </c>
      <c r="E61" s="45" t="s">
        <v>342</v>
      </c>
      <c r="F61" s="45" t="s">
        <v>728</v>
      </c>
      <c r="G61" s="45" t="s">
        <v>726</v>
      </c>
      <c r="H61" s="45" t="s">
        <v>729</v>
      </c>
      <c r="I61" s="45" t="s">
        <v>334</v>
      </c>
      <c r="J61" s="45" t="s">
        <v>335</v>
      </c>
      <c r="K61" s="45" t="s">
        <v>368</v>
      </c>
      <c r="L61" s="18" t="s">
        <v>18</v>
      </c>
      <c r="M61" s="18">
        <v>1</v>
      </c>
      <c r="N61" s="19">
        <f t="shared" si="1"/>
        <v>1</v>
      </c>
      <c r="O61" s="18">
        <v>0</v>
      </c>
      <c r="P61" s="18">
        <v>1</v>
      </c>
      <c r="Q61" s="18">
        <v>0</v>
      </c>
      <c r="R61" s="15"/>
      <c r="S61" s="15">
        <f t="shared" si="2"/>
        <v>1</v>
      </c>
    </row>
    <row r="62" spans="1:19" ht="63" hidden="1" x14ac:dyDescent="0.4">
      <c r="A62" s="11">
        <f t="shared" si="0"/>
        <v>57</v>
      </c>
      <c r="B62" s="20" t="s">
        <v>86</v>
      </c>
      <c r="C62" s="45" t="s">
        <v>682</v>
      </c>
      <c r="D62" s="45" t="s">
        <v>18</v>
      </c>
      <c r="E62" s="45" t="s">
        <v>342</v>
      </c>
      <c r="F62" s="45" t="s">
        <v>683</v>
      </c>
      <c r="G62" s="45" t="s">
        <v>684</v>
      </c>
      <c r="H62" s="45" t="s">
        <v>684</v>
      </c>
      <c r="I62" s="45" t="s">
        <v>334</v>
      </c>
      <c r="J62" s="45" t="s">
        <v>335</v>
      </c>
      <c r="K62" s="45" t="s">
        <v>685</v>
      </c>
      <c r="L62" s="18">
        <v>1</v>
      </c>
      <c r="M62" s="18" t="s">
        <v>18</v>
      </c>
      <c r="N62" s="19">
        <f t="shared" si="1"/>
        <v>1</v>
      </c>
      <c r="O62" s="18">
        <v>0</v>
      </c>
      <c r="P62" s="18">
        <v>1</v>
      </c>
      <c r="Q62" s="18">
        <v>0</v>
      </c>
      <c r="R62" s="15"/>
      <c r="S62" s="15">
        <f t="shared" si="2"/>
        <v>1</v>
      </c>
    </row>
    <row r="63" spans="1:19" ht="47.25" hidden="1" x14ac:dyDescent="0.4">
      <c r="A63" s="41">
        <f t="shared" si="0"/>
        <v>58</v>
      </c>
      <c r="B63" s="42" t="s">
        <v>86</v>
      </c>
      <c r="C63" s="45" t="s">
        <v>678</v>
      </c>
      <c r="D63" s="45" t="s">
        <v>18</v>
      </c>
      <c r="E63" s="45" t="s">
        <v>342</v>
      </c>
      <c r="F63" s="45" t="s">
        <v>686</v>
      </c>
      <c r="G63" s="45" t="s">
        <v>687</v>
      </c>
      <c r="H63" s="45" t="s">
        <v>688</v>
      </c>
      <c r="I63" s="45" t="s">
        <v>334</v>
      </c>
      <c r="J63" s="45" t="s">
        <v>335</v>
      </c>
      <c r="K63" s="45" t="s">
        <v>689</v>
      </c>
      <c r="L63" s="18">
        <v>1</v>
      </c>
      <c r="M63" s="18" t="s">
        <v>18</v>
      </c>
      <c r="N63" s="19">
        <f t="shared" si="1"/>
        <v>1</v>
      </c>
      <c r="O63" s="18">
        <v>0</v>
      </c>
      <c r="P63" s="18">
        <v>1</v>
      </c>
      <c r="Q63" s="18">
        <v>0</v>
      </c>
      <c r="R63" s="15"/>
      <c r="S63" s="15">
        <f t="shared" si="2"/>
        <v>1</v>
      </c>
    </row>
    <row r="64" spans="1:19" ht="31.5" hidden="1" x14ac:dyDescent="0.4">
      <c r="A64" s="41">
        <f t="shared" si="0"/>
        <v>59</v>
      </c>
      <c r="B64" s="42" t="s">
        <v>86</v>
      </c>
      <c r="C64" s="45" t="s">
        <v>690</v>
      </c>
      <c r="D64" s="45" t="s">
        <v>18</v>
      </c>
      <c r="E64" s="45" t="s">
        <v>342</v>
      </c>
      <c r="F64" s="45" t="s">
        <v>691</v>
      </c>
      <c r="G64" s="45">
        <v>0</v>
      </c>
      <c r="H64" s="45">
        <v>0</v>
      </c>
      <c r="I64" s="45" t="s">
        <v>334</v>
      </c>
      <c r="J64" s="45" t="s">
        <v>335</v>
      </c>
      <c r="K64" s="45" t="s">
        <v>692</v>
      </c>
      <c r="L64" s="18">
        <v>1</v>
      </c>
      <c r="M64" s="18" t="s">
        <v>18</v>
      </c>
      <c r="N64" s="19">
        <f t="shared" si="1"/>
        <v>1</v>
      </c>
      <c r="O64" s="18">
        <v>0</v>
      </c>
      <c r="P64" s="18">
        <v>1</v>
      </c>
      <c r="Q64" s="18">
        <v>0</v>
      </c>
      <c r="R64" s="15"/>
      <c r="S64" s="15">
        <f t="shared" si="2"/>
        <v>1</v>
      </c>
    </row>
    <row r="65" spans="1:19" ht="31.5" hidden="1" x14ac:dyDescent="0.4">
      <c r="A65" s="41">
        <f t="shared" si="0"/>
        <v>60</v>
      </c>
      <c r="B65" s="42" t="s">
        <v>86</v>
      </c>
      <c r="C65" s="45" t="s">
        <v>693</v>
      </c>
      <c r="D65" s="45" t="s">
        <v>18</v>
      </c>
      <c r="E65" s="45" t="s">
        <v>11</v>
      </c>
      <c r="F65" s="45" t="s">
        <v>730</v>
      </c>
      <c r="G65" s="45">
        <v>0</v>
      </c>
      <c r="H65" s="45">
        <v>0</v>
      </c>
      <c r="I65" s="45" t="s">
        <v>334</v>
      </c>
      <c r="J65" s="45" t="s">
        <v>335</v>
      </c>
      <c r="K65" s="45" t="s">
        <v>731</v>
      </c>
      <c r="L65" s="18">
        <v>3</v>
      </c>
      <c r="M65" s="18" t="s">
        <v>18</v>
      </c>
      <c r="N65" s="19">
        <f t="shared" si="1"/>
        <v>3</v>
      </c>
      <c r="O65" s="18">
        <v>0</v>
      </c>
      <c r="P65" s="18">
        <v>3</v>
      </c>
      <c r="Q65" s="18">
        <v>0</v>
      </c>
      <c r="R65" s="15"/>
      <c r="S65" s="15">
        <f t="shared" si="2"/>
        <v>3</v>
      </c>
    </row>
    <row r="66" spans="1:19" ht="63" hidden="1" x14ac:dyDescent="0.4">
      <c r="A66" s="41">
        <f t="shared" si="0"/>
        <v>61</v>
      </c>
      <c r="B66" s="42" t="s">
        <v>86</v>
      </c>
      <c r="C66" s="45" t="s">
        <v>693</v>
      </c>
      <c r="D66" s="45" t="s">
        <v>18</v>
      </c>
      <c r="E66" s="45" t="s">
        <v>11</v>
      </c>
      <c r="F66" s="45" t="s">
        <v>732</v>
      </c>
      <c r="G66" s="45" t="s">
        <v>89</v>
      </c>
      <c r="H66" s="45" t="s">
        <v>89</v>
      </c>
      <c r="I66" s="45" t="s">
        <v>334</v>
      </c>
      <c r="J66" s="45" t="s">
        <v>676</v>
      </c>
      <c r="K66" s="45" t="s">
        <v>733</v>
      </c>
      <c r="L66" s="18">
        <v>2</v>
      </c>
      <c r="M66" s="18" t="s">
        <v>18</v>
      </c>
      <c r="N66" s="19">
        <f t="shared" si="1"/>
        <v>2</v>
      </c>
      <c r="O66" s="18">
        <v>0</v>
      </c>
      <c r="P66" s="18">
        <v>2</v>
      </c>
      <c r="Q66" s="18">
        <v>0</v>
      </c>
      <c r="R66" s="15"/>
      <c r="S66" s="15">
        <f t="shared" si="2"/>
        <v>2</v>
      </c>
    </row>
    <row r="67" spans="1:19" ht="94.5" hidden="1" x14ac:dyDescent="0.4">
      <c r="A67" s="41">
        <f t="shared" si="0"/>
        <v>62</v>
      </c>
      <c r="B67" s="42" t="s">
        <v>86</v>
      </c>
      <c r="C67" s="45" t="s">
        <v>693</v>
      </c>
      <c r="D67" s="45" t="s">
        <v>18</v>
      </c>
      <c r="E67" s="45" t="s">
        <v>11</v>
      </c>
      <c r="F67" s="45" t="s">
        <v>734</v>
      </c>
      <c r="G67" s="45" t="s">
        <v>88</v>
      </c>
      <c r="H67" s="45" t="s">
        <v>88</v>
      </c>
      <c r="I67" s="45" t="s">
        <v>334</v>
      </c>
      <c r="J67" s="45" t="s">
        <v>335</v>
      </c>
      <c r="K67" s="45" t="s">
        <v>735</v>
      </c>
      <c r="L67" s="18">
        <v>1</v>
      </c>
      <c r="M67" s="18" t="s">
        <v>18</v>
      </c>
      <c r="N67" s="19">
        <f t="shared" si="1"/>
        <v>1</v>
      </c>
      <c r="O67" s="18">
        <v>0</v>
      </c>
      <c r="P67" s="18">
        <v>1</v>
      </c>
      <c r="Q67" s="18">
        <v>0</v>
      </c>
      <c r="R67" s="15"/>
      <c r="S67" s="15">
        <f t="shared" si="2"/>
        <v>1</v>
      </c>
    </row>
    <row r="68" spans="1:19" ht="63" hidden="1" x14ac:dyDescent="0.4">
      <c r="A68" s="41">
        <f t="shared" si="0"/>
        <v>63</v>
      </c>
      <c r="B68" s="42" t="s">
        <v>86</v>
      </c>
      <c r="C68" s="45" t="s">
        <v>716</v>
      </c>
      <c r="D68" s="45" t="s">
        <v>18</v>
      </c>
      <c r="E68" s="45" t="s">
        <v>11</v>
      </c>
      <c r="F68" s="45" t="s">
        <v>736</v>
      </c>
      <c r="G68" s="45" t="s">
        <v>87</v>
      </c>
      <c r="H68" s="45" t="s">
        <v>737</v>
      </c>
      <c r="I68" s="45" t="s">
        <v>334</v>
      </c>
      <c r="J68" s="45" t="s">
        <v>676</v>
      </c>
      <c r="K68" s="45" t="s">
        <v>738</v>
      </c>
      <c r="L68" s="18">
        <v>1</v>
      </c>
      <c r="M68" s="18" t="s">
        <v>18</v>
      </c>
      <c r="N68" s="19">
        <f t="shared" si="1"/>
        <v>1</v>
      </c>
      <c r="O68" s="18">
        <v>0</v>
      </c>
      <c r="P68" s="18">
        <v>1</v>
      </c>
      <c r="Q68" s="18">
        <v>0</v>
      </c>
      <c r="R68" s="15"/>
      <c r="S68" s="15">
        <f t="shared" si="2"/>
        <v>1</v>
      </c>
    </row>
    <row r="69" spans="1:19" ht="63" hidden="1" x14ac:dyDescent="0.4">
      <c r="A69" s="11">
        <f t="shared" si="0"/>
        <v>64</v>
      </c>
      <c r="B69" s="20" t="s">
        <v>739</v>
      </c>
      <c r="C69" s="45" t="s">
        <v>716</v>
      </c>
      <c r="D69" s="45" t="s">
        <v>18</v>
      </c>
      <c r="E69" s="45" t="s">
        <v>11</v>
      </c>
      <c r="F69" s="45" t="s">
        <v>740</v>
      </c>
      <c r="G69" s="45" t="s">
        <v>87</v>
      </c>
      <c r="H69" s="45" t="s">
        <v>737</v>
      </c>
      <c r="I69" s="45" t="s">
        <v>334</v>
      </c>
      <c r="J69" s="45" t="s">
        <v>676</v>
      </c>
      <c r="K69" s="45" t="s">
        <v>738</v>
      </c>
      <c r="L69" s="18">
        <v>1</v>
      </c>
      <c r="M69" s="18" t="s">
        <v>18</v>
      </c>
      <c r="N69" s="19">
        <f t="shared" si="1"/>
        <v>1</v>
      </c>
      <c r="O69" s="18">
        <v>0</v>
      </c>
      <c r="P69" s="18">
        <v>1</v>
      </c>
      <c r="Q69" s="18">
        <v>0</v>
      </c>
      <c r="R69" s="15"/>
      <c r="S69" s="15">
        <f t="shared" si="2"/>
        <v>1</v>
      </c>
    </row>
    <row r="70" spans="1:19" ht="78.75" hidden="1" x14ac:dyDescent="0.4">
      <c r="A70" s="41">
        <f t="shared" ref="A70:A84" si="3">ROW()-5</f>
        <v>65</v>
      </c>
      <c r="B70" s="42" t="s">
        <v>739</v>
      </c>
      <c r="C70" s="45" t="s">
        <v>693</v>
      </c>
      <c r="D70" s="45" t="s">
        <v>18</v>
      </c>
      <c r="E70" s="45" t="s">
        <v>11</v>
      </c>
      <c r="F70" s="45" t="s">
        <v>741</v>
      </c>
      <c r="G70" s="45" t="s">
        <v>88</v>
      </c>
      <c r="H70" s="45" t="s">
        <v>88</v>
      </c>
      <c r="I70" s="45" t="s">
        <v>334</v>
      </c>
      <c r="J70" s="45" t="s">
        <v>335</v>
      </c>
      <c r="K70" s="45" t="s">
        <v>735</v>
      </c>
      <c r="L70" s="18">
        <v>1</v>
      </c>
      <c r="M70" s="18" t="s">
        <v>18</v>
      </c>
      <c r="N70" s="19">
        <f t="shared" ref="N70:N84" si="4">SUM(L70:M70)</f>
        <v>1</v>
      </c>
      <c r="O70" s="18">
        <v>0</v>
      </c>
      <c r="P70" s="18">
        <v>1</v>
      </c>
      <c r="Q70" s="18">
        <v>0</v>
      </c>
      <c r="R70" s="15"/>
      <c r="S70" s="15">
        <f t="shared" ref="S70:S84" si="5">O70+P70+Q70+R70</f>
        <v>1</v>
      </c>
    </row>
    <row r="71" spans="1:19" ht="63" hidden="1" x14ac:dyDescent="0.4">
      <c r="A71" s="11">
        <f t="shared" si="3"/>
        <v>66</v>
      </c>
      <c r="B71" s="20" t="s">
        <v>91</v>
      </c>
      <c r="C71" s="45" t="s">
        <v>716</v>
      </c>
      <c r="D71" s="45" t="s">
        <v>18</v>
      </c>
      <c r="E71" s="45" t="s">
        <v>11</v>
      </c>
      <c r="F71" s="45" t="s">
        <v>742</v>
      </c>
      <c r="G71" s="45" t="s">
        <v>87</v>
      </c>
      <c r="H71" s="45" t="s">
        <v>737</v>
      </c>
      <c r="I71" s="45" t="s">
        <v>334</v>
      </c>
      <c r="J71" s="45" t="s">
        <v>676</v>
      </c>
      <c r="K71" s="45" t="s">
        <v>738</v>
      </c>
      <c r="L71" s="18">
        <v>1</v>
      </c>
      <c r="M71" s="18" t="s">
        <v>18</v>
      </c>
      <c r="N71" s="19">
        <f t="shared" si="4"/>
        <v>1</v>
      </c>
      <c r="O71" s="18">
        <v>0</v>
      </c>
      <c r="P71" s="18">
        <v>1</v>
      </c>
      <c r="Q71" s="18">
        <v>0</v>
      </c>
      <c r="R71" s="15"/>
      <c r="S71" s="15">
        <f t="shared" si="5"/>
        <v>1</v>
      </c>
    </row>
    <row r="72" spans="1:19" ht="78.75" hidden="1" x14ac:dyDescent="0.4">
      <c r="A72" s="41">
        <f t="shared" si="3"/>
        <v>67</v>
      </c>
      <c r="B72" s="42" t="s">
        <v>91</v>
      </c>
      <c r="C72" s="45" t="s">
        <v>693</v>
      </c>
      <c r="D72" s="45" t="s">
        <v>18</v>
      </c>
      <c r="E72" s="45" t="s">
        <v>11</v>
      </c>
      <c r="F72" s="45" t="s">
        <v>743</v>
      </c>
      <c r="G72" s="45" t="s">
        <v>88</v>
      </c>
      <c r="H72" s="45" t="s">
        <v>88</v>
      </c>
      <c r="I72" s="45" t="s">
        <v>334</v>
      </c>
      <c r="J72" s="45" t="s">
        <v>335</v>
      </c>
      <c r="K72" s="45" t="s">
        <v>735</v>
      </c>
      <c r="L72" s="18">
        <v>1</v>
      </c>
      <c r="M72" s="18" t="s">
        <v>18</v>
      </c>
      <c r="N72" s="19">
        <f t="shared" si="4"/>
        <v>1</v>
      </c>
      <c r="O72" s="18">
        <v>0</v>
      </c>
      <c r="P72" s="18">
        <v>1</v>
      </c>
      <c r="Q72" s="18">
        <v>0</v>
      </c>
      <c r="R72" s="15"/>
      <c r="S72" s="15">
        <f t="shared" si="5"/>
        <v>1</v>
      </c>
    </row>
    <row r="73" spans="1:19" ht="63" hidden="1" x14ac:dyDescent="0.4">
      <c r="A73" s="41">
        <f t="shared" si="3"/>
        <v>68</v>
      </c>
      <c r="B73" s="42" t="s">
        <v>91</v>
      </c>
      <c r="C73" s="45" t="s">
        <v>693</v>
      </c>
      <c r="D73" s="45" t="s">
        <v>18</v>
      </c>
      <c r="E73" s="45" t="s">
        <v>11</v>
      </c>
      <c r="F73" s="45" t="s">
        <v>744</v>
      </c>
      <c r="G73" s="45" t="s">
        <v>89</v>
      </c>
      <c r="H73" s="45" t="s">
        <v>89</v>
      </c>
      <c r="I73" s="45" t="s">
        <v>334</v>
      </c>
      <c r="J73" s="45" t="s">
        <v>676</v>
      </c>
      <c r="K73" s="45" t="s">
        <v>733</v>
      </c>
      <c r="L73" s="18">
        <v>2</v>
      </c>
      <c r="M73" s="18" t="s">
        <v>18</v>
      </c>
      <c r="N73" s="19">
        <f t="shared" si="4"/>
        <v>2</v>
      </c>
      <c r="O73" s="18">
        <v>0</v>
      </c>
      <c r="P73" s="18">
        <v>2</v>
      </c>
      <c r="Q73" s="18">
        <v>0</v>
      </c>
      <c r="R73" s="15"/>
      <c r="S73" s="15">
        <f t="shared" si="5"/>
        <v>2</v>
      </c>
    </row>
    <row r="74" spans="1:19" ht="63" hidden="1" x14ac:dyDescent="0.4">
      <c r="A74" s="11">
        <f t="shared" si="3"/>
        <v>69</v>
      </c>
      <c r="B74" s="20" t="s">
        <v>745</v>
      </c>
      <c r="C74" s="45" t="s">
        <v>682</v>
      </c>
      <c r="D74" s="45" t="s">
        <v>18</v>
      </c>
      <c r="E74" s="45" t="s">
        <v>342</v>
      </c>
      <c r="F74" s="45" t="s">
        <v>683</v>
      </c>
      <c r="G74" s="45" t="s">
        <v>684</v>
      </c>
      <c r="H74" s="45" t="s">
        <v>684</v>
      </c>
      <c r="I74" s="45" t="s">
        <v>334</v>
      </c>
      <c r="J74" s="45" t="s">
        <v>335</v>
      </c>
      <c r="K74" s="45" t="s">
        <v>685</v>
      </c>
      <c r="L74" s="18">
        <v>1</v>
      </c>
      <c r="M74" s="18" t="s">
        <v>18</v>
      </c>
      <c r="N74" s="19">
        <f t="shared" si="4"/>
        <v>1</v>
      </c>
      <c r="O74" s="18">
        <v>0</v>
      </c>
      <c r="P74" s="18">
        <v>1</v>
      </c>
      <c r="Q74" s="18">
        <v>0</v>
      </c>
      <c r="R74" s="15"/>
      <c r="S74" s="15">
        <f t="shared" si="5"/>
        <v>1</v>
      </c>
    </row>
    <row r="75" spans="1:19" ht="47.25" hidden="1" x14ac:dyDescent="0.4">
      <c r="A75" s="41">
        <f t="shared" si="3"/>
        <v>70</v>
      </c>
      <c r="B75" s="42" t="s">
        <v>745</v>
      </c>
      <c r="C75" s="45" t="s">
        <v>678</v>
      </c>
      <c r="D75" s="45" t="s">
        <v>18</v>
      </c>
      <c r="E75" s="45" t="s">
        <v>342</v>
      </c>
      <c r="F75" s="45" t="s">
        <v>686</v>
      </c>
      <c r="G75" s="45" t="s">
        <v>687</v>
      </c>
      <c r="H75" s="45" t="s">
        <v>688</v>
      </c>
      <c r="I75" s="45" t="s">
        <v>334</v>
      </c>
      <c r="J75" s="45" t="s">
        <v>335</v>
      </c>
      <c r="K75" s="45" t="s">
        <v>689</v>
      </c>
      <c r="L75" s="18">
        <v>1</v>
      </c>
      <c r="M75" s="18" t="s">
        <v>18</v>
      </c>
      <c r="N75" s="19">
        <f t="shared" si="4"/>
        <v>1</v>
      </c>
      <c r="O75" s="18">
        <v>0</v>
      </c>
      <c r="P75" s="18">
        <v>1</v>
      </c>
      <c r="Q75" s="18">
        <v>0</v>
      </c>
      <c r="R75" s="15"/>
      <c r="S75" s="15">
        <f t="shared" si="5"/>
        <v>1</v>
      </c>
    </row>
    <row r="76" spans="1:19" ht="31.5" hidden="1" x14ac:dyDescent="0.4">
      <c r="A76" s="41">
        <f t="shared" si="3"/>
        <v>71</v>
      </c>
      <c r="B76" s="42" t="s">
        <v>745</v>
      </c>
      <c r="C76" s="45" t="s">
        <v>690</v>
      </c>
      <c r="D76" s="45" t="s">
        <v>18</v>
      </c>
      <c r="E76" s="45" t="s">
        <v>342</v>
      </c>
      <c r="F76" s="45" t="s">
        <v>691</v>
      </c>
      <c r="G76" s="45">
        <v>0</v>
      </c>
      <c r="H76" s="45">
        <v>0</v>
      </c>
      <c r="I76" s="45" t="s">
        <v>334</v>
      </c>
      <c r="J76" s="45" t="s">
        <v>335</v>
      </c>
      <c r="K76" s="45" t="s">
        <v>692</v>
      </c>
      <c r="L76" s="18">
        <v>1</v>
      </c>
      <c r="M76" s="18" t="s">
        <v>18</v>
      </c>
      <c r="N76" s="19">
        <f t="shared" si="4"/>
        <v>1</v>
      </c>
      <c r="O76" s="18">
        <v>0</v>
      </c>
      <c r="P76" s="18">
        <v>1</v>
      </c>
      <c r="Q76" s="18">
        <v>0</v>
      </c>
      <c r="R76" s="15"/>
      <c r="S76" s="15">
        <f t="shared" si="5"/>
        <v>1</v>
      </c>
    </row>
    <row r="77" spans="1:19" ht="63" hidden="1" x14ac:dyDescent="0.4">
      <c r="A77" s="11">
        <f t="shared" si="3"/>
        <v>72</v>
      </c>
      <c r="B77" s="20" t="s">
        <v>85</v>
      </c>
      <c r="C77" s="45" t="s">
        <v>682</v>
      </c>
      <c r="D77" s="45" t="s">
        <v>18</v>
      </c>
      <c r="E77" s="45" t="s">
        <v>342</v>
      </c>
      <c r="F77" s="45" t="s">
        <v>683</v>
      </c>
      <c r="G77" s="45" t="s">
        <v>684</v>
      </c>
      <c r="H77" s="45" t="s">
        <v>684</v>
      </c>
      <c r="I77" s="45" t="s">
        <v>334</v>
      </c>
      <c r="J77" s="45" t="s">
        <v>335</v>
      </c>
      <c r="K77" s="45" t="s">
        <v>685</v>
      </c>
      <c r="L77" s="18">
        <v>1</v>
      </c>
      <c r="M77" s="18" t="s">
        <v>18</v>
      </c>
      <c r="N77" s="19">
        <f t="shared" si="4"/>
        <v>1</v>
      </c>
      <c r="O77" s="18">
        <v>0</v>
      </c>
      <c r="P77" s="18">
        <v>1</v>
      </c>
      <c r="Q77" s="18">
        <v>0</v>
      </c>
      <c r="R77" s="15"/>
      <c r="S77" s="15">
        <f t="shared" si="5"/>
        <v>1</v>
      </c>
    </row>
    <row r="78" spans="1:19" ht="47.25" hidden="1" x14ac:dyDescent="0.4">
      <c r="A78" s="41">
        <f t="shared" si="3"/>
        <v>73</v>
      </c>
      <c r="B78" s="42" t="s">
        <v>85</v>
      </c>
      <c r="C78" s="45" t="s">
        <v>678</v>
      </c>
      <c r="D78" s="45" t="s">
        <v>18</v>
      </c>
      <c r="E78" s="45" t="s">
        <v>342</v>
      </c>
      <c r="F78" s="45" t="s">
        <v>686</v>
      </c>
      <c r="G78" s="45" t="s">
        <v>687</v>
      </c>
      <c r="H78" s="45" t="s">
        <v>688</v>
      </c>
      <c r="I78" s="45" t="s">
        <v>334</v>
      </c>
      <c r="J78" s="45" t="s">
        <v>335</v>
      </c>
      <c r="K78" s="45" t="s">
        <v>689</v>
      </c>
      <c r="L78" s="18">
        <v>1</v>
      </c>
      <c r="M78" s="18" t="s">
        <v>18</v>
      </c>
      <c r="N78" s="19">
        <f t="shared" si="4"/>
        <v>1</v>
      </c>
      <c r="O78" s="18">
        <v>0</v>
      </c>
      <c r="P78" s="18">
        <v>1</v>
      </c>
      <c r="Q78" s="18">
        <v>0</v>
      </c>
      <c r="R78" s="15"/>
      <c r="S78" s="15">
        <f t="shared" si="5"/>
        <v>1</v>
      </c>
    </row>
    <row r="79" spans="1:19" ht="31.5" hidden="1" x14ac:dyDescent="0.4">
      <c r="A79" s="41">
        <f t="shared" si="3"/>
        <v>74</v>
      </c>
      <c r="B79" s="42" t="s">
        <v>85</v>
      </c>
      <c r="C79" s="45" t="s">
        <v>690</v>
      </c>
      <c r="D79" s="45" t="s">
        <v>18</v>
      </c>
      <c r="E79" s="45" t="s">
        <v>342</v>
      </c>
      <c r="F79" s="45" t="s">
        <v>691</v>
      </c>
      <c r="G79" s="45">
        <v>0</v>
      </c>
      <c r="H79" s="45">
        <v>0</v>
      </c>
      <c r="I79" s="45" t="s">
        <v>334</v>
      </c>
      <c r="J79" s="45" t="s">
        <v>335</v>
      </c>
      <c r="K79" s="45" t="s">
        <v>692</v>
      </c>
      <c r="L79" s="18">
        <v>1</v>
      </c>
      <c r="M79" s="18" t="s">
        <v>18</v>
      </c>
      <c r="N79" s="19">
        <f t="shared" si="4"/>
        <v>1</v>
      </c>
      <c r="O79" s="18">
        <v>0</v>
      </c>
      <c r="P79" s="18">
        <v>1</v>
      </c>
      <c r="Q79" s="18">
        <v>0</v>
      </c>
      <c r="R79" s="15"/>
      <c r="S79" s="15">
        <f t="shared" si="5"/>
        <v>1</v>
      </c>
    </row>
    <row r="80" spans="1:19" ht="63" hidden="1" x14ac:dyDescent="0.4">
      <c r="A80" s="41">
        <f t="shared" si="3"/>
        <v>75</v>
      </c>
      <c r="B80" s="42" t="s">
        <v>85</v>
      </c>
      <c r="C80" s="45" t="s">
        <v>716</v>
      </c>
      <c r="D80" s="45" t="s">
        <v>18</v>
      </c>
      <c r="E80" s="45" t="s">
        <v>11</v>
      </c>
      <c r="F80" s="45" t="s">
        <v>746</v>
      </c>
      <c r="G80" s="45" t="s">
        <v>87</v>
      </c>
      <c r="H80" s="45" t="s">
        <v>737</v>
      </c>
      <c r="I80" s="45" t="s">
        <v>334</v>
      </c>
      <c r="J80" s="45" t="s">
        <v>676</v>
      </c>
      <c r="K80" s="45" t="s">
        <v>738</v>
      </c>
      <c r="L80" s="18">
        <v>1</v>
      </c>
      <c r="M80" s="18" t="s">
        <v>18</v>
      </c>
      <c r="N80" s="19">
        <f t="shared" si="4"/>
        <v>1</v>
      </c>
      <c r="O80" s="18">
        <v>0</v>
      </c>
      <c r="P80" s="18">
        <v>1</v>
      </c>
      <c r="Q80" s="18">
        <v>0</v>
      </c>
      <c r="R80" s="15"/>
      <c r="S80" s="15">
        <f t="shared" si="5"/>
        <v>1</v>
      </c>
    </row>
    <row r="81" spans="1:19" ht="78.75" hidden="1" x14ac:dyDescent="0.4">
      <c r="A81" s="41">
        <f t="shared" si="3"/>
        <v>76</v>
      </c>
      <c r="B81" s="42" t="s">
        <v>85</v>
      </c>
      <c r="C81" s="45" t="s">
        <v>693</v>
      </c>
      <c r="D81" s="45" t="s">
        <v>18</v>
      </c>
      <c r="E81" s="45" t="s">
        <v>11</v>
      </c>
      <c r="F81" s="45" t="s">
        <v>746</v>
      </c>
      <c r="G81" s="45" t="s">
        <v>88</v>
      </c>
      <c r="H81" s="45" t="s">
        <v>88</v>
      </c>
      <c r="I81" s="45" t="s">
        <v>334</v>
      </c>
      <c r="J81" s="45" t="s">
        <v>335</v>
      </c>
      <c r="K81" s="45" t="s">
        <v>735</v>
      </c>
      <c r="L81" s="18">
        <v>1</v>
      </c>
      <c r="M81" s="18" t="s">
        <v>18</v>
      </c>
      <c r="N81" s="19">
        <f t="shared" si="4"/>
        <v>1</v>
      </c>
      <c r="O81" s="18">
        <v>0</v>
      </c>
      <c r="P81" s="18">
        <v>1</v>
      </c>
      <c r="Q81" s="18">
        <v>0</v>
      </c>
      <c r="R81" s="15"/>
      <c r="S81" s="15">
        <f t="shared" si="5"/>
        <v>1</v>
      </c>
    </row>
    <row r="82" spans="1:19" ht="63" hidden="1" x14ac:dyDescent="0.4">
      <c r="A82" s="41">
        <f t="shared" si="3"/>
        <v>77</v>
      </c>
      <c r="B82" s="42" t="s">
        <v>85</v>
      </c>
      <c r="C82" s="45" t="s">
        <v>693</v>
      </c>
      <c r="D82" s="45" t="s">
        <v>18</v>
      </c>
      <c r="E82" s="45" t="s">
        <v>11</v>
      </c>
      <c r="F82" s="45" t="s">
        <v>747</v>
      </c>
      <c r="G82" s="45" t="s">
        <v>89</v>
      </c>
      <c r="H82" s="45" t="s">
        <v>89</v>
      </c>
      <c r="I82" s="45" t="s">
        <v>334</v>
      </c>
      <c r="J82" s="45" t="s">
        <v>676</v>
      </c>
      <c r="K82" s="45" t="s">
        <v>733</v>
      </c>
      <c r="L82" s="18">
        <v>1</v>
      </c>
      <c r="M82" s="18" t="s">
        <v>18</v>
      </c>
      <c r="N82" s="19">
        <f t="shared" si="4"/>
        <v>1</v>
      </c>
      <c r="O82" s="18">
        <v>0</v>
      </c>
      <c r="P82" s="18">
        <v>1</v>
      </c>
      <c r="Q82" s="18">
        <v>0</v>
      </c>
      <c r="R82" s="15"/>
      <c r="S82" s="15">
        <f t="shared" si="5"/>
        <v>1</v>
      </c>
    </row>
    <row r="83" spans="1:19" ht="63" hidden="1" x14ac:dyDescent="0.4">
      <c r="A83" s="41">
        <f t="shared" si="3"/>
        <v>78</v>
      </c>
      <c r="B83" s="42" t="s">
        <v>85</v>
      </c>
      <c r="C83" s="45" t="s">
        <v>693</v>
      </c>
      <c r="D83" s="45" t="s">
        <v>18</v>
      </c>
      <c r="E83" s="45" t="s">
        <v>11</v>
      </c>
      <c r="F83" s="45" t="s">
        <v>747</v>
      </c>
      <c r="G83" s="45" t="s">
        <v>90</v>
      </c>
      <c r="H83" s="45" t="s">
        <v>90</v>
      </c>
      <c r="I83" s="45" t="s">
        <v>334</v>
      </c>
      <c r="J83" s="45" t="s">
        <v>676</v>
      </c>
      <c r="K83" s="45" t="s">
        <v>733</v>
      </c>
      <c r="L83" s="18">
        <v>1</v>
      </c>
      <c r="M83" s="18" t="s">
        <v>18</v>
      </c>
      <c r="N83" s="19">
        <f t="shared" si="4"/>
        <v>1</v>
      </c>
      <c r="O83" s="18">
        <v>0</v>
      </c>
      <c r="P83" s="18">
        <v>1</v>
      </c>
      <c r="Q83" s="18">
        <v>0</v>
      </c>
      <c r="R83" s="15"/>
      <c r="S83" s="15">
        <f t="shared" si="5"/>
        <v>1</v>
      </c>
    </row>
    <row r="84" spans="1:19" ht="31.5" hidden="1" x14ac:dyDescent="0.4">
      <c r="A84" s="41">
        <f t="shared" si="3"/>
        <v>79</v>
      </c>
      <c r="B84" s="42" t="s">
        <v>85</v>
      </c>
      <c r="C84" s="45" t="s">
        <v>748</v>
      </c>
      <c r="D84" s="45" t="s">
        <v>18</v>
      </c>
      <c r="E84" s="45" t="s">
        <v>749</v>
      </c>
      <c r="F84" s="45" t="s">
        <v>750</v>
      </c>
      <c r="G84" s="45">
        <v>0</v>
      </c>
      <c r="H84" s="45">
        <v>0</v>
      </c>
      <c r="I84" s="45" t="s">
        <v>334</v>
      </c>
      <c r="J84" s="45" t="s">
        <v>335</v>
      </c>
      <c r="K84" s="45" t="s">
        <v>731</v>
      </c>
      <c r="L84" s="18">
        <v>3</v>
      </c>
      <c r="M84" s="18" t="s">
        <v>18</v>
      </c>
      <c r="N84" s="19">
        <f t="shared" si="4"/>
        <v>3</v>
      </c>
      <c r="O84" s="18">
        <v>0</v>
      </c>
      <c r="P84" s="18">
        <v>3</v>
      </c>
      <c r="Q84" s="18">
        <v>0</v>
      </c>
      <c r="R84" s="15"/>
      <c r="S84" s="15">
        <f t="shared" si="5"/>
        <v>3</v>
      </c>
    </row>
    <row r="85" spans="1:19" hidden="1" x14ac:dyDescent="0.4">
      <c r="A85" s="1" t="s">
        <v>29</v>
      </c>
      <c r="B85" s="1" t="s">
        <v>29</v>
      </c>
      <c r="C85" s="1" t="s">
        <v>29</v>
      </c>
      <c r="D85" s="1" t="s">
        <v>29</v>
      </c>
      <c r="E85" s="1" t="s">
        <v>29</v>
      </c>
      <c r="F85" s="1" t="s">
        <v>29</v>
      </c>
      <c r="G85" s="1" t="s">
        <v>29</v>
      </c>
      <c r="H85" s="1" t="s">
        <v>29</v>
      </c>
      <c r="I85" s="1" t="s">
        <v>29</v>
      </c>
      <c r="J85" s="1" t="s">
        <v>29</v>
      </c>
      <c r="K85" s="1" t="s">
        <v>29</v>
      </c>
      <c r="L85" s="1" t="s">
        <v>29</v>
      </c>
      <c r="M85" s="1" t="s">
        <v>29</v>
      </c>
      <c r="N85" s="1" t="s">
        <v>29</v>
      </c>
      <c r="O85" s="1" t="s">
        <v>29</v>
      </c>
      <c r="P85" s="1" t="s">
        <v>29</v>
      </c>
      <c r="Q85" s="1" t="s">
        <v>29</v>
      </c>
      <c r="R85" s="1" t="s">
        <v>29</v>
      </c>
      <c r="S85" s="1" t="s">
        <v>29</v>
      </c>
    </row>
    <row r="86" spans="1:19" hidden="1" x14ac:dyDescent="0.4"/>
    <row r="87" spans="1:19" hidden="1" x14ac:dyDescent="0.4"/>
    <row r="88" spans="1:19" hidden="1" x14ac:dyDescent="0.4"/>
    <row r="89" spans="1:19" hidden="1" x14ac:dyDescent="0.4"/>
    <row r="90" spans="1:19" hidden="1" x14ac:dyDescent="0.4"/>
    <row r="91" spans="1:19" hidden="1" x14ac:dyDescent="0.4"/>
    <row r="92" spans="1:19" hidden="1" x14ac:dyDescent="0.4"/>
    <row r="93" spans="1:19" hidden="1" x14ac:dyDescent="0.4"/>
    <row r="94" spans="1:19" hidden="1" x14ac:dyDescent="0.4"/>
    <row r="95" spans="1:19" hidden="1" x14ac:dyDescent="0.4"/>
    <row r="96" spans="1:19" hidden="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hidden="1" x14ac:dyDescent="0.4"/>
    <row r="146" hidden="1" x14ac:dyDescent="0.4"/>
    <row r="147" hidden="1" x14ac:dyDescent="0.4"/>
    <row r="148" hidden="1" x14ac:dyDescent="0.4"/>
    <row r="149" hidden="1" x14ac:dyDescent="0.4"/>
    <row r="150" hidden="1" x14ac:dyDescent="0.4"/>
    <row r="151" hidden="1" x14ac:dyDescent="0.4"/>
    <row r="152" hidden="1" x14ac:dyDescent="0.4"/>
    <row r="153" hidden="1" x14ac:dyDescent="0.4"/>
    <row r="154" hidden="1" x14ac:dyDescent="0.4"/>
    <row r="155" hidden="1" x14ac:dyDescent="0.4"/>
    <row r="156" hidden="1" x14ac:dyDescent="0.4"/>
    <row r="157" hidden="1" x14ac:dyDescent="0.4"/>
    <row r="158" hidden="1" x14ac:dyDescent="0.4"/>
    <row r="159" hidden="1" x14ac:dyDescent="0.4"/>
    <row r="160" hidden="1" x14ac:dyDescent="0.4"/>
    <row r="161" hidden="1" x14ac:dyDescent="0.4"/>
    <row r="162" hidden="1" x14ac:dyDescent="0.4"/>
    <row r="163" hidden="1" x14ac:dyDescent="0.4"/>
    <row r="164" hidden="1" x14ac:dyDescent="0.4"/>
    <row r="165" hidden="1" x14ac:dyDescent="0.4"/>
    <row r="166" hidden="1" x14ac:dyDescent="0.4"/>
    <row r="167" hidden="1" x14ac:dyDescent="0.4"/>
    <row r="168" hidden="1" x14ac:dyDescent="0.4"/>
    <row r="169" hidden="1" x14ac:dyDescent="0.4"/>
    <row r="170" hidden="1" x14ac:dyDescent="0.4"/>
    <row r="171" hidden="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sheetData>
  <sheetProtection formatCells="0" formatRows="0" insertRows="0"/>
  <autoFilter ref="A5:S227" xr:uid="{9DDBE897-89FA-4776-A9D5-62F3E7BEFE41}">
    <filterColumn colId="1">
      <filters>
        <filter val="4. 国民年金保険料免除・納付猶予申請書"/>
      </filters>
    </filterColumn>
    <filterColumn colId="9">
      <filters>
        <filter val="対応なし"/>
      </filters>
    </filterColumn>
  </autoFilter>
  <dataConsolidate/>
  <mergeCells count="16">
    <mergeCell ref="A3:A5"/>
    <mergeCell ref="B3:B5"/>
    <mergeCell ref="C3:D3"/>
    <mergeCell ref="E3:E5"/>
    <mergeCell ref="G3:H3"/>
    <mergeCell ref="C4:C5"/>
    <mergeCell ref="D4:D5"/>
    <mergeCell ref="G4:G5"/>
    <mergeCell ref="H4:H5"/>
    <mergeCell ref="F3:F5"/>
    <mergeCell ref="L4:N4"/>
    <mergeCell ref="I3:I5"/>
    <mergeCell ref="J3:J5"/>
    <mergeCell ref="K3:K5"/>
    <mergeCell ref="L3:S3"/>
    <mergeCell ref="O4:S4"/>
  </mergeCells>
  <phoneticPr fontId="1"/>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【回答票②】標準仕様書本紙</vt:lpstr>
      <vt:lpstr>【回答票③】機能・帳票要件_ご意見一覧</vt:lpstr>
      <vt:lpstr>【回答票④】帳票詳細要件_ご意見一覧</vt:lpstr>
      <vt:lpstr>【回答票②】標準仕様書本紙!Print_Area</vt:lpstr>
      <vt:lpstr>【回答票③】機能・帳票要件_ご意見一覧!Print_Area</vt:lpstr>
      <vt:lpstr>【回答票④】帳票詳細要件_ご意見一覧!Print_Area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拓真(yamaguchi-takuma.c02)</cp:lastModifiedBy>
  <cp:lastPrinted>2024-02-28T11:56:13Z</cp:lastPrinted>
  <dcterms:created xsi:type="dcterms:W3CDTF">2021-12-02T06:38:14Z</dcterms:created>
  <dcterms:modified xsi:type="dcterms:W3CDTF">2024-03-29T06:02:20Z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2021-12-02T06:38:15Z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4cc6778f-cc6f-43fb-820b-13540b9cc55a</vt:lpwstr>
  </property>
  <property fmtid="{D5CDD505-2E9C-101B-9397-08002B2CF9AE}" pid="8" name="MSIP_Label_ea60d57e-af5b-4752-ac57-3e4f28ca11dc_ContentBits">
    <vt:lpwstr>0</vt:lpwstr>
  </property>
</Properties>
</file>