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/>
  <xr:revisionPtr revIDLastSave="0" documentId="13_ncr:1_{AA6F2F29-C3F4-4698-9597-6189462EA0C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経歴類型" sheetId="1" r:id="rId1"/>
    <sheet name="厚生年金の被保険者期間分布" sheetId="5" r:id="rId2"/>
    <sheet name="老齢年金の年金月額分布（制度改正案）" sheetId="7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15" i="7" l="1"/>
  <c r="BK14" i="7"/>
  <c r="BK13" i="7"/>
  <c r="BK12" i="7"/>
  <c r="BK11" i="7"/>
  <c r="BK10" i="7"/>
  <c r="BK9" i="7"/>
  <c r="BK8" i="7"/>
  <c r="BK7" i="7"/>
  <c r="BK6" i="7"/>
  <c r="BB15" i="7"/>
  <c r="BB14" i="7"/>
  <c r="BB13" i="7"/>
  <c r="BB12" i="7"/>
  <c r="BB11" i="7"/>
  <c r="BB10" i="7"/>
  <c r="BB9" i="7"/>
  <c r="BB8" i="7"/>
  <c r="BB7" i="7"/>
  <c r="BB6" i="7"/>
  <c r="AS15" i="7"/>
  <c r="AS14" i="7"/>
  <c r="AS13" i="7"/>
  <c r="AS12" i="7"/>
  <c r="AS11" i="7"/>
  <c r="AS10" i="7"/>
  <c r="AS9" i="7"/>
  <c r="AS8" i="7"/>
  <c r="AS7" i="7"/>
  <c r="AS6" i="7"/>
  <c r="AJ15" i="7" l="1"/>
  <c r="AJ14" i="7"/>
  <c r="AJ13" i="7"/>
  <c r="AJ12" i="7"/>
  <c r="AJ11" i="7"/>
  <c r="AJ10" i="7"/>
  <c r="AJ9" i="7"/>
  <c r="AJ8" i="7"/>
  <c r="AJ7" i="7"/>
  <c r="AJ6" i="7"/>
  <c r="F15" i="7" l="1"/>
  <c r="F14" i="7"/>
  <c r="F13" i="7"/>
  <c r="F12" i="7"/>
  <c r="F11" i="7"/>
  <c r="F10" i="7"/>
  <c r="F9" i="7"/>
  <c r="F8" i="7"/>
  <c r="F7" i="7"/>
  <c r="F6" i="7"/>
  <c r="AG15" i="7" l="1"/>
  <c r="AG14" i="7"/>
  <c r="AG13" i="7"/>
  <c r="AG12" i="7"/>
  <c r="AG11" i="7"/>
  <c r="AG10" i="7"/>
  <c r="AG9" i="7"/>
  <c r="AG8" i="7"/>
  <c r="AG7" i="7"/>
  <c r="AG6" i="7"/>
  <c r="X15" i="7"/>
  <c r="X14" i="7"/>
  <c r="X13" i="7"/>
  <c r="X12" i="7"/>
  <c r="X11" i="7"/>
  <c r="X10" i="7"/>
  <c r="X9" i="7"/>
  <c r="X8" i="7"/>
  <c r="X7" i="7"/>
  <c r="X6" i="7"/>
  <c r="O7" i="7"/>
  <c r="O8" i="7"/>
  <c r="O9" i="7"/>
  <c r="O10" i="7"/>
  <c r="O11" i="7"/>
  <c r="O12" i="7"/>
  <c r="O13" i="7"/>
  <c r="O14" i="7"/>
  <c r="O15" i="7"/>
  <c r="O6" i="7"/>
</calcChain>
</file>

<file path=xl/sharedStrings.xml><?xml version="1.0" encoding="utf-8"?>
<sst xmlns="http://schemas.openxmlformats.org/spreadsheetml/2006/main" count="259" uniqueCount="71">
  <si>
    <t>男女計</t>
    <rPh sb="0" eb="3">
      <t>ダンジョケイ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</si>
  <si>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</si>
  <si>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</si>
  <si>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生年度</t>
    <rPh sb="0" eb="1">
      <t>セイ</t>
    </rPh>
    <rPh sb="1" eb="3">
      <t>ネンド</t>
    </rPh>
    <phoneticPr fontId="1"/>
  </si>
  <si>
    <t>2024年度における年齢</t>
    <rPh sb="4" eb="6">
      <t>ネンド</t>
    </rPh>
    <rPh sb="10" eb="12">
      <t>ネンレイ</t>
    </rPh>
    <phoneticPr fontId="1"/>
  </si>
  <si>
    <t>65歳到達年度</t>
    <rPh sb="2" eb="3">
      <t>サイ</t>
    </rPh>
    <rPh sb="3" eb="5">
      <t>トウタツ</t>
    </rPh>
    <rPh sb="5" eb="7">
      <t>ネンド</t>
    </rPh>
    <phoneticPr fontId="1"/>
  </si>
  <si>
    <t>１号期間中心</t>
    <rPh sb="1" eb="2">
      <t>ゴウ</t>
    </rPh>
    <rPh sb="2" eb="4">
      <t>キカン</t>
    </rPh>
    <rPh sb="4" eb="6">
      <t>チュウシン</t>
    </rPh>
    <phoneticPr fontId="1"/>
  </si>
  <si>
    <t>３号期間中心</t>
    <rPh sb="1" eb="2">
      <t>ゴウ</t>
    </rPh>
    <rPh sb="2" eb="4">
      <t>キカン</t>
    </rPh>
    <rPh sb="4" eb="6">
      <t>チュウシン</t>
    </rPh>
    <phoneticPr fontId="1"/>
  </si>
  <si>
    <t>中間的な経歴</t>
    <rPh sb="0" eb="3">
      <t>チュウカンテキ</t>
    </rPh>
    <rPh sb="4" eb="6">
      <t>ケイレキ</t>
    </rPh>
    <phoneticPr fontId="1"/>
  </si>
  <si>
    <t>1959年度生</t>
    <rPh sb="4" eb="6">
      <t>ネンド</t>
    </rPh>
    <rPh sb="6" eb="7">
      <t>ウ</t>
    </rPh>
    <phoneticPr fontId="1"/>
  </si>
  <si>
    <t>65歳</t>
    <rPh sb="2" eb="3">
      <t>サイ</t>
    </rPh>
    <phoneticPr fontId="1"/>
  </si>
  <si>
    <t>2024年度</t>
    <rPh sb="4" eb="6">
      <t>ネンド</t>
    </rPh>
    <phoneticPr fontId="1"/>
  </si>
  <si>
    <t>1964年度生</t>
    <rPh sb="4" eb="6">
      <t>ネンド</t>
    </rPh>
    <rPh sb="6" eb="7">
      <t>ウ</t>
    </rPh>
    <phoneticPr fontId="1"/>
  </si>
  <si>
    <t>60歳</t>
    <rPh sb="2" eb="3">
      <t>サイ</t>
    </rPh>
    <phoneticPr fontId="1"/>
  </si>
  <si>
    <t>2029年度</t>
    <rPh sb="4" eb="6">
      <t>ネンド</t>
    </rPh>
    <phoneticPr fontId="1"/>
  </si>
  <si>
    <t>1969年度生</t>
    <rPh sb="4" eb="6">
      <t>ネンド</t>
    </rPh>
    <rPh sb="6" eb="7">
      <t>ウ</t>
    </rPh>
    <phoneticPr fontId="1"/>
  </si>
  <si>
    <t>55歳</t>
    <rPh sb="2" eb="3">
      <t>サイ</t>
    </rPh>
    <phoneticPr fontId="1"/>
  </si>
  <si>
    <t>2034年度</t>
    <rPh sb="4" eb="6">
      <t>ネンド</t>
    </rPh>
    <phoneticPr fontId="1"/>
  </si>
  <si>
    <t>1974年度生</t>
    <rPh sb="4" eb="6">
      <t>ネンド</t>
    </rPh>
    <rPh sb="6" eb="7">
      <t>ウ</t>
    </rPh>
    <phoneticPr fontId="1"/>
  </si>
  <si>
    <t>50歳</t>
    <rPh sb="2" eb="3">
      <t>サイ</t>
    </rPh>
    <phoneticPr fontId="1"/>
  </si>
  <si>
    <t>2039年度</t>
    <rPh sb="4" eb="6">
      <t>ネンド</t>
    </rPh>
    <phoneticPr fontId="1"/>
  </si>
  <si>
    <t>1979年度生</t>
    <rPh sb="4" eb="6">
      <t>ネンド</t>
    </rPh>
    <rPh sb="6" eb="7">
      <t>ウ</t>
    </rPh>
    <phoneticPr fontId="1"/>
  </si>
  <si>
    <t>45歳</t>
    <rPh sb="2" eb="3">
      <t>サイ</t>
    </rPh>
    <phoneticPr fontId="1"/>
  </si>
  <si>
    <t>2044年度</t>
    <rPh sb="4" eb="6">
      <t>ネンド</t>
    </rPh>
    <phoneticPr fontId="1"/>
  </si>
  <si>
    <t>1984年度生</t>
    <rPh sb="4" eb="6">
      <t>ネンド</t>
    </rPh>
    <rPh sb="6" eb="7">
      <t>ウ</t>
    </rPh>
    <phoneticPr fontId="1"/>
  </si>
  <si>
    <t>40歳</t>
    <rPh sb="2" eb="3">
      <t>サイ</t>
    </rPh>
    <phoneticPr fontId="1"/>
  </si>
  <si>
    <t>2049年度</t>
    <rPh sb="4" eb="6">
      <t>ネンド</t>
    </rPh>
    <phoneticPr fontId="1"/>
  </si>
  <si>
    <t>1989年度生</t>
    <rPh sb="4" eb="6">
      <t>ネンド</t>
    </rPh>
    <rPh sb="6" eb="7">
      <t>ウ</t>
    </rPh>
    <phoneticPr fontId="1"/>
  </si>
  <si>
    <t>35歳</t>
    <rPh sb="2" eb="3">
      <t>サイ</t>
    </rPh>
    <phoneticPr fontId="1"/>
  </si>
  <si>
    <t>2054年度</t>
    <rPh sb="4" eb="6">
      <t>ネンド</t>
    </rPh>
    <phoneticPr fontId="1"/>
  </si>
  <si>
    <t>1994年度生</t>
    <rPh sb="4" eb="6">
      <t>ネンド</t>
    </rPh>
    <rPh sb="6" eb="7">
      <t>ウ</t>
    </rPh>
    <phoneticPr fontId="1"/>
  </si>
  <si>
    <t>30歳</t>
    <rPh sb="2" eb="3">
      <t>サイ</t>
    </rPh>
    <phoneticPr fontId="1"/>
  </si>
  <si>
    <t>2059年度</t>
    <rPh sb="4" eb="6">
      <t>ネンド</t>
    </rPh>
    <phoneticPr fontId="1"/>
  </si>
  <si>
    <t>1999年度生</t>
    <rPh sb="4" eb="6">
      <t>ネンド</t>
    </rPh>
    <rPh sb="6" eb="7">
      <t>ウ</t>
    </rPh>
    <phoneticPr fontId="1"/>
  </si>
  <si>
    <t>25歳</t>
    <rPh sb="2" eb="3">
      <t>サイ</t>
    </rPh>
    <phoneticPr fontId="1"/>
  </si>
  <si>
    <t>2064年度</t>
    <rPh sb="4" eb="6">
      <t>ネンド</t>
    </rPh>
    <phoneticPr fontId="1"/>
  </si>
  <si>
    <t>2004年度生</t>
    <rPh sb="4" eb="6">
      <t>ネンド</t>
    </rPh>
    <rPh sb="6" eb="7">
      <t>ウ</t>
    </rPh>
    <phoneticPr fontId="1"/>
  </si>
  <si>
    <t>20歳</t>
    <rPh sb="2" eb="3">
      <t>サイ</t>
    </rPh>
    <phoneticPr fontId="1"/>
  </si>
  <si>
    <t>2069年度</t>
    <rPh sb="4" eb="6">
      <t>ネンド</t>
    </rPh>
    <phoneticPr fontId="1"/>
  </si>
  <si>
    <t>（注）現役時代の経歴類型の定義はそれぞれ以下のとおり。</t>
    <rPh sb="1" eb="2">
      <t>チュウ</t>
    </rPh>
    <rPh sb="3" eb="5">
      <t>ゲンエキ</t>
    </rPh>
    <rPh sb="5" eb="7">
      <t>ジダイ</t>
    </rPh>
    <rPh sb="8" eb="10">
      <t>ケイレキ</t>
    </rPh>
    <rPh sb="10" eb="12">
      <t>ルイケイ</t>
    </rPh>
    <rPh sb="13" eb="15">
      <t>テイギ</t>
    </rPh>
    <rPh sb="20" eb="22">
      <t>イカ</t>
    </rPh>
    <phoneticPr fontId="1"/>
  </si>
  <si>
    <t>１号期間中心：１号被保険者期間が２０年以上の者</t>
    <phoneticPr fontId="1"/>
  </si>
  <si>
    <t>３号期間中心：３号被保険者期間が２０年以上の者</t>
    <phoneticPr fontId="1"/>
  </si>
  <si>
    <t>中間的な経歴：上記のいずれでもない者</t>
    <phoneticPr fontId="1"/>
  </si>
  <si>
    <t>※厚生年金・国民年金１号・国民年金３号のうち複数で２０年以上の被保険者期間を有する場合は、より長い方の制度で分類。</t>
    <phoneticPr fontId="1"/>
  </si>
  <si>
    <t>1年未満</t>
    <rPh sb="1" eb="2">
      <t>ネン</t>
    </rPh>
    <rPh sb="2" eb="4">
      <t>ミマン</t>
    </rPh>
    <phoneticPr fontId="1"/>
  </si>
  <si>
    <t>1～10年</t>
    <rPh sb="4" eb="5">
      <t>ネン</t>
    </rPh>
    <phoneticPr fontId="1"/>
  </si>
  <si>
    <t>10～20年</t>
    <rPh sb="5" eb="6">
      <t>ネン</t>
    </rPh>
    <phoneticPr fontId="1"/>
  </si>
  <si>
    <t>20～30年</t>
    <rPh sb="5" eb="6">
      <t>ネン</t>
    </rPh>
    <phoneticPr fontId="1"/>
  </si>
  <si>
    <t>30～40年</t>
    <rPh sb="5" eb="6">
      <t>ネン</t>
    </rPh>
    <phoneticPr fontId="1"/>
  </si>
  <si>
    <t>40年以上</t>
    <rPh sb="2" eb="3">
      <t>ネン</t>
    </rPh>
    <rPh sb="3" eb="5">
      <t>イジョウ</t>
    </rPh>
    <phoneticPr fontId="1"/>
  </si>
  <si>
    <t>厚生年金の平均被保険者期間（年）</t>
    <rPh sb="0" eb="4">
      <t>コウセイネンキン</t>
    </rPh>
    <rPh sb="5" eb="7">
      <t>ヘイキン</t>
    </rPh>
    <rPh sb="7" eb="11">
      <t>ヒホケンシャ</t>
    </rPh>
    <rPh sb="11" eb="13">
      <t>キカン</t>
    </rPh>
    <rPh sb="14" eb="15">
      <t>ネン</t>
    </rPh>
    <phoneticPr fontId="1"/>
  </si>
  <si>
    <t>実質賃金指数（65歳時点、2024年度＝100）</t>
    <rPh sb="0" eb="2">
      <t>ジッシツ</t>
    </rPh>
    <rPh sb="2" eb="4">
      <t>チンギン</t>
    </rPh>
    <rPh sb="4" eb="6">
      <t>シスウ</t>
    </rPh>
    <rPh sb="9" eb="10">
      <t>サイ</t>
    </rPh>
    <rPh sb="10" eb="12">
      <t>ジテン</t>
    </rPh>
    <rPh sb="17" eb="19">
      <t>ネンド</t>
    </rPh>
    <phoneticPr fontId="1"/>
  </si>
  <si>
    <t>モデル年金額（65歳時点）（万円）</t>
    <rPh sb="3" eb="5">
      <t>ネンキン</t>
    </rPh>
    <rPh sb="5" eb="6">
      <t>ガク</t>
    </rPh>
    <rPh sb="9" eb="10">
      <t>サイ</t>
    </rPh>
    <rPh sb="10" eb="12">
      <t>ジテン</t>
    </rPh>
    <rPh sb="14" eb="16">
      <t>マンエン</t>
    </rPh>
    <phoneticPr fontId="1"/>
  </si>
  <si>
    <t>モデル年金額（65歳時点、指数、1959年度生＝100）</t>
    <rPh sb="3" eb="6">
      <t>ネンキンガク</t>
    </rPh>
    <rPh sb="9" eb="10">
      <t>サイ</t>
    </rPh>
    <rPh sb="10" eb="12">
      <t>ジテン</t>
    </rPh>
    <rPh sb="13" eb="15">
      <t>シスウ</t>
    </rPh>
    <rPh sb="20" eb="22">
      <t>ネンド</t>
    </rPh>
    <rPh sb="22" eb="23">
      <t>ウ</t>
    </rPh>
    <phoneticPr fontId="1"/>
  </si>
  <si>
    <t>月額5万円未満</t>
    <rPh sb="0" eb="2">
      <t>ゲツガク</t>
    </rPh>
    <rPh sb="3" eb="5">
      <t>マンエン</t>
    </rPh>
    <rPh sb="5" eb="7">
      <t>ミマン</t>
    </rPh>
    <phoneticPr fontId="1"/>
  </si>
  <si>
    <t>5～7万円</t>
    <rPh sb="3" eb="5">
      <t>マンエン</t>
    </rPh>
    <phoneticPr fontId="1"/>
  </si>
  <si>
    <t>7～10万円</t>
    <rPh sb="4" eb="6">
      <t>マンエン</t>
    </rPh>
    <phoneticPr fontId="1"/>
  </si>
  <si>
    <t>10～15万円</t>
    <rPh sb="5" eb="7">
      <t>マンエン</t>
    </rPh>
    <phoneticPr fontId="1"/>
  </si>
  <si>
    <t>15～20万円</t>
    <rPh sb="5" eb="7">
      <t>マンエン</t>
    </rPh>
    <phoneticPr fontId="1"/>
  </si>
  <si>
    <t>20～25万円</t>
    <rPh sb="5" eb="7">
      <t>マンエン</t>
    </rPh>
    <phoneticPr fontId="1"/>
  </si>
  <si>
    <t>25万円以上</t>
    <rPh sb="2" eb="4">
      <t>マンエン</t>
    </rPh>
    <rPh sb="4" eb="6">
      <t>イジョウ</t>
    </rPh>
    <phoneticPr fontId="1"/>
  </si>
  <si>
    <t>平均年金月額（万円）</t>
    <rPh sb="0" eb="2">
      <t>ヘイキン</t>
    </rPh>
    <rPh sb="2" eb="4">
      <t>ネンキン</t>
    </rPh>
    <rPh sb="4" eb="6">
      <t>ゲツガク</t>
    </rPh>
    <rPh sb="7" eb="9">
      <t>マンエン</t>
    </rPh>
    <phoneticPr fontId="1"/>
  </si>
  <si>
    <t>平均年金月額（指数、1959年度生＝100）</t>
    <rPh sb="0" eb="6">
      <t>ヘイキンネンキンゲツガク</t>
    </rPh>
    <rPh sb="7" eb="9">
      <t>シスウ</t>
    </rPh>
    <rPh sb="14" eb="16">
      <t>ネンド</t>
    </rPh>
    <rPh sb="16" eb="17">
      <t>ウ</t>
    </rPh>
    <phoneticPr fontId="1"/>
  </si>
  <si>
    <t>（注）実質賃金指数、モデル年金額、年金額（分布及び平均）は、物価上昇率で2024年度に割り戻した実質額又は実質値。</t>
    <rPh sb="1" eb="2">
      <t>チュウ</t>
    </rPh>
    <phoneticPr fontId="1"/>
  </si>
  <si>
    <t>厚生年金期間中心：厚生年金の被保険者期間が２０年以上の者</t>
    <rPh sb="0" eb="4">
      <t>コウセイネンキン</t>
    </rPh>
    <rPh sb="4" eb="6">
      <t>キカン</t>
    </rPh>
    <rPh sb="6" eb="8">
      <t>チュウシン</t>
    </rPh>
    <phoneticPr fontId="1"/>
  </si>
  <si>
    <t>厚生年金期間中心</t>
    <rPh sb="0" eb="2">
      <t>コウセイ</t>
    </rPh>
    <rPh sb="2" eb="4">
      <t>ネンキン</t>
    </rPh>
    <rPh sb="4" eb="6">
      <t>キカン</t>
    </rPh>
    <rPh sb="6" eb="8">
      <t>チュウシン</t>
    </rPh>
    <phoneticPr fontId="1"/>
  </si>
  <si>
    <t>成長型経済移行・継続ケース</t>
    <phoneticPr fontId="1"/>
  </si>
  <si>
    <t>過去30年投影ケース</t>
    <phoneticPr fontId="1"/>
  </si>
  <si>
    <t>生年度別にみた現役時代の経歴類型の変化（制度改正案）</t>
    <rPh sb="0" eb="1">
      <t>セイ</t>
    </rPh>
    <rPh sb="1" eb="3">
      <t>ネンド</t>
    </rPh>
    <rPh sb="3" eb="4">
      <t>ベツ</t>
    </rPh>
    <rPh sb="7" eb="9">
      <t>ゲンエキ</t>
    </rPh>
    <rPh sb="9" eb="11">
      <t>ジダイ</t>
    </rPh>
    <rPh sb="12" eb="14">
      <t>ケイレキ</t>
    </rPh>
    <rPh sb="14" eb="16">
      <t>ルイケイ</t>
    </rPh>
    <rPh sb="17" eb="19">
      <t>ヘンカ</t>
    </rPh>
    <rPh sb="20" eb="22">
      <t>セイド</t>
    </rPh>
    <rPh sb="22" eb="25">
      <t>カイセイアン</t>
    </rPh>
    <phoneticPr fontId="1"/>
  </si>
  <si>
    <t>生年度別にみた厚生年金の被保険者期間分布の変化（制度改正案）</t>
    <rPh sb="0" eb="1">
      <t>セイ</t>
    </rPh>
    <rPh sb="1" eb="3">
      <t>ネンド</t>
    </rPh>
    <rPh sb="3" eb="4">
      <t>ベツ</t>
    </rPh>
    <rPh sb="7" eb="11">
      <t>コウセイネンキン</t>
    </rPh>
    <rPh sb="12" eb="18">
      <t>ヒホケンシャキカン</t>
    </rPh>
    <rPh sb="18" eb="20">
      <t>ブンプ</t>
    </rPh>
    <rPh sb="21" eb="23">
      <t>ヘンカ</t>
    </rPh>
    <rPh sb="24" eb="26">
      <t>セイド</t>
    </rPh>
    <rPh sb="26" eb="29">
      <t>カイセイアン</t>
    </rPh>
    <phoneticPr fontId="1"/>
  </si>
  <si>
    <t>生年度別にみた老齢年金の年金月額分布の変化（制度改正案）</t>
    <rPh sb="0" eb="1">
      <t>セイ</t>
    </rPh>
    <rPh sb="1" eb="3">
      <t>ネンド</t>
    </rPh>
    <rPh sb="3" eb="4">
      <t>ベツ</t>
    </rPh>
    <rPh sb="7" eb="9">
      <t>ロウレイ</t>
    </rPh>
    <rPh sb="9" eb="11">
      <t>ネンキン</t>
    </rPh>
    <rPh sb="12" eb="14">
      <t>ネンキン</t>
    </rPh>
    <rPh sb="14" eb="16">
      <t>ゲツガク</t>
    </rPh>
    <rPh sb="16" eb="18">
      <t>ブンプ</t>
    </rPh>
    <rPh sb="19" eb="21">
      <t>ヘンカ</t>
    </rPh>
    <rPh sb="22" eb="24">
      <t>セイド</t>
    </rPh>
    <rPh sb="24" eb="27">
      <t>カイセイアン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</si>
</sst>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[Red]\-#,##0.0"/>
    <numFmt numFmtId="177" formatCode="0.0%"/>
    <numFmt numFmtId="178" formatCode="0.0"/>
  </numFmts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0" fillId="0" borderId="1" xfId="0" applyBorder="1"/>
    <xf numFmtId="177" fontId="0" fillId="0" borderId="1" xfId="2" applyNumberFormat="1" applyFont="1" applyBorder="1" applyAlignment="1"/>
    <xf numFmtId="0" fontId="0" fillId="0" borderId="2" xfId="0" applyBorder="1"/>
    <xf numFmtId="0" fontId="0" fillId="0" borderId="3" xfId="0" applyBorder="1"/>
    <xf numFmtId="0" fontId="0" fillId="0" borderId="4" xfId="0" applyBorder="1"/>
    <xf numFmtId="178" fontId="0" fillId="0" borderId="1" xfId="0" applyNumberFormat="1" applyBorder="1"/>
    <xf numFmtId="176" fontId="0" fillId="0" borderId="1" xfId="1" applyNumberFormat="1" applyFont="1" applyBorder="1" applyAlignment="1"/>
    <xf numFmtId="38" fontId="0" fillId="0" borderId="1" xfId="1" applyFont="1" applyBorder="1" applyAlignment="1"/>
    <xf numFmtId="1" fontId="0" fillId="0" borderId="1" xfId="0" applyNumberFormat="1" applyBorder="1"/>
    <xf numFmtId="0" fontId="0" fillId="0" borderId="1" xfId="0" applyBorder="1" applyAlignment="1">
      <alignment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A22"/>
  <sheetViews>
    <sheetView tabSelected="1" workbookViewId="0"/>
  </sheetViews>
  <sheetFormatPr defaultRowHeight="18.75"/>
  <cols>
    <col min="1" max="3" width="12.5" customWidth="1"/>
  </cols>
  <sheetData>
    <row r="1" spans="1:27">
      <c r="A1" t="s">
        <v>68</v>
      </c>
    </row>
    <row r="3" spans="1:27">
      <c r="D3" s="3" t="s">
        <v>66</v>
      </c>
      <c r="E3" s="4"/>
      <c r="F3" s="4"/>
      <c r="G3" s="4"/>
      <c r="H3" s="4"/>
      <c r="I3" s="4"/>
      <c r="J3" s="4"/>
      <c r="K3" s="4"/>
      <c r="L3" s="4"/>
      <c r="M3" s="4"/>
      <c r="N3" s="4"/>
      <c r="O3" s="5"/>
      <c r="P3" s="3" t="s">
        <v>67</v>
      </c>
      <c r="Q3" s="4"/>
      <c r="R3" s="4"/>
      <c r="S3" s="4"/>
      <c r="T3" s="4"/>
      <c r="U3" s="4"/>
      <c r="V3" s="4"/>
      <c r="W3" s="4"/>
      <c r="X3" s="4"/>
      <c r="Y3" s="4"/>
      <c r="Z3" s="4"/>
      <c r="AA3" s="5"/>
    </row>
    <row r="4" spans="1:27">
      <c r="D4" s="3" t="s">
        <v>0</v>
      </c>
      <c r="E4" s="4"/>
      <c r="F4" s="4"/>
      <c r="G4" s="5"/>
      <c r="H4" s="3" t="s">
        <v>1</v>
      </c>
      <c r="I4" s="4"/>
      <c r="J4" s="4"/>
      <c r="K4" s="5"/>
      <c r="L4" s="3" t="s">
        <v>2</v>
      </c>
      <c r="M4" s="4"/>
      <c r="N4" s="4"/>
      <c r="O4" s="5"/>
      <c r="P4" s="3" t="s">
        <v>0</v>
      </c>
      <c r="Q4" s="4"/>
      <c r="R4" s="4"/>
      <c r="S4" s="5"/>
      <c r="T4" s="3" t="s">
        <v>1</v>
      </c>
      <c r="U4" s="4"/>
      <c r="V4" s="4"/>
      <c r="W4" s="5"/>
      <c r="X4" s="3" t="s">
        <v>2</v>
      </c>
      <c r="Y4" s="4"/>
      <c r="Z4" s="4"/>
      <c r="AA4" s="5"/>
    </row>
    <row r="5" spans="1:27" ht="37.5">
      <c r="A5" s="10" t="s">
        <v>3</v>
      </c>
      <c r="B5" s="10" t="s">
        <v>4</v>
      </c>
      <c r="C5" s="10" t="s">
        <v>5</v>
      </c>
      <c r="D5" s="10" t="s">
        <v>65</v>
      </c>
      <c r="E5" s="10" t="s">
        <v>6</v>
      </c>
      <c r="F5" s="10" t="s">
        <v>7</v>
      </c>
      <c r="G5" s="10" t="s">
        <v>8</v>
      </c>
      <c r="H5" s="10" t="s">
        <v>65</v>
      </c>
      <c r="I5" s="10" t="s">
        <v>6</v>
      </c>
      <c r="J5" s="10" t="s">
        <v>7</v>
      </c>
      <c r="K5" s="10" t="s">
        <v>8</v>
      </c>
      <c r="L5" s="10" t="s">
        <v>65</v>
      </c>
      <c r="M5" s="10" t="s">
        <v>6</v>
      </c>
      <c r="N5" s="10" t="s">
        <v>7</v>
      </c>
      <c r="O5" s="10" t="s">
        <v>8</v>
      </c>
      <c r="P5" s="10" t="s">
        <v>65</v>
      </c>
      <c r="Q5" s="10" t="s">
        <v>6</v>
      </c>
      <c r="R5" s="10" t="s">
        <v>7</v>
      </c>
      <c r="S5" s="10" t="s">
        <v>8</v>
      </c>
      <c r="T5" s="10" t="s">
        <v>65</v>
      </c>
      <c r="U5" s="10" t="s">
        <v>6</v>
      </c>
      <c r="V5" s="10" t="s">
        <v>7</v>
      </c>
      <c r="W5" s="10" t="s">
        <v>8</v>
      </c>
      <c r="X5" s="10" t="s">
        <v>65</v>
      </c>
      <c r="Y5" s="10" t="s">
        <v>6</v>
      </c>
      <c r="Z5" s="10" t="s">
        <v>7</v>
      </c>
      <c r="AA5" s="10" t="s">
        <v>8</v>
      </c>
    </row>
    <row r="6" spans="1:27">
      <c r="A6" s="1" t="s">
        <v>9</v>
      </c>
      <c r="B6" s="1" t="s">
        <v>10</v>
      </c>
      <c r="C6" s="1" t="s">
        <v>11</v>
      </c>
      <c r="D6" s="2">
        <v>0.5865513615432032</v>
      </c>
      <c r="E6" s="2">
        <v>0.17789259944160413</v>
      </c>
      <c r="F6" s="2">
        <v>0.18453896080350993</v>
      </c>
      <c r="G6" s="2">
        <v>5.1017078211682804E-2</v>
      </c>
      <c r="H6" s="2">
        <v>0.80652035103871222</v>
      </c>
      <c r="I6" s="2">
        <v>0.17684094857668944</v>
      </c>
      <c r="J6" s="2">
        <v>1.2621950314063824E-4</v>
      </c>
      <c r="K6" s="2">
        <v>1.6512480881457611E-2</v>
      </c>
      <c r="L6" s="2">
        <v>0.37658748157387462</v>
      </c>
      <c r="M6" s="2">
        <v>0.17889641682730467</v>
      </c>
      <c r="N6" s="2">
        <v>0.36056383943757792</v>
      </c>
      <c r="O6" s="2">
        <v>8.3952262161242769E-2</v>
      </c>
      <c r="P6" s="2">
        <v>0.58654410964864567</v>
      </c>
      <c r="Q6" s="2">
        <v>0.17789622538888283</v>
      </c>
      <c r="R6" s="2">
        <v>0.18454258675078866</v>
      </c>
      <c r="S6" s="2">
        <v>5.1017078211682804E-2</v>
      </c>
      <c r="T6" s="2">
        <v>0.80651292636205696</v>
      </c>
      <c r="U6" s="2">
        <v>0.17684837325334482</v>
      </c>
      <c r="V6" s="2">
        <v>1.2621950314063824E-4</v>
      </c>
      <c r="W6" s="2">
        <v>1.6512480881457611E-2</v>
      </c>
      <c r="X6" s="2">
        <v>0.3765803946025626</v>
      </c>
      <c r="Y6" s="2">
        <v>0.17889641682730467</v>
      </c>
      <c r="Z6" s="2">
        <v>0.36057092640888988</v>
      </c>
      <c r="AA6" s="2">
        <v>8.3952262161242769E-2</v>
      </c>
    </row>
    <row r="7" spans="1:27">
      <c r="A7" s="1" t="s">
        <v>12</v>
      </c>
      <c r="B7" s="1" t="s">
        <v>13</v>
      </c>
      <c r="C7" s="1" t="s">
        <v>14</v>
      </c>
      <c r="D7" s="2">
        <v>0.61052706511223065</v>
      </c>
      <c r="E7" s="2">
        <v>0.17538852810701147</v>
      </c>
      <c r="F7" s="2">
        <v>0.17243108742569993</v>
      </c>
      <c r="G7" s="2">
        <v>4.1653319355057901E-2</v>
      </c>
      <c r="H7" s="2">
        <v>0.80482737829973527</v>
      </c>
      <c r="I7" s="2">
        <v>0.18126589246860828</v>
      </c>
      <c r="J7" s="2">
        <v>3.4734055102629303E-4</v>
      </c>
      <c r="K7" s="2">
        <v>1.3559388680630193E-2</v>
      </c>
      <c r="L7" s="2">
        <v>0.42103883985351165</v>
      </c>
      <c r="M7" s="2">
        <v>0.16965672395390605</v>
      </c>
      <c r="N7" s="2">
        <v>0.34025296715517406</v>
      </c>
      <c r="O7" s="2">
        <v>6.9051469037408206E-2</v>
      </c>
      <c r="P7" s="2">
        <v>0.61030113755886017</v>
      </c>
      <c r="Q7" s="2">
        <v>0.17555947507241218</v>
      </c>
      <c r="R7" s="2">
        <v>0.17238466641855049</v>
      </c>
      <c r="S7" s="2">
        <v>4.1754720950177189E-2</v>
      </c>
      <c r="T7" s="2">
        <v>0.80471192862621199</v>
      </c>
      <c r="U7" s="2">
        <v>0.18119423922805131</v>
      </c>
      <c r="V7" s="2">
        <v>3.4087407980386628E-4</v>
      </c>
      <c r="W7" s="2">
        <v>1.3752958065932913E-2</v>
      </c>
      <c r="X7" s="2">
        <v>0.42073303248405203</v>
      </c>
      <c r="Y7" s="2">
        <v>0.17006507037572066</v>
      </c>
      <c r="Z7" s="2">
        <v>0.34014292471523722</v>
      </c>
      <c r="AA7" s="2">
        <v>6.9058972424990095E-2</v>
      </c>
    </row>
    <row r="8" spans="1:27">
      <c r="A8" s="1" t="s">
        <v>15</v>
      </c>
      <c r="B8" s="1" t="s">
        <v>16</v>
      </c>
      <c r="C8" s="1" t="s">
        <v>17</v>
      </c>
      <c r="D8" s="2">
        <v>0.64600879875782236</v>
      </c>
      <c r="E8" s="2">
        <v>0.16749400084693924</v>
      </c>
      <c r="F8" s="2">
        <v>0.14577941937608807</v>
      </c>
      <c r="G8" s="2">
        <v>4.0717781019150238E-2</v>
      </c>
      <c r="H8" s="2">
        <v>0.81056306252820065</v>
      </c>
      <c r="I8" s="2">
        <v>0.17863758341447197</v>
      </c>
      <c r="J8" s="2">
        <v>6.2931914792562155E-4</v>
      </c>
      <c r="K8" s="2">
        <v>1.0170034909401791E-2</v>
      </c>
      <c r="L8" s="2">
        <v>0.48449991842062334</v>
      </c>
      <c r="M8" s="2">
        <v>0.15655665105004313</v>
      </c>
      <c r="N8" s="2">
        <v>0.28824324639302612</v>
      </c>
      <c r="O8" s="2">
        <v>7.0700184136307478E-2</v>
      </c>
      <c r="P8" s="2">
        <v>0.64489284253458379</v>
      </c>
      <c r="Q8" s="2">
        <v>0.16769709293258039</v>
      </c>
      <c r="R8" s="2">
        <v>0.14611258081317846</v>
      </c>
      <c r="S8" s="2">
        <v>4.1297483719657357E-2</v>
      </c>
      <c r="T8" s="2">
        <v>0.81025311866683292</v>
      </c>
      <c r="U8" s="2">
        <v>0.17865102430153154</v>
      </c>
      <c r="V8" s="2">
        <v>5.883716369212117E-4</v>
      </c>
      <c r="W8" s="2">
        <v>1.0507485394714165E-2</v>
      </c>
      <c r="X8" s="2">
        <v>0.48271802105312239</v>
      </c>
      <c r="Y8" s="2">
        <v>0.15695417506965251</v>
      </c>
      <c r="Z8" s="2">
        <v>0.28883345184943404</v>
      </c>
      <c r="AA8" s="2">
        <v>7.1494352027791058E-2</v>
      </c>
    </row>
    <row r="9" spans="1:27">
      <c r="A9" s="1" t="s">
        <v>18</v>
      </c>
      <c r="B9" s="1" t="s">
        <v>19</v>
      </c>
      <c r="C9" s="1" t="s">
        <v>20</v>
      </c>
      <c r="D9" s="2">
        <v>0.69637234239947721</v>
      </c>
      <c r="E9" s="2">
        <v>0.14509522635819069</v>
      </c>
      <c r="F9" s="2">
        <v>0.11632930567979463</v>
      </c>
      <c r="G9" s="2">
        <v>4.2203125562537559E-2</v>
      </c>
      <c r="H9" s="2">
        <v>0.8314904515338789</v>
      </c>
      <c r="I9" s="2">
        <v>0.15898892043872836</v>
      </c>
      <c r="J9" s="2">
        <v>7.5719614720783925E-4</v>
      </c>
      <c r="K9" s="2">
        <v>8.7634318801848455E-3</v>
      </c>
      <c r="L9" s="2">
        <v>0.5626443020327645</v>
      </c>
      <c r="M9" s="2">
        <v>0.13134446789400309</v>
      </c>
      <c r="N9" s="2">
        <v>0.23071243187841986</v>
      </c>
      <c r="O9" s="2">
        <v>7.5298798194812569E-2</v>
      </c>
      <c r="P9" s="2">
        <v>0.69246132465651966</v>
      </c>
      <c r="Q9" s="2">
        <v>0.14695659651429538</v>
      </c>
      <c r="R9" s="2">
        <v>0.11760022857079454</v>
      </c>
      <c r="S9" s="2">
        <v>4.2981850258390415E-2</v>
      </c>
      <c r="T9" s="2">
        <v>0.82996278919268729</v>
      </c>
      <c r="U9" s="2">
        <v>0.16059782760294339</v>
      </c>
      <c r="V9" s="2">
        <v>8.0893059375505578E-4</v>
      </c>
      <c r="W9" s="2">
        <v>8.6304526106142851E-3</v>
      </c>
      <c r="X9" s="2">
        <v>0.55647937677929071</v>
      </c>
      <c r="Y9" s="2">
        <v>0.13346611347736853</v>
      </c>
      <c r="Z9" s="2">
        <v>0.23310087612826341</v>
      </c>
      <c r="AA9" s="2">
        <v>7.6953633615077358E-2</v>
      </c>
    </row>
    <row r="10" spans="1:27">
      <c r="A10" s="1" t="s">
        <v>21</v>
      </c>
      <c r="B10" s="1" t="s">
        <v>22</v>
      </c>
      <c r="C10" s="1" t="s">
        <v>23</v>
      </c>
      <c r="D10" s="2">
        <v>0.73380980504032323</v>
      </c>
      <c r="E10" s="2">
        <v>0.12904442064310334</v>
      </c>
      <c r="F10" s="2">
        <v>9.2911982863034398E-2</v>
      </c>
      <c r="G10" s="2">
        <v>4.4233791453538999E-2</v>
      </c>
      <c r="H10" s="2">
        <v>0.8433287030512886</v>
      </c>
      <c r="I10" s="2">
        <v>0.14643770257483946</v>
      </c>
      <c r="J10" s="2">
        <v>8.9250364047537565E-4</v>
      </c>
      <c r="K10" s="2">
        <v>9.3410907333964129E-3</v>
      </c>
      <c r="L10" s="2">
        <v>0.62550104855193656</v>
      </c>
      <c r="M10" s="2">
        <v>0.11184332775875343</v>
      </c>
      <c r="N10" s="2">
        <v>0.18391468238167291</v>
      </c>
      <c r="O10" s="2">
        <v>7.8740941307637174E-2</v>
      </c>
      <c r="P10" s="2">
        <v>0.72410080482022787</v>
      </c>
      <c r="Q10" s="2">
        <v>0.1336663623931281</v>
      </c>
      <c r="R10" s="2">
        <v>9.6939543188452312E-2</v>
      </c>
      <c r="S10" s="2">
        <v>4.5293289598191747E-2</v>
      </c>
      <c r="T10" s="2">
        <v>0.83889131824144769</v>
      </c>
      <c r="U10" s="2">
        <v>0.15121262067341654</v>
      </c>
      <c r="V10" s="2">
        <v>8.678394833327727E-4</v>
      </c>
      <c r="W10" s="2">
        <v>9.0282216018029542E-3</v>
      </c>
      <c r="X10" s="2">
        <v>0.61067088573935702</v>
      </c>
      <c r="Y10" s="2">
        <v>0.11632807721966655</v>
      </c>
      <c r="Z10" s="2">
        <v>0.19187252373228389</v>
      </c>
      <c r="AA10" s="2">
        <v>8.1128513308692529E-2</v>
      </c>
    </row>
    <row r="11" spans="1:27">
      <c r="A11" s="1" t="s">
        <v>24</v>
      </c>
      <c r="B11" s="1" t="s">
        <v>25</v>
      </c>
      <c r="C11" s="1" t="s">
        <v>26</v>
      </c>
      <c r="D11" s="2">
        <v>0.77635678759508475</v>
      </c>
      <c r="E11" s="2">
        <v>0.10562829139847864</v>
      </c>
      <c r="F11" s="2">
        <v>7.4572118197776482E-2</v>
      </c>
      <c r="G11" s="2">
        <v>4.3442802808660037E-2</v>
      </c>
      <c r="H11" s="2">
        <v>0.86308136756911724</v>
      </c>
      <c r="I11" s="2">
        <v>0.12267985915596492</v>
      </c>
      <c r="J11" s="2">
        <v>1.1393958996449495E-3</v>
      </c>
      <c r="K11" s="2">
        <v>1.3099377375272902E-2</v>
      </c>
      <c r="L11" s="2">
        <v>0.69049438512987349</v>
      </c>
      <c r="M11" s="2">
        <v>8.8746242804014469E-2</v>
      </c>
      <c r="N11" s="2">
        <v>0.14727480477136598</v>
      </c>
      <c r="O11" s="2">
        <v>7.3484567294746117E-2</v>
      </c>
      <c r="P11" s="2">
        <v>0.75866430095386117</v>
      </c>
      <c r="Q11" s="2">
        <v>0.11450367687491295</v>
      </c>
      <c r="R11" s="2">
        <v>8.0982895016606438E-2</v>
      </c>
      <c r="S11" s="2">
        <v>4.5849127154619369E-2</v>
      </c>
      <c r="T11" s="2">
        <v>0.85547024669162075</v>
      </c>
      <c r="U11" s="2">
        <v>0.12940994429544048</v>
      </c>
      <c r="V11" s="2">
        <v>1.1052491968522502E-3</v>
      </c>
      <c r="W11" s="2">
        <v>1.4014559816086535E-2</v>
      </c>
      <c r="X11" s="2">
        <v>0.66281462026701687</v>
      </c>
      <c r="Y11" s="2">
        <v>9.9744656015174724E-2</v>
      </c>
      <c r="Z11" s="2">
        <v>0.16007149631575107</v>
      </c>
      <c r="AA11" s="2">
        <v>7.7369227402057345E-2</v>
      </c>
    </row>
    <row r="12" spans="1:27">
      <c r="A12" s="1" t="s">
        <v>27</v>
      </c>
      <c r="B12" s="1" t="s">
        <v>28</v>
      </c>
      <c r="C12" s="1" t="s">
        <v>29</v>
      </c>
      <c r="D12" s="2">
        <v>0.82518394691184482</v>
      </c>
      <c r="E12" s="2">
        <v>7.9201651406354878E-2</v>
      </c>
      <c r="F12" s="2">
        <v>5.7841436284504555E-2</v>
      </c>
      <c r="G12" s="2">
        <v>3.7772965397295778E-2</v>
      </c>
      <c r="H12" s="2">
        <v>0.89202706926995778</v>
      </c>
      <c r="I12" s="2">
        <v>9.6406816319288963E-2</v>
      </c>
      <c r="J12" s="2">
        <v>1.3010822638831389E-3</v>
      </c>
      <c r="K12" s="2">
        <v>1.0265032146870221E-2</v>
      </c>
      <c r="L12" s="2">
        <v>0.75843274893272361</v>
      </c>
      <c r="M12" s="2">
        <v>6.2020147478190429E-2</v>
      </c>
      <c r="N12" s="2">
        <v>0.11430403455781853</v>
      </c>
      <c r="O12" s="2">
        <v>6.5243069031267406E-2</v>
      </c>
      <c r="P12" s="2">
        <v>0.79958270202554571</v>
      </c>
      <c r="Q12" s="2">
        <v>9.1953682464174166E-2</v>
      </c>
      <c r="R12" s="2">
        <v>6.6666102369202895E-2</v>
      </c>
      <c r="S12" s="2">
        <v>4.1797513141077186E-2</v>
      </c>
      <c r="T12" s="2">
        <v>0.88151518232343773</v>
      </c>
      <c r="U12" s="2">
        <v>0.10638640368713569</v>
      </c>
      <c r="V12" s="2">
        <v>9.9972888708146934E-4</v>
      </c>
      <c r="W12" s="2">
        <v>1.1098685102345124E-2</v>
      </c>
      <c r="X12" s="2">
        <v>0.71780126849894288</v>
      </c>
      <c r="Y12" s="2">
        <v>7.7547568710359407E-2</v>
      </c>
      <c r="Z12" s="2">
        <v>0.13221141649048626</v>
      </c>
      <c r="AA12" s="2">
        <v>7.2439746300211411E-2</v>
      </c>
    </row>
    <row r="13" spans="1:27">
      <c r="A13" s="1" t="s">
        <v>30</v>
      </c>
      <c r="B13" s="1" t="s">
        <v>31</v>
      </c>
      <c r="C13" s="1" t="s">
        <v>32</v>
      </c>
      <c r="D13" s="2">
        <v>0.86058801515070515</v>
      </c>
      <c r="E13" s="2">
        <v>6.2881183761931594E-2</v>
      </c>
      <c r="F13" s="2">
        <v>4.5373976484329052E-2</v>
      </c>
      <c r="G13" s="2">
        <v>3.1156824603034251E-2</v>
      </c>
      <c r="H13" s="2">
        <v>0.90652609452491217</v>
      </c>
      <c r="I13" s="2">
        <v>8.29884717706178E-2</v>
      </c>
      <c r="J13" s="2">
        <v>1.100272604854337E-3</v>
      </c>
      <c r="K13" s="2">
        <v>9.3851610996157249E-3</v>
      </c>
      <c r="L13" s="2">
        <v>0.8144913445772809</v>
      </c>
      <c r="M13" s="2">
        <v>4.2704479727113186E-2</v>
      </c>
      <c r="N13" s="2">
        <v>8.9800525669652048E-2</v>
      </c>
      <c r="O13" s="2">
        <v>5.3003650025953905E-2</v>
      </c>
      <c r="P13" s="2">
        <v>0.83045235248031024</v>
      </c>
      <c r="Q13" s="2">
        <v>7.8083378005030721E-2</v>
      </c>
      <c r="R13" s="2">
        <v>5.4142097233103786E-2</v>
      </c>
      <c r="S13" s="2">
        <v>3.7322172281555398E-2</v>
      </c>
      <c r="T13" s="2">
        <v>0.89511727271978858</v>
      </c>
      <c r="U13" s="2">
        <v>9.3916966468810953E-2</v>
      </c>
      <c r="V13" s="2">
        <v>1.0126040388905811E-3</v>
      </c>
      <c r="W13" s="2">
        <v>9.9531567725098576E-3</v>
      </c>
      <c r="X13" s="2">
        <v>0.76555877760428293</v>
      </c>
      <c r="Y13" s="2">
        <v>6.2193802100114839E-2</v>
      </c>
      <c r="Z13" s="2">
        <v>0.10745945588684826</v>
      </c>
      <c r="AA13" s="2">
        <v>6.4787964408754062E-2</v>
      </c>
    </row>
    <row r="14" spans="1:27">
      <c r="A14" s="1" t="s">
        <v>33</v>
      </c>
      <c r="B14" s="1" t="s">
        <v>34</v>
      </c>
      <c r="C14" s="1" t="s">
        <v>35</v>
      </c>
      <c r="D14" s="2">
        <v>0.87736384624118491</v>
      </c>
      <c r="E14" s="2">
        <v>5.9200760299578221E-2</v>
      </c>
      <c r="F14" s="2">
        <v>3.7707999545838748E-2</v>
      </c>
      <c r="G14" s="2">
        <v>2.5727393913398178E-2</v>
      </c>
      <c r="H14" s="2">
        <v>0.9071478420260487</v>
      </c>
      <c r="I14" s="2">
        <v>8.6201242737385539E-2</v>
      </c>
      <c r="J14" s="2">
        <v>1.1771531392151752E-3</v>
      </c>
      <c r="K14" s="2">
        <v>5.4737620973505643E-3</v>
      </c>
      <c r="L14" s="2">
        <v>0.84756456633296873</v>
      </c>
      <c r="M14" s="2">
        <v>3.2186422141835619E-2</v>
      </c>
      <c r="N14" s="2">
        <v>7.4257592327753003E-2</v>
      </c>
      <c r="O14" s="2">
        <v>4.5991419197442582E-2</v>
      </c>
      <c r="P14" s="2">
        <v>0.84402400020253343</v>
      </c>
      <c r="Q14" s="2">
        <v>7.629600249791138E-2</v>
      </c>
      <c r="R14" s="2">
        <v>4.8135427303183993E-2</v>
      </c>
      <c r="S14" s="2">
        <v>3.1544569996371279E-2</v>
      </c>
      <c r="T14" s="2">
        <v>0.89473728613370229</v>
      </c>
      <c r="U14" s="2">
        <v>9.8749704721087975E-2</v>
      </c>
      <c r="V14" s="2">
        <v>1.0292579219113825E-3</v>
      </c>
      <c r="W14" s="2">
        <v>5.4837512232983497E-3</v>
      </c>
      <c r="X14" s="2">
        <v>0.79328246079043785</v>
      </c>
      <c r="Y14" s="2">
        <v>5.3829790826059792E-2</v>
      </c>
      <c r="Z14" s="2">
        <v>9.5267840561848963E-2</v>
      </c>
      <c r="AA14" s="2">
        <v>5.7619907821653472E-2</v>
      </c>
    </row>
    <row r="15" spans="1:27">
      <c r="A15" s="1" t="s">
        <v>36</v>
      </c>
      <c r="B15" s="1" t="s">
        <v>37</v>
      </c>
      <c r="C15" s="1" t="s">
        <v>38</v>
      </c>
      <c r="D15" s="2">
        <v>0.88805708684988982</v>
      </c>
      <c r="E15" s="2">
        <v>5.4425871802945697E-2</v>
      </c>
      <c r="F15" s="2">
        <v>3.5439793153303381E-2</v>
      </c>
      <c r="G15" s="2">
        <v>2.2077248193861122E-2</v>
      </c>
      <c r="H15" s="2">
        <v>0.91095344387755106</v>
      </c>
      <c r="I15" s="2">
        <v>8.3253613945578231E-2</v>
      </c>
      <c r="J15" s="2">
        <v>1.3906604308390022E-3</v>
      </c>
      <c r="K15" s="2">
        <v>4.402281746031746E-3</v>
      </c>
      <c r="L15" s="2">
        <v>0.86509748190256242</v>
      </c>
      <c r="M15" s="2">
        <v>2.5518497135497628E-2</v>
      </c>
      <c r="N15" s="2">
        <v>6.9582981747124392E-2</v>
      </c>
      <c r="O15" s="2">
        <v>3.9801039214815474E-2</v>
      </c>
      <c r="P15" s="2">
        <v>0.85073577508910736</v>
      </c>
      <c r="Q15" s="2">
        <v>7.3368368123384167E-2</v>
      </c>
      <c r="R15" s="2">
        <v>4.7136773625121815E-2</v>
      </c>
      <c r="S15" s="2">
        <v>2.8759083162386692E-2</v>
      </c>
      <c r="T15" s="2">
        <v>0.89610608929063451</v>
      </c>
      <c r="U15" s="2">
        <v>9.820547689518172E-2</v>
      </c>
      <c r="V15" s="2">
        <v>1.1199104071674265E-3</v>
      </c>
      <c r="W15" s="2">
        <v>4.5685234070163274E-3</v>
      </c>
      <c r="X15" s="2">
        <v>0.80524861878453036</v>
      </c>
      <c r="Y15" s="2">
        <v>4.8467296382106576E-2</v>
      </c>
      <c r="Z15" s="2">
        <v>9.327214400285154E-2</v>
      </c>
      <c r="AA15" s="2">
        <v>5.30119408305115E-2</v>
      </c>
    </row>
    <row r="17" spans="1:2">
      <c r="A17" t="s">
        <v>39</v>
      </c>
    </row>
    <row r="18" spans="1:2">
      <c r="B18" t="s">
        <v>64</v>
      </c>
    </row>
    <row r="19" spans="1:2">
      <c r="B19" t="s">
        <v>40</v>
      </c>
    </row>
    <row r="20" spans="1:2">
      <c r="B20" t="s">
        <v>41</v>
      </c>
    </row>
    <row r="21" spans="1:2">
      <c r="B21" t="s">
        <v>42</v>
      </c>
    </row>
    <row r="22" spans="1:2">
      <c r="B22" t="s">
        <v>43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B07A4-3A66-4D8C-8C82-29A1A60A47C6}">
  <sheetPr codeName="Sheet2"/>
  <dimension ref="A1:AS15"/>
  <sheetViews>
    <sheetView workbookViewId="0"/>
  </sheetViews>
  <sheetFormatPr defaultRowHeight="18.75"/>
  <cols>
    <col min="1" max="3" width="12.5" customWidth="1"/>
    <col min="10" max="10" width="12.5" customWidth="1"/>
    <col min="17" max="17" width="12.5" customWidth="1"/>
    <col min="24" max="24" width="12.5" customWidth="1"/>
    <col min="31" max="31" width="12.5" customWidth="1"/>
    <col min="38" max="38" width="12.5" customWidth="1"/>
    <col min="45" max="45" width="12.5" customWidth="1"/>
  </cols>
  <sheetData>
    <row r="1" spans="1:45">
      <c r="A1" t="s">
        <v>69</v>
      </c>
    </row>
    <row r="3" spans="1:45">
      <c r="D3" s="3" t="s">
        <v>66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5"/>
      <c r="Y3" s="3" t="s">
        <v>67</v>
      </c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5"/>
    </row>
    <row r="4" spans="1:45">
      <c r="D4" s="3" t="s">
        <v>0</v>
      </c>
      <c r="E4" s="4"/>
      <c r="F4" s="4"/>
      <c r="G4" s="4"/>
      <c r="H4" s="4"/>
      <c r="I4" s="4"/>
      <c r="J4" s="5"/>
      <c r="K4" s="3" t="s">
        <v>1</v>
      </c>
      <c r="L4" s="4"/>
      <c r="M4" s="4"/>
      <c r="N4" s="4"/>
      <c r="O4" s="4"/>
      <c r="P4" s="4"/>
      <c r="Q4" s="5"/>
      <c r="R4" s="3" t="s">
        <v>2</v>
      </c>
      <c r="S4" s="4"/>
      <c r="T4" s="4"/>
      <c r="U4" s="4"/>
      <c r="V4" s="4"/>
      <c r="W4" s="4"/>
      <c r="X4" s="5"/>
      <c r="Y4" s="3" t="s">
        <v>0</v>
      </c>
      <c r="Z4" s="4"/>
      <c r="AA4" s="4"/>
      <c r="AB4" s="4"/>
      <c r="AC4" s="4"/>
      <c r="AD4" s="4"/>
      <c r="AE4" s="5"/>
      <c r="AF4" s="3" t="s">
        <v>1</v>
      </c>
      <c r="AG4" s="4"/>
      <c r="AH4" s="4"/>
      <c r="AI4" s="4"/>
      <c r="AJ4" s="4"/>
      <c r="AK4" s="4"/>
      <c r="AL4" s="5"/>
      <c r="AM4" s="3" t="s">
        <v>2</v>
      </c>
      <c r="AN4" s="4"/>
      <c r="AO4" s="4"/>
      <c r="AP4" s="4"/>
      <c r="AQ4" s="4"/>
      <c r="AR4" s="4"/>
      <c r="AS4" s="5"/>
    </row>
    <row r="5" spans="1:45" ht="56.25">
      <c r="A5" s="10" t="s">
        <v>3</v>
      </c>
      <c r="B5" s="10" t="s">
        <v>4</v>
      </c>
      <c r="C5" s="10" t="s">
        <v>5</v>
      </c>
      <c r="D5" s="10" t="s">
        <v>44</v>
      </c>
      <c r="E5" s="10" t="s">
        <v>45</v>
      </c>
      <c r="F5" s="10" t="s">
        <v>46</v>
      </c>
      <c r="G5" s="10" t="s">
        <v>47</v>
      </c>
      <c r="H5" s="10" t="s">
        <v>48</v>
      </c>
      <c r="I5" s="10" t="s">
        <v>49</v>
      </c>
      <c r="J5" s="10" t="s">
        <v>50</v>
      </c>
      <c r="K5" s="10" t="s">
        <v>44</v>
      </c>
      <c r="L5" s="10" t="s">
        <v>45</v>
      </c>
      <c r="M5" s="10" t="s">
        <v>46</v>
      </c>
      <c r="N5" s="10" t="s">
        <v>47</v>
      </c>
      <c r="O5" s="10" t="s">
        <v>48</v>
      </c>
      <c r="P5" s="10" t="s">
        <v>49</v>
      </c>
      <c r="Q5" s="10" t="s">
        <v>50</v>
      </c>
      <c r="R5" s="10" t="s">
        <v>44</v>
      </c>
      <c r="S5" s="10" t="s">
        <v>45</v>
      </c>
      <c r="T5" s="10" t="s">
        <v>46</v>
      </c>
      <c r="U5" s="10" t="s">
        <v>47</v>
      </c>
      <c r="V5" s="10" t="s">
        <v>48</v>
      </c>
      <c r="W5" s="10" t="s">
        <v>49</v>
      </c>
      <c r="X5" s="10" t="s">
        <v>50</v>
      </c>
      <c r="Y5" s="10" t="s">
        <v>44</v>
      </c>
      <c r="Z5" s="10" t="s">
        <v>45</v>
      </c>
      <c r="AA5" s="10" t="s">
        <v>46</v>
      </c>
      <c r="AB5" s="10" t="s">
        <v>47</v>
      </c>
      <c r="AC5" s="10" t="s">
        <v>48</v>
      </c>
      <c r="AD5" s="10" t="s">
        <v>49</v>
      </c>
      <c r="AE5" s="10" t="s">
        <v>50</v>
      </c>
      <c r="AF5" s="10" t="s">
        <v>44</v>
      </c>
      <c r="AG5" s="10" t="s">
        <v>45</v>
      </c>
      <c r="AH5" s="10" t="s">
        <v>46</v>
      </c>
      <c r="AI5" s="10" t="s">
        <v>47</v>
      </c>
      <c r="AJ5" s="10" t="s">
        <v>48</v>
      </c>
      <c r="AK5" s="10" t="s">
        <v>49</v>
      </c>
      <c r="AL5" s="10" t="s">
        <v>50</v>
      </c>
      <c r="AM5" s="10" t="s">
        <v>44</v>
      </c>
      <c r="AN5" s="10" t="s">
        <v>45</v>
      </c>
      <c r="AO5" s="10" t="s">
        <v>46</v>
      </c>
      <c r="AP5" s="10" t="s">
        <v>47</v>
      </c>
      <c r="AQ5" s="10" t="s">
        <v>48</v>
      </c>
      <c r="AR5" s="10" t="s">
        <v>49</v>
      </c>
      <c r="AS5" s="10" t="s">
        <v>50</v>
      </c>
    </row>
    <row r="6" spans="1:45">
      <c r="A6" s="1" t="s">
        <v>9</v>
      </c>
      <c r="B6" s="1" t="s">
        <v>10</v>
      </c>
      <c r="C6" s="1" t="s">
        <v>11</v>
      </c>
      <c r="D6" s="2">
        <v>7.1750244751441317E-2</v>
      </c>
      <c r="E6" s="2">
        <v>0.20783567206932813</v>
      </c>
      <c r="F6" s="2">
        <v>0.12546140179121795</v>
      </c>
      <c r="G6" s="2">
        <v>0.12210014866383843</v>
      </c>
      <c r="H6" s="2">
        <v>0.17869393379020265</v>
      </c>
      <c r="I6" s="2">
        <v>0.2941585989339715</v>
      </c>
      <c r="J6" s="6">
        <v>25.243204672637393</v>
      </c>
      <c r="K6" s="2">
        <v>5.2202901563636904E-2</v>
      </c>
      <c r="L6" s="2">
        <v>6.1045691460136914E-2</v>
      </c>
      <c r="M6" s="2">
        <v>7.2828653312148259E-2</v>
      </c>
      <c r="N6" s="2">
        <v>9.1338372213890087E-2</v>
      </c>
      <c r="O6" s="2">
        <v>0.22109202144246617</v>
      </c>
      <c r="P6" s="2">
        <v>0.50149236000772168</v>
      </c>
      <c r="Q6" s="6">
        <v>33.673405798177491</v>
      </c>
      <c r="R6" s="2">
        <v>9.0408493026420234E-2</v>
      </c>
      <c r="S6" s="2">
        <v>0.34794903050232451</v>
      </c>
      <c r="T6" s="2">
        <v>0.17570019276561968</v>
      </c>
      <c r="U6" s="2">
        <v>0.15146275087878444</v>
      </c>
      <c r="V6" s="2">
        <v>0.13822428846808027</v>
      </c>
      <c r="W6" s="2">
        <v>9.6255244358770836E-2</v>
      </c>
      <c r="X6" s="6">
        <v>17.196444348376613</v>
      </c>
      <c r="Y6" s="2">
        <v>7.1750244751441317E-2</v>
      </c>
      <c r="Z6" s="2">
        <v>0.20783929801660683</v>
      </c>
      <c r="AA6" s="2">
        <v>0.12545777584393922</v>
      </c>
      <c r="AB6" s="2">
        <v>0.12212553029478951</v>
      </c>
      <c r="AC6" s="2">
        <v>0.17869755973748142</v>
      </c>
      <c r="AD6" s="2">
        <v>0.29412959135574168</v>
      </c>
      <c r="AE6" s="7">
        <v>25.242454101550695</v>
      </c>
      <c r="AF6" s="2">
        <v>5.2202901563636904E-2</v>
      </c>
      <c r="AG6" s="2">
        <v>6.1045691460136914E-2</v>
      </c>
      <c r="AH6" s="2">
        <v>7.2828653312148259E-2</v>
      </c>
      <c r="AI6" s="2">
        <v>9.1353221567200743E-2</v>
      </c>
      <c r="AJ6" s="2">
        <v>0.22111429547243217</v>
      </c>
      <c r="AK6" s="2">
        <v>0.50145523662444502</v>
      </c>
      <c r="AL6" s="7">
        <v>33.672714684525488</v>
      </c>
      <c r="AM6" s="2">
        <v>9.0408493026420234E-2</v>
      </c>
      <c r="AN6" s="2">
        <v>0.34795611747363642</v>
      </c>
      <c r="AO6" s="2">
        <v>0.17569310579430775</v>
      </c>
      <c r="AP6" s="2">
        <v>0.15149818573534415</v>
      </c>
      <c r="AQ6" s="2">
        <v>0.1382101145254564</v>
      </c>
      <c r="AR6" s="2">
        <v>9.6233983444835011E-2</v>
      </c>
      <c r="AS6" s="7">
        <v>17.195637024227992</v>
      </c>
    </row>
    <row r="7" spans="1:45">
      <c r="A7" s="1" t="s">
        <v>12</v>
      </c>
      <c r="B7" s="1" t="s">
        <v>13</v>
      </c>
      <c r="C7" s="1" t="s">
        <v>14</v>
      </c>
      <c r="D7" s="2">
        <v>6.6966293589084E-2</v>
      </c>
      <c r="E7" s="2">
        <v>0.1742980931949743</v>
      </c>
      <c r="F7" s="2">
        <v>0.13567663589504644</v>
      </c>
      <c r="G7" s="2">
        <v>0.12750322762262539</v>
      </c>
      <c r="H7" s="2">
        <v>0.17665692717383216</v>
      </c>
      <c r="I7" s="2">
        <v>0.31889882252443774</v>
      </c>
      <c r="J7" s="6">
        <v>26.421065886644385</v>
      </c>
      <c r="K7" s="2">
        <v>4.8562141190657195E-2</v>
      </c>
      <c r="L7" s="2">
        <v>5.7901014496552806E-2</v>
      </c>
      <c r="M7" s="2">
        <v>7.9783469211209268E-2</v>
      </c>
      <c r="N7" s="2">
        <v>8.8748787584869065E-2</v>
      </c>
      <c r="O7" s="2">
        <v>0.20272236348860986</v>
      </c>
      <c r="P7" s="2">
        <v>0.52228222402810187</v>
      </c>
      <c r="Q7" s="6">
        <v>33.962243099064146</v>
      </c>
      <c r="R7" s="2">
        <v>8.4914644356812799E-2</v>
      </c>
      <c r="S7" s="2">
        <v>0.28781245406262185</v>
      </c>
      <c r="T7" s="2">
        <v>0.19018553907313554</v>
      </c>
      <c r="U7" s="2">
        <v>0.16529786594913815</v>
      </c>
      <c r="V7" s="2">
        <v>0.1512370336756933</v>
      </c>
      <c r="W7" s="2">
        <v>0.12055246288259842</v>
      </c>
      <c r="X7" s="6">
        <v>19.066655268870807</v>
      </c>
      <c r="Y7" s="2">
        <v>6.7114354601207141E-2</v>
      </c>
      <c r="Z7" s="2">
        <v>0.17435557209663588</v>
      </c>
      <c r="AA7" s="2">
        <v>0.13590511173319958</v>
      </c>
      <c r="AB7" s="2">
        <v>0.12780465703328533</v>
      </c>
      <c r="AC7" s="2">
        <v>0.17824560267965497</v>
      </c>
      <c r="AD7" s="2">
        <v>0.3165747018560171</v>
      </c>
      <c r="AE7" s="7">
        <v>26.391082379973785</v>
      </c>
      <c r="AF7" s="2">
        <v>4.847622731056906E-2</v>
      </c>
      <c r="AG7" s="2">
        <v>5.7679827465273455E-2</v>
      </c>
      <c r="AH7" s="2">
        <v>8.0072632400081292E-2</v>
      </c>
      <c r="AI7" s="2">
        <v>8.9328674720909357E-2</v>
      </c>
      <c r="AJ7" s="2">
        <v>0.20573061770316423</v>
      </c>
      <c r="AK7" s="2">
        <v>0.51871202040000264</v>
      </c>
      <c r="AL7" s="7">
        <v>33.931357574724622</v>
      </c>
      <c r="AM7" s="2">
        <v>8.5288214463776643E-2</v>
      </c>
      <c r="AN7" s="2">
        <v>0.28812497603006787</v>
      </c>
      <c r="AO7" s="2">
        <v>0.19034682893778046</v>
      </c>
      <c r="AP7" s="2">
        <v>0.16532221980747347</v>
      </c>
      <c r="AQ7" s="2">
        <v>0.15144522710711683</v>
      </c>
      <c r="AR7" s="2">
        <v>0.1194725336537847</v>
      </c>
      <c r="AS7" s="7">
        <v>19.038632073260633</v>
      </c>
    </row>
    <row r="8" spans="1:45">
      <c r="A8" s="1" t="s">
        <v>15</v>
      </c>
      <c r="B8" s="1" t="s">
        <v>16</v>
      </c>
      <c r="C8" s="1" t="s">
        <v>17</v>
      </c>
      <c r="D8" s="2">
        <v>4.5928810050345839E-2</v>
      </c>
      <c r="E8" s="2">
        <v>0.14754387615865996</v>
      </c>
      <c r="F8" s="2">
        <v>0.14449724744741918</v>
      </c>
      <c r="G8" s="2">
        <v>0.14465310779654636</v>
      </c>
      <c r="H8" s="2">
        <v>0.1887615865995389</v>
      </c>
      <c r="I8" s="2">
        <v>0.32861537194748974</v>
      </c>
      <c r="J8" s="6">
        <v>27.68855107710284</v>
      </c>
      <c r="K8" s="2">
        <v>3.4345389346695482E-2</v>
      </c>
      <c r="L8" s="2">
        <v>5.7980479232468116E-2</v>
      </c>
      <c r="M8" s="2">
        <v>8.3794438243605884E-2</v>
      </c>
      <c r="N8" s="2">
        <v>0.10067918972191219</v>
      </c>
      <c r="O8" s="2">
        <v>0.20830463796338075</v>
      </c>
      <c r="P8" s="2">
        <v>0.51489586549193755</v>
      </c>
      <c r="Q8" s="6">
        <v>34.156902819666421</v>
      </c>
      <c r="R8" s="2">
        <v>5.7297857958650909E-2</v>
      </c>
      <c r="S8" s="2">
        <v>0.23544973544973544</v>
      </c>
      <c r="T8" s="2">
        <v>0.20407663799734282</v>
      </c>
      <c r="U8" s="2">
        <v>0.18781320653567349</v>
      </c>
      <c r="V8" s="2">
        <v>0.16958021583572244</v>
      </c>
      <c r="W8" s="2">
        <v>0.14578234622287486</v>
      </c>
      <c r="X8" s="6">
        <v>21.339908242624833</v>
      </c>
      <c r="Y8" s="2">
        <v>4.6594296509694641E-2</v>
      </c>
      <c r="Z8" s="2">
        <v>0.14905819725919364</v>
      </c>
      <c r="AA8" s="2">
        <v>0.14408802125787534</v>
      </c>
      <c r="AB8" s="2">
        <v>0.14522095066018886</v>
      </c>
      <c r="AC8" s="2">
        <v>0.19212717058974124</v>
      </c>
      <c r="AD8" s="2">
        <v>0.32291136372330626</v>
      </c>
      <c r="AE8" s="7">
        <v>27.574856225863943</v>
      </c>
      <c r="AF8" s="2">
        <v>3.4553461586463885E-2</v>
      </c>
      <c r="AG8" s="2">
        <v>5.8468688525564444E-2</v>
      </c>
      <c r="AH8" s="2">
        <v>8.3756782617481165E-2</v>
      </c>
      <c r="AI8" s="2">
        <v>0.10157433986485281</v>
      </c>
      <c r="AJ8" s="2">
        <v>0.21583135723667402</v>
      </c>
      <c r="AK8" s="2">
        <v>0.50581537016896372</v>
      </c>
      <c r="AL8" s="7">
        <v>34.053380363443303</v>
      </c>
      <c r="AM8" s="2">
        <v>5.8403180117272656E-2</v>
      </c>
      <c r="AN8" s="2">
        <v>0.23790261473718569</v>
      </c>
      <c r="AO8" s="2">
        <v>0.20325705559376567</v>
      </c>
      <c r="AP8" s="2">
        <v>0.18802676520989006</v>
      </c>
      <c r="AQ8" s="2">
        <v>0.16887961484210159</v>
      </c>
      <c r="AR8" s="2">
        <v>0.14353076949978433</v>
      </c>
      <c r="AS8" s="7">
        <v>21.221132586487609</v>
      </c>
    </row>
    <row r="9" spans="1:45">
      <c r="A9" s="1" t="s">
        <v>18</v>
      </c>
      <c r="B9" s="1" t="s">
        <v>19</v>
      </c>
      <c r="C9" s="1" t="s">
        <v>20</v>
      </c>
      <c r="D9" s="2">
        <v>3.4429375746011348E-2</v>
      </c>
      <c r="E9" s="2">
        <v>0.11826512724080346</v>
      </c>
      <c r="F9" s="2">
        <v>0.13438035708845791</v>
      </c>
      <c r="G9" s="2">
        <v>0.16208005272967457</v>
      </c>
      <c r="H9" s="2">
        <v>0.21652122618648695</v>
      </c>
      <c r="I9" s="2">
        <v>0.33432386100856581</v>
      </c>
      <c r="J9" s="6">
        <v>29.050598839984087</v>
      </c>
      <c r="K9" s="2">
        <v>2.8378152664105562E-2</v>
      </c>
      <c r="L9" s="2">
        <v>5.1561717053616167E-2</v>
      </c>
      <c r="M9" s="2">
        <v>7.370970435944546E-2</v>
      </c>
      <c r="N9" s="2">
        <v>0.11353488113134012</v>
      </c>
      <c r="O9" s="2">
        <v>0.23197483436334282</v>
      </c>
      <c r="P9" s="2">
        <v>0.50084071042814993</v>
      </c>
      <c r="Q9" s="6">
        <v>34.528363769649054</v>
      </c>
      <c r="R9" s="2">
        <v>4.0418345024438355E-2</v>
      </c>
      <c r="S9" s="2">
        <v>0.18428230574673374</v>
      </c>
      <c r="T9" s="2">
        <v>0.19442684196895474</v>
      </c>
      <c r="U9" s="2">
        <v>0.21012580106569978</v>
      </c>
      <c r="V9" s="2">
        <v>0.20122660171812407</v>
      </c>
      <c r="W9" s="2">
        <v>0.16952010447604932</v>
      </c>
      <c r="X9" s="6">
        <v>23.62918808811401</v>
      </c>
      <c r="Y9" s="2">
        <v>3.6635127225721979E-2</v>
      </c>
      <c r="Z9" s="2">
        <v>0.12317580256365447</v>
      </c>
      <c r="AA9" s="2">
        <v>0.13243236495876573</v>
      </c>
      <c r="AB9" s="2">
        <v>0.16221869010072093</v>
      </c>
      <c r="AC9" s="2">
        <v>0.22067067775124063</v>
      </c>
      <c r="AD9" s="2">
        <v>0.32486733739989626</v>
      </c>
      <c r="AE9" s="7">
        <v>28.773870252787091</v>
      </c>
      <c r="AF9" s="2">
        <v>2.9852328325402095E-2</v>
      </c>
      <c r="AG9" s="2">
        <v>5.3378261524471539E-2</v>
      </c>
      <c r="AH9" s="2">
        <v>7.2775859279549673E-2</v>
      </c>
      <c r="AI9" s="2">
        <v>0.11495740562011504</v>
      </c>
      <c r="AJ9" s="2">
        <v>0.24050343377089969</v>
      </c>
      <c r="AK9" s="2">
        <v>0.4885327114795619</v>
      </c>
      <c r="AL9" s="7">
        <v>34.320053854321827</v>
      </c>
      <c r="AM9" s="2">
        <v>4.3342970008606804E-2</v>
      </c>
      <c r="AN9" s="2">
        <v>0.19220201708119083</v>
      </c>
      <c r="AO9" s="2">
        <v>0.19142961181118001</v>
      </c>
      <c r="AP9" s="2">
        <v>0.20895769425992541</v>
      </c>
      <c r="AQ9" s="2">
        <v>0.20105709178381481</v>
      </c>
      <c r="AR9" s="2">
        <v>0.16301061505528214</v>
      </c>
      <c r="AS9" s="7">
        <v>23.288977041172881</v>
      </c>
    </row>
    <row r="10" spans="1:45">
      <c r="A10" s="1" t="s">
        <v>21</v>
      </c>
      <c r="B10" s="1" t="s">
        <v>22</v>
      </c>
      <c r="C10" s="1" t="s">
        <v>23</v>
      </c>
      <c r="D10" s="2">
        <v>2.9429134843495061E-2</v>
      </c>
      <c r="E10" s="2">
        <v>9.4817202363673372E-2</v>
      </c>
      <c r="F10" s="2">
        <v>0.12499040716976474</v>
      </c>
      <c r="G10" s="2">
        <v>0.17616773939533473</v>
      </c>
      <c r="H10" s="2">
        <v>0.25283030199897899</v>
      </c>
      <c r="I10" s="2">
        <v>0.3217652142287532</v>
      </c>
      <c r="J10" s="6">
        <v>29.817447884516781</v>
      </c>
      <c r="K10" s="2">
        <v>2.4097598292835139E-2</v>
      </c>
      <c r="L10" s="2">
        <v>4.4907025278655741E-2</v>
      </c>
      <c r="M10" s="2">
        <v>7.0460813721740179E-2</v>
      </c>
      <c r="N10" s="2">
        <v>0.12565511780376998</v>
      </c>
      <c r="O10" s="2">
        <v>0.2706567618894235</v>
      </c>
      <c r="P10" s="2">
        <v>0.4642226830135755</v>
      </c>
      <c r="Q10" s="6">
        <v>34.411471020473897</v>
      </c>
      <c r="R10" s="2">
        <v>3.4701759974516209E-2</v>
      </c>
      <c r="S10" s="2">
        <v>0.14417589126914604</v>
      </c>
      <c r="T10" s="2">
        <v>0.17891746967163069</v>
      </c>
      <c r="U10" s="2">
        <v>0.2261222160282445</v>
      </c>
      <c r="V10" s="2">
        <v>0.23520081760505429</v>
      </c>
      <c r="W10" s="2">
        <v>0.18088184545140826</v>
      </c>
      <c r="X10" s="6">
        <v>25.274186929822232</v>
      </c>
      <c r="Y10" s="2">
        <v>3.3476776572943727E-2</v>
      </c>
      <c r="Z10" s="2">
        <v>0.10372718366418901</v>
      </c>
      <c r="AA10" s="2">
        <v>0.12349158901004102</v>
      </c>
      <c r="AB10" s="2">
        <v>0.17473994643448254</v>
      </c>
      <c r="AC10" s="2">
        <v>0.2554292764642746</v>
      </c>
      <c r="AD10" s="2">
        <v>0.30913522785406905</v>
      </c>
      <c r="AE10" s="7">
        <v>29.33233051239441</v>
      </c>
      <c r="AF10" s="2">
        <v>2.6721383161223047E-2</v>
      </c>
      <c r="AG10" s="2">
        <v>4.7751353896868375E-2</v>
      </c>
      <c r="AH10" s="2">
        <v>7.0853375491943899E-2</v>
      </c>
      <c r="AI10" s="2">
        <v>0.12617982441387199</v>
      </c>
      <c r="AJ10" s="2">
        <v>0.27926940024891522</v>
      </c>
      <c r="AK10" s="2">
        <v>0.44922466278717749</v>
      </c>
      <c r="AL10" s="7">
        <v>34.097048336640988</v>
      </c>
      <c r="AM10" s="2">
        <v>4.0152099343207383E-2</v>
      </c>
      <c r="AN10" s="2">
        <v>0.15903954051107508</v>
      </c>
      <c r="AO10" s="2">
        <v>0.17550588986093016</v>
      </c>
      <c r="AP10" s="2">
        <v>0.22272449278059939</v>
      </c>
      <c r="AQ10" s="2">
        <v>0.23187172600845588</v>
      </c>
      <c r="AR10" s="2">
        <v>0.17070625149573218</v>
      </c>
      <c r="AS10" s="7">
        <v>24.624088157346591</v>
      </c>
    </row>
    <row r="11" spans="1:45">
      <c r="A11" s="1" t="s">
        <v>24</v>
      </c>
      <c r="B11" s="1" t="s">
        <v>25</v>
      </c>
      <c r="C11" s="1" t="s">
        <v>26</v>
      </c>
      <c r="D11" s="2">
        <v>2.3412814511410182E-2</v>
      </c>
      <c r="E11" s="2">
        <v>7.6718841427735524E-2</v>
      </c>
      <c r="F11" s="2">
        <v>0.10969499707431246</v>
      </c>
      <c r="G11" s="2">
        <v>0.17664569923932125</v>
      </c>
      <c r="H11" s="2">
        <v>0.26379461673493271</v>
      </c>
      <c r="I11" s="2">
        <v>0.34973303101228786</v>
      </c>
      <c r="J11" s="6">
        <v>31.0045582821338</v>
      </c>
      <c r="K11" s="2">
        <v>1.9024236053426642E-2</v>
      </c>
      <c r="L11" s="2">
        <v>3.7034042209104875E-2</v>
      </c>
      <c r="M11" s="2">
        <v>6.723170902034005E-2</v>
      </c>
      <c r="N11" s="2">
        <v>0.12152576137374391</v>
      </c>
      <c r="O11" s="2">
        <v>0.26248006057175621</v>
      </c>
      <c r="P11" s="2">
        <v>0.4927041907716283</v>
      </c>
      <c r="Q11" s="6">
        <v>35.00712244952966</v>
      </c>
      <c r="R11" s="2">
        <v>2.7757763658726519E-2</v>
      </c>
      <c r="S11" s="2">
        <v>0.11600911188256441</v>
      </c>
      <c r="T11" s="2">
        <v>0.15173613385442822</v>
      </c>
      <c r="U11" s="2">
        <v>0.23121765900307853</v>
      </c>
      <c r="V11" s="2">
        <v>0.26509610416075341</v>
      </c>
      <c r="W11" s="2">
        <v>0.20818322744044887</v>
      </c>
      <c r="X11" s="6">
        <v>27.041785841648291</v>
      </c>
      <c r="Y11" s="2">
        <v>2.8733146129200179E-2</v>
      </c>
      <c r="Z11" s="2">
        <v>8.8135021592017179E-2</v>
      </c>
      <c r="AA11" s="2">
        <v>0.11286502973026474</v>
      </c>
      <c r="AB11" s="2">
        <v>0.17275446687146701</v>
      </c>
      <c r="AC11" s="2">
        <v>0.25969807834712927</v>
      </c>
      <c r="AD11" s="2">
        <v>0.3378142573299216</v>
      </c>
      <c r="AE11" s="7">
        <v>30.343873341496021</v>
      </c>
      <c r="AF11" s="2">
        <v>2.2967078310589761E-2</v>
      </c>
      <c r="AG11" s="2">
        <v>4.1424739898022339E-2</v>
      </c>
      <c r="AH11" s="2">
        <v>6.8893866603790266E-2</v>
      </c>
      <c r="AI11" s="2">
        <v>0.11974269798697279</v>
      </c>
      <c r="AJ11" s="2">
        <v>0.26746293731026555</v>
      </c>
      <c r="AK11" s="2">
        <v>0.47950867989035928</v>
      </c>
      <c r="AL11" s="7">
        <v>34.620177429337737</v>
      </c>
      <c r="AM11" s="2">
        <v>3.4442255781717369E-2</v>
      </c>
      <c r="AN11" s="2">
        <v>0.13438389144232873</v>
      </c>
      <c r="AO11" s="2">
        <v>0.15640183847669073</v>
      </c>
      <c r="AP11" s="2">
        <v>0.22524257678558401</v>
      </c>
      <c r="AQ11" s="2">
        <v>0.25200992193769606</v>
      </c>
      <c r="AR11" s="2">
        <v>0.19751951557598307</v>
      </c>
      <c r="AS11" s="7">
        <v>26.109811288635978</v>
      </c>
    </row>
    <row r="12" spans="1:45">
      <c r="A12" s="1" t="s">
        <v>27</v>
      </c>
      <c r="B12" s="1" t="s">
        <v>28</v>
      </c>
      <c r="C12" s="1" t="s">
        <v>29</v>
      </c>
      <c r="D12" s="2">
        <v>1.596950470473513E-2</v>
      </c>
      <c r="E12" s="2">
        <v>5.7841436284504555E-2</v>
      </c>
      <c r="F12" s="2">
        <v>9.0734479017598957E-2</v>
      </c>
      <c r="G12" s="2">
        <v>0.16372224966123375</v>
      </c>
      <c r="H12" s="2">
        <v>0.28946468599217356</v>
      </c>
      <c r="I12" s="2">
        <v>0.38226764433975402</v>
      </c>
      <c r="J12" s="6">
        <v>32.707361886790856</v>
      </c>
      <c r="K12" s="2">
        <v>1.3188242947542729E-2</v>
      </c>
      <c r="L12" s="2">
        <v>2.9519359935114856E-2</v>
      </c>
      <c r="M12" s="2">
        <v>5.5177716009225858E-2</v>
      </c>
      <c r="N12" s="2">
        <v>0.10365570321806646</v>
      </c>
      <c r="O12" s="2">
        <v>0.27592237439064571</v>
      </c>
      <c r="P12" s="2">
        <v>0.52253660349940434</v>
      </c>
      <c r="Q12" s="6">
        <v>36.232417788216473</v>
      </c>
      <c r="R12" s="2">
        <v>1.8746941599311544E-2</v>
      </c>
      <c r="S12" s="2">
        <v>8.6124563386936206E-2</v>
      </c>
      <c r="T12" s="2">
        <v>0.12624234345206958</v>
      </c>
      <c r="U12" s="2">
        <v>0.22370619104669018</v>
      </c>
      <c r="V12" s="2">
        <v>0.30298837385890015</v>
      </c>
      <c r="W12" s="2">
        <v>0.24219158665609231</v>
      </c>
      <c r="X12" s="6">
        <v>29.187153732795618</v>
      </c>
      <c r="Y12" s="2">
        <v>2.0691377252604937E-2</v>
      </c>
      <c r="Z12" s="2">
        <v>7.1909836551239614E-2</v>
      </c>
      <c r="AA12" s="2">
        <v>9.8771806570115375E-2</v>
      </c>
      <c r="AB12" s="2">
        <v>0.15944930210511168</v>
      </c>
      <c r="AC12" s="2">
        <v>0.28291194420226679</v>
      </c>
      <c r="AD12" s="2">
        <v>0.36626573331866152</v>
      </c>
      <c r="AE12" s="7">
        <v>31.851055095182875</v>
      </c>
      <c r="AF12" s="2">
        <v>1.6224413718313676E-2</v>
      </c>
      <c r="AG12" s="2">
        <v>3.4177172292259729E-2</v>
      </c>
      <c r="AH12" s="2">
        <v>5.910261623966382E-2</v>
      </c>
      <c r="AI12" s="2">
        <v>0.10475125389724821</v>
      </c>
      <c r="AJ12" s="2">
        <v>0.28096617866341334</v>
      </c>
      <c r="AK12" s="2">
        <v>0.50477836518910124</v>
      </c>
      <c r="AL12" s="7">
        <v>35.759235489810671</v>
      </c>
      <c r="AM12" s="2">
        <v>2.5150105708245243E-2</v>
      </c>
      <c r="AN12" s="2">
        <v>0.10957293868921775</v>
      </c>
      <c r="AO12" s="2">
        <v>0.13836786469344609</v>
      </c>
      <c r="AP12" s="2">
        <v>0.21404651162790697</v>
      </c>
      <c r="AQ12" s="2">
        <v>0.28485412262156451</v>
      </c>
      <c r="AR12" s="2">
        <v>0.22800845665961944</v>
      </c>
      <c r="AS12" s="7">
        <v>27.95007963354475</v>
      </c>
    </row>
    <row r="13" spans="1:45">
      <c r="A13" s="1" t="s">
        <v>30</v>
      </c>
      <c r="B13" s="1" t="s">
        <v>31</v>
      </c>
      <c r="C13" s="1" t="s">
        <v>32</v>
      </c>
      <c r="D13" s="2">
        <v>9.5411606492924322E-3</v>
      </c>
      <c r="E13" s="2">
        <v>4.5423327315273668E-2</v>
      </c>
      <c r="F13" s="2">
        <v>7.7361540074931012E-2</v>
      </c>
      <c r="G13" s="2">
        <v>0.1430845091854234</v>
      </c>
      <c r="H13" s="2">
        <v>0.29061470572510767</v>
      </c>
      <c r="I13" s="2">
        <v>0.43397475704997185</v>
      </c>
      <c r="J13" s="6">
        <v>34.19426954601348</v>
      </c>
      <c r="K13" s="2">
        <v>1.0189838079285316E-2</v>
      </c>
      <c r="L13" s="2">
        <v>2.7030577725227444E-2</v>
      </c>
      <c r="M13" s="2">
        <v>4.8896442999310279E-2</v>
      </c>
      <c r="N13" s="2">
        <v>9.2275100995171944E-2</v>
      </c>
      <c r="O13" s="2">
        <v>0.25266036062666275</v>
      </c>
      <c r="P13" s="2">
        <v>0.56894767957434234</v>
      </c>
      <c r="Q13" s="6">
        <v>36.993607060356247</v>
      </c>
      <c r="R13" s="2">
        <v>8.890243801959314E-3</v>
      </c>
      <c r="S13" s="2">
        <v>6.3879573861529718E-2</v>
      </c>
      <c r="T13" s="2">
        <v>0.1059249066895171</v>
      </c>
      <c r="U13" s="2">
        <v>0.19406932577511557</v>
      </c>
      <c r="V13" s="2">
        <v>0.32870007992156153</v>
      </c>
      <c r="W13" s="2">
        <v>0.29853586995031678</v>
      </c>
      <c r="X13" s="6">
        <v>31.385267929482268</v>
      </c>
      <c r="Y13" s="2">
        <v>1.2741742608552225E-2</v>
      </c>
      <c r="Z13" s="2">
        <v>5.8752216403447279E-2</v>
      </c>
      <c r="AA13" s="2">
        <v>9.1282833697579488E-2</v>
      </c>
      <c r="AB13" s="2">
        <v>0.14665374623726857</v>
      </c>
      <c r="AC13" s="2">
        <v>0.28112655148241311</v>
      </c>
      <c r="AD13" s="2">
        <v>0.40944290957073937</v>
      </c>
      <c r="AE13" s="7">
        <v>33.134584828117049</v>
      </c>
      <c r="AF13" s="2">
        <v>1.2867480591755919E-2</v>
      </c>
      <c r="AG13" s="2">
        <v>3.2386864138175174E-2</v>
      </c>
      <c r="AH13" s="2">
        <v>5.2606014703339948E-2</v>
      </c>
      <c r="AI13" s="2">
        <v>9.5703430504902473E-2</v>
      </c>
      <c r="AJ13" s="2">
        <v>0.26093900501362488</v>
      </c>
      <c r="AK13" s="2">
        <v>0.54549720504820165</v>
      </c>
      <c r="AL13" s="7">
        <v>36.428128438806063</v>
      </c>
      <c r="AM13" s="2">
        <v>1.2615560016853796E-2</v>
      </c>
      <c r="AN13" s="2">
        <v>8.5210796341735465E-2</v>
      </c>
      <c r="AO13" s="2">
        <v>0.13009641361191662</v>
      </c>
      <c r="AP13" s="2">
        <v>0.19778422187523237</v>
      </c>
      <c r="AQ13" s="2">
        <v>0.30138548095273504</v>
      </c>
      <c r="AR13" s="2">
        <v>0.27290752720152678</v>
      </c>
      <c r="AS13" s="7">
        <v>29.829395273777752</v>
      </c>
    </row>
    <row r="14" spans="1:45">
      <c r="A14" s="1" t="s">
        <v>33</v>
      </c>
      <c r="B14" s="1" t="s">
        <v>34</v>
      </c>
      <c r="C14" s="1" t="s">
        <v>35</v>
      </c>
      <c r="D14" s="2">
        <v>7.6997153081778454E-3</v>
      </c>
      <c r="E14" s="2">
        <v>3.6686136727768173E-2</v>
      </c>
      <c r="F14" s="2">
        <v>7.1887838991425604E-2</v>
      </c>
      <c r="G14" s="2">
        <v>0.12763192753604904</v>
      </c>
      <c r="H14" s="2">
        <v>0.27677343661296633</v>
      </c>
      <c r="I14" s="2">
        <v>0.47932094482361298</v>
      </c>
      <c r="J14" s="6">
        <v>35.22763255831557</v>
      </c>
      <c r="K14" s="2">
        <v>1.0333722914967503E-2</v>
      </c>
      <c r="L14" s="2">
        <v>2.6696151550058434E-2</v>
      </c>
      <c r="M14" s="2">
        <v>4.8027848079979146E-2</v>
      </c>
      <c r="N14" s="2">
        <v>8.5183846095635285E-2</v>
      </c>
      <c r="O14" s="2">
        <v>0.22986437514188901</v>
      </c>
      <c r="P14" s="2">
        <v>0.59989405621747061</v>
      </c>
      <c r="Q14" s="6">
        <v>37.446256653017294</v>
      </c>
      <c r="R14" s="2">
        <v>5.0643560191806171E-3</v>
      </c>
      <c r="S14" s="2">
        <v>4.6681248422646586E-2</v>
      </c>
      <c r="T14" s="2">
        <v>9.5760074030453432E-2</v>
      </c>
      <c r="U14" s="2">
        <v>0.17010179187347524</v>
      </c>
      <c r="V14" s="2">
        <v>0.32370657020274252</v>
      </c>
      <c r="W14" s="2">
        <v>0.35868595945150167</v>
      </c>
      <c r="X14" s="6">
        <v>33.007869941953395</v>
      </c>
      <c r="Y14" s="2">
        <v>1.1236381741618073E-2</v>
      </c>
      <c r="Z14" s="2">
        <v>4.9122777407404283E-2</v>
      </c>
      <c r="AA14" s="2">
        <v>8.9220162195461569E-2</v>
      </c>
      <c r="AB14" s="2">
        <v>0.13564671431826428</v>
      </c>
      <c r="AC14" s="2">
        <v>0.26752546434991015</v>
      </c>
      <c r="AD14" s="2">
        <v>0.44724849998734162</v>
      </c>
      <c r="AE14" s="7">
        <v>33.994284410276315</v>
      </c>
      <c r="AF14" s="2">
        <v>1.3743124219620019E-2</v>
      </c>
      <c r="AG14" s="2">
        <v>3.1552660884824349E-2</v>
      </c>
      <c r="AH14" s="2">
        <v>5.2745250227786589E-2</v>
      </c>
      <c r="AI14" s="2">
        <v>8.9638241150069173E-2</v>
      </c>
      <c r="AJ14" s="2">
        <v>0.23980022272466506</v>
      </c>
      <c r="AK14" s="2">
        <v>0.57252050079303485</v>
      </c>
      <c r="AL14" s="7">
        <v>36.789790942530288</v>
      </c>
      <c r="AM14" s="2">
        <v>8.7282427025475659E-3</v>
      </c>
      <c r="AN14" s="2">
        <v>6.6702682626238755E-2</v>
      </c>
      <c r="AO14" s="2">
        <v>0.12571539513446897</v>
      </c>
      <c r="AP14" s="2">
        <v>0.18168081981327977</v>
      </c>
      <c r="AQ14" s="2">
        <v>0.29526615231374403</v>
      </c>
      <c r="AR14" s="2">
        <v>0.32190670740972094</v>
      </c>
      <c r="AS14" s="7">
        <v>31.197220440182559</v>
      </c>
    </row>
    <row r="15" spans="1:45">
      <c r="A15" s="1" t="s">
        <v>36</v>
      </c>
      <c r="B15" s="1" t="s">
        <v>37</v>
      </c>
      <c r="C15" s="1" t="s">
        <v>38</v>
      </c>
      <c r="D15" s="2">
        <v>6.76331930406553E-3</v>
      </c>
      <c r="E15" s="2">
        <v>2.9643295887458367E-2</v>
      </c>
      <c r="F15" s="2">
        <v>6.9899459377952028E-2</v>
      </c>
      <c r="G15" s="2">
        <v>0.12048465280888414</v>
      </c>
      <c r="H15" s="2">
        <v>0.27056381690696779</v>
      </c>
      <c r="I15" s="2">
        <v>0.50264545571467223</v>
      </c>
      <c r="J15" s="6">
        <v>35.817198936200093</v>
      </c>
      <c r="K15" s="2">
        <v>9.9206349206349201E-3</v>
      </c>
      <c r="L15" s="2">
        <v>2.4934452947845808E-2</v>
      </c>
      <c r="M15" s="2">
        <v>4.6919288548752831E-2</v>
      </c>
      <c r="N15" s="2">
        <v>8.2093253968253968E-2</v>
      </c>
      <c r="O15" s="2">
        <v>0.2245517998866213</v>
      </c>
      <c r="P15" s="2">
        <v>0.61158056972789121</v>
      </c>
      <c r="Q15" s="6">
        <v>37.706950792469762</v>
      </c>
      <c r="R15" s="2">
        <v>3.5972820535595329E-3</v>
      </c>
      <c r="S15" s="2">
        <v>3.4365146333881068E-2</v>
      </c>
      <c r="T15" s="2">
        <v>9.29431096504863E-2</v>
      </c>
      <c r="U15" s="2">
        <v>0.15898210241151131</v>
      </c>
      <c r="V15" s="2">
        <v>0.31670293555979928</v>
      </c>
      <c r="W15" s="2">
        <v>0.39340942399076245</v>
      </c>
      <c r="X15" s="6">
        <v>33.92222691003834</v>
      </c>
      <c r="Y15" s="2">
        <v>9.21109425129823E-3</v>
      </c>
      <c r="Z15" s="2">
        <v>4.4489140253371841E-2</v>
      </c>
      <c r="AA15" s="2">
        <v>8.9089525606397033E-2</v>
      </c>
      <c r="AB15" s="2">
        <v>0.13267090584659746</v>
      </c>
      <c r="AC15" s="2">
        <v>0.26406471794917435</v>
      </c>
      <c r="AD15" s="2">
        <v>0.46047461609316109</v>
      </c>
      <c r="AE15" s="7">
        <v>34.364223130971077</v>
      </c>
      <c r="AF15" s="2">
        <v>1.2336790834511016E-2</v>
      </c>
      <c r="AG15" s="2">
        <v>3.2184091939311522E-2</v>
      </c>
      <c r="AH15" s="2">
        <v>5.199584033277338E-2</v>
      </c>
      <c r="AI15" s="2">
        <v>8.9815037019260677E-2</v>
      </c>
      <c r="AJ15" s="2">
        <v>0.23561670621905806</v>
      </c>
      <c r="AK15" s="2">
        <v>0.57805153365508533</v>
      </c>
      <c r="AL15" s="7">
        <v>36.900819045587461</v>
      </c>
      <c r="AM15" s="2">
        <v>6.0773480662983425E-3</v>
      </c>
      <c r="AN15" s="2">
        <v>5.6825877740153269E-2</v>
      </c>
      <c r="AO15" s="2">
        <v>0.1262787381928355</v>
      </c>
      <c r="AP15" s="2">
        <v>0.17563714132953132</v>
      </c>
      <c r="AQ15" s="2">
        <v>0.29258599180181788</v>
      </c>
      <c r="AR15" s="2">
        <v>0.34259490286936367</v>
      </c>
      <c r="AS15" s="7">
        <v>31.82109472464801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71119-2D9E-4CE6-8829-0A8AC5CB805D}">
  <sheetPr codeName="Sheet3"/>
  <dimension ref="A1:BK17"/>
  <sheetViews>
    <sheetView workbookViewId="0"/>
  </sheetViews>
  <sheetFormatPr defaultRowHeight="18.75"/>
  <cols>
    <col min="1" max="6" width="12.5" customWidth="1"/>
    <col min="14" max="15" width="12.5" customWidth="1"/>
    <col min="23" max="24" width="12.5" customWidth="1"/>
    <col min="32" max="36" width="12.5" customWidth="1"/>
    <col min="44" max="45" width="12.5" customWidth="1"/>
    <col min="53" max="54" width="12.5" customWidth="1"/>
    <col min="62" max="63" width="12.5" customWidth="1"/>
  </cols>
  <sheetData>
    <row r="1" spans="1:63">
      <c r="A1" t="s">
        <v>70</v>
      </c>
    </row>
    <row r="3" spans="1:63">
      <c r="D3" s="3" t="s">
        <v>66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5"/>
      <c r="AH3" s="3" t="s">
        <v>67</v>
      </c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5"/>
    </row>
    <row r="4" spans="1:63">
      <c r="D4" s="3"/>
      <c r="E4" s="4"/>
      <c r="F4" s="5"/>
      <c r="G4" s="3" t="s">
        <v>0</v>
      </c>
      <c r="H4" s="4"/>
      <c r="I4" s="4"/>
      <c r="J4" s="4"/>
      <c r="K4" s="4"/>
      <c r="L4" s="4"/>
      <c r="M4" s="4"/>
      <c r="N4" s="4"/>
      <c r="O4" s="5"/>
      <c r="P4" s="3" t="s">
        <v>1</v>
      </c>
      <c r="Q4" s="4"/>
      <c r="R4" s="4"/>
      <c r="S4" s="4"/>
      <c r="T4" s="4"/>
      <c r="U4" s="4"/>
      <c r="V4" s="4"/>
      <c r="W4" s="4"/>
      <c r="X4" s="5"/>
      <c r="Y4" s="3" t="s">
        <v>2</v>
      </c>
      <c r="Z4" s="4"/>
      <c r="AA4" s="4"/>
      <c r="AB4" s="4"/>
      <c r="AC4" s="4"/>
      <c r="AD4" s="4"/>
      <c r="AE4" s="4"/>
      <c r="AF4" s="4"/>
      <c r="AG4" s="5"/>
      <c r="AH4" s="3"/>
      <c r="AI4" s="4"/>
      <c r="AJ4" s="5"/>
      <c r="AK4" s="3" t="s">
        <v>0</v>
      </c>
      <c r="AL4" s="4"/>
      <c r="AM4" s="4"/>
      <c r="AN4" s="4"/>
      <c r="AO4" s="4"/>
      <c r="AP4" s="4"/>
      <c r="AQ4" s="4"/>
      <c r="AR4" s="4"/>
      <c r="AS4" s="5"/>
      <c r="AT4" s="3" t="s">
        <v>1</v>
      </c>
      <c r="AU4" s="4"/>
      <c r="AV4" s="4"/>
      <c r="AW4" s="4"/>
      <c r="AX4" s="4"/>
      <c r="AY4" s="4"/>
      <c r="AZ4" s="4"/>
      <c r="BA4" s="4"/>
      <c r="BB4" s="5"/>
      <c r="BC4" s="3" t="s">
        <v>2</v>
      </c>
      <c r="BD4" s="4"/>
      <c r="BE4" s="4"/>
      <c r="BF4" s="4"/>
      <c r="BG4" s="4"/>
      <c r="BH4" s="4"/>
      <c r="BI4" s="4"/>
      <c r="BJ4" s="4"/>
      <c r="BK4" s="5"/>
    </row>
    <row r="5" spans="1:63" ht="75">
      <c r="A5" s="10" t="s">
        <v>3</v>
      </c>
      <c r="B5" s="10" t="s">
        <v>4</v>
      </c>
      <c r="C5" s="10" t="s">
        <v>5</v>
      </c>
      <c r="D5" s="10" t="s">
        <v>51</v>
      </c>
      <c r="E5" s="10" t="s">
        <v>52</v>
      </c>
      <c r="F5" s="10" t="s">
        <v>53</v>
      </c>
      <c r="G5" s="10" t="s">
        <v>54</v>
      </c>
      <c r="H5" s="10" t="s">
        <v>55</v>
      </c>
      <c r="I5" s="10" t="s">
        <v>56</v>
      </c>
      <c r="J5" s="10" t="s">
        <v>57</v>
      </c>
      <c r="K5" s="10" t="s">
        <v>58</v>
      </c>
      <c r="L5" s="10" t="s">
        <v>59</v>
      </c>
      <c r="M5" s="10" t="s">
        <v>60</v>
      </c>
      <c r="N5" s="10" t="s">
        <v>61</v>
      </c>
      <c r="O5" s="10" t="s">
        <v>62</v>
      </c>
      <c r="P5" s="10" t="s">
        <v>54</v>
      </c>
      <c r="Q5" s="10" t="s">
        <v>55</v>
      </c>
      <c r="R5" s="10" t="s">
        <v>56</v>
      </c>
      <c r="S5" s="10" t="s">
        <v>57</v>
      </c>
      <c r="T5" s="10" t="s">
        <v>58</v>
      </c>
      <c r="U5" s="10" t="s">
        <v>59</v>
      </c>
      <c r="V5" s="10" t="s">
        <v>60</v>
      </c>
      <c r="W5" s="10" t="s">
        <v>61</v>
      </c>
      <c r="X5" s="10" t="s">
        <v>62</v>
      </c>
      <c r="Y5" s="10" t="s">
        <v>54</v>
      </c>
      <c r="Z5" s="10" t="s">
        <v>55</v>
      </c>
      <c r="AA5" s="10" t="s">
        <v>56</v>
      </c>
      <c r="AB5" s="10" t="s">
        <v>57</v>
      </c>
      <c r="AC5" s="10" t="s">
        <v>58</v>
      </c>
      <c r="AD5" s="10" t="s">
        <v>59</v>
      </c>
      <c r="AE5" s="10" t="s">
        <v>60</v>
      </c>
      <c r="AF5" s="10" t="s">
        <v>61</v>
      </c>
      <c r="AG5" s="10" t="s">
        <v>62</v>
      </c>
      <c r="AH5" s="10" t="s">
        <v>51</v>
      </c>
      <c r="AI5" s="10" t="s">
        <v>52</v>
      </c>
      <c r="AJ5" s="10" t="s">
        <v>53</v>
      </c>
      <c r="AK5" s="10" t="s">
        <v>54</v>
      </c>
      <c r="AL5" s="10" t="s">
        <v>55</v>
      </c>
      <c r="AM5" s="10" t="s">
        <v>56</v>
      </c>
      <c r="AN5" s="10" t="s">
        <v>57</v>
      </c>
      <c r="AO5" s="10" t="s">
        <v>58</v>
      </c>
      <c r="AP5" s="10" t="s">
        <v>59</v>
      </c>
      <c r="AQ5" s="10" t="s">
        <v>60</v>
      </c>
      <c r="AR5" s="10" t="s">
        <v>61</v>
      </c>
      <c r="AS5" s="10" t="s">
        <v>62</v>
      </c>
      <c r="AT5" s="10" t="s">
        <v>54</v>
      </c>
      <c r="AU5" s="10" t="s">
        <v>55</v>
      </c>
      <c r="AV5" s="10" t="s">
        <v>56</v>
      </c>
      <c r="AW5" s="10" t="s">
        <v>57</v>
      </c>
      <c r="AX5" s="10" t="s">
        <v>58</v>
      </c>
      <c r="AY5" s="10" t="s">
        <v>59</v>
      </c>
      <c r="AZ5" s="10" t="s">
        <v>60</v>
      </c>
      <c r="BA5" s="10" t="s">
        <v>61</v>
      </c>
      <c r="BB5" s="10" t="s">
        <v>62</v>
      </c>
      <c r="BC5" s="10" t="s">
        <v>54</v>
      </c>
      <c r="BD5" s="10" t="s">
        <v>55</v>
      </c>
      <c r="BE5" s="10" t="s">
        <v>56</v>
      </c>
      <c r="BF5" s="10" t="s">
        <v>57</v>
      </c>
      <c r="BG5" s="10" t="s">
        <v>58</v>
      </c>
      <c r="BH5" s="10" t="s">
        <v>59</v>
      </c>
      <c r="BI5" s="10" t="s">
        <v>60</v>
      </c>
      <c r="BJ5" s="10" t="s">
        <v>61</v>
      </c>
      <c r="BK5" s="10" t="s">
        <v>62</v>
      </c>
    </row>
    <row r="6" spans="1:63">
      <c r="A6" s="1" t="s">
        <v>9</v>
      </c>
      <c r="B6" s="1" t="s">
        <v>10</v>
      </c>
      <c r="C6" s="1" t="s">
        <v>11</v>
      </c>
      <c r="D6" s="8">
        <v>100</v>
      </c>
      <c r="E6" s="7">
        <v>22.633199999999999</v>
      </c>
      <c r="F6" s="9">
        <f>100*E6/E$6</f>
        <v>100</v>
      </c>
      <c r="G6" s="2">
        <v>6.3631317144318786E-2</v>
      </c>
      <c r="H6" s="2">
        <v>0.12159901893555959</v>
      </c>
      <c r="I6" s="2">
        <v>0.25821514481947905</v>
      </c>
      <c r="J6" s="2">
        <v>0.22286199427470529</v>
      </c>
      <c r="K6" s="2">
        <v>0.24250868046107127</v>
      </c>
      <c r="L6" s="2">
        <v>9.0897216810161871E-2</v>
      </c>
      <c r="M6" s="2">
        <v>2.8662755470413871E-4</v>
      </c>
      <c r="N6" s="7">
        <v>12.055991988941257</v>
      </c>
      <c r="O6" s="9">
        <f>100*N6/N$6</f>
        <v>100</v>
      </c>
      <c r="P6" s="2">
        <v>5.9113849721637912E-2</v>
      </c>
      <c r="Q6" s="2">
        <v>5.5092651092264584E-2</v>
      </c>
      <c r="R6" s="2">
        <v>8.8451504047213761E-2</v>
      </c>
      <c r="S6" s="2">
        <v>0.21596289496569718</v>
      </c>
      <c r="T6" s="2">
        <v>0.40645324334569671</v>
      </c>
      <c r="U6" s="2">
        <v>0.17436095646550762</v>
      </c>
      <c r="V6" s="2">
        <v>5.6490036198220562E-4</v>
      </c>
      <c r="W6" s="6">
        <v>14.944800000000001</v>
      </c>
      <c r="X6" s="9">
        <f>100*W6/W$6</f>
        <v>100</v>
      </c>
      <c r="Y6" s="2">
        <v>6.7939212656469281E-2</v>
      </c>
      <c r="Z6" s="2">
        <v>0.18502005925631904</v>
      </c>
      <c r="AA6" s="2">
        <v>0.42010320239293458</v>
      </c>
      <c r="AB6" s="2">
        <v>0.22944103429211377</v>
      </c>
      <c r="AC6" s="2">
        <v>8.6169745254532831E-2</v>
      </c>
      <c r="AD6" s="2">
        <v>1.1305481918317007E-2</v>
      </c>
      <c r="AE6" s="2">
        <v>2.1264229313448918E-5</v>
      </c>
      <c r="AF6" s="6">
        <v>9.3011999999999997</v>
      </c>
      <c r="AG6" s="9">
        <f>100*AF6/AF$6</f>
        <v>100</v>
      </c>
      <c r="AH6" s="8">
        <v>100</v>
      </c>
      <c r="AI6" s="7">
        <v>22.633199999999999</v>
      </c>
      <c r="AJ6" s="9">
        <f>100*AI6/AI$6</f>
        <v>100</v>
      </c>
      <c r="AK6" s="2">
        <v>6.3631317144318786E-2</v>
      </c>
      <c r="AL6" s="2">
        <v>0.12157362155729468</v>
      </c>
      <c r="AM6" s="2">
        <v>0.25821877301637403</v>
      </c>
      <c r="AN6" s="2">
        <v>0.22282208410886042</v>
      </c>
      <c r="AO6" s="2">
        <v>0.24251593685486125</v>
      </c>
      <c r="AP6" s="2">
        <v>9.0951639763586695E-2</v>
      </c>
      <c r="AQ6" s="2">
        <v>2.8662755470413871E-4</v>
      </c>
      <c r="AR6" s="7">
        <v>12.056780115666918</v>
      </c>
      <c r="AS6" s="9">
        <f>100*AR6/AR$6</f>
        <v>100</v>
      </c>
      <c r="AT6" s="2">
        <v>5.9098983922638383E-2</v>
      </c>
      <c r="AU6" s="2">
        <v>5.5092651092264584E-2</v>
      </c>
      <c r="AV6" s="2">
        <v>8.8444071147713993E-2</v>
      </c>
      <c r="AW6" s="2">
        <v>0.21587370017169999</v>
      </c>
      <c r="AX6" s="2">
        <v>0.40645324334569671</v>
      </c>
      <c r="AY6" s="2">
        <v>0.17447244995800409</v>
      </c>
      <c r="AZ6" s="2">
        <v>5.6490036198220562E-4</v>
      </c>
      <c r="BA6" s="7">
        <v>14.946099999999999</v>
      </c>
      <c r="BB6" s="9">
        <f>100*BA6/BA$6</f>
        <v>100</v>
      </c>
      <c r="BC6" s="2">
        <v>6.7953388809344914E-2</v>
      </c>
      <c r="BD6" s="2">
        <v>0.18497044272125432</v>
      </c>
      <c r="BE6" s="2">
        <v>0.42011737854581022</v>
      </c>
      <c r="BF6" s="2">
        <v>0.22944812236855161</v>
      </c>
      <c r="BG6" s="2">
        <v>8.6183921407408451E-2</v>
      </c>
      <c r="BH6" s="2">
        <v>1.1305481918317007E-2</v>
      </c>
      <c r="BI6" s="2">
        <v>2.1264229313448918E-5</v>
      </c>
      <c r="BJ6" s="7">
        <v>9.3015000000000008</v>
      </c>
      <c r="BK6" s="9">
        <f>100*BJ6/BJ$6</f>
        <v>100</v>
      </c>
    </row>
    <row r="7" spans="1:63">
      <c r="A7" s="1" t="s">
        <v>12</v>
      </c>
      <c r="B7" s="1" t="s">
        <v>13</v>
      </c>
      <c r="C7" s="1" t="s">
        <v>14</v>
      </c>
      <c r="D7" s="8">
        <v>104.16744489049916</v>
      </c>
      <c r="E7" s="7">
        <v>22.913797019582638</v>
      </c>
      <c r="F7" s="9">
        <f t="shared" ref="F7:F15" si="0">100*E7/E$6</f>
        <v>101.23975849452415</v>
      </c>
      <c r="G7" s="2">
        <v>7.0729010986873453E-2</v>
      </c>
      <c r="H7" s="2">
        <v>0.10622481431892083</v>
      </c>
      <c r="I7" s="2">
        <v>0.24601324649305095</v>
      </c>
      <c r="J7" s="2">
        <v>0.25144346574423182</v>
      </c>
      <c r="K7" s="2">
        <v>0.24584142463017775</v>
      </c>
      <c r="L7" s="2">
        <v>7.9602151339400046E-2</v>
      </c>
      <c r="M7" s="2">
        <v>1.4588648734515771E-4</v>
      </c>
      <c r="N7" s="7">
        <v>12.036885942053887</v>
      </c>
      <c r="O7" s="9">
        <f t="shared" ref="O7:O15" si="1">100*N7/N$6</f>
        <v>99.841522398945727</v>
      </c>
      <c r="P7" s="2">
        <v>6.7834834637385752E-2</v>
      </c>
      <c r="Q7" s="2">
        <v>5.4829377342363067E-2</v>
      </c>
      <c r="R7" s="2">
        <v>8.7842724702478794E-2</v>
      </c>
      <c r="S7" s="2">
        <v>0.23263856926819645</v>
      </c>
      <c r="T7" s="2">
        <v>0.40328095206785458</v>
      </c>
      <c r="U7" s="2">
        <v>0.15329738970346504</v>
      </c>
      <c r="V7" s="2">
        <v>2.761522782562956E-4</v>
      </c>
      <c r="W7" s="6">
        <v>14.639799999999999</v>
      </c>
      <c r="X7" s="9">
        <f t="shared" ref="X7:X15" si="2">100*W7/W$6</f>
        <v>97.959156362079113</v>
      </c>
      <c r="Y7" s="2">
        <v>7.3543988898055246E-2</v>
      </c>
      <c r="Z7" s="2">
        <v>0.15621382754893873</v>
      </c>
      <c r="AA7" s="2">
        <v>0.39985547007399164</v>
      </c>
      <c r="AB7" s="2">
        <v>0.26973377076018906</v>
      </c>
      <c r="AC7" s="2">
        <v>9.2710191917835374E-2</v>
      </c>
      <c r="AD7" s="2">
        <v>7.9235654125817782E-3</v>
      </c>
      <c r="AE7" s="2">
        <v>1.9185388408188323E-5</v>
      </c>
      <c r="AF7" s="6">
        <v>9.5052000000000003</v>
      </c>
      <c r="AG7" s="9">
        <f t="shared" ref="AG7:AG15" si="3">100*AF7/AF$6</f>
        <v>102.1932653851116</v>
      </c>
      <c r="AH7" s="8">
        <v>100.4002995996</v>
      </c>
      <c r="AI7" s="7">
        <v>22.225000779658235</v>
      </c>
      <c r="AJ7" s="9">
        <f t="shared" ref="AJ7:AJ15" si="4">100*AI7/AI$6</f>
        <v>98.196458210320401</v>
      </c>
      <c r="AK7" s="2">
        <v>7.1367889961803099E-2</v>
      </c>
      <c r="AL7" s="2">
        <v>0.1082061724632136</v>
      </c>
      <c r="AM7" s="2">
        <v>0.24557233740377818</v>
      </c>
      <c r="AN7" s="2">
        <v>0.25161639678082504</v>
      </c>
      <c r="AO7" s="2">
        <v>0.24565015791077879</v>
      </c>
      <c r="AP7" s="2">
        <v>7.7444374550100198E-2</v>
      </c>
      <c r="AQ7" s="2">
        <v>1.4267092950110571E-4</v>
      </c>
      <c r="AR7" s="7">
        <v>11.994604283694658</v>
      </c>
      <c r="AS7" s="9">
        <f t="shared" ref="AS7:AS15" si="5">100*AR7/AR$6</f>
        <v>99.484308153787538</v>
      </c>
      <c r="AT7" s="2">
        <v>6.8181967655163794E-2</v>
      </c>
      <c r="AU7" s="2">
        <v>5.5133542476438514E-2</v>
      </c>
      <c r="AV7" s="2">
        <v>8.8366250353504483E-2</v>
      </c>
      <c r="AW7" s="2">
        <v>0.23495057514353929</v>
      </c>
      <c r="AX7" s="2">
        <v>0.40363303934915717</v>
      </c>
      <c r="AY7" s="2">
        <v>0.149458398279502</v>
      </c>
      <c r="AZ7" s="2">
        <v>2.7622674269478915E-4</v>
      </c>
      <c r="BA7" s="7">
        <v>14.591699999999999</v>
      </c>
      <c r="BB7" s="9">
        <f t="shared" ref="BB7:BB15" si="6">100*BA7/BA$6</f>
        <v>97.628812867570801</v>
      </c>
      <c r="BC7" s="2">
        <v>7.4466111939009802E-2</v>
      </c>
      <c r="BD7" s="2">
        <v>0.15981784807454927</v>
      </c>
      <c r="BE7" s="2">
        <v>0.39845094113960078</v>
      </c>
      <c r="BF7" s="2">
        <v>0.26782345078124498</v>
      </c>
      <c r="BG7" s="2">
        <v>9.2016142958561711E-2</v>
      </c>
      <c r="BH7" s="2">
        <v>7.4127135392349367E-3</v>
      </c>
      <c r="BI7" s="2">
        <v>1.2791567798507225E-5</v>
      </c>
      <c r="BJ7" s="7">
        <v>9.4689999999999994</v>
      </c>
      <c r="BK7" s="9">
        <f t="shared" ref="BK7:BK15" si="7">100*BJ7/BJ$6</f>
        <v>101.80078481965273</v>
      </c>
    </row>
    <row r="8" spans="1:63">
      <c r="A8" s="1" t="s">
        <v>15</v>
      </c>
      <c r="B8" s="1" t="s">
        <v>16</v>
      </c>
      <c r="C8" s="1" t="s">
        <v>17</v>
      </c>
      <c r="D8" s="8">
        <v>109.26242027504829</v>
      </c>
      <c r="E8" s="7">
        <v>23.44038601570335</v>
      </c>
      <c r="F8" s="9">
        <f t="shared" si="0"/>
        <v>103.56638043097463</v>
      </c>
      <c r="G8" s="2">
        <v>5.8653486681169362E-2</v>
      </c>
      <c r="H8" s="2">
        <v>8.7145687312890227E-2</v>
      </c>
      <c r="I8" s="2">
        <v>0.23524390136205611</v>
      </c>
      <c r="J8" s="2">
        <v>0.2788609007173829</v>
      </c>
      <c r="K8" s="2">
        <v>0.24347746734686068</v>
      </c>
      <c r="L8" s="2">
        <v>9.5208517928685607E-2</v>
      </c>
      <c r="M8" s="2">
        <v>1.4100386509550878E-3</v>
      </c>
      <c r="N8" s="7">
        <v>12.503346940451625</v>
      </c>
      <c r="O8" s="9">
        <f t="shared" si="1"/>
        <v>103.71064406745391</v>
      </c>
      <c r="P8" s="2">
        <v>5.4138745027619374E-2</v>
      </c>
      <c r="Q8" s="2">
        <v>5.26641257231878E-2</v>
      </c>
      <c r="R8" s="2">
        <v>9.4672937762740883E-2</v>
      </c>
      <c r="S8" s="2">
        <v>0.23756830519862762</v>
      </c>
      <c r="T8" s="2">
        <v>0.38085611164295186</v>
      </c>
      <c r="U8" s="2">
        <v>0.17732297135789843</v>
      </c>
      <c r="V8" s="2">
        <v>2.7768032869739979E-3</v>
      </c>
      <c r="W8" s="6">
        <v>14.936500000000001</v>
      </c>
      <c r="X8" s="9">
        <f t="shared" si="2"/>
        <v>99.944462287886083</v>
      </c>
      <c r="Y8" s="2">
        <v>6.3080080220138987E-2</v>
      </c>
      <c r="Z8" s="2">
        <v>0.12095401333893011</v>
      </c>
      <c r="AA8" s="2">
        <v>0.37307028590084423</v>
      </c>
      <c r="AB8" s="2">
        <v>0.31934727857842449</v>
      </c>
      <c r="AC8" s="2">
        <v>0.10878107364395317</v>
      </c>
      <c r="AD8" s="2">
        <v>1.4697308894174713E-2</v>
      </c>
      <c r="AE8" s="2">
        <v>6.9959423534350073E-5</v>
      </c>
      <c r="AF8" s="6">
        <v>10.117699999999999</v>
      </c>
      <c r="AG8" s="9">
        <f t="shared" si="3"/>
        <v>108.77843719090011</v>
      </c>
      <c r="AH8" s="8">
        <v>101.40772143031374</v>
      </c>
      <c r="AI8" s="7">
        <v>21.806520223896428</v>
      </c>
      <c r="AJ8" s="9">
        <f t="shared" si="4"/>
        <v>96.347490517895963</v>
      </c>
      <c r="AK8" s="2">
        <v>6.6008972836989532E-2</v>
      </c>
      <c r="AL8" s="2">
        <v>0.11059330896193761</v>
      </c>
      <c r="AM8" s="2">
        <v>0.23636031566947202</v>
      </c>
      <c r="AN8" s="2">
        <v>0.28380794711740986</v>
      </c>
      <c r="AO8" s="2">
        <v>0.23823677567023793</v>
      </c>
      <c r="AP8" s="2">
        <v>6.4857173998214862E-2</v>
      </c>
      <c r="AQ8" s="2">
        <v>1.3550574573819701E-4</v>
      </c>
      <c r="AR8" s="7">
        <v>11.931037236095195</v>
      </c>
      <c r="AS8" s="9">
        <f t="shared" si="5"/>
        <v>98.957077442190979</v>
      </c>
      <c r="AT8" s="2">
        <v>6.0082260435825548E-2</v>
      </c>
      <c r="AU8" s="2">
        <v>5.8195389368046996E-2</v>
      </c>
      <c r="AV8" s="2">
        <v>9.9254179984881216E-2</v>
      </c>
      <c r="AW8" s="2">
        <v>0.27516175306393337</v>
      </c>
      <c r="AX8" s="2">
        <v>0.38355267465461929</v>
      </c>
      <c r="AY8" s="2">
        <v>0.12348589013291429</v>
      </c>
      <c r="AZ8" s="2">
        <v>2.6785235977928965E-4</v>
      </c>
      <c r="BA8" s="7">
        <v>14.2743</v>
      </c>
      <c r="BB8" s="9">
        <f t="shared" si="6"/>
        <v>95.505181953820738</v>
      </c>
      <c r="BC8" s="2">
        <v>7.1815986842872645E-2</v>
      </c>
      <c r="BD8" s="2">
        <v>0.16193297796647735</v>
      </c>
      <c r="BE8" s="2">
        <v>0.37069739773482785</v>
      </c>
      <c r="BF8" s="2">
        <v>0.29227951897169119</v>
      </c>
      <c r="BG8" s="2">
        <v>9.5855738163834234E-2</v>
      </c>
      <c r="BH8" s="2">
        <v>7.4125482602965019E-3</v>
      </c>
      <c r="BI8" s="2">
        <v>5.8320600002332815E-6</v>
      </c>
      <c r="BJ8" s="7">
        <v>9.6350999999999996</v>
      </c>
      <c r="BK8" s="9">
        <f t="shared" si="7"/>
        <v>103.58651830349943</v>
      </c>
    </row>
    <row r="9" spans="1:63">
      <c r="A9" s="1" t="s">
        <v>18</v>
      </c>
      <c r="B9" s="1" t="s">
        <v>19</v>
      </c>
      <c r="C9" s="1" t="s">
        <v>20</v>
      </c>
      <c r="D9" s="8">
        <v>117.70665758800126</v>
      </c>
      <c r="E9" s="7">
        <v>25.251952899592201</v>
      </c>
      <c r="F9" s="9">
        <f t="shared" si="0"/>
        <v>111.57040497849268</v>
      </c>
      <c r="G9" s="2">
        <v>3.7892163520304223E-2</v>
      </c>
      <c r="H9" s="2">
        <v>5.6296374315039067E-2</v>
      </c>
      <c r="I9" s="2">
        <v>0.20514597255444347</v>
      </c>
      <c r="J9" s="2">
        <v>0.30848949657277008</v>
      </c>
      <c r="K9" s="2">
        <v>0.25675537089751016</v>
      </c>
      <c r="L9" s="2">
        <v>0.127088836349425</v>
      </c>
      <c r="M9" s="2">
        <v>8.3317857905079729E-3</v>
      </c>
      <c r="N9" s="7">
        <v>13.511120563933844</v>
      </c>
      <c r="O9" s="9">
        <f t="shared" si="1"/>
        <v>112.06975399724345</v>
      </c>
      <c r="P9" s="2">
        <v>3.7111367551385617E-2</v>
      </c>
      <c r="Q9" s="2">
        <v>3.9486227484822639E-2</v>
      </c>
      <c r="R9" s="2">
        <v>9.00607094475942E-2</v>
      </c>
      <c r="S9" s="2">
        <v>0.21962994553431561</v>
      </c>
      <c r="T9" s="2">
        <v>0.37120844691965055</v>
      </c>
      <c r="U9" s="2">
        <v>0.22652038421442866</v>
      </c>
      <c r="V9" s="2">
        <v>1.5982918847802698E-2</v>
      </c>
      <c r="W9" s="6">
        <v>15.8231</v>
      </c>
      <c r="X9" s="9">
        <f t="shared" si="2"/>
        <v>105.87696054815052</v>
      </c>
      <c r="Y9" s="2">
        <v>3.8664226494972656E-2</v>
      </c>
      <c r="Z9" s="2">
        <v>7.291850414535192E-2</v>
      </c>
      <c r="AA9" s="2">
        <v>0.31894403774916213</v>
      </c>
      <c r="AB9" s="2">
        <v>0.39635517727994357</v>
      </c>
      <c r="AC9" s="2">
        <v>0.14358242194390544</v>
      </c>
      <c r="AD9" s="2">
        <v>2.876940377491621E-2</v>
      </c>
      <c r="AE9" s="2">
        <v>7.6622861174810376E-4</v>
      </c>
      <c r="AF9" s="6">
        <v>11.225</v>
      </c>
      <c r="AG9" s="9">
        <f t="shared" si="3"/>
        <v>120.68335268567498</v>
      </c>
      <c r="AH9" s="8">
        <v>103.96839347329691</v>
      </c>
      <c r="AI9" s="7">
        <v>21.642575771594863</v>
      </c>
      <c r="AJ9" s="9">
        <f t="shared" si="4"/>
        <v>95.623136682373087</v>
      </c>
      <c r="AK9" s="2">
        <v>5.555108217295332E-2</v>
      </c>
      <c r="AL9" s="2">
        <v>0.11490608210353875</v>
      </c>
      <c r="AM9" s="2">
        <v>0.21944995904541101</v>
      </c>
      <c r="AN9" s="2">
        <v>0.32240285432660942</v>
      </c>
      <c r="AO9" s="2">
        <v>0.23103941358581723</v>
      </c>
      <c r="AP9" s="2">
        <v>5.652010939734281E-2</v>
      </c>
      <c r="AQ9" s="2">
        <v>1.3049936832752564E-4</v>
      </c>
      <c r="AR9" s="7">
        <v>11.965982201829767</v>
      </c>
      <c r="AS9" s="9">
        <f t="shared" si="5"/>
        <v>99.246914076842415</v>
      </c>
      <c r="AT9" s="2">
        <v>5.0518706390395691E-2</v>
      </c>
      <c r="AU9" s="2">
        <v>5.9306268610023298E-2</v>
      </c>
      <c r="AV9" s="2">
        <v>0.10046758992866041</v>
      </c>
      <c r="AW9" s="2">
        <v>0.31264839136774242</v>
      </c>
      <c r="AX9" s="2">
        <v>0.37083177376915472</v>
      </c>
      <c r="AY9" s="2">
        <v>0.10600380999201132</v>
      </c>
      <c r="AZ9" s="2">
        <v>2.2345994201214504E-4</v>
      </c>
      <c r="BA9" s="7">
        <v>14.110099999999999</v>
      </c>
      <c r="BB9" s="9">
        <f t="shared" si="6"/>
        <v>94.406567599574473</v>
      </c>
      <c r="BC9" s="2">
        <v>6.0523759053170825E-2</v>
      </c>
      <c r="BD9" s="2">
        <v>0.16984631690514043</v>
      </c>
      <c r="BE9" s="2">
        <v>0.33702084437378554</v>
      </c>
      <c r="BF9" s="2">
        <v>0.33204160042395336</v>
      </c>
      <c r="BG9" s="2">
        <v>9.29054054054054E-2</v>
      </c>
      <c r="BH9" s="2">
        <v>7.6234322557851971E-3</v>
      </c>
      <c r="BI9" s="2">
        <v>3.8641582759229821E-5</v>
      </c>
      <c r="BJ9" s="7">
        <v>9.8473000000000006</v>
      </c>
      <c r="BK9" s="9">
        <f t="shared" si="7"/>
        <v>105.86787077353114</v>
      </c>
    </row>
    <row r="10" spans="1:63">
      <c r="A10" s="1" t="s">
        <v>21</v>
      </c>
      <c r="B10" s="1" t="s">
        <v>22</v>
      </c>
      <c r="C10" s="1" t="s">
        <v>23</v>
      </c>
      <c r="D10" s="8">
        <v>126.8034993702491</v>
      </c>
      <c r="E10" s="7">
        <v>27.203524925572331</v>
      </c>
      <c r="F10" s="9">
        <f t="shared" si="0"/>
        <v>120.19301259023176</v>
      </c>
      <c r="G10" s="2">
        <v>2.4152573492592321E-2</v>
      </c>
      <c r="H10" s="2">
        <v>3.9278393878899961E-2</v>
      </c>
      <c r="I10" s="2">
        <v>0.1622679049520287</v>
      </c>
      <c r="J10" s="2">
        <v>0.3135461385927078</v>
      </c>
      <c r="K10" s="2">
        <v>0.27482190189414929</v>
      </c>
      <c r="L10" s="2">
        <v>0.15367179206420212</v>
      </c>
      <c r="M10" s="2">
        <v>3.2261295125419788E-2</v>
      </c>
      <c r="N10" s="7">
        <v>14.661004952028682</v>
      </c>
      <c r="O10" s="9">
        <f t="shared" si="1"/>
        <v>121.60762022301405</v>
      </c>
      <c r="P10" s="2">
        <v>2.567598425725684E-2</v>
      </c>
      <c r="Q10" s="2">
        <v>2.867140381748089E-2</v>
      </c>
      <c r="R10" s="2">
        <v>7.7363762139508643E-2</v>
      </c>
      <c r="S10" s="2">
        <v>0.19406423361586098</v>
      </c>
      <c r="T10" s="2">
        <v>0.35361398041559766</v>
      </c>
      <c r="U10" s="2">
        <v>0.25994331537872578</v>
      </c>
      <c r="V10" s="2">
        <v>6.0667320375569191E-2</v>
      </c>
      <c r="W10" s="6">
        <v>16.972100000000001</v>
      </c>
      <c r="X10" s="9">
        <f t="shared" si="2"/>
        <v>113.56525346608854</v>
      </c>
      <c r="Y10" s="2">
        <v>2.2647019779636266E-2</v>
      </c>
      <c r="Z10" s="2">
        <v>4.9761051373954597E-2</v>
      </c>
      <c r="AA10" s="2">
        <v>0.24617682198327359</v>
      </c>
      <c r="AB10" s="2">
        <v>0.4316275056418426</v>
      </c>
      <c r="AC10" s="2">
        <v>0.19695340501792113</v>
      </c>
      <c r="AD10" s="2">
        <v>4.8645957785742731E-2</v>
      </c>
      <c r="AE10" s="2">
        <v>4.1882384176290983E-3</v>
      </c>
      <c r="AF10" s="6">
        <v>12.377000000000001</v>
      </c>
      <c r="AG10" s="9">
        <f t="shared" si="3"/>
        <v>133.06885133101107</v>
      </c>
      <c r="AH10" s="8">
        <v>106.59372569421559</v>
      </c>
      <c r="AI10" s="7">
        <v>21.40281891215022</v>
      </c>
      <c r="AJ10" s="9">
        <f t="shared" si="4"/>
        <v>94.563821784591752</v>
      </c>
      <c r="AK10" s="2">
        <v>5.1313535504938307E-2</v>
      </c>
      <c r="AL10" s="2">
        <v>0.11905462915874843</v>
      </c>
      <c r="AM10" s="2">
        <v>0.21235379138674021</v>
      </c>
      <c r="AN10" s="2">
        <v>0.34425269666229491</v>
      </c>
      <c r="AO10" s="2">
        <v>0.21590027033537645</v>
      </c>
      <c r="AP10" s="2">
        <v>5.6884184042183025E-2</v>
      </c>
      <c r="AQ10" s="2">
        <v>2.4089290971869061E-4</v>
      </c>
      <c r="AR10" s="7">
        <v>11.938989972163487</v>
      </c>
      <c r="AS10" s="9">
        <f t="shared" si="5"/>
        <v>99.023038138098158</v>
      </c>
      <c r="AT10" s="2">
        <v>4.5935134552703177E-2</v>
      </c>
      <c r="AU10" s="2">
        <v>5.7908843574064589E-2</v>
      </c>
      <c r="AV10" s="2">
        <v>0.10601917948441666</v>
      </c>
      <c r="AW10" s="2">
        <v>0.33809228780001616</v>
      </c>
      <c r="AX10" s="2">
        <v>0.34595129703957123</v>
      </c>
      <c r="AY10" s="2">
        <v>0.1056487891603588</v>
      </c>
      <c r="AZ10" s="2">
        <v>4.4446838886943405E-4</v>
      </c>
      <c r="BA10" s="7">
        <v>14.0022</v>
      </c>
      <c r="BB10" s="9">
        <f t="shared" si="6"/>
        <v>93.684640140237263</v>
      </c>
      <c r="BC10" s="2">
        <v>5.6623846378893054E-2</v>
      </c>
      <c r="BD10" s="2">
        <v>0.17942631452964175</v>
      </c>
      <c r="BE10" s="2">
        <v>0.31734221654831246</v>
      </c>
      <c r="BF10" s="2">
        <v>0.35033511529561956</v>
      </c>
      <c r="BG10" s="2">
        <v>8.7495678076544584E-2</v>
      </c>
      <c r="BH10" s="2">
        <v>8.7369344929386413E-3</v>
      </c>
      <c r="BI10" s="2">
        <v>3.989467804994814E-5</v>
      </c>
      <c r="BJ10" s="7">
        <v>9.9018999999999995</v>
      </c>
      <c r="BK10" s="9">
        <f t="shared" si="7"/>
        <v>106.45487286996719</v>
      </c>
    </row>
    <row r="11" spans="1:63">
      <c r="A11" s="1" t="s">
        <v>24</v>
      </c>
      <c r="B11" s="1" t="s">
        <v>25</v>
      </c>
      <c r="C11" s="1" t="s">
        <v>26</v>
      </c>
      <c r="D11" s="8">
        <v>136.60338150813169</v>
      </c>
      <c r="E11" s="7">
        <v>29.305922251588932</v>
      </c>
      <c r="F11" s="9">
        <f t="shared" si="0"/>
        <v>129.48200984212986</v>
      </c>
      <c r="G11" s="2">
        <v>1.4966061071774887E-2</v>
      </c>
      <c r="H11" s="2">
        <v>2.5907020143805918E-2</v>
      </c>
      <c r="I11" s="2">
        <v>0.11965896408511262</v>
      </c>
      <c r="J11" s="2">
        <v>0.28932433174158845</v>
      </c>
      <c r="K11" s="2">
        <v>0.29796366430649324</v>
      </c>
      <c r="L11" s="2">
        <v>0.18149550835208664</v>
      </c>
      <c r="M11" s="2">
        <v>7.0684450299138266E-2</v>
      </c>
      <c r="N11" s="7">
        <v>16.017701325722232</v>
      </c>
      <c r="O11" s="9">
        <f t="shared" si="1"/>
        <v>132.86091547186643</v>
      </c>
      <c r="P11" s="2">
        <v>1.7298975747586532E-2</v>
      </c>
      <c r="Q11" s="2">
        <v>2.0205439133506004E-2</v>
      </c>
      <c r="R11" s="2">
        <v>6.0932717212149753E-2</v>
      </c>
      <c r="S11" s="2">
        <v>0.15886949611490464</v>
      </c>
      <c r="T11" s="2">
        <v>0.32624499646809513</v>
      </c>
      <c r="U11" s="2">
        <v>0.28791647044972923</v>
      </c>
      <c r="V11" s="2">
        <v>0.12853190487402871</v>
      </c>
      <c r="W11" s="6">
        <v>18.389299999999999</v>
      </c>
      <c r="X11" s="9">
        <f t="shared" si="2"/>
        <v>123.04815052727368</v>
      </c>
      <c r="Y11" s="2">
        <v>1.2658227848101267E-2</v>
      </c>
      <c r="Z11" s="2">
        <v>3.1547302756567502E-2</v>
      </c>
      <c r="AA11" s="2">
        <v>0.17775383786695398</v>
      </c>
      <c r="AB11" s="2">
        <v>0.41837663141191284</v>
      </c>
      <c r="AC11" s="2">
        <v>0.26998638821962279</v>
      </c>
      <c r="AD11" s="2">
        <v>7.6218691085375712E-2</v>
      </c>
      <c r="AE11" s="2">
        <v>1.3458920811465925E-2</v>
      </c>
      <c r="AF11" s="6">
        <v>13.6716</v>
      </c>
      <c r="AG11" s="9">
        <f t="shared" si="3"/>
        <v>146.98748548574378</v>
      </c>
      <c r="AH11" s="8">
        <v>109.28535084359009</v>
      </c>
      <c r="AI11" s="7">
        <v>21.187717311173564</v>
      </c>
      <c r="AJ11" s="9">
        <f t="shared" si="4"/>
        <v>93.613440923835626</v>
      </c>
      <c r="AK11" s="2">
        <v>4.7377612115520072E-2</v>
      </c>
      <c r="AL11" s="2">
        <v>0.11540634538624089</v>
      </c>
      <c r="AM11" s="2">
        <v>0.20371199225170225</v>
      </c>
      <c r="AN11" s="2">
        <v>0.35951807936135244</v>
      </c>
      <c r="AO11" s="2">
        <v>0.21459336111763325</v>
      </c>
      <c r="AP11" s="2">
        <v>5.8757924395397981E-2</v>
      </c>
      <c r="AQ11" s="2">
        <v>6.346853721530876E-4</v>
      </c>
      <c r="AR11" s="7">
        <v>12.04306196216835</v>
      </c>
      <c r="AS11" s="9">
        <f t="shared" si="5"/>
        <v>99.886220422310402</v>
      </c>
      <c r="AT11" s="2">
        <v>4.1233538677192073E-2</v>
      </c>
      <c r="AU11" s="2">
        <v>5.5774834925670438E-2</v>
      </c>
      <c r="AV11" s="2">
        <v>0.1032645984728319</v>
      </c>
      <c r="AW11" s="2">
        <v>0.34931572540484707</v>
      </c>
      <c r="AX11" s="2">
        <v>0.34125198273636059</v>
      </c>
      <c r="AY11" s="2">
        <v>0.10796414474897635</v>
      </c>
      <c r="AZ11" s="2">
        <v>1.1951750341215094E-3</v>
      </c>
      <c r="BA11" s="7">
        <v>14.078799999999999</v>
      </c>
      <c r="BB11" s="9">
        <f t="shared" si="6"/>
        <v>94.197148419989162</v>
      </c>
      <c r="BC11" s="2">
        <v>5.3455057614700333E-2</v>
      </c>
      <c r="BD11" s="2">
        <v>0.17439119615269541</v>
      </c>
      <c r="BE11" s="2">
        <v>0.30307010822368663</v>
      </c>
      <c r="BF11" s="2">
        <v>0.36960979632345958</v>
      </c>
      <c r="BG11" s="2">
        <v>8.9308258715181235E-2</v>
      </c>
      <c r="BH11" s="2">
        <v>1.0085309163619912E-2</v>
      </c>
      <c r="BI11" s="2">
        <v>8.0273806656887861E-5</v>
      </c>
      <c r="BJ11" s="7">
        <v>10.029400000000001</v>
      </c>
      <c r="BK11" s="9">
        <f t="shared" si="7"/>
        <v>107.82561952373273</v>
      </c>
    </row>
    <row r="12" spans="1:63">
      <c r="A12" s="1" t="s">
        <v>27</v>
      </c>
      <c r="B12" s="1" t="s">
        <v>28</v>
      </c>
      <c r="C12" s="1" t="s">
        <v>29</v>
      </c>
      <c r="D12" s="8">
        <v>147.16063777522484</v>
      </c>
      <c r="E12" s="7">
        <v>31.570801260715896</v>
      </c>
      <c r="F12" s="9">
        <f t="shared" si="0"/>
        <v>139.4888979937256</v>
      </c>
      <c r="G12" s="2">
        <v>6.981340856681899E-3</v>
      </c>
      <c r="H12" s="2">
        <v>1.3768403625398058E-2</v>
      </c>
      <c r="I12" s="2">
        <v>7.7352243067228668E-2</v>
      </c>
      <c r="J12" s="2">
        <v>0.2420282632383623</v>
      </c>
      <c r="K12" s="2">
        <v>0.31107722976340307</v>
      </c>
      <c r="L12" s="2">
        <v>0.2225624435115342</v>
      </c>
      <c r="M12" s="2">
        <v>0.12623007593739177</v>
      </c>
      <c r="N12" s="7">
        <v>17.764178576617365</v>
      </c>
      <c r="O12" s="9">
        <f t="shared" si="1"/>
        <v>147.34729910995398</v>
      </c>
      <c r="P12" s="2">
        <v>8.7859492461334204E-3</v>
      </c>
      <c r="Q12" s="2">
        <v>1.1432727026729919E-2</v>
      </c>
      <c r="R12" s="2">
        <v>4.3033393372062544E-2</v>
      </c>
      <c r="S12" s="2">
        <v>0.11732920672772014</v>
      </c>
      <c r="T12" s="2">
        <v>0.27047870316344907</v>
      </c>
      <c r="U12" s="2">
        <v>0.32579889562562891</v>
      </c>
      <c r="V12" s="2">
        <v>0.22314112483827592</v>
      </c>
      <c r="W12" s="6">
        <v>20.290800000000001</v>
      </c>
      <c r="X12" s="9">
        <f t="shared" si="2"/>
        <v>135.77163963385257</v>
      </c>
      <c r="Y12" s="2">
        <v>5.1806913776082757E-3</v>
      </c>
      <c r="Z12" s="2">
        <v>1.6098956267877183E-2</v>
      </c>
      <c r="AA12" s="2">
        <v>0.11159580482124927</v>
      </c>
      <c r="AB12" s="2">
        <v>0.36645375768877037</v>
      </c>
      <c r="AC12" s="2">
        <v>0.35158669220449384</v>
      </c>
      <c r="AD12" s="2">
        <v>0.11955246926601246</v>
      </c>
      <c r="AE12" s="2">
        <v>2.9531628373988542E-2</v>
      </c>
      <c r="AF12" s="6">
        <v>15.2431</v>
      </c>
      <c r="AG12" s="9">
        <f t="shared" si="3"/>
        <v>163.88315486173826</v>
      </c>
      <c r="AH12" s="8">
        <v>112.04494290093747</v>
      </c>
      <c r="AI12" s="7">
        <v>21.325449779737117</v>
      </c>
      <c r="AJ12" s="9">
        <f t="shared" si="4"/>
        <v>94.221982661475707</v>
      </c>
      <c r="AK12" s="2">
        <v>3.5160749373263772E-2</v>
      </c>
      <c r="AL12" s="2">
        <v>9.8351006165729379E-2</v>
      </c>
      <c r="AM12" s="2">
        <v>0.18997730198522939</v>
      </c>
      <c r="AN12" s="2">
        <v>0.37513551053594418</v>
      </c>
      <c r="AO12" s="2">
        <v>0.23317975472592994</v>
      </c>
      <c r="AP12" s="2">
        <v>6.6785520699234366E-2</v>
      </c>
      <c r="AQ12" s="2">
        <v>1.4101565146690156E-3</v>
      </c>
      <c r="AR12" s="7">
        <v>12.517140622670912</v>
      </c>
      <c r="AS12" s="9">
        <f t="shared" si="5"/>
        <v>103.81827073719117</v>
      </c>
      <c r="AT12" s="2">
        <v>2.8763801027763172E-2</v>
      </c>
      <c r="AU12" s="2">
        <v>4.8114919525804316E-2</v>
      </c>
      <c r="AV12" s="2">
        <v>9.0963824771466847E-2</v>
      </c>
      <c r="AW12" s="2">
        <v>0.34411410545596399</v>
      </c>
      <c r="AX12" s="2">
        <v>0.36349914353068874</v>
      </c>
      <c r="AY12" s="2">
        <v>0.12194087817784034</v>
      </c>
      <c r="AZ12" s="2">
        <v>2.6033275104726692E-3</v>
      </c>
      <c r="BA12" s="7">
        <v>14.589499999999999</v>
      </c>
      <c r="BB12" s="9">
        <f t="shared" si="6"/>
        <v>97.614093308622301</v>
      </c>
      <c r="BC12" s="2">
        <v>4.1541897173019343E-2</v>
      </c>
      <c r="BD12" s="2">
        <v>0.14846300901723933</v>
      </c>
      <c r="BE12" s="2">
        <v>0.28874621462044697</v>
      </c>
      <c r="BF12" s="2">
        <v>0.4060802923412678</v>
      </c>
      <c r="BG12" s="2">
        <v>0.10318225650916105</v>
      </c>
      <c r="BH12" s="2">
        <v>1.1766397672097311E-2</v>
      </c>
      <c r="BI12" s="2">
        <v>2.1993266676817406E-4</v>
      </c>
      <c r="BJ12" s="7">
        <v>10.4499</v>
      </c>
      <c r="BK12" s="9">
        <f t="shared" si="7"/>
        <v>112.34639574262215</v>
      </c>
    </row>
    <row r="13" spans="1:63">
      <c r="A13" s="1" t="s">
        <v>30</v>
      </c>
      <c r="B13" s="1" t="s">
        <v>31</v>
      </c>
      <c r="C13" s="1" t="s">
        <v>32</v>
      </c>
      <c r="D13" s="8">
        <v>158.53380107667235</v>
      </c>
      <c r="E13" s="7">
        <v>34.010719187981877</v>
      </c>
      <c r="F13" s="9">
        <f t="shared" si="0"/>
        <v>150.26915852809978</v>
      </c>
      <c r="G13" s="2">
        <v>3.1597526506128193E-3</v>
      </c>
      <c r="H13" s="2">
        <v>6.2660199047959945E-3</v>
      </c>
      <c r="I13" s="2">
        <v>4.2541461467886135E-2</v>
      </c>
      <c r="J13" s="2">
        <v>0.18667226206198545</v>
      </c>
      <c r="K13" s="2">
        <v>0.30718308874050121</v>
      </c>
      <c r="L13" s="2">
        <v>0.25797240976396485</v>
      </c>
      <c r="M13" s="2">
        <v>0.19620500541025357</v>
      </c>
      <c r="N13" s="7">
        <v>19.552400809686617</v>
      </c>
      <c r="O13" s="9">
        <f t="shared" si="1"/>
        <v>162.17994195435497</v>
      </c>
      <c r="P13" s="2">
        <v>4.7086086184794399E-3</v>
      </c>
      <c r="Q13" s="2">
        <v>6.8122801827564675E-3</v>
      </c>
      <c r="R13" s="2">
        <v>3.2352167767807249E-2</v>
      </c>
      <c r="S13" s="2">
        <v>8.8124116622292345E-2</v>
      </c>
      <c r="T13" s="2">
        <v>0.19890378989580251</v>
      </c>
      <c r="U13" s="2">
        <v>0.33757354633007919</v>
      </c>
      <c r="V13" s="2">
        <v>0.33152549058278274</v>
      </c>
      <c r="W13" s="6">
        <v>22.076799999999999</v>
      </c>
      <c r="X13" s="9">
        <f t="shared" si="2"/>
        <v>147.72228467426797</v>
      </c>
      <c r="Y13" s="2">
        <v>1.6067235199604499E-3</v>
      </c>
      <c r="Z13" s="2">
        <v>5.7182878095002679E-3</v>
      </c>
      <c r="AA13" s="2">
        <v>5.2758208709265439E-2</v>
      </c>
      <c r="AB13" s="2">
        <v>0.2854859308696906</v>
      </c>
      <c r="AC13" s="2">
        <v>0.41575413010340706</v>
      </c>
      <c r="AD13" s="2">
        <v>0.17815679973633256</v>
      </c>
      <c r="AE13" s="2">
        <v>6.0519919251843614E-2</v>
      </c>
      <c r="AF13" s="6">
        <v>17.0212</v>
      </c>
      <c r="AG13" s="9">
        <f t="shared" si="3"/>
        <v>183.00004300520365</v>
      </c>
      <c r="AH13" s="8">
        <v>114.87421811585529</v>
      </c>
      <c r="AI13" s="7">
        <v>21.863944110196371</v>
      </c>
      <c r="AJ13" s="9">
        <f t="shared" si="4"/>
        <v>96.601205795894401</v>
      </c>
      <c r="AK13" s="2">
        <v>2.141407139674209E-2</v>
      </c>
      <c r="AL13" s="2">
        <v>7.5931243914112656E-2</v>
      </c>
      <c r="AM13" s="2">
        <v>0.17455562707332775</v>
      </c>
      <c r="AN13" s="2">
        <v>0.393771352181017</v>
      </c>
      <c r="AO13" s="2">
        <v>0.25193510587380963</v>
      </c>
      <c r="AP13" s="2">
        <v>7.9607532471819245E-2</v>
      </c>
      <c r="AQ13" s="2">
        <v>2.7850670891716597E-3</v>
      </c>
      <c r="AR13" s="7">
        <v>13.104671807694212</v>
      </c>
      <c r="AS13" s="9">
        <f t="shared" si="5"/>
        <v>108.69130631872132</v>
      </c>
      <c r="AT13" s="2">
        <v>2.0496464421698068E-2</v>
      </c>
      <c r="AU13" s="2">
        <v>4.3547775635003047E-2</v>
      </c>
      <c r="AV13" s="2">
        <v>7.9694737015609293E-2</v>
      </c>
      <c r="AW13" s="2">
        <v>0.32555341278082717</v>
      </c>
      <c r="AX13" s="2">
        <v>0.38241111605597589</v>
      </c>
      <c r="AY13" s="2">
        <v>0.14321152483146252</v>
      </c>
      <c r="AZ13" s="2">
        <v>5.0849692594240881E-3</v>
      </c>
      <c r="BA13" s="7">
        <v>15.0999</v>
      </c>
      <c r="BB13" s="9">
        <f t="shared" si="6"/>
        <v>101.02903098467159</v>
      </c>
      <c r="BC13" s="2">
        <v>2.2334043924445986E-2</v>
      </c>
      <c r="BD13" s="2">
        <v>0.10839819542908134</v>
      </c>
      <c r="BE13" s="2">
        <v>0.26966106456463901</v>
      </c>
      <c r="BF13" s="2">
        <v>0.46216515459488045</v>
      </c>
      <c r="BG13" s="2">
        <v>0.1211227339579925</v>
      </c>
      <c r="BH13" s="2">
        <v>1.5839571662287444E-2</v>
      </c>
      <c r="BI13" s="2">
        <v>4.7923586667327682E-4</v>
      </c>
      <c r="BJ13" s="7">
        <v>11.1043</v>
      </c>
      <c r="BK13" s="9">
        <f t="shared" si="7"/>
        <v>119.38182013653712</v>
      </c>
    </row>
    <row r="14" spans="1:63">
      <c r="A14" s="1" t="s">
        <v>33</v>
      </c>
      <c r="B14" s="1" t="s">
        <v>34</v>
      </c>
      <c r="C14" s="1" t="s">
        <v>35</v>
      </c>
      <c r="D14" s="8">
        <v>170.78592797488653</v>
      </c>
      <c r="E14" s="7">
        <v>36.639203741816225</v>
      </c>
      <c r="F14" s="9">
        <f t="shared" si="0"/>
        <v>161.88256075948706</v>
      </c>
      <c r="G14" s="2">
        <v>1.9269525119803433E-3</v>
      </c>
      <c r="H14" s="2">
        <v>4.0432344192425987E-3</v>
      </c>
      <c r="I14" s="2">
        <v>2.0409708811390058E-2</v>
      </c>
      <c r="J14" s="2">
        <v>0.13604368880979129</v>
      </c>
      <c r="K14" s="2">
        <v>0.2711491452829633</v>
      </c>
      <c r="L14" s="2">
        <v>0.28759555875311865</v>
      </c>
      <c r="M14" s="2">
        <v>0.27883171141151375</v>
      </c>
      <c r="N14" s="7">
        <v>21.340372494646186</v>
      </c>
      <c r="O14" s="9">
        <f t="shared" si="1"/>
        <v>177.01050659473998</v>
      </c>
      <c r="P14" s="2">
        <v>3.4003585526592656E-3</v>
      </c>
      <c r="Q14" s="2">
        <v>5.2267887653500104E-3</v>
      </c>
      <c r="R14" s="2">
        <v>1.937531036688522E-2</v>
      </c>
      <c r="S14" s="2">
        <v>7.4353384787603838E-2</v>
      </c>
      <c r="T14" s="2">
        <v>0.1368560150154447</v>
      </c>
      <c r="U14" s="2">
        <v>0.31462575014098021</v>
      </c>
      <c r="V14" s="2">
        <v>0.4461623923710768</v>
      </c>
      <c r="W14" s="6">
        <v>23.8689</v>
      </c>
      <c r="X14" s="9">
        <f t="shared" si="2"/>
        <v>159.71374658744176</v>
      </c>
      <c r="Y14" s="2">
        <v>4.5427778245141752E-4</v>
      </c>
      <c r="Z14" s="2">
        <v>2.8602675191385547E-3</v>
      </c>
      <c r="AA14" s="2">
        <v>2.1443593842012283E-2</v>
      </c>
      <c r="AB14" s="2">
        <v>0.19770337343316227</v>
      </c>
      <c r="AC14" s="2">
        <v>0.4053756204256751</v>
      </c>
      <c r="AD14" s="2">
        <v>0.26057878354504921</v>
      </c>
      <c r="AE14" s="2">
        <v>0.11158408345251114</v>
      </c>
      <c r="AF14" s="6">
        <v>18.813099999999999</v>
      </c>
      <c r="AG14" s="9">
        <f t="shared" si="3"/>
        <v>202.26529910119123</v>
      </c>
      <c r="AH14" s="8">
        <v>117.77493607539412</v>
      </c>
      <c r="AI14" s="7">
        <v>22.416036097302108</v>
      </c>
      <c r="AJ14" s="9">
        <f t="shared" si="4"/>
        <v>99.040507295928592</v>
      </c>
      <c r="AK14" s="2">
        <v>1.5331413563930854E-2</v>
      </c>
      <c r="AL14" s="2">
        <v>5.9691598334698573E-2</v>
      </c>
      <c r="AM14" s="2">
        <v>0.15879054527643835</v>
      </c>
      <c r="AN14" s="2">
        <v>0.40016636124880717</v>
      </c>
      <c r="AO14" s="2">
        <v>0.26827651435182448</v>
      </c>
      <c r="AP14" s="2">
        <v>9.2461386456336503E-2</v>
      </c>
      <c r="AQ14" s="2">
        <v>5.2821807679640596E-3</v>
      </c>
      <c r="AR14" s="7">
        <v>13.600200867274124</v>
      </c>
      <c r="AS14" s="9">
        <f t="shared" si="5"/>
        <v>112.80126813958928</v>
      </c>
      <c r="AT14" s="2">
        <v>1.6818719378273356E-2</v>
      </c>
      <c r="AU14" s="2">
        <v>4.0133468491299201E-2</v>
      </c>
      <c r="AV14" s="2">
        <v>7.3247170130089537E-2</v>
      </c>
      <c r="AW14" s="2">
        <v>0.30447710761953034</v>
      </c>
      <c r="AX14" s="2">
        <v>0.39261699611420847</v>
      </c>
      <c r="AY14" s="2">
        <v>0.16322858590978206</v>
      </c>
      <c r="AZ14" s="2">
        <v>9.4779523568170303E-3</v>
      </c>
      <c r="BA14" s="7">
        <v>15.5183</v>
      </c>
      <c r="BB14" s="9">
        <f t="shared" si="6"/>
        <v>103.82842346832953</v>
      </c>
      <c r="BC14" s="2">
        <v>1.3845036891958061E-2</v>
      </c>
      <c r="BD14" s="2">
        <v>7.9237509919462407E-2</v>
      </c>
      <c r="BE14" s="2">
        <v>0.24428048018640147</v>
      </c>
      <c r="BF14" s="2">
        <v>0.49579583635841762</v>
      </c>
      <c r="BG14" s="2">
        <v>0.1440137099633613</v>
      </c>
      <c r="BH14" s="2">
        <v>2.1738396339507318E-2</v>
      </c>
      <c r="BI14" s="2">
        <v>1.089030340891823E-3</v>
      </c>
      <c r="BJ14" s="7">
        <v>11.683299999999999</v>
      </c>
      <c r="BK14" s="9">
        <f t="shared" si="7"/>
        <v>125.60662258775464</v>
      </c>
    </row>
    <row r="15" spans="1:63">
      <c r="A15" s="1" t="s">
        <v>36</v>
      </c>
      <c r="B15" s="1" t="s">
        <v>37</v>
      </c>
      <c r="C15" s="1" t="s">
        <v>38</v>
      </c>
      <c r="D15" s="8">
        <v>183.98494829589418</v>
      </c>
      <c r="E15" s="7">
        <v>39.470828106119136</v>
      </c>
      <c r="F15" s="9">
        <f t="shared" si="0"/>
        <v>174.39349321403574</v>
      </c>
      <c r="G15" s="2">
        <v>1.2646993565564677E-3</v>
      </c>
      <c r="H15" s="2">
        <v>2.5072110051031727E-3</v>
      </c>
      <c r="I15" s="2">
        <v>1.1289105835367207E-2</v>
      </c>
      <c r="J15" s="2">
        <v>9.5566895939649441E-2</v>
      </c>
      <c r="K15" s="2">
        <v>0.21521189261149323</v>
      </c>
      <c r="L15" s="2">
        <v>0.29904592855558021</v>
      </c>
      <c r="M15" s="2">
        <v>0.37511426669625025</v>
      </c>
      <c r="N15" s="7">
        <v>23.198402729088084</v>
      </c>
      <c r="O15" s="9">
        <f t="shared" si="1"/>
        <v>192.42218102307598</v>
      </c>
      <c r="P15" s="2">
        <v>2.305679953886401E-3</v>
      </c>
      <c r="Q15" s="2">
        <v>3.4141799317164013E-3</v>
      </c>
      <c r="R15" s="2">
        <v>1.2991619740167605E-2</v>
      </c>
      <c r="S15" s="2">
        <v>6.1171462776570741E-2</v>
      </c>
      <c r="T15" s="2">
        <v>9.8585554028288905E-2</v>
      </c>
      <c r="U15" s="2">
        <v>0.25101760297964792</v>
      </c>
      <c r="V15" s="2">
        <v>0.57051390058972196</v>
      </c>
      <c r="W15" s="6">
        <v>25.828800000000001</v>
      </c>
      <c r="X15" s="9">
        <f t="shared" si="2"/>
        <v>172.8280070660029</v>
      </c>
      <c r="Y15" s="2">
        <v>2.2205444775058844E-4</v>
      </c>
      <c r="Z15" s="2">
        <v>1.5987920238042367E-3</v>
      </c>
      <c r="AA15" s="2">
        <v>9.5838699649153977E-3</v>
      </c>
      <c r="AB15" s="2">
        <v>0.13001732024692456</v>
      </c>
      <c r="AC15" s="2">
        <v>0.33202469245458988</v>
      </c>
      <c r="AD15" s="2">
        <v>0.34715104143535996</v>
      </c>
      <c r="AE15" s="2">
        <v>0.17940222942665543</v>
      </c>
      <c r="AF15" s="6">
        <v>20.563800000000001</v>
      </c>
      <c r="AG15" s="9">
        <f t="shared" si="3"/>
        <v>221.0876015997936</v>
      </c>
      <c r="AH15" s="8">
        <v>120.74890079838259</v>
      </c>
      <c r="AI15" s="7">
        <v>22.982069098924264</v>
      </c>
      <c r="AJ15" s="9">
        <f t="shared" si="4"/>
        <v>101.54140421559596</v>
      </c>
      <c r="AK15" s="2">
        <v>1.2776607541271247E-2</v>
      </c>
      <c r="AL15" s="2">
        <v>4.818059149146519E-2</v>
      </c>
      <c r="AM15" s="2">
        <v>0.14744979982275741</v>
      </c>
      <c r="AN15" s="2">
        <v>0.39152352917600003</v>
      </c>
      <c r="AO15" s="2">
        <v>0.28253269858517666</v>
      </c>
      <c r="AP15" s="2">
        <v>0.10798883104506327</v>
      </c>
      <c r="AQ15" s="2">
        <v>9.5479423382661393E-3</v>
      </c>
      <c r="AR15" s="7">
        <v>14.041834175309841</v>
      </c>
      <c r="AS15" s="9">
        <f t="shared" si="5"/>
        <v>116.4642138332065</v>
      </c>
      <c r="AT15" s="2">
        <v>1.4749997774592974E-2</v>
      </c>
      <c r="AU15" s="2">
        <v>3.6523380126225087E-2</v>
      </c>
      <c r="AV15" s="2">
        <v>6.955732203420005E-2</v>
      </c>
      <c r="AW15" s="2">
        <v>0.27499799713367573</v>
      </c>
      <c r="AX15" s="2">
        <v>0.39960298738639305</v>
      </c>
      <c r="AY15" s="2">
        <v>0.18745938632175826</v>
      </c>
      <c r="AZ15" s="2">
        <v>1.7108929223154917E-2</v>
      </c>
      <c r="BA15" s="7">
        <v>15.957700000000001</v>
      </c>
      <c r="BB15" s="9">
        <f t="shared" si="6"/>
        <v>106.76832083285942</v>
      </c>
      <c r="BC15" s="2">
        <v>1.0800983851994439E-2</v>
      </c>
      <c r="BD15" s="2">
        <v>5.9850996328378425E-2</v>
      </c>
      <c r="BE15" s="2">
        <v>0.22543043524756712</v>
      </c>
      <c r="BF15" s="2">
        <v>0.50818094321462948</v>
      </c>
      <c r="BG15" s="2">
        <v>0.16532991123943963</v>
      </c>
      <c r="BH15" s="2">
        <v>2.8428332085694934E-2</v>
      </c>
      <c r="BI15" s="2">
        <v>1.9783980322960111E-3</v>
      </c>
      <c r="BJ15" s="7">
        <v>12.123799999999999</v>
      </c>
      <c r="BK15" s="9">
        <f t="shared" si="7"/>
        <v>130.34241788958767</v>
      </c>
    </row>
    <row r="17" spans="1:1">
      <c r="A17" t="s">
        <v>63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経歴類型</vt:lpstr>
      <vt:lpstr>厚生年金の被保険者期間分布</vt:lpstr>
      <vt:lpstr>老齢年金の年金月額分布（制度改正案）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2024-06-27T06:31:34Z</dcterms:created>
  <dcterms:modified xsi:type="dcterms:W3CDTF">2025-05-15T11:46:18Z</dcterms:modified>
  <cp:category/>
  <cp:contentStatus/>
</cp:coreProperties>
</file>