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mc:AlternateContent xmlns:mc="http://schemas.openxmlformats.org/markup-compatibility/2006">
    <mc:Choice Requires="x15">
      <x15ac:absPath xmlns:x15ac="http://schemas.microsoft.com/office/spreadsheetml/2010/11/ac" url="D:\"/>
    </mc:Choice>
  </mc:AlternateContent>
  <xr:revisionPtr revIDLastSave="0" documentId="13_ncr:1_{C44D7494-7871-4A4C-BB55-FB79C57820DE}" xr6:coauthVersionLast="47" xr6:coauthVersionMax="47" xr10:uidLastSave="{00000000-0000-0000-0000-000000000000}"/>
  <workbookProtection lockStructure="1"/>
  <bookViews>
    <workbookView xWindow="-108" yWindow="-108" windowWidth="23256" windowHeight="12576" tabRatio="873" xr2:uid="{00000000-000D-0000-FFFF-FFFF00000000}"/>
  </bookViews>
  <sheets>
    <sheet name="②本紙" sheetId="10" r:id="rId1"/>
    <sheet name="③（別紙１）業務フロー" sheetId="2" r:id="rId2"/>
    <sheet name="④（別紙２）機能・帳票要件" sheetId="20" r:id="rId3"/>
    <sheet name="⑤（別紙３）帳票詳細要件・（別紙４）帳票レイアウト" sheetId="6" r:id="rId4"/>
  </sheets>
  <definedNames>
    <definedName name="_Hlk99349976" localSheetId="0">②本紙!$D$5</definedName>
    <definedName name="その他">#REF!</definedName>
    <definedName name="その他申請管理">#REF!</definedName>
    <definedName name="その他申請管理_収納">#REF!</definedName>
    <definedName name="データ管理機能">#REF!</definedName>
    <definedName name="マスタ管理機能">#REF!</definedName>
    <definedName name="ログイン管理機能">#REF!</definedName>
    <definedName name="異動賦課">#REF!</definedName>
    <definedName name="異動賦課_収納">#REF!</definedName>
    <definedName name="異動賦課結果確認">#REF!</definedName>
    <definedName name="異動賦課結果確認_収納">#REF!</definedName>
    <definedName name="医療機関情報登録">#REF!</definedName>
    <definedName name="医療機関等管理">#REF!</definedName>
    <definedName name="医療費通知一括作成">#REF!</definedName>
    <definedName name="医療費通知再作成">#REF!</definedName>
    <definedName name="一部負担金減免申請管理">#REF!</definedName>
    <definedName name="一覧管理機能">#REF!</definedName>
    <definedName name="延滞金処理">#REF!</definedName>
    <definedName name="仮算定">#REF!</definedName>
    <definedName name="仮算定_収納">#REF!</definedName>
    <definedName name="仮算定更正">#REF!</definedName>
    <definedName name="仮算定更正_収納">#REF!</definedName>
    <definedName name="仮徴収一括停止">#REF!</definedName>
    <definedName name="仮徴収一括停止_収納">#REF!</definedName>
    <definedName name="仮徴収額変更">#REF!</definedName>
    <definedName name="仮徴収額変更_収納">#REF!</definedName>
    <definedName name="過誤納対象者抽出">#REF!</definedName>
    <definedName name="過年度更正">#REF!</definedName>
    <definedName name="過年度更正_収納">#REF!</definedName>
    <definedName name="各種申請管理">#REF!</definedName>
    <definedName name="各種申請者確認">#REF!</definedName>
    <definedName name="確定賦課">#REF!</definedName>
    <definedName name="確定賦課_収納">#REF!</definedName>
    <definedName name="還付処理">#REF!</definedName>
    <definedName name="基準収入額適用申請管理">#REF!</definedName>
    <definedName name="機能要件①">#REF!</definedName>
    <definedName name="機能要件②">#REF!</definedName>
    <definedName name="機能要件③">#REF!</definedName>
    <definedName name="機能要件④">#REF!</definedName>
    <definedName name="機能要件⑤">#REF!</definedName>
    <definedName name="機能要件⑥">#REF!</definedName>
    <definedName name="給付管理">#REF!</definedName>
    <definedName name="共通">#REF!</definedName>
    <definedName name="業務">#REF!</definedName>
    <definedName name="繰越処理">#REF!</definedName>
    <definedName name="減免申請管理">#REF!</definedName>
    <definedName name="減免申請管理_収納">#REF!</definedName>
    <definedName name="現年度更正">#REF!</definedName>
    <definedName name="現年度更正_収納">#REF!</definedName>
    <definedName name="限度額適用認定証_標準負担額減額認定証作成_年次">#REF!</definedName>
    <definedName name="限度額認定_標準負担額減額認定管理">#REF!</definedName>
    <definedName name="交渉経過記録">#REF!</definedName>
    <definedName name="公売管理">#REF!</definedName>
    <definedName name="口座振替管理">#REF!</definedName>
    <definedName name="高額介護合算療養費支給">#REF!</definedName>
    <definedName name="高額介護合算療養費支給_仮算定">#REF!</definedName>
    <definedName name="高額介護合算療養費支給_本算定">#REF!</definedName>
    <definedName name="高額療養費_外来年間合算_支給_仮算定">#REF!</definedName>
    <definedName name="高額療養費_外来年間合算_支給_本算定">#REF!</definedName>
    <definedName name="高額療養費勧奨">#REF!</definedName>
    <definedName name="高額療養費算定">#REF!</definedName>
    <definedName name="高額療養費支給">#REF!</definedName>
    <definedName name="高額療養費貸付支給管理">#REF!</definedName>
    <definedName name="高齢受給者証作成_年次">#REF!</definedName>
    <definedName name="高齢受給者証発行準備">#REF!</definedName>
    <definedName name="高齢受給者証変更分作成">#REF!</definedName>
    <definedName name="国保資格情報他システム連携">#REF!</definedName>
    <definedName name="国保情報集約システム連携_月次">#REF!</definedName>
    <definedName name="国保情報集約システム連携_月次_年次">#REF!</definedName>
    <definedName name="国保情報集約システム連携_随時">#REF!</definedName>
    <definedName name="国保情報集約システム連携_日次">#REF!</definedName>
    <definedName name="国保総合システム連携">#REF!</definedName>
    <definedName name="国保特別徴収依頼処理結果情報取込">#REF!</definedName>
    <definedName name="国保特別徴収依頼処理結果情報取込_収納">#REF!</definedName>
    <definedName name="国保特別徴収結果情報取込_42通知">#REF!</definedName>
    <definedName name="国保特別徴収結果情報取込_42通知_収納">#REF!</definedName>
    <definedName name="国保特別徴収結果情報取込_62通知">#REF!</definedName>
    <definedName name="国保特別徴収結果情報取込_62通知_収納">#REF!</definedName>
    <definedName name="国民健康保険共通">#REF!</definedName>
    <definedName name="催告処理">#REF!</definedName>
    <definedName name="財産調査処理">#REF!</definedName>
    <definedName name="産前産後保険料免除申請管理">#REF!</definedName>
    <definedName name="暫定賦課">#REF!</definedName>
    <definedName name="暫定賦課_収納">#REF!</definedName>
    <definedName name="支給管理">#REF!</definedName>
    <definedName name="支給実績データ連携">#REF!</definedName>
    <definedName name="資格異動確認">#REF!</definedName>
    <definedName name="資格異動受付">#REF!</definedName>
    <definedName name="資格異動訂正">#REF!</definedName>
    <definedName name="資格管理">#REF!</definedName>
    <definedName name="資格管理小項目">#REF!</definedName>
    <definedName name="資格管理大項目">#REF!</definedName>
    <definedName name="資格管理中項目">#REF!</definedName>
    <definedName name="資格給付確認">#REF!</definedName>
    <definedName name="資格給付確認_給付記録管理">#REF!</definedName>
    <definedName name="資格適用適正化">#REF!</definedName>
    <definedName name="資格得喪管理">#REF!</definedName>
    <definedName name="時効管理">#REF!</definedName>
    <definedName name="七十五歳到達国保資格喪失">#REF!</definedName>
    <definedName name="執行停止処理">#REF!</definedName>
    <definedName name="収納管理">#REF!</definedName>
    <definedName name="収納情報管理">#REF!</definedName>
    <definedName name="収納連携情報取込">#REF!</definedName>
    <definedName name="収納連携情報取込_収納">#REF!</definedName>
    <definedName name="充当処理">#REF!</definedName>
    <definedName name="出産育児一時金支給">#REF!</definedName>
    <definedName name="出産育児一時金支給管理">#REF!</definedName>
    <definedName name="出産請求書情報管理">#REF!</definedName>
    <definedName name="所得区分判定">#REF!</definedName>
    <definedName name="消込処理">#REF!</definedName>
    <definedName name="証交付状況一覧作成">#REF!</definedName>
    <definedName name="証跡管理機能">#REF!</definedName>
    <definedName name="証明書発行">#REF!</definedName>
    <definedName name="情報照会">#REF!</definedName>
    <definedName name="情報照会_収納">#REF!</definedName>
    <definedName name="申請管理_賦課">#REF!</definedName>
    <definedName name="申請管理_賦課_収納">#REF!</definedName>
    <definedName name="申請者管理">#REF!</definedName>
    <definedName name="申請者管理_支給管理">#REF!</definedName>
    <definedName name="政令市固有要件">#REF!</definedName>
    <definedName name="操作権限管理機能">#REF!</definedName>
    <definedName name="葬祭費支給">#REF!</definedName>
    <definedName name="葬祭費支給管理">#REF!</definedName>
    <definedName name="他システム連携機能">#REF!</definedName>
    <definedName name="他業務システム連携">#REF!</definedName>
    <definedName name="滞納管理">#REF!</definedName>
    <definedName name="滞納管理_">#REF!</definedName>
    <definedName name="滞納者管理">#REF!</definedName>
    <definedName name="滞納処分処理">#REF!</definedName>
    <definedName name="滞納処分通知書作成">#REF!</definedName>
    <definedName name="滞納情報管理">#REF!</definedName>
    <definedName name="滞納情報取込">#REF!</definedName>
    <definedName name="台帳管理機能">#REF!</definedName>
    <definedName name="第三者行為等求償">#REF!</definedName>
    <definedName name="第三者行為等求償_">#REF!</definedName>
    <definedName name="短期被保険者証更新分作成">#REF!</definedName>
    <definedName name="短期被保険者証等対象者把握">#REF!</definedName>
    <definedName name="中間サーバ連携">#REF!</definedName>
    <definedName name="中間サーバ連携_給付">#REF!</definedName>
    <definedName name="中間サーバ連携_収納">#REF!</definedName>
    <definedName name="帳票印刷機能">#REF!</definedName>
    <definedName name="徴収_換価_猶予処理">#REF!</definedName>
    <definedName name="統計_報告等">#REF!</definedName>
    <definedName name="統計_報告等_給付">#REF!</definedName>
    <definedName name="統計_報告等_収納">#REF!</definedName>
    <definedName name="統計・報告等">#REF!</definedName>
    <definedName name="統計資料作成">#REF!</definedName>
    <definedName name="特定疾患管理">#REF!</definedName>
    <definedName name="特定疾病療養受療者管理">#REF!</definedName>
    <definedName name="特定疾病療養受療証作成_年次">#REF!</definedName>
    <definedName name="特別徴収追加補足">#REF!</definedName>
    <definedName name="特別徴収追加補足_収納">#REF!</definedName>
    <definedName name="特別徴収停止_22通知">#REF!</definedName>
    <definedName name="特別徴収停止_22通知_収納">#REF!</definedName>
    <definedName name="特別徴収停止_32通知">#REF!</definedName>
    <definedName name="特別徴収停止_32通知_収納">#REF!</definedName>
    <definedName name="特別徴収停止_41通知">#REF!</definedName>
    <definedName name="特別徴収停止_41通知_収納">#REF!</definedName>
    <definedName name="特別徴収停止_介護41通知">#REF!</definedName>
    <definedName name="特別徴収停止_介護41通知_収納">#REF!</definedName>
    <definedName name="督促処理">#REF!</definedName>
    <definedName name="年度切替">#REF!</definedName>
    <definedName name="年度切替_収納">#REF!</definedName>
    <definedName name="納付管理_月次">#REF!</definedName>
    <definedName name="納付管理_年次">#REF!</definedName>
    <definedName name="納付金および保険料率算定">#REF!</definedName>
    <definedName name="納付金および保険料率算定_収納">#REF!</definedName>
    <definedName name="納付受託処理">#REF!</definedName>
    <definedName name="納付書等発行_再発行">#REF!</definedName>
    <definedName name="被保険者証作成_年次">#REF!</definedName>
    <definedName name="被保険者証等交付">#REF!</definedName>
    <definedName name="被保険者証等再発行">#REF!</definedName>
    <definedName name="不当利得_不正利得">#REF!</definedName>
    <definedName name="不当利得情報登録">#REF!</definedName>
    <definedName name="不納欠損処理">#REF!</definedName>
    <definedName name="負担割合判定">#REF!</definedName>
    <definedName name="賦課管理">#REF!</definedName>
    <definedName name="賦課前準備">#REF!</definedName>
    <definedName name="賦課前準備_収納">#REF!</definedName>
    <definedName name="副本照会">#REF!</definedName>
    <definedName name="副本照会_給付">#REF!</definedName>
    <definedName name="副本照会_収納">#REF!</definedName>
    <definedName name="副本登録">#REF!</definedName>
    <definedName name="副本登録_給付">#REF!</definedName>
    <definedName name="副本登録_収納">#REF!</definedName>
    <definedName name="分割納付処理">#REF!</definedName>
    <definedName name="別紙2_給付管理">#REF!</definedName>
    <definedName name="別紙2_共通">#REF!</definedName>
    <definedName name="別紙2_資格管理">#REF!</definedName>
    <definedName name="別紙2_収納管理">#REF!</definedName>
    <definedName name="別紙2_滞納管理">#REF!</definedName>
    <definedName name="別紙2_賦課管理">#REF!</definedName>
    <definedName name="返送分納入通知書納期限一括変更">#REF!</definedName>
    <definedName name="返送分納入通知書納期限一括変更_収納">#REF!</definedName>
    <definedName name="返送分被保険者証再発行">#REF!</definedName>
    <definedName name="保険料_税_収納">#REF!</definedName>
    <definedName name="保険料金試算">#REF!</definedName>
    <definedName name="保険料金試算_収納">#REF!</definedName>
    <definedName name="保険料率試算">#REF!</definedName>
    <definedName name="保険料率試算_収納">#REF!</definedName>
    <definedName name="報告資料作成">#REF!</definedName>
    <definedName name="報告資料作成_給付">#REF!</definedName>
    <definedName name="報告資料作成_収納">#REF!</definedName>
    <definedName name="本算定">#REF!</definedName>
    <definedName name="本算定_収納">#REF!</definedName>
    <definedName name="本算定結果確認">#REF!</definedName>
    <definedName name="本算定結果確認_収納">#REF!</definedName>
    <definedName name="未申請者勧奨">#REF!</definedName>
    <definedName name="翌年度仮徴収年齢到達停止">#REF!</definedName>
    <definedName name="翌年度仮徴収年齢到達停止_収納">#REF!</definedName>
    <definedName name="療養費支給">#REF!</definedName>
    <definedName name="療養費支給管理">#REF!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4" i="20" l="1"/>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J6" i="2" l="1"/>
  <c r="J7" i="2"/>
  <c r="J8" i="2"/>
  <c r="J9" i="2"/>
  <c r="J10" i="2"/>
  <c r="J11" i="2"/>
  <c r="J12" i="2"/>
  <c r="J13" i="2"/>
  <c r="J14" i="2"/>
  <c r="J15" i="2"/>
  <c r="J16" i="2"/>
  <c r="J17" i="2"/>
  <c r="J18" i="2"/>
  <c r="J19" i="2"/>
  <c r="J20" i="2"/>
  <c r="J21" i="2"/>
  <c r="J22" i="2"/>
  <c r="J23" i="2"/>
  <c r="J24" i="2"/>
  <c r="J25" i="2"/>
  <c r="J26" i="2"/>
  <c r="J27" i="2"/>
  <c r="J28" i="2"/>
  <c r="J29" i="2"/>
  <c r="J30" i="2"/>
  <c r="J31" i="2"/>
  <c r="J32" i="2"/>
  <c r="J33" i="2"/>
  <c r="J34" i="2"/>
  <c r="J5" i="2"/>
  <c r="A7" i="6" l="1"/>
  <c r="A8" i="6"/>
  <c r="A9" i="6"/>
  <c r="A10" i="6"/>
  <c r="A11" i="6"/>
  <c r="A12" i="6"/>
  <c r="A13" i="6"/>
  <c r="A14" i="6"/>
  <c r="A15" i="6"/>
  <c r="A16" i="6"/>
  <c r="A17" i="6"/>
  <c r="A18" i="6"/>
  <c r="A19" i="6"/>
  <c r="A20" i="6"/>
  <c r="A21" i="6"/>
  <c r="A22" i="6"/>
  <c r="A23" i="6"/>
  <c r="A24" i="6"/>
  <c r="A25" i="6"/>
  <c r="A26" i="6"/>
  <c r="A27" i="6"/>
  <c r="A28" i="6"/>
  <c r="A29" i="6"/>
  <c r="A30" i="6"/>
  <c r="A31" i="6"/>
  <c r="A32" i="6"/>
  <c r="A33" i="6"/>
  <c r="A34" i="6"/>
  <c r="A35" i="6"/>
  <c r="A6" i="6"/>
  <c r="A34" i="2"/>
  <c r="A33" i="2"/>
  <c r="A32" i="2"/>
  <c r="A31" i="2"/>
  <c r="A30" i="2"/>
  <c r="A29" i="2"/>
  <c r="A28" i="2"/>
  <c r="A27" i="2"/>
  <c r="A26" i="2"/>
  <c r="A25" i="2"/>
  <c r="A24" i="2"/>
  <c r="A23" i="2"/>
  <c r="A22" i="2"/>
  <c r="A21" i="2"/>
  <c r="A20" i="2"/>
  <c r="A19" i="2"/>
  <c r="A18" i="2"/>
  <c r="A17" i="2"/>
  <c r="A16" i="2"/>
  <c r="A15" i="2"/>
  <c r="A14" i="2"/>
  <c r="A13" i="2"/>
  <c r="A12" i="2"/>
  <c r="A11" i="2"/>
  <c r="A10" i="2"/>
  <c r="A9" i="2"/>
  <c r="A8" i="2"/>
  <c r="A7" i="2"/>
  <c r="A6" i="2"/>
  <c r="A5" i="2"/>
  <c r="A7" i="10"/>
  <c r="A34" i="10"/>
  <c r="A6" i="10" l="1"/>
  <c r="A8" i="10"/>
  <c r="A9" i="10"/>
  <c r="A10" i="10"/>
  <c r="A11" i="10"/>
  <c r="A12" i="10"/>
  <c r="A13" i="10"/>
  <c r="A14" i="10"/>
  <c r="A15" i="10"/>
  <c r="A16" i="10"/>
  <c r="A17" i="10"/>
  <c r="A18" i="10"/>
  <c r="A19" i="10"/>
  <c r="A20" i="10"/>
  <c r="A21" i="10"/>
  <c r="A22" i="10"/>
  <c r="A23" i="10"/>
  <c r="A24" i="10"/>
  <c r="A25" i="10"/>
  <c r="A26" i="10"/>
  <c r="A27" i="10"/>
  <c r="A28" i="10"/>
  <c r="A29" i="10"/>
  <c r="A30" i="10"/>
  <c r="A31" i="10"/>
  <c r="A32" i="10"/>
  <c r="A33" i="10"/>
  <c r="A5" i="10"/>
  <c r="D29" i="6" l="1"/>
  <c r="D33" i="6"/>
  <c r="D35" i="6"/>
  <c r="D27" i="6"/>
  <c r="D32" i="6"/>
  <c r="D28" i="6"/>
  <c r="D24" i="6"/>
  <c r="D20" i="6"/>
  <c r="D16" i="6"/>
  <c r="D12" i="6"/>
  <c r="D17" i="6"/>
  <c r="D13" i="6"/>
  <c r="F12" i="6"/>
  <c r="F14" i="6"/>
  <c r="F16" i="6"/>
  <c r="F18" i="6"/>
  <c r="F20" i="6"/>
  <c r="F22" i="6"/>
  <c r="F24" i="6"/>
  <c r="F26" i="6"/>
  <c r="F28" i="6"/>
  <c r="F30" i="6"/>
  <c r="F32" i="6"/>
  <c r="F34" i="6"/>
  <c r="F11" i="6"/>
  <c r="F13" i="6"/>
  <c r="F15" i="6"/>
  <c r="F17" i="6"/>
  <c r="F19" i="6"/>
  <c r="F21" i="6"/>
  <c r="F23" i="6"/>
  <c r="F25" i="6"/>
  <c r="F27" i="6"/>
  <c r="F29" i="6"/>
  <c r="F31" i="6"/>
  <c r="F33" i="6"/>
  <c r="F35" i="6"/>
  <c r="D21" i="6"/>
  <c r="D25" i="6"/>
  <c r="D31" i="6"/>
  <c r="D23" i="6"/>
  <c r="D34" i="6"/>
  <c r="D30" i="6"/>
  <c r="D26" i="6"/>
  <c r="D22" i="6"/>
  <c r="D18" i="6"/>
  <c r="D14" i="6"/>
  <c r="D19" i="6"/>
  <c r="D15" i="6"/>
  <c r="D1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神山朔春</author>
  </authors>
  <commentList>
    <comment ref="B3" authorId="0" shapeId="0" xr:uid="{FD204234-9C86-4FA7-852B-4F1A3F3A7877}">
      <text>
        <r>
          <rPr>
            <sz val="9"/>
            <color indexed="81"/>
            <rFont val="MS P ゴシック"/>
            <family val="3"/>
            <charset val="128"/>
          </rPr>
          <t xml:space="preserve">・「p」「○ページ」は不要です。
・記載箇所がない＝追記意見の場合は「-（ハイフン）」を入力してください。
</t>
        </r>
      </text>
    </comment>
    <comment ref="E3" authorId="0" shapeId="0" xr:uid="{DC0F5AED-33CA-4558-962D-8E90F0C1B091}">
      <text>
        <r>
          <rPr>
            <sz val="9"/>
            <color indexed="81"/>
            <rFont val="MS P ゴシック"/>
            <family val="3"/>
            <charset val="128"/>
          </rPr>
          <t>・プルダウンから意見の趣旨に合う分類を選択してください。
・趣旨に合致するものがない場合や分類が複数ある場合（一部の要件を追加し、一部は削除する意見等）は、「４．その他」を選択し、意見内容欄に具体的に記入してください。</t>
        </r>
      </text>
    </comment>
    <comment ref="C4" authorId="0" shapeId="0" xr:uid="{32245E6B-8EC9-467B-866A-AE7795DB07C4}">
      <text>
        <r>
          <rPr>
            <sz val="9"/>
            <color indexed="81"/>
            <rFont val="MS P ゴシック"/>
            <family val="3"/>
            <charset val="128"/>
          </rPr>
          <t>・本文もしくは図表の名称を指定してください。
・記載箇所がない（=追記意見）の場合は「-（ハイフン）」を入力してください。</t>
        </r>
      </text>
    </comment>
    <comment ref="D4" authorId="0" shapeId="0" xr:uid="{E4699E13-3549-46F3-9F58-A71CD3710547}">
      <text>
        <r>
          <rPr>
            <sz val="9"/>
            <color indexed="81"/>
            <rFont val="MS P ゴシック"/>
            <family val="3"/>
            <charset val="128"/>
          </rPr>
          <t>・該当箇所を抜粋して記載してください。
・記載箇所がない（=追記意見）の場合は「-（ハイフン）」を入力してください。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y-sugawara</author>
    <author>神山朔春</author>
  </authors>
  <commentList>
    <comment ref="B3" authorId="0" shapeId="0" xr:uid="{00000000-0006-0000-0300-000003000000}">
      <text>
        <r>
          <rPr>
            <sz val="9"/>
            <color indexed="81"/>
            <rFont val="ＭＳ Ｐゴシック"/>
            <family val="3"/>
            <charset val="128"/>
          </rPr>
          <t>プルダウンから、意見を入力する業務フローが属する業務名を選択してください。</t>
        </r>
      </text>
    </comment>
    <comment ref="F3" authorId="1" shapeId="0" xr:uid="{B29EEA52-073D-41CB-84CA-073F31156E5F}">
      <text>
        <r>
          <rPr>
            <sz val="9"/>
            <color indexed="81"/>
            <rFont val="MS P ゴシック"/>
            <family val="3"/>
            <charset val="128"/>
          </rPr>
          <t>・プルダウンから意見の趣旨に合う分類を選択してください。
・趣旨に合致するものがない場合や分類が複数ある場合（一部の要件を追加し、一部は削除する意見等）は、「４．その他」を選択し、意見内容欄に具体的に記入してください。</t>
        </r>
      </text>
    </comment>
    <comment ref="C4" authorId="1" shapeId="0" xr:uid="{556663C5-A7C5-4ECB-B8BD-9D388638ED09}">
      <text>
        <r>
          <rPr>
            <sz val="9"/>
            <color indexed="81"/>
            <rFont val="MS P ゴシック"/>
            <family val="3"/>
            <charset val="128"/>
          </rPr>
          <t>業務フローの該当箇所（大項目）を指定して下さい。
※大項目は（別紙１）業務フローの上部または（別紙１）業務フロー一覧で確認してください。</t>
        </r>
      </text>
    </comment>
    <comment ref="D4" authorId="1" shapeId="0" xr:uid="{AAA90D5D-7404-4A7E-BE41-974A3287355B}">
      <text>
        <r>
          <rPr>
            <sz val="9"/>
            <color indexed="81"/>
            <rFont val="MS P ゴシック"/>
            <family val="3"/>
            <charset val="128"/>
          </rPr>
          <t>業務フローの該当箇所（中項目）を指定して下さい。
※中項目は（別紙１）業務フローの上部または（別紙１）業務フロー一覧で確認してください。</t>
        </r>
      </text>
    </comment>
    <comment ref="E4" authorId="1" shapeId="0" xr:uid="{1CAB8600-5F15-45E7-BF03-9E827D7C9F92}">
      <text>
        <r>
          <rPr>
            <sz val="9"/>
            <color indexed="81"/>
            <rFont val="MS P ゴシック"/>
            <family val="3"/>
            <charset val="128"/>
          </rPr>
          <t>業務フローの該当箇所（小項目）を指定して下さい。
※小項目は（別紙１）業務フロー図中の○付き数字（①など）部分または（別紙１）業務フロー一覧で確認してください。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神山朔春</author>
  </authors>
  <commentList>
    <comment ref="A3" authorId="0" shapeId="0" xr:uid="{1172C839-EA14-4115-A4EF-EFD5A979F087}">
      <text>
        <r>
          <rPr>
            <sz val="9"/>
            <color indexed="81"/>
            <rFont val="MS P ゴシック"/>
            <family val="3"/>
            <charset val="128"/>
          </rPr>
          <t>行が足りない場合は、空行をコピーして挿入してください。</t>
        </r>
      </text>
    </comment>
    <comment ref="B3" authorId="0" shapeId="0" xr:uid="{2B0DDD0B-A11E-44C2-B676-8265E0FC7658}">
      <text>
        <r>
          <rPr>
            <sz val="9"/>
            <color indexed="81"/>
            <rFont val="MS P ゴシック"/>
            <family val="3"/>
            <charset val="128"/>
          </rPr>
          <t>意見出しを行う機能帳表要件の機能ID（仮）の下4桁を記入してください。</t>
        </r>
      </text>
    </comment>
    <comment ref="D3" authorId="0" shapeId="0" xr:uid="{0886466A-27B8-495D-BFE4-07F3C105D494}">
      <text>
        <r>
          <rPr>
            <sz val="9"/>
            <color indexed="81"/>
            <rFont val="MS P ゴシック"/>
            <family val="3"/>
            <charset val="128"/>
          </rPr>
          <t>プルダウンから、意見の趣旨に合う分類を選択してください。
趣旨に合致するものがない場合や分類が複数ある場合（一部の要件を追加し、一部は削除する意見等）は、「４．その他」を選択し、意見内容欄において具体的に記入してください。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神山朔春</author>
  </authors>
  <commentList>
    <comment ref="B3" authorId="0" shapeId="0" xr:uid="{55337638-EF82-406C-8CD0-A45133202F3E}">
      <text>
        <r>
          <rPr>
            <sz val="9"/>
            <color indexed="81"/>
            <rFont val="MS P ゴシック"/>
            <family val="3"/>
            <charset val="128"/>
          </rPr>
          <t>プルダウンから、意見を入力する業務フローが属する業務名を選択してください。</t>
        </r>
      </text>
    </comment>
    <comment ref="H3" authorId="0" shapeId="0" xr:uid="{2A30AE15-38F9-45CB-B02C-96C2383198A9}">
      <text>
        <r>
          <rPr>
            <sz val="9"/>
            <color indexed="81"/>
            <rFont val="MS P ゴシック"/>
            <family val="3"/>
            <charset val="128"/>
          </rPr>
          <t>プルダウンから、意見の趣旨に合う分類を選択してください。
趣旨に合致するものがない場合や分類が複数ある場合（一部の要件を追加し、一部は削除する意見等）は、「４．その他」を選択し、意見内容欄において具体的に記入してください。</t>
        </r>
      </text>
    </comment>
    <comment ref="C4" authorId="0" shapeId="0" xr:uid="{4DA26DDD-2CD4-42A2-A68D-FA3AE3D84B2E}">
      <text>
        <r>
          <rPr>
            <sz val="9"/>
            <color indexed="81"/>
            <rFont val="MS P ゴシック"/>
            <family val="3"/>
            <charset val="128"/>
          </rPr>
          <t>【手順１】
（別紙３）帳票詳細要件から意見出しを行う帳票番号を入力してください。該当帳票名が自動で表記されます。
【手順２】
意見出しの対象が（別紙３）帳票詳細要件に定めるシステム印字項目の内容の場合は、該当する項目の通番を入力してください。システム印字項目が自動で表記されます。
印字項目が定められていない場合（要件追加に係る意見）には、通番がないため「-（ハイフン）」を入力してください。</t>
        </r>
      </text>
    </comment>
    <comment ref="G4" authorId="0" shapeId="0" xr:uid="{51FC4AD5-C9C0-45EA-AFE4-65320550B74F}">
      <text>
        <r>
          <rPr>
            <sz val="9"/>
            <color indexed="81"/>
            <rFont val="MS P ゴシック"/>
            <family val="3"/>
            <charset val="128"/>
          </rPr>
          <t>【手順３】
意見出しの対象が（別紙３）帳票詳細要件で定められた内容ではなく、印字位置等（別紙４）帳票レイアウトも関するものの場合には、帳票レイアウト上の該当箇所（記載内容等）を抜粋してください。
※別紙３では、被保険者あての通知文の内容までは定めておらず、別紙４にのみ記載されている場合があります。</t>
        </r>
      </text>
    </comment>
  </commentList>
</comments>
</file>

<file path=xl/sharedStrings.xml><?xml version="1.0" encoding="utf-8"?>
<sst xmlns="http://schemas.openxmlformats.org/spreadsheetml/2006/main" count="159" uniqueCount="94">
  <si>
    <t>No.</t>
    <phoneticPr fontId="1"/>
  </si>
  <si>
    <r>
      <t xml:space="preserve">該当ページ
</t>
    </r>
    <r>
      <rPr>
        <sz val="10"/>
        <color theme="1"/>
        <rFont val="Meiryo UI"/>
        <family val="3"/>
        <charset val="128"/>
      </rPr>
      <t>（半角数字のみ）</t>
    </r>
    <rPh sb="0" eb="2">
      <t>ガイトウ</t>
    </rPh>
    <rPh sb="7" eb="9">
      <t>ハンカク</t>
    </rPh>
    <rPh sb="9" eb="11">
      <t>スウジ</t>
    </rPh>
    <phoneticPr fontId="1"/>
  </si>
  <si>
    <t>該当箇所</t>
    <rPh sb="0" eb="2">
      <t>ガイトウ</t>
    </rPh>
    <rPh sb="2" eb="4">
      <t>カショ</t>
    </rPh>
    <phoneticPr fontId="1"/>
  </si>
  <si>
    <t>意見分類</t>
    <rPh sb="0" eb="2">
      <t>イケン</t>
    </rPh>
    <rPh sb="2" eb="4">
      <t>ブンルイ</t>
    </rPh>
    <phoneticPr fontId="1"/>
  </si>
  <si>
    <t>意見内容
（何を、どのように修正（加筆、削除等）すべきか
具体的に記入してください。）</t>
    <rPh sb="0" eb="2">
      <t>イケン</t>
    </rPh>
    <rPh sb="2" eb="4">
      <t>ナイヨウ</t>
    </rPh>
    <phoneticPr fontId="1"/>
  </si>
  <si>
    <t>意見の理由
（意見内容欄に意見を記載した理由を記入してください。）</t>
    <rPh sb="0" eb="2">
      <t>イケン</t>
    </rPh>
    <rPh sb="3" eb="5">
      <t>リユウ</t>
    </rPh>
    <phoneticPr fontId="1"/>
  </si>
  <si>
    <t>参考
（意見の根拠（法令・通知等）があれば
記入してください。）</t>
    <rPh sb="0" eb="2">
      <t>サンコウ</t>
    </rPh>
    <phoneticPr fontId="1"/>
  </si>
  <si>
    <t>本文/図表等</t>
    <rPh sb="0" eb="2">
      <t>ホンブン</t>
    </rPh>
    <rPh sb="3" eb="5">
      <t>ズヒョウ</t>
    </rPh>
    <rPh sb="5" eb="6">
      <t>トウ</t>
    </rPh>
    <phoneticPr fontId="1"/>
  </si>
  <si>
    <t>記載内容（抜粋）</t>
    <rPh sb="0" eb="2">
      <t>キサイ</t>
    </rPh>
    <rPh sb="2" eb="4">
      <t>ナイヨウ</t>
    </rPh>
    <rPh sb="5" eb="7">
      <t>バッスイ</t>
    </rPh>
    <phoneticPr fontId="1"/>
  </si>
  <si>
    <t>業務名</t>
    <rPh sb="0" eb="3">
      <t>ギョウムメイ</t>
    </rPh>
    <phoneticPr fontId="1"/>
  </si>
  <si>
    <t>集計用</t>
    <rPh sb="0" eb="2">
      <t>シュウケイ</t>
    </rPh>
    <rPh sb="2" eb="3">
      <t>ヨウ</t>
    </rPh>
    <phoneticPr fontId="1"/>
  </si>
  <si>
    <t>大項目</t>
    <rPh sb="0" eb="1">
      <t>ダイ</t>
    </rPh>
    <rPh sb="1" eb="3">
      <t>コウモク</t>
    </rPh>
    <phoneticPr fontId="1"/>
  </si>
  <si>
    <t>中項目</t>
    <rPh sb="0" eb="1">
      <t>チュウ</t>
    </rPh>
    <rPh sb="1" eb="3">
      <t>コウモク</t>
    </rPh>
    <phoneticPr fontId="1"/>
  </si>
  <si>
    <t>小項目</t>
    <rPh sb="0" eb="3">
      <t>ショウコウモク</t>
    </rPh>
    <phoneticPr fontId="1"/>
  </si>
  <si>
    <t>該当箇所
機能ID（仮）</t>
    <rPh sb="5" eb="7">
      <t>キノウ</t>
    </rPh>
    <rPh sb="10" eb="11">
      <t>カリ</t>
    </rPh>
    <phoneticPr fontId="1"/>
  </si>
  <si>
    <t>参考
（意見の根拠（法令・通知等）があれば
記入してください。</t>
    <rPh sb="0" eb="2">
      <t>サンコウ</t>
    </rPh>
    <phoneticPr fontId="1"/>
  </si>
  <si>
    <t>上3桁
（入力不要）</t>
    <rPh sb="0" eb="1">
      <t>カミ</t>
    </rPh>
    <rPh sb="2" eb="3">
      <t>ケタ</t>
    </rPh>
    <rPh sb="5" eb="7">
      <t>ニュウリョク</t>
    </rPh>
    <rPh sb="7" eb="9">
      <t>フヨウ</t>
    </rPh>
    <phoneticPr fontId="1"/>
  </si>
  <si>
    <t>下4桁</t>
    <rPh sb="0" eb="1">
      <t>シモ</t>
    </rPh>
    <rPh sb="2" eb="3">
      <t>ケタ</t>
    </rPh>
    <phoneticPr fontId="1"/>
  </si>
  <si>
    <t>024</t>
    <phoneticPr fontId="1"/>
  </si>
  <si>
    <t>024</t>
  </si>
  <si>
    <t>（別紙３）帳票詳細要件用</t>
    <rPh sb="11" eb="12">
      <t>ヨウ</t>
    </rPh>
    <phoneticPr fontId="1"/>
  </si>
  <si>
    <t>（別紙４）帳票レイアウト用</t>
    <rPh sb="12" eb="13">
      <t>ヨウ</t>
    </rPh>
    <phoneticPr fontId="1"/>
  </si>
  <si>
    <t>帳票番号</t>
    <rPh sb="0" eb="2">
      <t>チョウヒョウ</t>
    </rPh>
    <rPh sb="2" eb="4">
      <t>バンゴウ</t>
    </rPh>
    <phoneticPr fontId="1"/>
  </si>
  <si>
    <t>帳票名称
（入力不要）</t>
    <rPh sb="0" eb="2">
      <t>チョウヒョウ</t>
    </rPh>
    <rPh sb="2" eb="4">
      <t>メイショウ</t>
    </rPh>
    <rPh sb="6" eb="8">
      <t>ニュウリョク</t>
    </rPh>
    <rPh sb="8" eb="10">
      <t>フヨウ</t>
    </rPh>
    <phoneticPr fontId="1"/>
  </si>
  <si>
    <t>通番</t>
    <rPh sb="0" eb="2">
      <t>ツウバン</t>
    </rPh>
    <phoneticPr fontId="1"/>
  </si>
  <si>
    <t>システム印字項目
（入力不要）</t>
    <rPh sb="4" eb="6">
      <t>インジ</t>
    </rPh>
    <rPh sb="6" eb="8">
      <t>コウモク</t>
    </rPh>
    <rPh sb="10" eb="14">
      <t>ニュウリョクフヨウ</t>
    </rPh>
    <phoneticPr fontId="1"/>
  </si>
  <si>
    <t>帳票レイアウト上の記載内容</t>
    <rPh sb="0" eb="2">
      <t>チョウヒョウ</t>
    </rPh>
    <rPh sb="7" eb="8">
      <t>ジョウ</t>
    </rPh>
    <rPh sb="9" eb="11">
      <t>キサイ</t>
    </rPh>
    <rPh sb="11" eb="13">
      <t>ナイヨウ</t>
    </rPh>
    <phoneticPr fontId="1"/>
  </si>
  <si>
    <t>資格管理</t>
    <rPh sb="0" eb="2">
      <t>シカク</t>
    </rPh>
    <rPh sb="2" eb="4">
      <t>カンリ</t>
    </rPh>
    <phoneticPr fontId="1"/>
  </si>
  <si>
    <t>給付管理</t>
    <rPh sb="0" eb="2">
      <t>キュウフ</t>
    </rPh>
    <rPh sb="2" eb="4">
      <t>カンリ</t>
    </rPh>
    <phoneticPr fontId="1"/>
  </si>
  <si>
    <t>滞納管理</t>
    <rPh sb="0" eb="2">
      <t>タイノウ</t>
    </rPh>
    <rPh sb="2" eb="4">
      <t>カンリ</t>
    </rPh>
    <phoneticPr fontId="1"/>
  </si>
  <si>
    <t>中間サーバ連携_給付</t>
    <rPh sb="0" eb="2">
      <t>チュウカン</t>
    </rPh>
    <rPh sb="5" eb="7">
      <t>レンケイ</t>
    </rPh>
    <rPh sb="8" eb="10">
      <t>キュウフ</t>
    </rPh>
    <phoneticPr fontId="2"/>
  </si>
  <si>
    <t>副本転送結果確認</t>
  </si>
  <si>
    <t>副本登録_給付</t>
    <rPh sb="0" eb="2">
      <t>フクホン</t>
    </rPh>
    <rPh sb="2" eb="4">
      <t>トウロク</t>
    </rPh>
    <rPh sb="5" eb="7">
      <t>キュウフ</t>
    </rPh>
    <phoneticPr fontId="2"/>
  </si>
  <si>
    <t>不納欠損処理</t>
  </si>
  <si>
    <t>資格管理</t>
  </si>
  <si>
    <t>対象年度</t>
  </si>
  <si>
    <t>旧被扶養者異動連絡票</t>
  </si>
  <si>
    <t>国民健康保険料（税）納入通知書</t>
  </si>
  <si>
    <t>OCR</t>
  </si>
  <si>
    <t>過誤納金還付請求書</t>
  </si>
  <si>
    <t>督促状（納付書兼用１）</t>
  </si>
  <si>
    <t>診療年月</t>
  </si>
  <si>
    <t>差額療養費の勧奨について</t>
  </si>
  <si>
    <t>賦課管理</t>
  </si>
  <si>
    <t>収納管理</t>
  </si>
  <si>
    <t>表 ３‑８ システム印字項目の編集方法</t>
  </si>
  <si>
    <t>原則和暦表記とする。但し、外国人の生年月日は西暦表記とする</t>
  </si>
  <si>
    <t>1.表現修正・誤植</t>
  </si>
  <si>
    <t>「但し」は「ただし」と表記すべき。</t>
    <rPh sb="1" eb="2">
      <t>タダ</t>
    </rPh>
    <rPh sb="11" eb="13">
      <t>ヒョウキ</t>
    </rPh>
    <phoneticPr fontId="1"/>
  </si>
  <si>
    <t>「公用文作成の考え方(建議)」に沿った表記とすべき。</t>
    <rPh sb="16" eb="17">
      <t>ソ</t>
    </rPh>
    <rPh sb="19" eb="21">
      <t>ヒョウキ</t>
    </rPh>
    <phoneticPr fontId="1"/>
  </si>
  <si>
    <t>「公用文作成の考え方(建議)」（令和4年1月7日　文化審議会建議）</t>
    <rPh sb="16" eb="18">
      <t>レイワ</t>
    </rPh>
    <rPh sb="21" eb="22">
      <t>ガツ</t>
    </rPh>
    <rPh sb="23" eb="24">
      <t>ヒ</t>
    </rPh>
    <rPh sb="25" eb="27">
      <t>ブンカ</t>
    </rPh>
    <rPh sb="27" eb="30">
      <t>シンギカイ</t>
    </rPh>
    <rPh sb="30" eb="32">
      <t>ケンギ</t>
    </rPh>
    <phoneticPr fontId="1"/>
  </si>
  <si>
    <t>本文</t>
    <rPh sb="0" eb="2">
      <t>ホンブン</t>
    </rPh>
    <phoneticPr fontId="1"/>
  </si>
  <si>
    <t>〇印字可能文字数と文字切れエラーリストについて
「帳票へ印字する文字のサイズ及び文字数については、市区町村毎に外国人の氏名等の表記方法や取扱に差異があることから、特段の定めはしない」</t>
  </si>
  <si>
    <t>2.要件追加</t>
  </si>
  <si>
    <t>帳票印字のサイズや文字数を規定し、またサイズ調整を許容してほしい。</t>
    <rPh sb="0" eb="2">
      <t>チョウヒョウ</t>
    </rPh>
    <rPh sb="2" eb="4">
      <t>インジ</t>
    </rPh>
    <rPh sb="9" eb="12">
      <t>モジスウ</t>
    </rPh>
    <rPh sb="13" eb="15">
      <t>キテイ</t>
    </rPh>
    <rPh sb="22" eb="24">
      <t>チョウセイ</t>
    </rPh>
    <rPh sb="25" eb="27">
      <t>キョヨウ</t>
    </rPh>
    <phoneticPr fontId="1"/>
  </si>
  <si>
    <t>一定のサイズや文字数の目安は示すべきと考える。
帳票ツールに備わっている、印刷範囲を文字列が超過した時の自動縮小機能を有効に利用できると考えるため。</t>
    <rPh sb="0" eb="2">
      <t>イッテイ</t>
    </rPh>
    <rPh sb="7" eb="10">
      <t>モジスウ</t>
    </rPh>
    <rPh sb="11" eb="13">
      <t>メヤス</t>
    </rPh>
    <rPh sb="14" eb="15">
      <t>シメ</t>
    </rPh>
    <rPh sb="19" eb="20">
      <t>カンガ</t>
    </rPh>
    <rPh sb="24" eb="26">
      <t>チョウヒョウ</t>
    </rPh>
    <rPh sb="30" eb="31">
      <t>ソナ</t>
    </rPh>
    <rPh sb="59" eb="61">
      <t>ユウコウ</t>
    </rPh>
    <rPh sb="62" eb="64">
      <t>リヨウ</t>
    </rPh>
    <rPh sb="68" eb="69">
      <t>カンガ</t>
    </rPh>
    <phoneticPr fontId="1"/>
  </si>
  <si>
    <t>〇引抜用番号について
「引抜用番号は、人口規模の大小にかかわらず事務処理上必要となる項目であることから必須項目とし、・・」</t>
  </si>
  <si>
    <t>3.要件縮小・削除</t>
  </si>
  <si>
    <t>引抜用番号を必須項目からオプション機能に変更してはどうか。</t>
    <rPh sb="0" eb="1">
      <t>ヒ</t>
    </rPh>
    <rPh sb="1" eb="2">
      <t>ヌ</t>
    </rPh>
    <rPh sb="2" eb="3">
      <t>ヨウ</t>
    </rPh>
    <rPh sb="3" eb="5">
      <t>バンゴウ</t>
    </rPh>
    <rPh sb="20" eb="22">
      <t>ヘンコウ</t>
    </rPh>
    <phoneticPr fontId="1"/>
  </si>
  <si>
    <t>引抜用番号は必須項目として示されているが、全ての外部向け帳票で引き抜き事務を実施しているかは市区町村によるため、オプション機能として整理すべきと考える。</t>
    <rPh sb="0" eb="1">
      <t>ヒ</t>
    </rPh>
    <rPh sb="1" eb="2">
      <t>ヌ</t>
    </rPh>
    <rPh sb="2" eb="3">
      <t>ヨウ</t>
    </rPh>
    <rPh sb="3" eb="5">
      <t>バンゴウ</t>
    </rPh>
    <rPh sb="13" eb="14">
      <t>シメ</t>
    </rPh>
    <rPh sb="46" eb="50">
      <t>シクチョウソン</t>
    </rPh>
    <rPh sb="72" eb="73">
      <t>カンガ</t>
    </rPh>
    <phoneticPr fontId="1"/>
  </si>
  <si>
    <t>印字可能な文字数まで印字、もしくは空欄出力とすることをパラメータ設定で選択可能とする</t>
  </si>
  <si>
    <t>4.その他</t>
  </si>
  <si>
    <t>「印字可能な文字数まで印字、もしくは空欄出力のどちらかを実現できていること」という要件が適切ではないか。また、「パラメータ設定で選択可能」についてはオプション機能として整理するのが適切ではないか。</t>
    <rPh sb="1" eb="3">
      <t>インジ</t>
    </rPh>
    <rPh sb="3" eb="5">
      <t>カノウ</t>
    </rPh>
    <rPh sb="6" eb="9">
      <t>モジスウ</t>
    </rPh>
    <rPh sb="11" eb="13">
      <t>インジ</t>
    </rPh>
    <rPh sb="18" eb="20">
      <t>クウラン</t>
    </rPh>
    <rPh sb="20" eb="22">
      <t>シュツリョク</t>
    </rPh>
    <rPh sb="28" eb="30">
      <t>ジツゲン</t>
    </rPh>
    <rPh sb="41" eb="43">
      <t>ヨウケン</t>
    </rPh>
    <rPh sb="44" eb="46">
      <t>テキセツ</t>
    </rPh>
    <rPh sb="61" eb="63">
      <t>セッテイ</t>
    </rPh>
    <rPh sb="64" eb="66">
      <t>センタク</t>
    </rPh>
    <rPh sb="66" eb="68">
      <t>カノウ</t>
    </rPh>
    <rPh sb="79" eb="81">
      <t>キノウ</t>
    </rPh>
    <rPh sb="84" eb="86">
      <t>セイリ</t>
    </rPh>
    <rPh sb="90" eb="92">
      <t>テキセツ</t>
    </rPh>
    <phoneticPr fontId="1"/>
  </si>
  <si>
    <t>どちらかが実現できていれば運用上は問題がなく、必須機能としてはどちらか一方は必ずないといけないという整理が適当である。また、同じ理由により、パラメータによりいずれも選択できるようにする機能はオプションで問題ないと考える。</t>
    <rPh sb="5" eb="7">
      <t>ジツゲン</t>
    </rPh>
    <rPh sb="13" eb="16">
      <t>ウンヨウジョウ</t>
    </rPh>
    <rPh sb="17" eb="19">
      <t>モンダイ</t>
    </rPh>
    <rPh sb="23" eb="27">
      <t>ヒッスキノウ</t>
    </rPh>
    <rPh sb="35" eb="37">
      <t>イッポウ</t>
    </rPh>
    <rPh sb="38" eb="39">
      <t>カナラ</t>
    </rPh>
    <rPh sb="50" eb="52">
      <t>セイリ</t>
    </rPh>
    <rPh sb="53" eb="55">
      <t>テキトウ</t>
    </rPh>
    <rPh sb="62" eb="63">
      <t>オナ</t>
    </rPh>
    <rPh sb="64" eb="66">
      <t>リユウ</t>
    </rPh>
    <rPh sb="82" eb="84">
      <t>センタク</t>
    </rPh>
    <rPh sb="92" eb="94">
      <t>キノウ</t>
    </rPh>
    <rPh sb="101" eb="103">
      <t>モンダイ</t>
    </rPh>
    <rPh sb="106" eb="107">
      <t>カンガ</t>
    </rPh>
    <phoneticPr fontId="1"/>
  </si>
  <si>
    <t>ー</t>
  </si>
  <si>
    <t>用語集に「オンライン処理」を追加してはどうか。</t>
    <rPh sb="0" eb="2">
      <t>ヨウゴ</t>
    </rPh>
    <rPh sb="2" eb="3">
      <t>シュウ</t>
    </rPh>
    <rPh sb="10" eb="12">
      <t>ショリ</t>
    </rPh>
    <rPh sb="14" eb="16">
      <t>ツイカ</t>
    </rPh>
    <phoneticPr fontId="1"/>
  </si>
  <si>
    <t>「バッチ処理」は用語集にあるが、同様に「オンライン処理」も明記してはどうか。</t>
    <rPh sb="4" eb="6">
      <t>ショリ</t>
    </rPh>
    <rPh sb="8" eb="11">
      <t>ヨウゴシュウ</t>
    </rPh>
    <rPh sb="16" eb="18">
      <t>ドウヨウ</t>
    </rPh>
    <rPh sb="25" eb="27">
      <t>ショリ</t>
    </rPh>
    <rPh sb="29" eb="31">
      <t>メイキ</t>
    </rPh>
    <phoneticPr fontId="1"/>
  </si>
  <si>
    <t>「不能欠損」は「不納欠損」の誤記である。</t>
    <rPh sb="14" eb="16">
      <t>ゴキ</t>
    </rPh>
    <phoneticPr fontId="1"/>
  </si>
  <si>
    <t>誤記と思われる。</t>
    <rPh sb="0" eb="2">
      <t>ゴキ</t>
    </rPh>
    <rPh sb="3" eb="4">
      <t>オモ</t>
    </rPh>
    <phoneticPr fontId="1"/>
  </si>
  <si>
    <t>資格得喪管理</t>
  </si>
  <si>
    <t>資格異動受付</t>
  </si>
  <si>
    <t xml:space="preserve">国保被保険者資格の異動では、想定される資格異動を1つのフローにまとめた構成となっているが、国保資格の取得（適用開始）、喪失（適用終了）、その他資格変更　等により、扱うべき業務作業が異なるため、主な手続き毎にフローを記載してはどうか。
</t>
    <rPh sb="90" eb="91">
      <t>コト</t>
    </rPh>
    <rPh sb="107" eb="109">
      <t>キサイ</t>
    </rPh>
    <phoneticPr fontId="1"/>
  </si>
  <si>
    <t>手続き毎に行う業務作業を明確にするため。</t>
    <rPh sb="0" eb="2">
      <t>テツヅ</t>
    </rPh>
    <rPh sb="3" eb="4">
      <t>ゴト</t>
    </rPh>
    <rPh sb="5" eb="6">
      <t>オコナ</t>
    </rPh>
    <rPh sb="7" eb="9">
      <t>ギョウム</t>
    </rPh>
    <rPh sb="9" eb="11">
      <t>サギョウ</t>
    </rPh>
    <rPh sb="12" eb="14">
      <t>メイカク</t>
    </rPh>
    <phoneticPr fontId="1"/>
  </si>
  <si>
    <t xml:space="preserve">「他市町村から情報提供依頼を受けた場合は、～自動で回答を行う」との記載があるが、これは中間サーバ側の仕組みなので、当該業務フローに記載する必要はないのではないか。
</t>
    <rPh sb="33" eb="35">
      <t>キサイ</t>
    </rPh>
    <rPh sb="69" eb="71">
      <t>ヒツヨウ</t>
    </rPh>
    <phoneticPr fontId="1"/>
  </si>
  <si>
    <t>国保の業務フローとして不要な記載と考えるため。</t>
    <rPh sb="0" eb="2">
      <t>コクホ</t>
    </rPh>
    <rPh sb="3" eb="5">
      <t>ギョウム</t>
    </rPh>
    <rPh sb="11" eb="13">
      <t>フヨウ</t>
    </rPh>
    <rPh sb="14" eb="16">
      <t>キサイ</t>
    </rPh>
    <rPh sb="17" eb="18">
      <t>カンガ</t>
    </rPh>
    <phoneticPr fontId="1"/>
  </si>
  <si>
    <t>滞納処分処理</t>
  </si>
  <si>
    <t>振替社債等の取立のフローが記載されていないのはなぜか？</t>
    <phoneticPr fontId="1"/>
  </si>
  <si>
    <t>振替社債等の取立のフローを記載すべきと考えるが、記載していない理由があるか確認したい。</t>
    <rPh sb="13" eb="15">
      <t>キサイ</t>
    </rPh>
    <rPh sb="19" eb="20">
      <t>カンガ</t>
    </rPh>
    <rPh sb="24" eb="26">
      <t>キサイ</t>
    </rPh>
    <rPh sb="31" eb="33">
      <t>リユウ</t>
    </rPh>
    <rPh sb="37" eb="39">
      <t>カクニン</t>
    </rPh>
    <phoneticPr fontId="1"/>
  </si>
  <si>
    <t>「軽減割合（２・５・７割、４・６割等）」の記載を「軽減割合（２・５・７割等）」に修正すべき。</t>
    <rPh sb="40" eb="42">
      <t>シュウセイ</t>
    </rPh>
    <phoneticPr fontId="1"/>
  </si>
  <si>
    <t>４・６割軽減は廃止されていると思われるため、記載は不要と考える。</t>
    <rPh sb="25" eb="27">
      <t>フヨウ</t>
    </rPh>
    <rPh sb="28" eb="29">
      <t>カンガ</t>
    </rPh>
    <phoneticPr fontId="1"/>
  </si>
  <si>
    <t>国民健康保険法施行令　第二十九条の七　第三号・第四号・第五号</t>
  </si>
  <si>
    <t>実装必須機能に「※マル学・マル遠を出力対象とするか選択できること」を追記すべき。</t>
    <rPh sb="0" eb="2">
      <t>ジッソウ</t>
    </rPh>
    <rPh sb="2" eb="4">
      <t>ヒッス</t>
    </rPh>
    <rPh sb="4" eb="6">
      <t>キノウ</t>
    </rPh>
    <phoneticPr fontId="1"/>
  </si>
  <si>
    <t>マル学対象者はアルバイト等の収入がある場合があるため、マル遠も含めて所得照会の対象とすることを可能とするべき。</t>
  </si>
  <si>
    <t>「決算繰越調定額」を実装必須機能から、実装オプション機能に変更。</t>
    <rPh sb="19" eb="21">
      <t>ジッソウ</t>
    </rPh>
    <rPh sb="26" eb="28">
      <t>キノウ</t>
    </rPh>
    <rPh sb="29" eb="31">
      <t>ヘンコウ</t>
    </rPh>
    <phoneticPr fontId="1"/>
  </si>
  <si>
    <t xml:space="preserve">滞納業務では当初調定額があれば、「決算繰越調定額」はなくとも業務運用上支障はないため、必須の項目ではないと考えるため、オプション機能として整理するのが適切ではないか。
</t>
  </si>
  <si>
    <t>メモ情報との管理項目「重要度」の具体的な値を示してほしい。</t>
    <rPh sb="6" eb="10">
      <t>カンリコウモク</t>
    </rPh>
    <rPh sb="16" eb="19">
      <t>グタイテキ</t>
    </rPh>
    <rPh sb="20" eb="21">
      <t>アタイ</t>
    </rPh>
    <rPh sb="22" eb="23">
      <t>シメ</t>
    </rPh>
    <phoneticPr fontId="1"/>
  </si>
  <si>
    <t>「重要度」項目の具体的な値が不明なため、どのような値で管理するのか示してほしい。</t>
    <rPh sb="12" eb="13">
      <t>アタイ</t>
    </rPh>
    <rPh sb="14" eb="16">
      <t>フメイ</t>
    </rPh>
    <rPh sb="33" eb="34">
      <t>シメ</t>
    </rPh>
    <phoneticPr fontId="1"/>
  </si>
  <si>
    <t>給付管理</t>
  </si>
  <si>
    <t/>
  </si>
  <si>
    <r>
      <rPr>
        <b/>
        <sz val="14"/>
        <color theme="1"/>
        <rFont val="Meiryo UI"/>
        <family val="3"/>
        <charset val="128"/>
      </rPr>
      <t>②標準仕様書【第1.3版】（案） 本紙</t>
    </r>
    <r>
      <rPr>
        <sz val="14"/>
        <color theme="1"/>
        <rFont val="Meiryo UI"/>
        <family val="3"/>
        <charset val="128"/>
      </rPr>
      <t>（対象資料：02_国民健康保険システム標準仕様書【第1.3版】（案））</t>
    </r>
    <rPh sb="20" eb="22">
      <t>タイショウ</t>
    </rPh>
    <rPh sb="22" eb="24">
      <t>シリョウ</t>
    </rPh>
    <phoneticPr fontId="1"/>
  </si>
  <si>
    <r>
      <rPr>
        <b/>
        <sz val="14"/>
        <color theme="1"/>
        <rFont val="Meiryo UI"/>
        <family val="3"/>
        <charset val="128"/>
      </rPr>
      <t>③標準仕様書【第1.3版】（案） （別紙１）業務フロー</t>
    </r>
    <r>
      <rPr>
        <sz val="14"/>
        <color theme="1"/>
        <rFont val="Meiryo UI"/>
        <family val="3"/>
        <charset val="128"/>
      </rPr>
      <t>（対象資料：</t>
    </r>
    <r>
      <rPr>
        <b/>
        <sz val="14"/>
        <color theme="1"/>
        <rFont val="Meiryo UI"/>
        <family val="3"/>
        <charset val="128"/>
      </rPr>
      <t xml:space="preserve"> </t>
    </r>
    <r>
      <rPr>
        <sz val="14"/>
        <color theme="1"/>
        <rFont val="Meiryo UI"/>
        <family val="3"/>
        <charset val="128"/>
      </rPr>
      <t>03_国民健康保険システム標準仕様書【第1.3版】（案）別紙１）</t>
    </r>
    <rPh sb="1" eb="6">
      <t>ヒョウジュンシヨウショ</t>
    </rPh>
    <rPh sb="14" eb="15">
      <t>アン</t>
    </rPh>
    <rPh sb="28" eb="30">
      <t>タイショウ</t>
    </rPh>
    <rPh sb="30" eb="32">
      <t>シリョウ</t>
    </rPh>
    <phoneticPr fontId="1"/>
  </si>
  <si>
    <r>
      <t>④標準仕様書【第1.3版】（案）（別紙２）機能・帳票要件</t>
    </r>
    <r>
      <rPr>
        <sz val="14"/>
        <color theme="1"/>
        <rFont val="Meiryo UI"/>
        <family val="3"/>
        <charset val="128"/>
      </rPr>
      <t>（対象資料：03_国民健康保険システム標準仕様書【第1.3版】（案）別紙２）</t>
    </r>
    <rPh sb="1" eb="6">
      <t>ヒョウ</t>
    </rPh>
    <rPh sb="14" eb="15">
      <t>アン</t>
    </rPh>
    <rPh sb="17" eb="19">
      <t>ベッシ</t>
    </rPh>
    <rPh sb="21" eb="23">
      <t>キノウ</t>
    </rPh>
    <rPh sb="24" eb="26">
      <t>チョウヒョウ</t>
    </rPh>
    <rPh sb="26" eb="28">
      <t>ヨウケン</t>
    </rPh>
    <phoneticPr fontId="1"/>
  </si>
  <si>
    <r>
      <rPr>
        <b/>
        <sz val="14"/>
        <color theme="1"/>
        <rFont val="Meiryo UI"/>
        <family val="3"/>
        <charset val="128"/>
      </rPr>
      <t>⑤標準仕様書【第1.3版】（案） （別紙３）帳票詳細要件・（別紙４）帳票レイアウト</t>
    </r>
    <r>
      <rPr>
        <sz val="14"/>
        <color theme="1"/>
        <rFont val="Meiryo UI"/>
        <family val="3"/>
        <charset val="128"/>
      </rPr>
      <t>（対象資料：03_国民健康保険システム標準仕様書【第1.3版】（案）別紙３、４）</t>
    </r>
    <rPh sb="1" eb="6">
      <t>ヒョウジュンシヨウショ</t>
    </rPh>
    <rPh sb="14" eb="15">
      <t>アン</t>
    </rPh>
    <rPh sb="42" eb="44">
      <t>タイショウ</t>
    </rPh>
    <rPh sb="44" eb="46">
      <t>シリョウ</t>
    </rPh>
    <phoneticPr fontId="1"/>
  </si>
  <si>
    <t>滞納管理</t>
    <rPh sb="0" eb="2">
      <t>タイノウ</t>
    </rPh>
    <rPh sb="2" eb="4">
      <t>カンリ</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</si>
</sst>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10">
    <font>
      <sz val="11"/>
      <color theme="1"/>
      <name val="ＭＳ Ｐゴシック"/>
      <family val="2"/>
      <charset val="128"/>
      <scheme val="minor"/>
    </font>
    <font>
      <sz val="6"/>
      <name val="ＭＳ Ｐゴシック"/>
      <family val="2"/>
      <charset val="128"/>
      <scheme val="minor"/>
    </font>
    <font>
      <sz val="11"/>
      <color theme="1"/>
      <name val="Meiryo UI"/>
      <family val="3"/>
      <charset val="128"/>
    </font>
    <font>
      <b/>
      <sz val="14"/>
      <color theme="1"/>
      <name val="Meiryo UI"/>
      <family val="3"/>
      <charset val="128"/>
    </font>
    <font>
      <sz val="10"/>
      <color theme="1"/>
      <name val="Meiryo UI"/>
      <family val="3"/>
      <charset val="128"/>
    </font>
    <font>
      <sz val="9"/>
      <color indexed="81"/>
      <name val="ＭＳ Ｐゴシック"/>
      <family val="3"/>
      <charset val="128"/>
    </font>
    <font>
      <sz val="11"/>
      <color theme="1"/>
      <name val="ＭＳ Ｐゴシック"/>
      <family val="2"/>
      <scheme val="minor"/>
    </font>
    <font>
      <sz val="9"/>
      <color indexed="81"/>
      <name val="MS P ゴシック"/>
      <family val="3"/>
      <charset val="128"/>
    </font>
    <font>
      <sz val="14"/>
      <color theme="1"/>
      <name val="Meiryo UI"/>
      <family val="3"/>
      <charset val="128"/>
    </font>
    <font>
      <sz val="9"/>
      <color theme="1"/>
      <name val="Meiryo UI"/>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theme="0" tint="-0.34998626667073579"/>
        <bgColor indexed="64"/>
      </patternFill>
    </fill>
    <fill>
      <patternFill patternType="solid">
        <fgColor theme="5"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s>
  <cellStyleXfs count="2">
    <xf numFmtId="0" fontId="0" fillId="0" borderId="0">
      <alignment vertical="center"/>
    </xf>
    <xf numFmtId="0" fontId="6" fillId="0" borderId="0"/>
  </cellStyleXfs>
  <cellXfs count="47">
    <xf numFmtId="0" fontId="0" fillId="0" borderId="0" xfId="0">
      <alignment vertical="center"/>
    </xf>
    <xf numFmtId="0" fontId="2" fillId="0" borderId="0" xfId="0" applyFont="1">
      <alignment vertical="center"/>
    </xf>
    <xf numFmtId="0" fontId="2" fillId="2" borderId="1" xfId="0" applyFont="1" applyFill="1" applyBorder="1" applyAlignment="1">
      <alignment horizontal="center" vertical="center"/>
    </xf>
    <xf numFmtId="0" fontId="2" fillId="0" borderId="0" xfId="0" applyFont="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0" borderId="7" xfId="0" applyFont="1" applyBorder="1" applyAlignment="1">
      <alignment vertical="center" wrapText="1"/>
    </xf>
    <xf numFmtId="0" fontId="2" fillId="0" borderId="7" xfId="0" applyFont="1" applyBorder="1">
      <alignment vertical="center"/>
    </xf>
    <xf numFmtId="0" fontId="2" fillId="0" borderId="1" xfId="0" applyFont="1" applyBorder="1" applyAlignment="1" applyProtection="1">
      <alignment horizontal="center" vertical="center"/>
      <protection locked="0"/>
    </xf>
    <xf numFmtId="0" fontId="2" fillId="0" borderId="1" xfId="0" applyFont="1" applyBorder="1" applyAlignment="1" applyProtection="1">
      <alignment vertical="center" wrapText="1" shrinkToFit="1"/>
      <protection locked="0"/>
    </xf>
    <xf numFmtId="0" fontId="2" fillId="0" borderId="1" xfId="0" applyFont="1" applyBorder="1" applyAlignment="1" applyProtection="1">
      <alignment horizontal="center" vertical="center" shrinkToFit="1"/>
      <protection locked="0"/>
    </xf>
    <xf numFmtId="0" fontId="2" fillId="0" borderId="1" xfId="0" applyFont="1" applyBorder="1" applyAlignment="1" applyProtection="1">
      <alignment vertical="center" wrapText="1"/>
      <protection locked="0"/>
    </xf>
    <xf numFmtId="0" fontId="2" fillId="3" borderId="1" xfId="0" applyFont="1" applyFill="1" applyBorder="1" applyAlignment="1" applyProtection="1">
      <alignment horizontal="center" vertical="center"/>
      <protection locked="0"/>
    </xf>
    <xf numFmtId="0" fontId="2" fillId="0" borderId="0" xfId="0" applyFont="1" applyProtection="1">
      <alignment vertical="center"/>
      <protection locked="0"/>
    </xf>
    <xf numFmtId="0" fontId="2" fillId="0" borderId="0" xfId="0" applyFont="1" applyAlignment="1" applyProtection="1">
      <alignment horizontal="center" vertical="center"/>
      <protection locked="0"/>
    </xf>
    <xf numFmtId="0" fontId="2" fillId="3" borderId="1" xfId="0" applyFont="1" applyFill="1" applyBorder="1" applyProtection="1">
      <alignment vertical="center"/>
      <protection locked="0"/>
    </xf>
    <xf numFmtId="0" fontId="2" fillId="0" borderId="1" xfId="0" applyFont="1" applyBorder="1" applyAlignment="1" applyProtection="1">
      <alignment horizontal="left" vertical="center" shrinkToFit="1"/>
      <protection locked="0"/>
    </xf>
    <xf numFmtId="0" fontId="2" fillId="3" borderId="1" xfId="0" quotePrefix="1" applyFont="1" applyFill="1" applyBorder="1" applyAlignment="1" applyProtection="1">
      <alignment horizontal="center" vertical="center"/>
      <protection locked="0"/>
    </xf>
    <xf numFmtId="176" fontId="2" fillId="0" borderId="1" xfId="0" applyNumberFormat="1" applyFont="1" applyBorder="1" applyAlignment="1" applyProtection="1">
      <alignment horizontal="center" vertical="center" shrinkToFit="1"/>
      <protection locked="0"/>
    </xf>
    <xf numFmtId="0" fontId="2" fillId="3" borderId="1" xfId="0" applyFont="1" applyFill="1" applyBorder="1" applyAlignment="1" applyProtection="1">
      <alignment vertical="center" wrapText="1"/>
      <protection locked="0"/>
    </xf>
    <xf numFmtId="0" fontId="2" fillId="0" borderId="0" xfId="0" applyFont="1" applyAlignment="1" applyProtection="1">
      <alignment horizontal="center" vertical="center" wrapText="1"/>
      <protection locked="0"/>
    </xf>
    <xf numFmtId="0" fontId="2" fillId="3" borderId="1" xfId="0" applyFont="1" applyFill="1" applyBorder="1" applyAlignment="1" applyProtection="1">
      <alignment vertical="center" wrapText="1" shrinkToFit="1"/>
      <protection locked="0"/>
    </xf>
    <xf numFmtId="0" fontId="2" fillId="0" borderId="0" xfId="0" applyFont="1" applyAlignment="1" applyProtection="1">
      <alignment vertical="center" wrapText="1"/>
      <protection locked="0"/>
    </xf>
    <xf numFmtId="0" fontId="2" fillId="5" borderId="1" xfId="0" applyFont="1" applyFill="1" applyBorder="1" applyAlignment="1" applyProtection="1">
      <alignment horizontal="center" vertical="center"/>
      <protection locked="0"/>
    </xf>
    <xf numFmtId="0" fontId="2" fillId="5" borderId="1" xfId="0" applyFont="1" applyFill="1" applyBorder="1" applyAlignment="1" applyProtection="1">
      <alignment vertical="center" wrapText="1" shrinkToFit="1"/>
      <protection locked="0"/>
    </xf>
    <xf numFmtId="0" fontId="2" fillId="5" borderId="1" xfId="0" applyFont="1" applyFill="1" applyBorder="1" applyAlignment="1" applyProtection="1">
      <alignment horizontal="center" vertical="center" shrinkToFit="1"/>
      <protection locked="0"/>
    </xf>
    <xf numFmtId="0" fontId="2" fillId="5" borderId="1" xfId="0" applyFont="1" applyFill="1" applyBorder="1" applyAlignment="1" applyProtection="1">
      <alignment vertical="center" wrapText="1"/>
      <protection locked="0"/>
    </xf>
    <xf numFmtId="0" fontId="9" fillId="5" borderId="1" xfId="0" applyFont="1" applyFill="1" applyBorder="1" applyProtection="1">
      <alignment vertical="center"/>
      <protection locked="0"/>
    </xf>
    <xf numFmtId="176" fontId="2" fillId="5" borderId="1" xfId="0" applyNumberFormat="1" applyFont="1" applyFill="1" applyBorder="1" applyAlignment="1" applyProtection="1">
      <alignment horizontal="center" vertical="center" shrinkToFit="1"/>
      <protection locked="0"/>
    </xf>
    <xf numFmtId="0" fontId="9" fillId="5" borderId="1" xfId="0" applyFont="1" applyFill="1" applyBorder="1" applyAlignment="1" applyProtection="1">
      <alignment vertical="center" wrapText="1"/>
      <protection locked="0"/>
    </xf>
    <xf numFmtId="0" fontId="2" fillId="5" borderId="1" xfId="0" applyFont="1" applyFill="1" applyBorder="1" applyAlignment="1" applyProtection="1">
      <alignment horizontal="center" vertical="center" wrapText="1"/>
      <protection locked="0"/>
    </xf>
    <xf numFmtId="0" fontId="2" fillId="5" borderId="1" xfId="0" applyFont="1" applyFill="1" applyBorder="1" applyAlignment="1" applyProtection="1">
      <alignment horizontal="center" vertical="center" wrapText="1" shrinkToFit="1"/>
      <protection locked="0"/>
    </xf>
    <xf numFmtId="0" fontId="8" fillId="0" borderId="0" xfId="0" applyFont="1" applyAlignment="1">
      <alignment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xf numFmtId="0" fontId="2" fillId="4" borderId="1" xfId="0" applyFont="1" applyFill="1" applyBorder="1" applyAlignment="1">
      <alignment horizontal="center" vertical="center"/>
    </xf>
    <xf numFmtId="0" fontId="8" fillId="0" borderId="0" xfId="0" applyFont="1">
      <alignment vertical="center"/>
    </xf>
    <xf numFmtId="0" fontId="2" fillId="2" borderId="5" xfId="0" applyFont="1" applyFill="1" applyBorder="1" applyAlignment="1">
      <alignment horizontal="center" vertical="center"/>
    </xf>
    <xf numFmtId="0" fontId="3" fillId="0" borderId="0" xfId="0" applyFont="1" applyAlignment="1">
      <alignment vertical="center" wrapText="1"/>
    </xf>
    <xf numFmtId="0" fontId="2" fillId="2" borderId="1"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8" xfId="0" applyFont="1"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H34"/>
  <sheetViews>
    <sheetView showGridLines="0" tabSelected="1" zoomScaleNormal="100" workbookViewId="0">
      <pane ySplit="4" topLeftCell="A5" activePane="bottomLeft" state="frozen"/>
      <selection pane="bottomLeft" activeCell="D5" sqref="D5"/>
    </sheetView>
  </sheetViews>
  <sheetFormatPr defaultColWidth="9" defaultRowHeight="15"/>
  <cols>
    <col min="1" max="1" width="7" style="15" customWidth="1"/>
    <col min="2" max="2" width="16.44140625" style="15" customWidth="1"/>
    <col min="3" max="3" width="26.6640625" style="15" customWidth="1"/>
    <col min="4" max="4" width="54.33203125" style="15" customWidth="1"/>
    <col min="5" max="5" width="15.109375" style="15" customWidth="1"/>
    <col min="6" max="6" width="62.21875" style="14" customWidth="1"/>
    <col min="7" max="7" width="50.88671875" style="14" customWidth="1"/>
    <col min="8" max="8" width="45.77734375" style="23" customWidth="1"/>
    <col min="9" max="10" width="12.44140625" style="14" customWidth="1"/>
    <col min="11" max="16384" width="9" style="14"/>
  </cols>
  <sheetData>
    <row r="1" spans="1:8" s="1" customFormat="1" ht="41.25" customHeight="1">
      <c r="A1" s="33" t="s">
        <v>89</v>
      </c>
      <c r="B1" s="33"/>
      <c r="C1" s="33"/>
      <c r="D1" s="33"/>
      <c r="E1" s="33"/>
      <c r="F1" s="33"/>
      <c r="G1" s="33"/>
      <c r="H1" s="33"/>
    </row>
    <row r="2" spans="1:8" s="1" customFormat="1" ht="101.1" customHeight="1">
      <c r="A2" s="7"/>
      <c r="B2" s="7"/>
      <c r="C2" s="7"/>
      <c r="D2" s="7"/>
      <c r="E2" s="7"/>
      <c r="F2" s="7"/>
      <c r="G2" s="7"/>
      <c r="H2" s="7"/>
    </row>
    <row r="3" spans="1:8" s="3" customFormat="1" ht="45.75" customHeight="1">
      <c r="A3" s="37" t="s">
        <v>0</v>
      </c>
      <c r="B3" s="34" t="s">
        <v>1</v>
      </c>
      <c r="C3" s="38" t="s">
        <v>2</v>
      </c>
      <c r="D3" s="39"/>
      <c r="E3" s="37" t="s">
        <v>3</v>
      </c>
      <c r="F3" s="34" t="s">
        <v>4</v>
      </c>
      <c r="G3" s="34" t="s">
        <v>5</v>
      </c>
      <c r="H3" s="34" t="s">
        <v>6</v>
      </c>
    </row>
    <row r="4" spans="1:8" s="3" customFormat="1" ht="45.75" customHeight="1">
      <c r="A4" s="35"/>
      <c r="B4" s="35"/>
      <c r="C4" s="5" t="s">
        <v>7</v>
      </c>
      <c r="D4" s="2" t="s">
        <v>8</v>
      </c>
      <c r="E4" s="35"/>
      <c r="F4" s="35"/>
      <c r="G4" s="35"/>
      <c r="H4" s="36"/>
    </row>
    <row r="5" spans="1:8" ht="52.5" customHeight="1">
      <c r="A5" s="13">
        <f>ROW()-4</f>
        <v>1</v>
      </c>
      <c r="B5" s="31">
        <v>38</v>
      </c>
      <c r="C5" s="25" t="s">
        <v>45</v>
      </c>
      <c r="D5" s="25" t="s">
        <v>46</v>
      </c>
      <c r="E5" s="32" t="s">
        <v>47</v>
      </c>
      <c r="F5" s="27" t="s">
        <v>48</v>
      </c>
      <c r="G5" s="27" t="s">
        <v>49</v>
      </c>
      <c r="H5" s="30" t="s">
        <v>50</v>
      </c>
    </row>
    <row r="6" spans="1:8" ht="60">
      <c r="A6" s="13">
        <f t="shared" ref="A6:A34" si="0">ROW()-4</f>
        <v>2</v>
      </c>
      <c r="B6" s="31">
        <v>44</v>
      </c>
      <c r="C6" s="25" t="s">
        <v>51</v>
      </c>
      <c r="D6" s="25" t="s">
        <v>52</v>
      </c>
      <c r="E6" s="32" t="s">
        <v>53</v>
      </c>
      <c r="F6" s="27" t="s">
        <v>54</v>
      </c>
      <c r="G6" s="27" t="s">
        <v>55</v>
      </c>
      <c r="H6" s="30"/>
    </row>
    <row r="7" spans="1:8" ht="52.5" customHeight="1">
      <c r="A7" s="13">
        <f>ROW()-4</f>
        <v>3</v>
      </c>
      <c r="B7" s="31">
        <v>48</v>
      </c>
      <c r="C7" s="25" t="s">
        <v>51</v>
      </c>
      <c r="D7" s="25" t="s">
        <v>56</v>
      </c>
      <c r="E7" s="32" t="s">
        <v>57</v>
      </c>
      <c r="F7" s="27" t="s">
        <v>58</v>
      </c>
      <c r="G7" s="27" t="s">
        <v>59</v>
      </c>
      <c r="H7" s="30"/>
    </row>
    <row r="8" spans="1:8" ht="60">
      <c r="A8" s="13">
        <f t="shared" si="0"/>
        <v>4</v>
      </c>
      <c r="B8" s="31">
        <v>44</v>
      </c>
      <c r="C8" s="25" t="s">
        <v>51</v>
      </c>
      <c r="D8" s="25" t="s">
        <v>60</v>
      </c>
      <c r="E8" s="32" t="s">
        <v>61</v>
      </c>
      <c r="F8" s="27" t="s">
        <v>62</v>
      </c>
      <c r="G8" s="27" t="s">
        <v>63</v>
      </c>
      <c r="H8" s="30"/>
    </row>
    <row r="9" spans="1:8" ht="52.5" customHeight="1">
      <c r="A9" s="13">
        <f t="shared" si="0"/>
        <v>5</v>
      </c>
      <c r="B9" s="31" t="s">
        <v>64</v>
      </c>
      <c r="C9" s="25" t="s">
        <v>64</v>
      </c>
      <c r="D9" s="25" t="s">
        <v>64</v>
      </c>
      <c r="E9" s="32" t="s">
        <v>61</v>
      </c>
      <c r="F9" s="27" t="s">
        <v>65</v>
      </c>
      <c r="G9" s="27" t="s">
        <v>66</v>
      </c>
      <c r="H9" s="30"/>
    </row>
    <row r="10" spans="1:8" ht="52.5" customHeight="1">
      <c r="A10" s="13">
        <f t="shared" si="0"/>
        <v>6</v>
      </c>
      <c r="B10" s="9"/>
      <c r="C10" s="10"/>
      <c r="D10" s="10"/>
      <c r="E10" s="11"/>
      <c r="F10" s="12"/>
      <c r="G10" s="12"/>
      <c r="H10" s="12"/>
    </row>
    <row r="11" spans="1:8" ht="52.5" customHeight="1">
      <c r="A11" s="13">
        <f t="shared" si="0"/>
        <v>7</v>
      </c>
      <c r="B11" s="9"/>
      <c r="C11" s="10"/>
      <c r="D11" s="10"/>
      <c r="E11" s="11"/>
      <c r="F11" s="12"/>
      <c r="G11" s="12"/>
      <c r="H11" s="12"/>
    </row>
    <row r="12" spans="1:8" ht="52.5" customHeight="1">
      <c r="A12" s="13">
        <f t="shared" si="0"/>
        <v>8</v>
      </c>
      <c r="B12" s="9"/>
      <c r="C12" s="10"/>
      <c r="D12" s="10"/>
      <c r="E12" s="11"/>
      <c r="F12" s="12"/>
      <c r="G12" s="12"/>
      <c r="H12" s="12"/>
    </row>
    <row r="13" spans="1:8" ht="52.5" customHeight="1">
      <c r="A13" s="13">
        <f t="shared" si="0"/>
        <v>9</v>
      </c>
      <c r="B13" s="9"/>
      <c r="C13" s="10"/>
      <c r="D13" s="10"/>
      <c r="E13" s="11"/>
      <c r="F13" s="12"/>
      <c r="G13" s="12"/>
      <c r="H13" s="12"/>
    </row>
    <row r="14" spans="1:8" ht="52.5" customHeight="1">
      <c r="A14" s="13">
        <f t="shared" si="0"/>
        <v>10</v>
      </c>
      <c r="B14" s="9"/>
      <c r="C14" s="10"/>
      <c r="D14" s="10"/>
      <c r="E14" s="11"/>
      <c r="F14" s="12"/>
      <c r="G14" s="12"/>
      <c r="H14" s="12"/>
    </row>
    <row r="15" spans="1:8" ht="52.5" customHeight="1">
      <c r="A15" s="13">
        <f t="shared" si="0"/>
        <v>11</v>
      </c>
      <c r="B15" s="9"/>
      <c r="C15" s="10"/>
      <c r="D15" s="10"/>
      <c r="E15" s="11"/>
      <c r="F15" s="12"/>
      <c r="G15" s="12"/>
      <c r="H15" s="12"/>
    </row>
    <row r="16" spans="1:8" ht="52.5" customHeight="1">
      <c r="A16" s="13">
        <f t="shared" si="0"/>
        <v>12</v>
      </c>
      <c r="B16" s="9"/>
      <c r="C16" s="10"/>
      <c r="D16" s="10"/>
      <c r="E16" s="11"/>
      <c r="F16" s="12"/>
      <c r="G16" s="12"/>
      <c r="H16" s="12"/>
    </row>
    <row r="17" spans="1:8" ht="52.5" customHeight="1">
      <c r="A17" s="13">
        <f t="shared" si="0"/>
        <v>13</v>
      </c>
      <c r="B17" s="9"/>
      <c r="C17" s="10"/>
      <c r="D17" s="10"/>
      <c r="E17" s="11"/>
      <c r="F17" s="12"/>
      <c r="G17" s="12"/>
      <c r="H17" s="12"/>
    </row>
    <row r="18" spans="1:8" ht="52.5" customHeight="1">
      <c r="A18" s="13">
        <f t="shared" si="0"/>
        <v>14</v>
      </c>
      <c r="B18" s="9"/>
      <c r="C18" s="10"/>
      <c r="D18" s="10"/>
      <c r="E18" s="11"/>
      <c r="F18" s="12"/>
      <c r="G18" s="12"/>
      <c r="H18" s="12"/>
    </row>
    <row r="19" spans="1:8" ht="52.5" customHeight="1">
      <c r="A19" s="13">
        <f t="shared" si="0"/>
        <v>15</v>
      </c>
      <c r="B19" s="9"/>
      <c r="C19" s="10"/>
      <c r="D19" s="10"/>
      <c r="E19" s="11"/>
      <c r="F19" s="12"/>
      <c r="G19" s="12"/>
      <c r="H19" s="12"/>
    </row>
    <row r="20" spans="1:8" ht="52.5" customHeight="1">
      <c r="A20" s="13">
        <f t="shared" si="0"/>
        <v>16</v>
      </c>
      <c r="B20" s="9"/>
      <c r="C20" s="10"/>
      <c r="D20" s="10"/>
      <c r="E20" s="11"/>
      <c r="F20" s="12"/>
      <c r="G20" s="12"/>
      <c r="H20" s="12"/>
    </row>
    <row r="21" spans="1:8" ht="52.5" customHeight="1">
      <c r="A21" s="13">
        <f t="shared" si="0"/>
        <v>17</v>
      </c>
      <c r="B21" s="9"/>
      <c r="C21" s="10"/>
      <c r="D21" s="10"/>
      <c r="E21" s="11"/>
      <c r="F21" s="12"/>
      <c r="G21" s="12"/>
      <c r="H21" s="12"/>
    </row>
    <row r="22" spans="1:8" ht="52.5" customHeight="1">
      <c r="A22" s="13">
        <f t="shared" si="0"/>
        <v>18</v>
      </c>
      <c r="B22" s="9"/>
      <c r="C22" s="10"/>
      <c r="D22" s="10"/>
      <c r="E22" s="11"/>
      <c r="F22" s="12"/>
      <c r="G22" s="12"/>
      <c r="H22" s="12"/>
    </row>
    <row r="23" spans="1:8" ht="52.5" customHeight="1">
      <c r="A23" s="13">
        <f t="shared" si="0"/>
        <v>19</v>
      </c>
      <c r="B23" s="9"/>
      <c r="C23" s="10"/>
      <c r="D23" s="10"/>
      <c r="E23" s="11"/>
      <c r="F23" s="12"/>
      <c r="G23" s="12"/>
      <c r="H23" s="12"/>
    </row>
    <row r="24" spans="1:8" ht="52.5" customHeight="1">
      <c r="A24" s="13">
        <f t="shared" si="0"/>
        <v>20</v>
      </c>
      <c r="B24" s="9"/>
      <c r="C24" s="10"/>
      <c r="D24" s="10"/>
      <c r="E24" s="11"/>
      <c r="F24" s="12"/>
      <c r="G24" s="12"/>
      <c r="H24" s="12"/>
    </row>
    <row r="25" spans="1:8" ht="52.5" customHeight="1">
      <c r="A25" s="13">
        <f t="shared" si="0"/>
        <v>21</v>
      </c>
      <c r="B25" s="9"/>
      <c r="C25" s="10"/>
      <c r="D25" s="10"/>
      <c r="E25" s="11"/>
      <c r="F25" s="12"/>
      <c r="G25" s="12"/>
      <c r="H25" s="12"/>
    </row>
    <row r="26" spans="1:8" ht="52.5" customHeight="1">
      <c r="A26" s="13">
        <f t="shared" si="0"/>
        <v>22</v>
      </c>
      <c r="B26" s="9"/>
      <c r="C26" s="10"/>
      <c r="D26" s="10"/>
      <c r="E26" s="11"/>
      <c r="F26" s="12"/>
      <c r="G26" s="12"/>
      <c r="H26" s="12"/>
    </row>
    <row r="27" spans="1:8" ht="52.5" customHeight="1">
      <c r="A27" s="13">
        <f t="shared" si="0"/>
        <v>23</v>
      </c>
      <c r="B27" s="9"/>
      <c r="C27" s="10"/>
      <c r="D27" s="10"/>
      <c r="E27" s="11"/>
      <c r="F27" s="12"/>
      <c r="G27" s="12"/>
      <c r="H27" s="12"/>
    </row>
    <row r="28" spans="1:8" ht="52.5" customHeight="1">
      <c r="A28" s="13">
        <f t="shared" si="0"/>
        <v>24</v>
      </c>
      <c r="B28" s="9"/>
      <c r="C28" s="10"/>
      <c r="D28" s="10"/>
      <c r="E28" s="11"/>
      <c r="F28" s="12"/>
      <c r="G28" s="12"/>
      <c r="H28" s="12"/>
    </row>
    <row r="29" spans="1:8" ht="52.5" customHeight="1">
      <c r="A29" s="13">
        <f t="shared" si="0"/>
        <v>25</v>
      </c>
      <c r="B29" s="9"/>
      <c r="C29" s="10"/>
      <c r="D29" s="10"/>
      <c r="E29" s="11"/>
      <c r="F29" s="12"/>
      <c r="G29" s="12"/>
      <c r="H29" s="12"/>
    </row>
    <row r="30" spans="1:8" ht="52.5" customHeight="1">
      <c r="A30" s="13">
        <f t="shared" si="0"/>
        <v>26</v>
      </c>
      <c r="B30" s="9"/>
      <c r="C30" s="10"/>
      <c r="D30" s="10"/>
      <c r="E30" s="11"/>
      <c r="F30" s="12"/>
      <c r="G30" s="12"/>
      <c r="H30" s="12"/>
    </row>
    <row r="31" spans="1:8" ht="52.5" customHeight="1">
      <c r="A31" s="13">
        <f t="shared" si="0"/>
        <v>27</v>
      </c>
      <c r="B31" s="9"/>
      <c r="C31" s="10"/>
      <c r="D31" s="10"/>
      <c r="E31" s="11"/>
      <c r="F31" s="12"/>
      <c r="G31" s="12"/>
      <c r="H31" s="12"/>
    </row>
    <row r="32" spans="1:8" ht="52.5" customHeight="1">
      <c r="A32" s="13">
        <f t="shared" si="0"/>
        <v>28</v>
      </c>
      <c r="B32" s="9"/>
      <c r="C32" s="10"/>
      <c r="D32" s="10"/>
      <c r="E32" s="11"/>
      <c r="F32" s="12"/>
      <c r="G32" s="12"/>
      <c r="H32" s="12"/>
    </row>
    <row r="33" spans="1:8" ht="52.5" customHeight="1">
      <c r="A33" s="13">
        <f t="shared" si="0"/>
        <v>29</v>
      </c>
      <c r="B33" s="9"/>
      <c r="C33" s="10"/>
      <c r="D33" s="10"/>
      <c r="E33" s="11"/>
      <c r="F33" s="12"/>
      <c r="G33" s="12"/>
      <c r="H33" s="12"/>
    </row>
    <row r="34" spans="1:8" ht="52.5" customHeight="1">
      <c r="A34" s="13">
        <f t="shared" si="0"/>
        <v>30</v>
      </c>
      <c r="B34" s="9"/>
      <c r="C34" s="10"/>
      <c r="D34" s="10"/>
      <c r="E34" s="11"/>
      <c r="F34" s="12"/>
      <c r="G34" s="12"/>
      <c r="H34" s="12"/>
    </row>
  </sheetData>
  <sheetProtection sheet="1" formatCells="0" formatRows="0" insertRows="0" deleteRows="0"/>
  <mergeCells count="8">
    <mergeCell ref="A1:H1"/>
    <mergeCell ref="F3:F4"/>
    <mergeCell ref="H3:H4"/>
    <mergeCell ref="G3:G4"/>
    <mergeCell ref="A3:A4"/>
    <mergeCell ref="B3:B4"/>
    <mergeCell ref="C3:D3"/>
    <mergeCell ref="E3:E4"/>
  </mergeCells>
  <phoneticPr fontId="1"/>
  <dataValidations count="1">
    <dataValidation type="list" allowBlank="1" showInputMessage="1" showErrorMessage="1" sqref="E5:E34" xr:uid="{9DA2141C-118F-4EE5-832C-45B49593AABF}">
      <formula1>"1.表現修正・誤植,2.要件追加,3.要件縮小・削除,4.その他"</formula1>
    </dataValidation>
  </dataValidations>
  <pageMargins left="0.25" right="0.25" top="0.75" bottom="0.75" header="0.3" footer="0.3"/>
  <pageSetup paperSize="9" scale="49" fitToHeight="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J34"/>
  <sheetViews>
    <sheetView showGridLines="0" workbookViewId="0">
      <pane ySplit="4" topLeftCell="A5" activePane="bottomLeft" state="frozen"/>
      <selection pane="bottomLeft" activeCell="D6" sqref="D6"/>
    </sheetView>
  </sheetViews>
  <sheetFormatPr defaultColWidth="9" defaultRowHeight="15"/>
  <cols>
    <col min="1" max="1" width="7" style="15" customWidth="1"/>
    <col min="2" max="2" width="11.6640625" style="15" customWidth="1"/>
    <col min="3" max="5" width="18.88671875" style="15" customWidth="1"/>
    <col min="6" max="6" width="11.109375" style="15" bestFit="1" customWidth="1"/>
    <col min="7" max="7" width="62.21875" style="14" customWidth="1"/>
    <col min="8" max="8" width="50.88671875" style="14" customWidth="1"/>
    <col min="9" max="9" width="40.77734375" style="23" customWidth="1"/>
    <col min="10" max="10" width="11.21875" style="14" hidden="1" customWidth="1"/>
    <col min="11" max="16384" width="9" style="14"/>
  </cols>
  <sheetData>
    <row r="1" spans="1:10" s="1" customFormat="1" ht="41.25" customHeight="1">
      <c r="A1" s="41" t="s">
        <v>90</v>
      </c>
      <c r="B1" s="41"/>
      <c r="C1" s="41"/>
      <c r="D1" s="41"/>
      <c r="E1" s="41"/>
      <c r="F1" s="41"/>
      <c r="G1" s="41"/>
      <c r="H1" s="41"/>
      <c r="I1" s="41"/>
    </row>
    <row r="2" spans="1:10" s="1" customFormat="1" ht="101.1" customHeight="1">
      <c r="A2" s="8"/>
      <c r="B2" s="8"/>
      <c r="C2" s="8"/>
      <c r="D2" s="8"/>
      <c r="E2" s="8"/>
      <c r="F2" s="8"/>
      <c r="G2" s="8"/>
      <c r="H2" s="8"/>
      <c r="I2" s="7"/>
    </row>
    <row r="3" spans="1:10" s="3" customFormat="1" ht="45.75" customHeight="1">
      <c r="A3" s="37" t="s">
        <v>0</v>
      </c>
      <c r="B3" s="37" t="s">
        <v>9</v>
      </c>
      <c r="C3" s="38" t="s">
        <v>2</v>
      </c>
      <c r="D3" s="39"/>
      <c r="E3" s="42"/>
      <c r="F3" s="37" t="s">
        <v>3</v>
      </c>
      <c r="G3" s="34" t="s">
        <v>4</v>
      </c>
      <c r="H3" s="34" t="s">
        <v>5</v>
      </c>
      <c r="I3" s="34" t="s">
        <v>6</v>
      </c>
      <c r="J3" s="40" t="s">
        <v>10</v>
      </c>
    </row>
    <row r="4" spans="1:10" s="3" customFormat="1" ht="45.75" customHeight="1">
      <c r="A4" s="35"/>
      <c r="B4" s="35"/>
      <c r="C4" s="2" t="s">
        <v>11</v>
      </c>
      <c r="D4" s="2" t="s">
        <v>12</v>
      </c>
      <c r="E4" s="2" t="s">
        <v>13</v>
      </c>
      <c r="F4" s="35"/>
      <c r="G4" s="35"/>
      <c r="H4" s="35"/>
      <c r="I4" s="36"/>
      <c r="J4" s="40"/>
    </row>
    <row r="5" spans="1:10" ht="52.5" customHeight="1">
      <c r="A5" s="13">
        <f>ROW()-4</f>
        <v>1</v>
      </c>
      <c r="B5" s="24" t="s">
        <v>29</v>
      </c>
      <c r="C5" s="26" t="s">
        <v>93</v>
      </c>
      <c r="D5" s="26" t="s">
        <v>33</v>
      </c>
      <c r="E5" s="26" t="s">
        <v>33</v>
      </c>
      <c r="F5" s="26" t="s">
        <v>47</v>
      </c>
      <c r="G5" s="27" t="s">
        <v>67</v>
      </c>
      <c r="H5" s="27" t="s">
        <v>68</v>
      </c>
      <c r="I5" s="28"/>
      <c r="J5" s="16" t="str">
        <f>IFERROR(TEXT(VLOOKUP(B5,#REF!, 5, FALSE), "00"), "")&amp;IFERROR(TEXT(VLOOKUP(C5,#REF!, 5, FALSE), "00"), "")&amp;IFERROR(TEXT(VLOOKUP(D5,#REF!, 5, FALSE), "00"), "")&amp;IFERROR(TEXT(VLOOKUP(E5,#REF!, 5, FALSE), "00"), "")</f>
        <v/>
      </c>
    </row>
    <row r="6" spans="1:10" ht="75">
      <c r="A6" s="13">
        <f t="shared" ref="A6:A34" si="0">ROW()-4</f>
        <v>2</v>
      </c>
      <c r="B6" s="24" t="s">
        <v>27</v>
      </c>
      <c r="C6" s="26" t="s">
        <v>69</v>
      </c>
      <c r="D6" s="26" t="s">
        <v>70</v>
      </c>
      <c r="E6" s="26"/>
      <c r="F6" s="26" t="s">
        <v>53</v>
      </c>
      <c r="G6" s="27" t="s">
        <v>71</v>
      </c>
      <c r="H6" s="27" t="s">
        <v>72</v>
      </c>
      <c r="I6" s="28"/>
      <c r="J6" s="16" t="str">
        <f>IFERROR(TEXT(VLOOKUP(B6,#REF!, 5, FALSE), "00"), "")&amp;IFERROR(TEXT(VLOOKUP(C6,#REF!, 5, FALSE), "00"), "")&amp;IFERROR(TEXT(VLOOKUP(D6,#REF!, 5, FALSE), "00"), "")&amp;IFERROR(TEXT(VLOOKUP(E6,#REF!, 5, FALSE), "00"), "")</f>
        <v/>
      </c>
    </row>
    <row r="7" spans="1:10" ht="60">
      <c r="A7" s="13">
        <f>ROW()-4</f>
        <v>3</v>
      </c>
      <c r="B7" s="24" t="s">
        <v>28</v>
      </c>
      <c r="C7" s="26" t="s">
        <v>30</v>
      </c>
      <c r="D7" s="26" t="s">
        <v>32</v>
      </c>
      <c r="E7" s="26" t="s">
        <v>31</v>
      </c>
      <c r="F7" s="26" t="s">
        <v>57</v>
      </c>
      <c r="G7" s="27" t="s">
        <v>73</v>
      </c>
      <c r="H7" s="27" t="s">
        <v>74</v>
      </c>
      <c r="I7" s="28"/>
      <c r="J7" s="16" t="str">
        <f>IFERROR(TEXT(VLOOKUP(B7,#REF!, 5, FALSE), "00"), "")&amp;IFERROR(TEXT(VLOOKUP(C7,#REF!, 5, FALSE), "00"), "")&amp;IFERROR(TEXT(VLOOKUP(D7,#REF!, 5, FALSE), "00"), "")&amp;IFERROR(TEXT(VLOOKUP(E7,#REF!, 5, FALSE), "00"), "")</f>
        <v/>
      </c>
    </row>
    <row r="8" spans="1:10" ht="52.5" customHeight="1">
      <c r="A8" s="13">
        <f t="shared" si="0"/>
        <v>4</v>
      </c>
      <c r="B8" s="24" t="s">
        <v>29</v>
      </c>
      <c r="C8" s="26" t="s">
        <v>93</v>
      </c>
      <c r="D8" s="26" t="s">
        <v>75</v>
      </c>
      <c r="E8" s="26"/>
      <c r="F8" s="26" t="s">
        <v>61</v>
      </c>
      <c r="G8" s="27" t="s">
        <v>76</v>
      </c>
      <c r="H8" s="27" t="s">
        <v>77</v>
      </c>
      <c r="I8" s="28"/>
      <c r="J8" s="16" t="str">
        <f>IFERROR(TEXT(VLOOKUP(B8,#REF!, 5, FALSE), "00"), "")&amp;IFERROR(TEXT(VLOOKUP(C8,#REF!, 5, FALSE), "00"), "")&amp;IFERROR(TEXT(VLOOKUP(D8,#REF!, 5, FALSE), "00"), "")&amp;IFERROR(TEXT(VLOOKUP(E8,#REF!, 5, FALSE), "00"), "")</f>
        <v/>
      </c>
    </row>
    <row r="9" spans="1:10" ht="52.5" customHeight="1">
      <c r="A9" s="13">
        <f t="shared" si="0"/>
        <v>5</v>
      </c>
      <c r="B9" s="9"/>
      <c r="C9" s="11"/>
      <c r="D9" s="11"/>
      <c r="E9" s="11"/>
      <c r="F9" s="11"/>
      <c r="G9" s="12"/>
      <c r="H9" s="12"/>
      <c r="I9" s="12"/>
      <c r="J9" s="16" t="str">
        <f>IFERROR(TEXT(VLOOKUP(B9,#REF!, 5, FALSE), "00"), "")&amp;IFERROR(TEXT(VLOOKUP(C9,#REF!, 5, FALSE), "00"), "")&amp;IFERROR(TEXT(VLOOKUP(D9,#REF!, 5, FALSE), "00"), "")&amp;IFERROR(TEXT(VLOOKUP(E9,#REF!, 5, FALSE), "00"), "")</f>
        <v/>
      </c>
    </row>
    <row r="10" spans="1:10" ht="52.5" customHeight="1">
      <c r="A10" s="13">
        <f t="shared" si="0"/>
        <v>6</v>
      </c>
      <c r="B10" s="9"/>
      <c r="C10" s="11"/>
      <c r="D10" s="11"/>
      <c r="E10" s="11"/>
      <c r="F10" s="11"/>
      <c r="G10" s="12"/>
      <c r="H10" s="12"/>
      <c r="I10" s="12"/>
      <c r="J10" s="16" t="str">
        <f>IFERROR(TEXT(VLOOKUP(B10,#REF!, 5, FALSE), "00"), "")&amp;IFERROR(TEXT(VLOOKUP(C10,#REF!, 5, FALSE), "00"), "")&amp;IFERROR(TEXT(VLOOKUP(D10,#REF!, 5, FALSE), "00"), "")&amp;IFERROR(TEXT(VLOOKUP(E10,#REF!, 5, FALSE), "00"), "")</f>
        <v/>
      </c>
    </row>
    <row r="11" spans="1:10" ht="52.5" customHeight="1">
      <c r="A11" s="13">
        <f t="shared" si="0"/>
        <v>7</v>
      </c>
      <c r="B11" s="9"/>
      <c r="C11" s="11"/>
      <c r="D11" s="11"/>
      <c r="E11" s="11"/>
      <c r="F11" s="11"/>
      <c r="G11" s="12"/>
      <c r="H11" s="12"/>
      <c r="I11" s="12"/>
      <c r="J11" s="16" t="str">
        <f>IFERROR(TEXT(VLOOKUP(B11,#REF!, 5, FALSE), "00"), "")&amp;IFERROR(TEXT(VLOOKUP(C11,#REF!, 5, FALSE), "00"), "")&amp;IFERROR(TEXT(VLOOKUP(D11,#REF!, 5, FALSE), "00"), "")&amp;IFERROR(TEXT(VLOOKUP(E11,#REF!, 5, FALSE), "00"), "")</f>
        <v/>
      </c>
    </row>
    <row r="12" spans="1:10" ht="52.5" customHeight="1">
      <c r="A12" s="13">
        <f t="shared" si="0"/>
        <v>8</v>
      </c>
      <c r="B12" s="9"/>
      <c r="C12" s="11"/>
      <c r="D12" s="11"/>
      <c r="E12" s="11"/>
      <c r="F12" s="11"/>
      <c r="G12" s="12"/>
      <c r="H12" s="12"/>
      <c r="I12" s="12"/>
      <c r="J12" s="16" t="str">
        <f>IFERROR(TEXT(VLOOKUP(B12,#REF!, 5, FALSE), "00"), "")&amp;IFERROR(TEXT(VLOOKUP(C12,#REF!, 5, FALSE), "00"), "")&amp;IFERROR(TEXT(VLOOKUP(D12,#REF!, 5, FALSE), "00"), "")&amp;IFERROR(TEXT(VLOOKUP(E12,#REF!, 5, FALSE), "00"), "")</f>
        <v/>
      </c>
    </row>
    <row r="13" spans="1:10" ht="52.5" customHeight="1">
      <c r="A13" s="13">
        <f t="shared" si="0"/>
        <v>9</v>
      </c>
      <c r="B13" s="9"/>
      <c r="C13" s="11"/>
      <c r="D13" s="11"/>
      <c r="E13" s="11"/>
      <c r="F13" s="11"/>
      <c r="G13" s="12"/>
      <c r="H13" s="12"/>
      <c r="I13" s="12"/>
      <c r="J13" s="16" t="str">
        <f>IFERROR(TEXT(VLOOKUP(B13,#REF!, 5, FALSE), "00"), "")&amp;IFERROR(TEXT(VLOOKUP(C13,#REF!, 5, FALSE), "00"), "")&amp;IFERROR(TEXT(VLOOKUP(D13,#REF!, 5, FALSE), "00"), "")&amp;IFERROR(TEXT(VLOOKUP(E13,#REF!, 5, FALSE), "00"), "")</f>
        <v/>
      </c>
    </row>
    <row r="14" spans="1:10" ht="52.5" customHeight="1">
      <c r="A14" s="13">
        <f t="shared" si="0"/>
        <v>10</v>
      </c>
      <c r="B14" s="9"/>
      <c r="C14" s="11"/>
      <c r="D14" s="11"/>
      <c r="E14" s="11"/>
      <c r="F14" s="11"/>
      <c r="G14" s="12"/>
      <c r="H14" s="12"/>
      <c r="I14" s="12"/>
      <c r="J14" s="16" t="str">
        <f>IFERROR(TEXT(VLOOKUP(B14,#REF!, 5, FALSE), "00"), "")&amp;IFERROR(TEXT(VLOOKUP(C14,#REF!, 5, FALSE), "00"), "")&amp;IFERROR(TEXT(VLOOKUP(D14,#REF!, 5, FALSE), "00"), "")&amp;IFERROR(TEXT(VLOOKUP(E14,#REF!, 5, FALSE), "00"), "")</f>
        <v/>
      </c>
    </row>
    <row r="15" spans="1:10" ht="52.5" customHeight="1">
      <c r="A15" s="13">
        <f t="shared" si="0"/>
        <v>11</v>
      </c>
      <c r="B15" s="9"/>
      <c r="C15" s="11"/>
      <c r="D15" s="11"/>
      <c r="E15" s="11"/>
      <c r="F15" s="11"/>
      <c r="G15" s="12"/>
      <c r="H15" s="12"/>
      <c r="I15" s="12"/>
      <c r="J15" s="16" t="str">
        <f>IFERROR(TEXT(VLOOKUP(B15,#REF!, 5, FALSE), "00"), "")&amp;IFERROR(TEXT(VLOOKUP(C15,#REF!, 5, FALSE), "00"), "")&amp;IFERROR(TEXT(VLOOKUP(D15,#REF!, 5, FALSE), "00"), "")&amp;IFERROR(TEXT(VLOOKUP(E15,#REF!, 5, FALSE), "00"), "")</f>
        <v/>
      </c>
    </row>
    <row r="16" spans="1:10" ht="52.5" customHeight="1">
      <c r="A16" s="13">
        <f t="shared" si="0"/>
        <v>12</v>
      </c>
      <c r="B16" s="9"/>
      <c r="C16" s="11"/>
      <c r="D16" s="11"/>
      <c r="E16" s="11"/>
      <c r="F16" s="11"/>
      <c r="G16" s="12"/>
      <c r="H16" s="12"/>
      <c r="I16" s="12"/>
      <c r="J16" s="16" t="str">
        <f>IFERROR(TEXT(VLOOKUP(B16,#REF!, 5, FALSE), "00"), "")&amp;IFERROR(TEXT(VLOOKUP(C16,#REF!, 5, FALSE), "00"), "")&amp;IFERROR(TEXT(VLOOKUP(D16,#REF!, 5, FALSE), "00"), "")&amp;IFERROR(TEXT(VLOOKUP(E16,#REF!, 5, FALSE), "00"), "")</f>
        <v/>
      </c>
    </row>
    <row r="17" spans="1:10" ht="52.5" customHeight="1">
      <c r="A17" s="13">
        <f t="shared" si="0"/>
        <v>13</v>
      </c>
      <c r="B17" s="9"/>
      <c r="C17" s="11"/>
      <c r="D17" s="11"/>
      <c r="E17" s="11"/>
      <c r="F17" s="11"/>
      <c r="G17" s="12"/>
      <c r="H17" s="12"/>
      <c r="I17" s="12"/>
      <c r="J17" s="16" t="str">
        <f>IFERROR(TEXT(VLOOKUP(B17,#REF!, 5, FALSE), "00"), "")&amp;IFERROR(TEXT(VLOOKUP(C17,#REF!, 5, FALSE), "00"), "")&amp;IFERROR(TEXT(VLOOKUP(D17,#REF!, 5, FALSE), "00"), "")&amp;IFERROR(TEXT(VLOOKUP(E17,#REF!, 5, FALSE), "00"), "")</f>
        <v/>
      </c>
    </row>
    <row r="18" spans="1:10" ht="52.5" customHeight="1">
      <c r="A18" s="13">
        <f t="shared" si="0"/>
        <v>14</v>
      </c>
      <c r="B18" s="9"/>
      <c r="C18" s="11"/>
      <c r="D18" s="11"/>
      <c r="E18" s="11"/>
      <c r="F18" s="11"/>
      <c r="G18" s="12"/>
      <c r="H18" s="12"/>
      <c r="I18" s="12"/>
      <c r="J18" s="16" t="str">
        <f>IFERROR(TEXT(VLOOKUP(B18,#REF!, 5, FALSE), "00"), "")&amp;IFERROR(TEXT(VLOOKUP(C18,#REF!, 5, FALSE), "00"), "")&amp;IFERROR(TEXT(VLOOKUP(D18,#REF!, 5, FALSE), "00"), "")&amp;IFERROR(TEXT(VLOOKUP(E18,#REF!, 5, FALSE), "00"), "")</f>
        <v/>
      </c>
    </row>
    <row r="19" spans="1:10" ht="52.5" customHeight="1">
      <c r="A19" s="13">
        <f t="shared" si="0"/>
        <v>15</v>
      </c>
      <c r="B19" s="9"/>
      <c r="C19" s="11"/>
      <c r="D19" s="11"/>
      <c r="E19" s="11"/>
      <c r="F19" s="11"/>
      <c r="G19" s="12"/>
      <c r="H19" s="12"/>
      <c r="I19" s="12"/>
      <c r="J19" s="16" t="str">
        <f>IFERROR(TEXT(VLOOKUP(B19,#REF!, 5, FALSE), "00"), "")&amp;IFERROR(TEXT(VLOOKUP(C19,#REF!, 5, FALSE), "00"), "")&amp;IFERROR(TEXT(VLOOKUP(D19,#REF!, 5, FALSE), "00"), "")&amp;IFERROR(TEXT(VLOOKUP(E19,#REF!, 5, FALSE), "00"), "")</f>
        <v/>
      </c>
    </row>
    <row r="20" spans="1:10" ht="52.5" customHeight="1">
      <c r="A20" s="13">
        <f t="shared" si="0"/>
        <v>16</v>
      </c>
      <c r="B20" s="9"/>
      <c r="C20" s="11"/>
      <c r="D20" s="11"/>
      <c r="E20" s="11"/>
      <c r="F20" s="11"/>
      <c r="G20" s="12"/>
      <c r="H20" s="12"/>
      <c r="I20" s="12"/>
      <c r="J20" s="16" t="str">
        <f>IFERROR(TEXT(VLOOKUP(B20,#REF!, 5, FALSE), "00"), "")&amp;IFERROR(TEXT(VLOOKUP(C20,#REF!, 5, FALSE), "00"), "")&amp;IFERROR(TEXT(VLOOKUP(D20,#REF!, 5, FALSE), "00"), "")&amp;IFERROR(TEXT(VLOOKUP(E20,#REF!, 5, FALSE), "00"), "")</f>
        <v/>
      </c>
    </row>
    <row r="21" spans="1:10" ht="52.5" customHeight="1">
      <c r="A21" s="13">
        <f t="shared" si="0"/>
        <v>17</v>
      </c>
      <c r="B21" s="9"/>
      <c r="C21" s="11"/>
      <c r="D21" s="11"/>
      <c r="E21" s="11"/>
      <c r="F21" s="11"/>
      <c r="G21" s="12"/>
      <c r="H21" s="12"/>
      <c r="I21" s="12"/>
      <c r="J21" s="16" t="str">
        <f>IFERROR(TEXT(VLOOKUP(B21,#REF!, 5, FALSE), "00"), "")&amp;IFERROR(TEXT(VLOOKUP(C21,#REF!, 5, FALSE), "00"), "")&amp;IFERROR(TEXT(VLOOKUP(D21,#REF!, 5, FALSE), "00"), "")&amp;IFERROR(TEXT(VLOOKUP(E21,#REF!, 5, FALSE), "00"), "")</f>
        <v/>
      </c>
    </row>
    <row r="22" spans="1:10" ht="52.5" customHeight="1">
      <c r="A22" s="13">
        <f t="shared" si="0"/>
        <v>18</v>
      </c>
      <c r="B22" s="9"/>
      <c r="C22" s="11"/>
      <c r="D22" s="11"/>
      <c r="E22" s="11"/>
      <c r="F22" s="11"/>
      <c r="G22" s="12"/>
      <c r="H22" s="12"/>
      <c r="I22" s="12"/>
      <c r="J22" s="16" t="str">
        <f>IFERROR(TEXT(VLOOKUP(B22,#REF!, 5, FALSE), "00"), "")&amp;IFERROR(TEXT(VLOOKUP(C22,#REF!, 5, FALSE), "00"), "")&amp;IFERROR(TEXT(VLOOKUP(D22,#REF!, 5, FALSE), "00"), "")&amp;IFERROR(TEXT(VLOOKUP(E22,#REF!, 5, FALSE), "00"), "")</f>
        <v/>
      </c>
    </row>
    <row r="23" spans="1:10" ht="52.5" customHeight="1">
      <c r="A23" s="13">
        <f t="shared" si="0"/>
        <v>19</v>
      </c>
      <c r="B23" s="9"/>
      <c r="C23" s="11"/>
      <c r="D23" s="11"/>
      <c r="E23" s="11"/>
      <c r="F23" s="11"/>
      <c r="G23" s="12"/>
      <c r="H23" s="12"/>
      <c r="I23" s="12"/>
      <c r="J23" s="16" t="str">
        <f>IFERROR(TEXT(VLOOKUP(B23,#REF!, 5, FALSE), "00"), "")&amp;IFERROR(TEXT(VLOOKUP(C23,#REF!, 5, FALSE), "00"), "")&amp;IFERROR(TEXT(VLOOKUP(D23,#REF!, 5, FALSE), "00"), "")&amp;IFERROR(TEXT(VLOOKUP(E23,#REF!, 5, FALSE), "00"), "")</f>
        <v/>
      </c>
    </row>
    <row r="24" spans="1:10" ht="52.5" customHeight="1">
      <c r="A24" s="13">
        <f t="shared" si="0"/>
        <v>20</v>
      </c>
      <c r="B24" s="9"/>
      <c r="C24" s="11"/>
      <c r="D24" s="11"/>
      <c r="E24" s="11"/>
      <c r="F24" s="11"/>
      <c r="G24" s="12"/>
      <c r="H24" s="12"/>
      <c r="I24" s="12"/>
      <c r="J24" s="16" t="str">
        <f>IFERROR(TEXT(VLOOKUP(B24,#REF!, 5, FALSE), "00"), "")&amp;IFERROR(TEXT(VLOOKUP(C24,#REF!, 5, FALSE), "00"), "")&amp;IFERROR(TEXT(VLOOKUP(D24,#REF!, 5, FALSE), "00"), "")&amp;IFERROR(TEXT(VLOOKUP(E24,#REF!, 5, FALSE), "00"), "")</f>
        <v/>
      </c>
    </row>
    <row r="25" spans="1:10" ht="52.5" customHeight="1">
      <c r="A25" s="13">
        <f t="shared" si="0"/>
        <v>21</v>
      </c>
      <c r="B25" s="9"/>
      <c r="C25" s="11"/>
      <c r="D25" s="11"/>
      <c r="E25" s="11"/>
      <c r="F25" s="11"/>
      <c r="G25" s="12"/>
      <c r="H25" s="12"/>
      <c r="I25" s="12"/>
      <c r="J25" s="16" t="str">
        <f>IFERROR(TEXT(VLOOKUP(B25,#REF!, 5, FALSE), "00"), "")&amp;IFERROR(TEXT(VLOOKUP(C25,#REF!, 5, FALSE), "00"), "")&amp;IFERROR(TEXT(VLOOKUP(D25,#REF!, 5, FALSE), "00"), "")&amp;IFERROR(TEXT(VLOOKUP(E25,#REF!, 5, FALSE), "00"), "")</f>
        <v/>
      </c>
    </row>
    <row r="26" spans="1:10" ht="52.5" customHeight="1">
      <c r="A26" s="13">
        <f t="shared" si="0"/>
        <v>22</v>
      </c>
      <c r="B26" s="9"/>
      <c r="C26" s="11"/>
      <c r="D26" s="11"/>
      <c r="E26" s="11"/>
      <c r="F26" s="11"/>
      <c r="G26" s="12"/>
      <c r="H26" s="12"/>
      <c r="I26" s="12"/>
      <c r="J26" s="16" t="str">
        <f>IFERROR(TEXT(VLOOKUP(B26,#REF!, 5, FALSE), "00"), "")&amp;IFERROR(TEXT(VLOOKUP(C26,#REF!, 5, FALSE), "00"), "")&amp;IFERROR(TEXT(VLOOKUP(D26,#REF!, 5, FALSE), "00"), "")&amp;IFERROR(TEXT(VLOOKUP(E26,#REF!, 5, FALSE), "00"), "")</f>
        <v/>
      </c>
    </row>
    <row r="27" spans="1:10" ht="52.5" customHeight="1">
      <c r="A27" s="13">
        <f t="shared" si="0"/>
        <v>23</v>
      </c>
      <c r="B27" s="9"/>
      <c r="C27" s="11"/>
      <c r="D27" s="11"/>
      <c r="E27" s="11"/>
      <c r="F27" s="11"/>
      <c r="G27" s="12"/>
      <c r="H27" s="12"/>
      <c r="I27" s="12"/>
      <c r="J27" s="16" t="str">
        <f>IFERROR(TEXT(VLOOKUP(B27,#REF!, 5, FALSE), "00"), "")&amp;IFERROR(TEXT(VLOOKUP(C27,#REF!, 5, FALSE), "00"), "")&amp;IFERROR(TEXT(VLOOKUP(D27,#REF!, 5, FALSE), "00"), "")&amp;IFERROR(TEXT(VLOOKUP(E27,#REF!, 5, FALSE), "00"), "")</f>
        <v/>
      </c>
    </row>
    <row r="28" spans="1:10" ht="52.5" customHeight="1">
      <c r="A28" s="13">
        <f t="shared" si="0"/>
        <v>24</v>
      </c>
      <c r="B28" s="9"/>
      <c r="C28" s="11"/>
      <c r="D28" s="11"/>
      <c r="E28" s="11"/>
      <c r="F28" s="11"/>
      <c r="G28" s="12"/>
      <c r="H28" s="12"/>
      <c r="I28" s="12"/>
      <c r="J28" s="16" t="str">
        <f>IFERROR(TEXT(VLOOKUP(B28,#REF!, 5, FALSE), "00"), "")&amp;IFERROR(TEXT(VLOOKUP(C28,#REF!, 5, FALSE), "00"), "")&amp;IFERROR(TEXT(VLOOKUP(D28,#REF!, 5, FALSE), "00"), "")&amp;IFERROR(TEXT(VLOOKUP(E28,#REF!, 5, FALSE), "00"), "")</f>
        <v/>
      </c>
    </row>
    <row r="29" spans="1:10" ht="52.5" customHeight="1">
      <c r="A29" s="13">
        <f t="shared" si="0"/>
        <v>25</v>
      </c>
      <c r="B29" s="9"/>
      <c r="C29" s="11"/>
      <c r="D29" s="11"/>
      <c r="E29" s="11"/>
      <c r="F29" s="11"/>
      <c r="G29" s="12"/>
      <c r="H29" s="12"/>
      <c r="I29" s="12"/>
      <c r="J29" s="16" t="str">
        <f>IFERROR(TEXT(VLOOKUP(B29,#REF!, 5, FALSE), "00"), "")&amp;IFERROR(TEXT(VLOOKUP(C29,#REF!, 5, FALSE), "00"), "")&amp;IFERROR(TEXT(VLOOKUP(D29,#REF!, 5, FALSE), "00"), "")&amp;IFERROR(TEXT(VLOOKUP(E29,#REF!, 5, FALSE), "00"), "")</f>
        <v/>
      </c>
    </row>
    <row r="30" spans="1:10" ht="52.5" customHeight="1">
      <c r="A30" s="13">
        <f t="shared" si="0"/>
        <v>26</v>
      </c>
      <c r="B30" s="9"/>
      <c r="C30" s="11"/>
      <c r="D30" s="11"/>
      <c r="E30" s="11"/>
      <c r="F30" s="11"/>
      <c r="G30" s="12"/>
      <c r="H30" s="12"/>
      <c r="I30" s="12"/>
      <c r="J30" s="16" t="str">
        <f>IFERROR(TEXT(VLOOKUP(B30,#REF!, 5, FALSE), "00"), "")&amp;IFERROR(TEXT(VLOOKUP(C30,#REF!, 5, FALSE), "00"), "")&amp;IFERROR(TEXT(VLOOKUP(D30,#REF!, 5, FALSE), "00"), "")&amp;IFERROR(TEXT(VLOOKUP(E30,#REF!, 5, FALSE), "00"), "")</f>
        <v/>
      </c>
    </row>
    <row r="31" spans="1:10" ht="52.5" customHeight="1">
      <c r="A31" s="13">
        <f t="shared" si="0"/>
        <v>27</v>
      </c>
      <c r="B31" s="9"/>
      <c r="C31" s="11"/>
      <c r="D31" s="11"/>
      <c r="E31" s="11"/>
      <c r="F31" s="11"/>
      <c r="G31" s="12"/>
      <c r="H31" s="12"/>
      <c r="I31" s="12"/>
      <c r="J31" s="16" t="str">
        <f>IFERROR(TEXT(VLOOKUP(B31,#REF!, 5, FALSE), "00"), "")&amp;IFERROR(TEXT(VLOOKUP(C31,#REF!, 5, FALSE), "00"), "")&amp;IFERROR(TEXT(VLOOKUP(D31,#REF!, 5, FALSE), "00"), "")&amp;IFERROR(TEXT(VLOOKUP(E31,#REF!, 5, FALSE), "00"), "")</f>
        <v/>
      </c>
    </row>
    <row r="32" spans="1:10" ht="52.5" customHeight="1">
      <c r="A32" s="13">
        <f t="shared" si="0"/>
        <v>28</v>
      </c>
      <c r="B32" s="9"/>
      <c r="C32" s="11"/>
      <c r="D32" s="11"/>
      <c r="E32" s="11"/>
      <c r="F32" s="11"/>
      <c r="G32" s="12"/>
      <c r="H32" s="12"/>
      <c r="I32" s="12"/>
      <c r="J32" s="16" t="str">
        <f>IFERROR(TEXT(VLOOKUP(B32,#REF!, 5, FALSE), "00"), "")&amp;IFERROR(TEXT(VLOOKUP(C32,#REF!, 5, FALSE), "00"), "")&amp;IFERROR(TEXT(VLOOKUP(D32,#REF!, 5, FALSE), "00"), "")&amp;IFERROR(TEXT(VLOOKUP(E32,#REF!, 5, FALSE), "00"), "")</f>
        <v/>
      </c>
    </row>
    <row r="33" spans="1:10" ht="52.5" customHeight="1">
      <c r="A33" s="13">
        <f t="shared" si="0"/>
        <v>29</v>
      </c>
      <c r="B33" s="9"/>
      <c r="C33" s="11"/>
      <c r="D33" s="11"/>
      <c r="E33" s="11"/>
      <c r="F33" s="11"/>
      <c r="G33" s="12"/>
      <c r="H33" s="12"/>
      <c r="I33" s="12"/>
      <c r="J33" s="16" t="str">
        <f>IFERROR(TEXT(VLOOKUP(B33,#REF!, 5, FALSE), "00"), "")&amp;IFERROR(TEXT(VLOOKUP(C33,#REF!, 5, FALSE), "00"), "")&amp;IFERROR(TEXT(VLOOKUP(D33,#REF!, 5, FALSE), "00"), "")&amp;IFERROR(TEXT(VLOOKUP(E33,#REF!, 5, FALSE), "00"), "")</f>
        <v/>
      </c>
    </row>
    <row r="34" spans="1:10" ht="52.5" customHeight="1">
      <c r="A34" s="13">
        <f t="shared" si="0"/>
        <v>30</v>
      </c>
      <c r="B34" s="9"/>
      <c r="C34" s="11"/>
      <c r="D34" s="11"/>
      <c r="E34" s="11"/>
      <c r="F34" s="11"/>
      <c r="G34" s="12"/>
      <c r="H34" s="12"/>
      <c r="I34" s="12"/>
      <c r="J34" s="16" t="str">
        <f>IFERROR(TEXT(VLOOKUP(B34,#REF!, 5, FALSE), "00"), "")&amp;IFERROR(TEXT(VLOOKUP(C34,#REF!, 5, FALSE), "00"), "")&amp;IFERROR(TEXT(VLOOKUP(D34,#REF!, 5, FALSE), "00"), "")&amp;IFERROR(TEXT(VLOOKUP(E34,#REF!, 5, FALSE), "00"), "")</f>
        <v/>
      </c>
    </row>
  </sheetData>
  <sheetProtection sheet="1" formatCells="0" formatRows="0" insertRows="0" deleteRows="0"/>
  <mergeCells count="9">
    <mergeCell ref="J3:J4"/>
    <mergeCell ref="A1:I1"/>
    <mergeCell ref="H3:H4"/>
    <mergeCell ref="I3:I4"/>
    <mergeCell ref="C3:E3"/>
    <mergeCell ref="A3:A4"/>
    <mergeCell ref="B3:B4"/>
    <mergeCell ref="G3:G4"/>
    <mergeCell ref="F3:F4"/>
  </mergeCells>
  <phoneticPr fontId="1"/>
  <dataValidations count="4">
    <dataValidation type="list" allowBlank="1" showInputMessage="1" showErrorMessage="1" sqref="D5:E34 C6:C7 C9:C34" xr:uid="{00000000-0002-0000-0300-000002000000}">
      <formula1>INDIRECT(B5)</formula1>
    </dataValidation>
    <dataValidation type="list" allowBlank="1" showInputMessage="1" showErrorMessage="1" sqref="F5:F34" xr:uid="{1195CE1D-8515-4AC7-855C-79332FAFA860}">
      <formula1>"1.表現修正・誤植,2.要件追加,3.要件縮小・削除,4.その他"</formula1>
    </dataValidation>
    <dataValidation type="list" allowBlank="1" showInputMessage="1" showErrorMessage="1" sqref="B5:B34" xr:uid="{5265E771-D4A6-46D7-B6DF-1510B31AEE52}">
      <formula1>#REF!</formula1>
    </dataValidation>
    <dataValidation type="list" allowBlank="1" showInputMessage="1" sqref="C5 C8" xr:uid="{27AAD98E-622F-4135-B4EC-DB365B05F16E}">
      <formula1>INDIRECT(B5)</formula1>
    </dataValidation>
  </dataValidations>
  <pageMargins left="0.25" right="0.25" top="0.75" bottom="0.75" header="0.3" footer="0.3"/>
  <pageSetup paperSize="9" scale="69" fitToHeight="0"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FC330-5266-4027-B17F-F51B319E1219}">
  <sheetPr>
    <pageSetUpPr fitToPage="1"/>
  </sheetPr>
  <dimension ref="A1:G34"/>
  <sheetViews>
    <sheetView showGridLines="0" workbookViewId="0">
      <pane ySplit="4" topLeftCell="A5" activePane="bottomLeft" state="frozen"/>
      <selection pane="bottomLeft" activeCell="E5" sqref="E5"/>
    </sheetView>
  </sheetViews>
  <sheetFormatPr defaultColWidth="9" defaultRowHeight="15"/>
  <cols>
    <col min="1" max="1" width="7" style="15" customWidth="1"/>
    <col min="2" max="3" width="12.33203125" style="15" customWidth="1"/>
    <col min="4" max="4" width="11.109375" style="15" bestFit="1" customWidth="1"/>
    <col min="5" max="5" width="62.21875" style="14" customWidth="1"/>
    <col min="6" max="6" width="50.88671875" style="14" customWidth="1"/>
    <col min="7" max="7" width="40.77734375" style="23" customWidth="1"/>
    <col min="8" max="16384" width="9" style="14"/>
  </cols>
  <sheetData>
    <row r="1" spans="1:7" s="1" customFormat="1" ht="41.25" customHeight="1">
      <c r="A1" s="43" t="s">
        <v>91</v>
      </c>
      <c r="B1" s="33"/>
      <c r="C1" s="33"/>
      <c r="D1" s="33"/>
      <c r="E1" s="33"/>
      <c r="F1" s="33"/>
      <c r="G1" s="33"/>
    </row>
    <row r="2" spans="1:7" s="1" customFormat="1" ht="101.1" customHeight="1">
      <c r="A2" s="8"/>
      <c r="B2" s="8"/>
      <c r="C2" s="8"/>
      <c r="D2" s="8"/>
      <c r="E2" s="8"/>
      <c r="F2" s="8"/>
      <c r="G2" s="7"/>
    </row>
    <row r="3" spans="1:7" s="3" customFormat="1" ht="45.75" customHeight="1">
      <c r="A3" s="37" t="s">
        <v>0</v>
      </c>
      <c r="B3" s="44" t="s">
        <v>14</v>
      </c>
      <c r="C3" s="44"/>
      <c r="D3" s="37" t="s">
        <v>3</v>
      </c>
      <c r="E3" s="34" t="s">
        <v>4</v>
      </c>
      <c r="F3" s="34" t="s">
        <v>5</v>
      </c>
      <c r="G3" s="34" t="s">
        <v>15</v>
      </c>
    </row>
    <row r="4" spans="1:7" s="3" customFormat="1" ht="45.75" customHeight="1">
      <c r="A4" s="35"/>
      <c r="B4" s="5" t="s">
        <v>16</v>
      </c>
      <c r="C4" s="5" t="s">
        <v>17</v>
      </c>
      <c r="D4" s="35"/>
      <c r="E4" s="35"/>
      <c r="F4" s="35"/>
      <c r="G4" s="36"/>
    </row>
    <row r="5" spans="1:7" ht="52.5" customHeight="1">
      <c r="A5" s="13">
        <f>ROW()-4</f>
        <v>1</v>
      </c>
      <c r="B5" s="18" t="s">
        <v>18</v>
      </c>
      <c r="C5" s="29">
        <v>503</v>
      </c>
      <c r="D5" s="26" t="s">
        <v>47</v>
      </c>
      <c r="E5" s="27" t="s">
        <v>78</v>
      </c>
      <c r="F5" s="27" t="s">
        <v>79</v>
      </c>
      <c r="G5" s="30" t="s">
        <v>80</v>
      </c>
    </row>
    <row r="6" spans="1:7" ht="52.5" customHeight="1">
      <c r="A6" s="13">
        <f t="shared" ref="A6:A34" si="0">ROW()-4</f>
        <v>2</v>
      </c>
      <c r="B6" s="18" t="s">
        <v>18</v>
      </c>
      <c r="C6" s="29">
        <v>526</v>
      </c>
      <c r="D6" s="26" t="s">
        <v>53</v>
      </c>
      <c r="E6" s="27" t="s">
        <v>81</v>
      </c>
      <c r="F6" s="27" t="s">
        <v>82</v>
      </c>
      <c r="G6" s="28"/>
    </row>
    <row r="7" spans="1:7" ht="60">
      <c r="A7" s="13">
        <f>ROW()-4</f>
        <v>3</v>
      </c>
      <c r="B7" s="18" t="s">
        <v>19</v>
      </c>
      <c r="C7" s="29">
        <v>1781</v>
      </c>
      <c r="D7" s="26" t="s">
        <v>57</v>
      </c>
      <c r="E7" s="27" t="s">
        <v>83</v>
      </c>
      <c r="F7" s="27" t="s">
        <v>84</v>
      </c>
      <c r="G7" s="28"/>
    </row>
    <row r="8" spans="1:7" ht="52.5" customHeight="1">
      <c r="A8" s="13">
        <f t="shared" si="0"/>
        <v>4</v>
      </c>
      <c r="B8" s="18" t="s">
        <v>19</v>
      </c>
      <c r="C8" s="29">
        <v>87</v>
      </c>
      <c r="D8" s="26" t="s">
        <v>61</v>
      </c>
      <c r="E8" s="27" t="s">
        <v>85</v>
      </c>
      <c r="F8" s="27" t="s">
        <v>86</v>
      </c>
      <c r="G8" s="28"/>
    </row>
    <row r="9" spans="1:7" ht="52.5" customHeight="1">
      <c r="A9" s="13">
        <f t="shared" si="0"/>
        <v>5</v>
      </c>
      <c r="B9" s="18" t="s">
        <v>19</v>
      </c>
      <c r="C9" s="19"/>
      <c r="D9" s="11"/>
      <c r="E9" s="12"/>
      <c r="F9" s="12"/>
      <c r="G9" s="12"/>
    </row>
    <row r="10" spans="1:7" ht="52.5" customHeight="1">
      <c r="A10" s="13">
        <f t="shared" si="0"/>
        <v>6</v>
      </c>
      <c r="B10" s="18" t="s">
        <v>19</v>
      </c>
      <c r="C10" s="19"/>
      <c r="D10" s="11"/>
      <c r="E10" s="12"/>
      <c r="F10" s="12"/>
      <c r="G10" s="12"/>
    </row>
    <row r="11" spans="1:7" ht="52.5" customHeight="1">
      <c r="A11" s="13">
        <f t="shared" si="0"/>
        <v>7</v>
      </c>
      <c r="B11" s="18" t="s">
        <v>19</v>
      </c>
      <c r="C11" s="19"/>
      <c r="D11" s="11"/>
      <c r="E11" s="12"/>
      <c r="F11" s="12"/>
      <c r="G11" s="12"/>
    </row>
    <row r="12" spans="1:7" ht="52.5" customHeight="1">
      <c r="A12" s="13">
        <f t="shared" si="0"/>
        <v>8</v>
      </c>
      <c r="B12" s="18" t="s">
        <v>19</v>
      </c>
      <c r="C12" s="19"/>
      <c r="D12" s="11"/>
      <c r="E12" s="12"/>
      <c r="F12" s="12"/>
      <c r="G12" s="12"/>
    </row>
    <row r="13" spans="1:7" ht="52.5" customHeight="1">
      <c r="A13" s="13">
        <f t="shared" si="0"/>
        <v>9</v>
      </c>
      <c r="B13" s="18" t="s">
        <v>19</v>
      </c>
      <c r="C13" s="19"/>
      <c r="D13" s="11"/>
      <c r="E13" s="12"/>
      <c r="F13" s="12"/>
      <c r="G13" s="12"/>
    </row>
    <row r="14" spans="1:7" ht="52.5" customHeight="1">
      <c r="A14" s="13">
        <f t="shared" si="0"/>
        <v>10</v>
      </c>
      <c r="B14" s="18" t="s">
        <v>19</v>
      </c>
      <c r="C14" s="19"/>
      <c r="D14" s="11"/>
      <c r="E14" s="12"/>
      <c r="F14" s="12"/>
      <c r="G14" s="12"/>
    </row>
    <row r="15" spans="1:7" ht="52.5" customHeight="1">
      <c r="A15" s="13">
        <f t="shared" si="0"/>
        <v>11</v>
      </c>
      <c r="B15" s="18" t="s">
        <v>19</v>
      </c>
      <c r="C15" s="19"/>
      <c r="D15" s="11"/>
      <c r="E15" s="12"/>
      <c r="F15" s="12"/>
      <c r="G15" s="12"/>
    </row>
    <row r="16" spans="1:7" ht="52.5" customHeight="1">
      <c r="A16" s="13">
        <f t="shared" si="0"/>
        <v>12</v>
      </c>
      <c r="B16" s="18" t="s">
        <v>19</v>
      </c>
      <c r="C16" s="19"/>
      <c r="D16" s="11"/>
      <c r="E16" s="12"/>
      <c r="F16" s="12"/>
      <c r="G16" s="12"/>
    </row>
    <row r="17" spans="1:7" ht="52.5" customHeight="1">
      <c r="A17" s="13">
        <f t="shared" si="0"/>
        <v>13</v>
      </c>
      <c r="B17" s="18" t="s">
        <v>19</v>
      </c>
      <c r="C17" s="19"/>
      <c r="D17" s="11"/>
      <c r="E17" s="12"/>
      <c r="F17" s="12"/>
      <c r="G17" s="12"/>
    </row>
    <row r="18" spans="1:7" ht="52.5" customHeight="1">
      <c r="A18" s="13">
        <f t="shared" si="0"/>
        <v>14</v>
      </c>
      <c r="B18" s="18" t="s">
        <v>19</v>
      </c>
      <c r="C18" s="19"/>
      <c r="D18" s="11"/>
      <c r="E18" s="12"/>
      <c r="F18" s="12"/>
      <c r="G18" s="12"/>
    </row>
    <row r="19" spans="1:7" ht="52.5" customHeight="1">
      <c r="A19" s="13">
        <f t="shared" si="0"/>
        <v>15</v>
      </c>
      <c r="B19" s="18" t="s">
        <v>19</v>
      </c>
      <c r="C19" s="19"/>
      <c r="D19" s="11"/>
      <c r="E19" s="12"/>
      <c r="F19" s="12"/>
      <c r="G19" s="12"/>
    </row>
    <row r="20" spans="1:7" ht="52.5" customHeight="1">
      <c r="A20" s="13">
        <f t="shared" si="0"/>
        <v>16</v>
      </c>
      <c r="B20" s="18" t="s">
        <v>19</v>
      </c>
      <c r="C20" s="19"/>
      <c r="D20" s="11"/>
      <c r="E20" s="12"/>
      <c r="F20" s="12"/>
      <c r="G20" s="12"/>
    </row>
    <row r="21" spans="1:7" ht="52.5" customHeight="1">
      <c r="A21" s="13">
        <f t="shared" si="0"/>
        <v>17</v>
      </c>
      <c r="B21" s="18" t="s">
        <v>19</v>
      </c>
      <c r="C21" s="19"/>
      <c r="D21" s="11"/>
      <c r="E21" s="12"/>
      <c r="F21" s="12"/>
      <c r="G21" s="12"/>
    </row>
    <row r="22" spans="1:7" ht="52.5" customHeight="1">
      <c r="A22" s="13">
        <f t="shared" si="0"/>
        <v>18</v>
      </c>
      <c r="B22" s="18" t="s">
        <v>19</v>
      </c>
      <c r="C22" s="19"/>
      <c r="D22" s="11"/>
      <c r="E22" s="12"/>
      <c r="F22" s="12"/>
      <c r="G22" s="12"/>
    </row>
    <row r="23" spans="1:7" ht="52.5" customHeight="1">
      <c r="A23" s="13">
        <f t="shared" si="0"/>
        <v>19</v>
      </c>
      <c r="B23" s="18" t="s">
        <v>19</v>
      </c>
      <c r="C23" s="19"/>
      <c r="D23" s="11"/>
      <c r="E23" s="12"/>
      <c r="F23" s="12"/>
      <c r="G23" s="12"/>
    </row>
    <row r="24" spans="1:7" ht="52.5" customHeight="1">
      <c r="A24" s="13">
        <f t="shared" si="0"/>
        <v>20</v>
      </c>
      <c r="B24" s="18" t="s">
        <v>19</v>
      </c>
      <c r="C24" s="19"/>
      <c r="D24" s="11"/>
      <c r="E24" s="12"/>
      <c r="F24" s="12"/>
      <c r="G24" s="12"/>
    </row>
    <row r="25" spans="1:7" ht="52.5" customHeight="1">
      <c r="A25" s="13">
        <f t="shared" si="0"/>
        <v>21</v>
      </c>
      <c r="B25" s="18" t="s">
        <v>19</v>
      </c>
      <c r="C25" s="19"/>
      <c r="D25" s="11"/>
      <c r="E25" s="12"/>
      <c r="F25" s="12"/>
      <c r="G25" s="12"/>
    </row>
    <row r="26" spans="1:7" ht="52.5" customHeight="1">
      <c r="A26" s="13">
        <f t="shared" si="0"/>
        <v>22</v>
      </c>
      <c r="B26" s="18" t="s">
        <v>19</v>
      </c>
      <c r="C26" s="19"/>
      <c r="D26" s="11"/>
      <c r="E26" s="12"/>
      <c r="F26" s="12"/>
      <c r="G26" s="12"/>
    </row>
    <row r="27" spans="1:7" ht="52.5" customHeight="1">
      <c r="A27" s="13">
        <f t="shared" si="0"/>
        <v>23</v>
      </c>
      <c r="B27" s="18" t="s">
        <v>19</v>
      </c>
      <c r="C27" s="19"/>
      <c r="D27" s="11"/>
      <c r="E27" s="12"/>
      <c r="F27" s="12"/>
      <c r="G27" s="12"/>
    </row>
    <row r="28" spans="1:7" ht="52.5" customHeight="1">
      <c r="A28" s="13">
        <f t="shared" si="0"/>
        <v>24</v>
      </c>
      <c r="B28" s="18" t="s">
        <v>19</v>
      </c>
      <c r="C28" s="19"/>
      <c r="D28" s="11"/>
      <c r="E28" s="12"/>
      <c r="F28" s="12"/>
      <c r="G28" s="12"/>
    </row>
    <row r="29" spans="1:7" ht="52.5" customHeight="1">
      <c r="A29" s="13">
        <f t="shared" si="0"/>
        <v>25</v>
      </c>
      <c r="B29" s="18" t="s">
        <v>19</v>
      </c>
      <c r="C29" s="19"/>
      <c r="D29" s="11"/>
      <c r="E29" s="12"/>
      <c r="F29" s="12"/>
      <c r="G29" s="12"/>
    </row>
    <row r="30" spans="1:7" ht="52.5" customHeight="1">
      <c r="A30" s="13">
        <f t="shared" si="0"/>
        <v>26</v>
      </c>
      <c r="B30" s="18" t="s">
        <v>19</v>
      </c>
      <c r="C30" s="19"/>
      <c r="D30" s="11"/>
      <c r="E30" s="12"/>
      <c r="F30" s="12"/>
      <c r="G30" s="12"/>
    </row>
    <row r="31" spans="1:7" ht="52.5" customHeight="1">
      <c r="A31" s="13">
        <f t="shared" si="0"/>
        <v>27</v>
      </c>
      <c r="B31" s="18" t="s">
        <v>19</v>
      </c>
      <c r="C31" s="19"/>
      <c r="D31" s="11"/>
      <c r="E31" s="12"/>
      <c r="F31" s="12"/>
      <c r="G31" s="12"/>
    </row>
    <row r="32" spans="1:7" ht="52.5" customHeight="1">
      <c r="A32" s="13">
        <f t="shared" si="0"/>
        <v>28</v>
      </c>
      <c r="B32" s="18" t="s">
        <v>19</v>
      </c>
      <c r="C32" s="19"/>
      <c r="D32" s="11"/>
      <c r="E32" s="12"/>
      <c r="F32" s="12"/>
      <c r="G32" s="12"/>
    </row>
    <row r="33" spans="1:7" ht="52.5" customHeight="1">
      <c r="A33" s="13">
        <f t="shared" si="0"/>
        <v>29</v>
      </c>
      <c r="B33" s="18" t="s">
        <v>19</v>
      </c>
      <c r="C33" s="19"/>
      <c r="D33" s="11"/>
      <c r="E33" s="12"/>
      <c r="F33" s="12"/>
      <c r="G33" s="12"/>
    </row>
    <row r="34" spans="1:7" ht="52.5" customHeight="1">
      <c r="A34" s="13">
        <f t="shared" si="0"/>
        <v>30</v>
      </c>
      <c r="B34" s="18" t="s">
        <v>19</v>
      </c>
      <c r="C34" s="19"/>
      <c r="D34" s="11"/>
      <c r="E34" s="12"/>
      <c r="F34" s="12"/>
      <c r="G34" s="12"/>
    </row>
  </sheetData>
  <sheetProtection sheet="1" formatCells="0" formatRows="0" insertRows="0" deleteRows="0"/>
  <mergeCells count="7">
    <mergeCell ref="A1:G1"/>
    <mergeCell ref="A3:A4"/>
    <mergeCell ref="B3:C3"/>
    <mergeCell ref="D3:D4"/>
    <mergeCell ref="E3:E4"/>
    <mergeCell ref="F3:F4"/>
    <mergeCell ref="G3:G4"/>
  </mergeCells>
  <phoneticPr fontId="1"/>
  <dataValidations count="3">
    <dataValidation type="whole" allowBlank="1" showInputMessage="1" showErrorMessage="1" sqref="C5:C34" xr:uid="{DA440E27-544A-4014-AED5-A2AD23370688}">
      <formula1>1</formula1>
      <formula2>9999</formula2>
    </dataValidation>
    <dataValidation type="custom" allowBlank="1" showInputMessage="1" showErrorMessage="1" sqref="B5:B34" xr:uid="{E2DC7CF6-1430-46C1-A856-097672E07752}">
      <formula1>25</formula1>
    </dataValidation>
    <dataValidation type="list" allowBlank="1" showInputMessage="1" showErrorMessage="1" sqref="D5:D34" xr:uid="{1AF1E167-E69E-44C0-8FEA-E441C310D08C}">
      <formula1>"1.表現修正・誤植,2.要件追加,3.要件縮小・削除,4.その他"</formula1>
    </dataValidation>
  </dataValidations>
  <pageMargins left="0.25" right="0.25" top="0.75" bottom="0.75" header="0.3" footer="0.3"/>
  <pageSetup paperSize="9" scale="81" fitToHeight="0"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M43"/>
  <sheetViews>
    <sheetView showGridLines="0" workbookViewId="0">
      <pane ySplit="5" topLeftCell="A6" activePane="bottomLeft" state="frozen"/>
      <selection pane="bottomLeft" activeCell="D6" sqref="D6"/>
    </sheetView>
  </sheetViews>
  <sheetFormatPr defaultColWidth="9" defaultRowHeight="15"/>
  <cols>
    <col min="1" max="1" width="7" style="15" customWidth="1"/>
    <col min="2" max="2" width="11.6640625" style="15" customWidth="1"/>
    <col min="3" max="3" width="9.21875" style="15" bestFit="1" customWidth="1"/>
    <col min="4" max="4" width="28.88671875" style="21" customWidth="1"/>
    <col min="5" max="5" width="9.21875" style="15" customWidth="1"/>
    <col min="6" max="6" width="24.6640625" style="21" customWidth="1"/>
    <col min="7" max="7" width="47.21875" style="15" customWidth="1"/>
    <col min="8" max="8" width="11.109375" style="15" bestFit="1" customWidth="1"/>
    <col min="9" max="9" width="62.21875" style="14" customWidth="1"/>
    <col min="10" max="10" width="50.88671875" style="14" customWidth="1"/>
    <col min="11" max="11" width="40.77734375" style="23" customWidth="1"/>
    <col min="12" max="13" width="12.44140625" style="14" customWidth="1"/>
    <col min="14" max="16384" width="9" style="14"/>
  </cols>
  <sheetData>
    <row r="1" spans="1:11" s="1" customFormat="1" ht="41.25" customHeight="1">
      <c r="A1" s="33" t="s">
        <v>92</v>
      </c>
      <c r="B1" s="33"/>
      <c r="C1" s="33"/>
      <c r="D1" s="33"/>
      <c r="E1" s="33"/>
      <c r="F1" s="33"/>
      <c r="G1" s="33"/>
      <c r="H1" s="33"/>
      <c r="I1" s="33"/>
      <c r="J1" s="33"/>
      <c r="K1" s="33"/>
    </row>
    <row r="2" spans="1:11" s="1" customFormat="1" ht="101.1" customHeight="1">
      <c r="A2" s="8"/>
      <c r="B2" s="8"/>
      <c r="C2" s="8"/>
      <c r="D2" s="7"/>
      <c r="E2" s="8"/>
      <c r="F2" s="7"/>
      <c r="G2" s="8"/>
      <c r="H2" s="8"/>
      <c r="I2" s="8"/>
      <c r="J2" s="8"/>
      <c r="K2" s="7"/>
    </row>
    <row r="3" spans="1:11" s="3" customFormat="1" ht="45.75" customHeight="1">
      <c r="A3" s="37" t="s">
        <v>0</v>
      </c>
      <c r="B3" s="37" t="s">
        <v>9</v>
      </c>
      <c r="C3" s="38" t="s">
        <v>2</v>
      </c>
      <c r="D3" s="39"/>
      <c r="E3" s="39"/>
      <c r="F3" s="39"/>
      <c r="G3" s="42"/>
      <c r="H3" s="37" t="s">
        <v>3</v>
      </c>
      <c r="I3" s="34" t="s">
        <v>4</v>
      </c>
      <c r="J3" s="34" t="s">
        <v>5</v>
      </c>
      <c r="K3" s="34" t="s">
        <v>15</v>
      </c>
    </row>
    <row r="4" spans="1:11" s="3" customFormat="1" ht="20.25" customHeight="1">
      <c r="A4" s="46"/>
      <c r="B4" s="46"/>
      <c r="C4" s="38" t="s">
        <v>20</v>
      </c>
      <c r="D4" s="39"/>
      <c r="E4" s="39"/>
      <c r="F4" s="42"/>
      <c r="G4" s="2" t="s">
        <v>21</v>
      </c>
      <c r="H4" s="46"/>
      <c r="I4" s="45"/>
      <c r="J4" s="45"/>
      <c r="K4" s="45"/>
    </row>
    <row r="5" spans="1:11" s="3" customFormat="1" ht="45.75" customHeight="1">
      <c r="A5" s="35"/>
      <c r="B5" s="35"/>
      <c r="C5" s="4" t="s">
        <v>22</v>
      </c>
      <c r="D5" s="6" t="s">
        <v>23</v>
      </c>
      <c r="E5" s="4" t="s">
        <v>24</v>
      </c>
      <c r="F5" s="6" t="s">
        <v>25</v>
      </c>
      <c r="G5" s="4" t="s">
        <v>26</v>
      </c>
      <c r="H5" s="35"/>
      <c r="I5" s="35"/>
      <c r="J5" s="35"/>
      <c r="K5" s="36"/>
    </row>
    <row r="6" spans="1:11" ht="52.5" customHeight="1">
      <c r="A6" s="13">
        <f>ROW()-5</f>
        <v>1</v>
      </c>
      <c r="B6" s="24" t="s">
        <v>43</v>
      </c>
      <c r="C6" s="24">
        <v>6</v>
      </c>
      <c r="D6" s="20" t="s">
        <v>37</v>
      </c>
      <c r="E6" s="26" t="s">
        <v>64</v>
      </c>
      <c r="F6" s="22" t="s">
        <v>88</v>
      </c>
      <c r="G6" s="17"/>
      <c r="H6" s="11"/>
      <c r="I6" s="12"/>
      <c r="J6" s="12"/>
      <c r="K6" s="12"/>
    </row>
    <row r="7" spans="1:11" ht="52.5" customHeight="1">
      <c r="A7" s="13">
        <f t="shared" ref="A7:A35" si="0">ROW()-5</f>
        <v>2</v>
      </c>
      <c r="B7" s="24" t="s">
        <v>34</v>
      </c>
      <c r="C7" s="24">
        <v>15</v>
      </c>
      <c r="D7" s="20" t="s">
        <v>36</v>
      </c>
      <c r="E7" s="26" t="s">
        <v>64</v>
      </c>
      <c r="F7" s="22" t="s">
        <v>88</v>
      </c>
      <c r="G7" s="17"/>
      <c r="H7" s="11"/>
      <c r="I7" s="12"/>
      <c r="J7" s="12"/>
      <c r="K7" s="12"/>
    </row>
    <row r="8" spans="1:11" ht="52.5" customHeight="1">
      <c r="A8" s="13">
        <f t="shared" si="0"/>
        <v>3</v>
      </c>
      <c r="B8" s="24" t="s">
        <v>87</v>
      </c>
      <c r="C8" s="24">
        <v>25</v>
      </c>
      <c r="D8" s="20" t="s">
        <v>42</v>
      </c>
      <c r="E8" s="26">
        <v>7</v>
      </c>
      <c r="F8" s="22" t="s">
        <v>41</v>
      </c>
      <c r="G8" s="17"/>
      <c r="H8" s="11"/>
      <c r="I8" s="12"/>
      <c r="J8" s="12"/>
      <c r="K8" s="12"/>
    </row>
    <row r="9" spans="1:11" ht="52.5" customHeight="1">
      <c r="A9" s="13">
        <f t="shared" si="0"/>
        <v>4</v>
      </c>
      <c r="B9" s="24" t="s">
        <v>44</v>
      </c>
      <c r="C9" s="24">
        <v>7</v>
      </c>
      <c r="D9" s="20" t="s">
        <v>39</v>
      </c>
      <c r="E9" s="26">
        <v>5</v>
      </c>
      <c r="F9" s="22" t="s">
        <v>35</v>
      </c>
      <c r="G9" s="17"/>
      <c r="H9" s="11"/>
      <c r="I9" s="12"/>
      <c r="J9" s="12"/>
      <c r="K9" s="12"/>
    </row>
    <row r="10" spans="1:11" ht="52.5" customHeight="1">
      <c r="A10" s="13">
        <f t="shared" si="0"/>
        <v>5</v>
      </c>
      <c r="B10" s="24" t="s">
        <v>44</v>
      </c>
      <c r="C10" s="24">
        <v>11</v>
      </c>
      <c r="D10" s="20" t="s">
        <v>40</v>
      </c>
      <c r="E10" s="26">
        <v>10</v>
      </c>
      <c r="F10" s="22" t="s">
        <v>38</v>
      </c>
      <c r="G10" s="17"/>
      <c r="H10" s="11"/>
      <c r="I10" s="12"/>
      <c r="J10" s="12"/>
      <c r="K10" s="12"/>
    </row>
    <row r="11" spans="1:11" ht="52.5" customHeight="1">
      <c r="A11" s="13">
        <f t="shared" si="0"/>
        <v>6</v>
      </c>
      <c r="B11" s="9"/>
      <c r="C11" s="9"/>
      <c r="D11" s="20" t="str">
        <f>IFERROR(VLOOKUP(B11&amp;TEXT(C11, "000"),#REF!, 2, FALSE)&amp;"", "")</f>
        <v/>
      </c>
      <c r="E11" s="11"/>
      <c r="F11" s="22" t="str">
        <f>IFERROR(VLOOKUP(B11&amp;TEXT(C11, "000")&amp;TEXT(E11, "000"),#REF!, 2, FALSE)&amp;"", "")</f>
        <v/>
      </c>
      <c r="G11" s="17"/>
      <c r="H11" s="11"/>
      <c r="I11" s="12"/>
      <c r="J11" s="12"/>
      <c r="K11" s="12"/>
    </row>
    <row r="12" spans="1:11" ht="52.5" customHeight="1">
      <c r="A12" s="13">
        <f t="shared" si="0"/>
        <v>7</v>
      </c>
      <c r="B12" s="9"/>
      <c r="C12" s="9"/>
      <c r="D12" s="20" t="str">
        <f>IFERROR(VLOOKUP(B12&amp;TEXT(C12, "000"),#REF!, 2, FALSE)&amp;"", "")</f>
        <v/>
      </c>
      <c r="E12" s="11"/>
      <c r="F12" s="22" t="str">
        <f>IFERROR(VLOOKUP(B12&amp;TEXT(C12, "000")&amp;TEXT(E12, "000"),#REF!, 2, FALSE)&amp;"", "")</f>
        <v/>
      </c>
      <c r="G12" s="17"/>
      <c r="H12" s="11"/>
      <c r="I12" s="12"/>
      <c r="J12" s="12"/>
      <c r="K12" s="12"/>
    </row>
    <row r="13" spans="1:11" ht="52.5" customHeight="1">
      <c r="A13" s="13">
        <f t="shared" si="0"/>
        <v>8</v>
      </c>
      <c r="B13" s="9"/>
      <c r="C13" s="9"/>
      <c r="D13" s="20" t="str">
        <f>IFERROR(VLOOKUP(B13&amp;TEXT(C13, "000"),#REF!, 2, FALSE)&amp;"", "")</f>
        <v/>
      </c>
      <c r="E13" s="11"/>
      <c r="F13" s="22" t="str">
        <f>IFERROR(VLOOKUP(B13&amp;TEXT(C13, "000")&amp;TEXT(E13, "000"),#REF!, 2, FALSE)&amp;"", "")</f>
        <v/>
      </c>
      <c r="G13" s="17"/>
      <c r="H13" s="11"/>
      <c r="I13" s="12"/>
      <c r="J13" s="12"/>
      <c r="K13" s="12"/>
    </row>
    <row r="14" spans="1:11" ht="52.5" customHeight="1">
      <c r="A14" s="13">
        <f t="shared" si="0"/>
        <v>9</v>
      </c>
      <c r="B14" s="9"/>
      <c r="C14" s="9"/>
      <c r="D14" s="20" t="str">
        <f>IFERROR(VLOOKUP(B14&amp;TEXT(C14, "000"),#REF!, 2, FALSE)&amp;"", "")</f>
        <v/>
      </c>
      <c r="E14" s="11"/>
      <c r="F14" s="22" t="str">
        <f>IFERROR(VLOOKUP(B14&amp;TEXT(C14, "000")&amp;TEXT(E14, "000"),#REF!, 2, FALSE)&amp;"", "")</f>
        <v/>
      </c>
      <c r="G14" s="17"/>
      <c r="H14" s="11"/>
      <c r="I14" s="12"/>
      <c r="J14" s="12"/>
      <c r="K14" s="12"/>
    </row>
    <row r="15" spans="1:11" ht="52.5" customHeight="1">
      <c r="A15" s="13">
        <f t="shared" si="0"/>
        <v>10</v>
      </c>
      <c r="B15" s="9"/>
      <c r="C15" s="9"/>
      <c r="D15" s="20" t="str">
        <f>IFERROR(VLOOKUP(B15&amp;TEXT(C15, "000"),#REF!, 2, FALSE)&amp;"", "")</f>
        <v/>
      </c>
      <c r="E15" s="11"/>
      <c r="F15" s="22" t="str">
        <f>IFERROR(VLOOKUP(B15&amp;TEXT(C15, "000")&amp;TEXT(E15, "000"),#REF!, 2, FALSE)&amp;"", "")</f>
        <v/>
      </c>
      <c r="G15" s="17"/>
      <c r="H15" s="11"/>
      <c r="I15" s="12"/>
      <c r="J15" s="12"/>
      <c r="K15" s="12"/>
    </row>
    <row r="16" spans="1:11" ht="52.5" customHeight="1">
      <c r="A16" s="13">
        <f t="shared" si="0"/>
        <v>11</v>
      </c>
      <c r="B16" s="9"/>
      <c r="C16" s="9"/>
      <c r="D16" s="20" t="str">
        <f>IFERROR(VLOOKUP(B16&amp;TEXT(C16, "000"),#REF!, 2, FALSE)&amp;"", "")</f>
        <v/>
      </c>
      <c r="E16" s="11"/>
      <c r="F16" s="22" t="str">
        <f>IFERROR(VLOOKUP(B16&amp;TEXT(C16, "000")&amp;TEXT(E16, "000"),#REF!, 2, FALSE)&amp;"", "")</f>
        <v/>
      </c>
      <c r="G16" s="17"/>
      <c r="H16" s="11"/>
      <c r="I16" s="12"/>
      <c r="J16" s="12"/>
      <c r="K16" s="12"/>
    </row>
    <row r="17" spans="1:11" ht="52.5" customHeight="1">
      <c r="A17" s="13">
        <f t="shared" si="0"/>
        <v>12</v>
      </c>
      <c r="B17" s="9"/>
      <c r="C17" s="9"/>
      <c r="D17" s="20" t="str">
        <f>IFERROR(VLOOKUP(B17&amp;TEXT(C17, "000"),#REF!, 2, FALSE)&amp;"", "")</f>
        <v/>
      </c>
      <c r="E17" s="11"/>
      <c r="F17" s="22" t="str">
        <f>IFERROR(VLOOKUP(B17&amp;TEXT(C17, "000")&amp;TEXT(E17, "000"),#REF!, 2, FALSE)&amp;"", "")</f>
        <v/>
      </c>
      <c r="G17" s="17"/>
      <c r="H17" s="11"/>
      <c r="I17" s="12"/>
      <c r="J17" s="12"/>
      <c r="K17" s="12"/>
    </row>
    <row r="18" spans="1:11" ht="52.5" customHeight="1">
      <c r="A18" s="13">
        <f t="shared" si="0"/>
        <v>13</v>
      </c>
      <c r="B18" s="9"/>
      <c r="C18" s="9"/>
      <c r="D18" s="20" t="str">
        <f>IFERROR(VLOOKUP(B18&amp;TEXT(C18, "000"),#REF!, 2, FALSE)&amp;"", "")</f>
        <v/>
      </c>
      <c r="E18" s="11"/>
      <c r="F18" s="22" t="str">
        <f>IFERROR(VLOOKUP(B18&amp;TEXT(C18, "000")&amp;TEXT(E18, "000"),#REF!, 2, FALSE)&amp;"", "")</f>
        <v/>
      </c>
      <c r="G18" s="17"/>
      <c r="H18" s="11"/>
      <c r="I18" s="12"/>
      <c r="J18" s="12"/>
      <c r="K18" s="12"/>
    </row>
    <row r="19" spans="1:11" ht="52.5" customHeight="1">
      <c r="A19" s="13">
        <f t="shared" si="0"/>
        <v>14</v>
      </c>
      <c r="B19" s="9"/>
      <c r="C19" s="9"/>
      <c r="D19" s="20" t="str">
        <f>IFERROR(VLOOKUP(B19&amp;TEXT(C19, "000"),#REF!, 2, FALSE)&amp;"", "")</f>
        <v/>
      </c>
      <c r="E19" s="11"/>
      <c r="F19" s="22" t="str">
        <f>IFERROR(VLOOKUP(B19&amp;TEXT(C19, "000")&amp;TEXT(E19, "000"),#REF!, 2, FALSE)&amp;"", "")</f>
        <v/>
      </c>
      <c r="G19" s="17"/>
      <c r="H19" s="11"/>
      <c r="I19" s="12"/>
      <c r="J19" s="12"/>
      <c r="K19" s="12"/>
    </row>
    <row r="20" spans="1:11" ht="52.5" customHeight="1">
      <c r="A20" s="13">
        <f t="shared" si="0"/>
        <v>15</v>
      </c>
      <c r="B20" s="9"/>
      <c r="C20" s="9"/>
      <c r="D20" s="20" t="str">
        <f>IFERROR(VLOOKUP(B20&amp;TEXT(C20, "000"),#REF!, 2, FALSE)&amp;"", "")</f>
        <v/>
      </c>
      <c r="E20" s="11"/>
      <c r="F20" s="22" t="str">
        <f>IFERROR(VLOOKUP(B20&amp;TEXT(C20, "000")&amp;TEXT(E20, "000"),#REF!, 2, FALSE)&amp;"", "")</f>
        <v/>
      </c>
      <c r="G20" s="17"/>
      <c r="H20" s="11"/>
      <c r="I20" s="12"/>
      <c r="J20" s="12"/>
      <c r="K20" s="12"/>
    </row>
    <row r="21" spans="1:11" ht="52.5" customHeight="1">
      <c r="A21" s="13">
        <f t="shared" si="0"/>
        <v>16</v>
      </c>
      <c r="B21" s="9"/>
      <c r="C21" s="9"/>
      <c r="D21" s="20" t="str">
        <f>IFERROR(VLOOKUP(B21&amp;TEXT(C21, "000"),#REF!, 2, FALSE)&amp;"", "")</f>
        <v/>
      </c>
      <c r="E21" s="11"/>
      <c r="F21" s="22" t="str">
        <f>IFERROR(VLOOKUP(B21&amp;TEXT(C21, "000")&amp;TEXT(E21, "000"),#REF!, 2, FALSE)&amp;"", "")</f>
        <v/>
      </c>
      <c r="G21" s="17"/>
      <c r="H21" s="11"/>
      <c r="I21" s="12"/>
      <c r="J21" s="12"/>
      <c r="K21" s="12"/>
    </row>
    <row r="22" spans="1:11" ht="52.5" customHeight="1">
      <c r="A22" s="13">
        <f t="shared" si="0"/>
        <v>17</v>
      </c>
      <c r="B22" s="9"/>
      <c r="C22" s="9"/>
      <c r="D22" s="20" t="str">
        <f>IFERROR(VLOOKUP(B22&amp;TEXT(C22, "000"),#REF!, 2, FALSE)&amp;"", "")</f>
        <v/>
      </c>
      <c r="E22" s="11"/>
      <c r="F22" s="22" t="str">
        <f>IFERROR(VLOOKUP(B22&amp;TEXT(C22, "000")&amp;TEXT(E22, "000"),#REF!, 2, FALSE)&amp;"", "")</f>
        <v/>
      </c>
      <c r="G22" s="17"/>
      <c r="H22" s="11"/>
      <c r="I22" s="12"/>
      <c r="J22" s="12"/>
      <c r="K22" s="12"/>
    </row>
    <row r="23" spans="1:11" ht="52.5" customHeight="1">
      <c r="A23" s="13">
        <f t="shared" si="0"/>
        <v>18</v>
      </c>
      <c r="B23" s="9"/>
      <c r="C23" s="9"/>
      <c r="D23" s="20" t="str">
        <f>IFERROR(VLOOKUP(B23&amp;TEXT(C23, "000"),#REF!, 2, FALSE)&amp;"", "")</f>
        <v/>
      </c>
      <c r="E23" s="11"/>
      <c r="F23" s="22" t="str">
        <f>IFERROR(VLOOKUP(B23&amp;TEXT(C23, "000")&amp;TEXT(E23, "000"),#REF!, 2, FALSE)&amp;"", "")</f>
        <v/>
      </c>
      <c r="G23" s="17"/>
      <c r="H23" s="11"/>
      <c r="I23" s="12"/>
      <c r="J23" s="12"/>
      <c r="K23" s="12"/>
    </row>
    <row r="24" spans="1:11" ht="52.5" customHeight="1">
      <c r="A24" s="13">
        <f t="shared" si="0"/>
        <v>19</v>
      </c>
      <c r="B24" s="9"/>
      <c r="C24" s="9"/>
      <c r="D24" s="20" t="str">
        <f>IFERROR(VLOOKUP(B24&amp;TEXT(C24, "000"),#REF!, 2, FALSE)&amp;"", "")</f>
        <v/>
      </c>
      <c r="E24" s="11"/>
      <c r="F24" s="22" t="str">
        <f>IFERROR(VLOOKUP(B24&amp;TEXT(C24, "000")&amp;TEXT(E24, "000"),#REF!, 2, FALSE)&amp;"", "")</f>
        <v/>
      </c>
      <c r="G24" s="17"/>
      <c r="H24" s="11"/>
      <c r="I24" s="12"/>
      <c r="J24" s="12"/>
      <c r="K24" s="12"/>
    </row>
    <row r="25" spans="1:11" ht="52.5" customHeight="1">
      <c r="A25" s="13">
        <f t="shared" si="0"/>
        <v>20</v>
      </c>
      <c r="B25" s="9"/>
      <c r="C25" s="9"/>
      <c r="D25" s="20" t="str">
        <f>IFERROR(VLOOKUP(B25&amp;TEXT(C25, "000"),#REF!, 2, FALSE)&amp;"", "")</f>
        <v/>
      </c>
      <c r="E25" s="11"/>
      <c r="F25" s="22" t="str">
        <f>IFERROR(VLOOKUP(B25&amp;TEXT(C25, "000")&amp;TEXT(E25, "000"),#REF!, 2, FALSE)&amp;"", "")</f>
        <v/>
      </c>
      <c r="G25" s="17"/>
      <c r="H25" s="11"/>
      <c r="I25" s="12"/>
      <c r="J25" s="12"/>
      <c r="K25" s="12"/>
    </row>
    <row r="26" spans="1:11" ht="52.5" customHeight="1">
      <c r="A26" s="13">
        <f t="shared" si="0"/>
        <v>21</v>
      </c>
      <c r="B26" s="9"/>
      <c r="C26" s="9"/>
      <c r="D26" s="20" t="str">
        <f>IFERROR(VLOOKUP(B26&amp;TEXT(C26, "000"),#REF!, 2, FALSE)&amp;"", "")</f>
        <v/>
      </c>
      <c r="E26" s="11"/>
      <c r="F26" s="22" t="str">
        <f>IFERROR(VLOOKUP(B26&amp;TEXT(C26, "000")&amp;TEXT(E26, "000"),#REF!, 2, FALSE)&amp;"", "")</f>
        <v/>
      </c>
      <c r="G26" s="17"/>
      <c r="H26" s="11"/>
      <c r="I26" s="12"/>
      <c r="J26" s="12"/>
      <c r="K26" s="12"/>
    </row>
    <row r="27" spans="1:11" ht="52.5" customHeight="1">
      <c r="A27" s="13">
        <f t="shared" si="0"/>
        <v>22</v>
      </c>
      <c r="B27" s="9"/>
      <c r="C27" s="9"/>
      <c r="D27" s="20" t="str">
        <f>IFERROR(VLOOKUP(B27&amp;TEXT(C27, "000"),#REF!, 2, FALSE)&amp;"", "")</f>
        <v/>
      </c>
      <c r="E27" s="11"/>
      <c r="F27" s="22" t="str">
        <f>IFERROR(VLOOKUP(B27&amp;TEXT(C27, "000")&amp;TEXT(E27, "000"),#REF!, 2, FALSE)&amp;"", "")</f>
        <v/>
      </c>
      <c r="G27" s="17"/>
      <c r="H27" s="11"/>
      <c r="I27" s="12"/>
      <c r="J27" s="12"/>
      <c r="K27" s="12"/>
    </row>
    <row r="28" spans="1:11" ht="52.5" customHeight="1">
      <c r="A28" s="13">
        <f t="shared" si="0"/>
        <v>23</v>
      </c>
      <c r="B28" s="9"/>
      <c r="C28" s="9"/>
      <c r="D28" s="20" t="str">
        <f>IFERROR(VLOOKUP(B28&amp;TEXT(C28, "000"),#REF!, 2, FALSE)&amp;"", "")</f>
        <v/>
      </c>
      <c r="E28" s="11"/>
      <c r="F28" s="22" t="str">
        <f>IFERROR(VLOOKUP(B28&amp;TEXT(C28, "000")&amp;TEXT(E28, "000"),#REF!, 2, FALSE)&amp;"", "")</f>
        <v/>
      </c>
      <c r="G28" s="17"/>
      <c r="H28" s="11"/>
      <c r="I28" s="12"/>
      <c r="J28" s="12"/>
      <c r="K28" s="12"/>
    </row>
    <row r="29" spans="1:11" ht="52.5" customHeight="1">
      <c r="A29" s="13">
        <f t="shared" si="0"/>
        <v>24</v>
      </c>
      <c r="B29" s="9"/>
      <c r="C29" s="9"/>
      <c r="D29" s="20" t="str">
        <f>IFERROR(VLOOKUP(B29&amp;TEXT(C29, "000"),#REF!, 2, FALSE)&amp;"", "")</f>
        <v/>
      </c>
      <c r="E29" s="11"/>
      <c r="F29" s="22" t="str">
        <f>IFERROR(VLOOKUP(B29&amp;TEXT(C29, "000")&amp;TEXT(E29, "000"),#REF!, 2, FALSE)&amp;"", "")</f>
        <v/>
      </c>
      <c r="G29" s="17"/>
      <c r="H29" s="11"/>
      <c r="I29" s="12"/>
      <c r="J29" s="12"/>
      <c r="K29" s="12"/>
    </row>
    <row r="30" spans="1:11" ht="52.5" customHeight="1">
      <c r="A30" s="13">
        <f t="shared" si="0"/>
        <v>25</v>
      </c>
      <c r="B30" s="9"/>
      <c r="C30" s="9"/>
      <c r="D30" s="20" t="str">
        <f>IFERROR(VLOOKUP(B30&amp;TEXT(C30, "000"),#REF!, 2, FALSE)&amp;"", "")</f>
        <v/>
      </c>
      <c r="E30" s="11"/>
      <c r="F30" s="22" t="str">
        <f>IFERROR(VLOOKUP(B30&amp;TEXT(C30, "000")&amp;TEXT(E30, "000"),#REF!, 2, FALSE)&amp;"", "")</f>
        <v/>
      </c>
      <c r="G30" s="17"/>
      <c r="H30" s="11"/>
      <c r="I30" s="12"/>
      <c r="J30" s="12"/>
      <c r="K30" s="12"/>
    </row>
    <row r="31" spans="1:11" ht="52.5" customHeight="1">
      <c r="A31" s="13">
        <f t="shared" si="0"/>
        <v>26</v>
      </c>
      <c r="B31" s="9"/>
      <c r="C31" s="9"/>
      <c r="D31" s="20" t="str">
        <f>IFERROR(VLOOKUP(B31&amp;TEXT(C31, "000"),#REF!, 2, FALSE)&amp;"", "")</f>
        <v/>
      </c>
      <c r="E31" s="11"/>
      <c r="F31" s="22" t="str">
        <f>IFERROR(VLOOKUP(B31&amp;TEXT(C31, "000")&amp;TEXT(E31, "000"),#REF!, 2, FALSE)&amp;"", "")</f>
        <v/>
      </c>
      <c r="G31" s="17"/>
      <c r="H31" s="11"/>
      <c r="I31" s="12"/>
      <c r="J31" s="12"/>
      <c r="K31" s="12"/>
    </row>
    <row r="32" spans="1:11" ht="52.5" customHeight="1">
      <c r="A32" s="13">
        <f t="shared" si="0"/>
        <v>27</v>
      </c>
      <c r="B32" s="9"/>
      <c r="C32" s="9"/>
      <c r="D32" s="20" t="str">
        <f>IFERROR(VLOOKUP(B32&amp;TEXT(C32, "000"),#REF!, 2, FALSE)&amp;"", "")</f>
        <v/>
      </c>
      <c r="E32" s="11"/>
      <c r="F32" s="22" t="str">
        <f>IFERROR(VLOOKUP(B32&amp;TEXT(C32, "000")&amp;TEXT(E32, "000"),#REF!, 2, FALSE)&amp;"", "")</f>
        <v/>
      </c>
      <c r="G32" s="17"/>
      <c r="H32" s="11"/>
      <c r="I32" s="12"/>
      <c r="J32" s="12"/>
      <c r="K32" s="12"/>
    </row>
    <row r="33" spans="1:13" ht="52.5" customHeight="1">
      <c r="A33" s="13">
        <f t="shared" si="0"/>
        <v>28</v>
      </c>
      <c r="B33" s="9"/>
      <c r="C33" s="9"/>
      <c r="D33" s="20" t="str">
        <f>IFERROR(VLOOKUP(B33&amp;TEXT(C33, "000"),#REF!, 2, FALSE)&amp;"", "")</f>
        <v/>
      </c>
      <c r="E33" s="11"/>
      <c r="F33" s="22" t="str">
        <f>IFERROR(VLOOKUP(B33&amp;TEXT(C33, "000")&amp;TEXT(E33, "000"),#REF!, 2, FALSE)&amp;"", "")</f>
        <v/>
      </c>
      <c r="G33" s="17"/>
      <c r="H33" s="11"/>
      <c r="I33" s="12"/>
      <c r="J33" s="12"/>
      <c r="K33" s="12"/>
    </row>
    <row r="34" spans="1:13" ht="52.5" customHeight="1">
      <c r="A34" s="13">
        <f t="shared" si="0"/>
        <v>29</v>
      </c>
      <c r="B34" s="9"/>
      <c r="C34" s="9"/>
      <c r="D34" s="20" t="str">
        <f>IFERROR(VLOOKUP(B34&amp;TEXT(C34, "000"),#REF!, 2, FALSE)&amp;"", "")</f>
        <v/>
      </c>
      <c r="E34" s="11"/>
      <c r="F34" s="22" t="str">
        <f>IFERROR(VLOOKUP(B34&amp;TEXT(C34, "000")&amp;TEXT(E34, "000"),#REF!, 2, FALSE)&amp;"", "")</f>
        <v/>
      </c>
      <c r="G34" s="17"/>
      <c r="H34" s="11"/>
      <c r="I34" s="12"/>
      <c r="J34" s="12"/>
      <c r="K34" s="12"/>
    </row>
    <row r="35" spans="1:13" ht="52.5" customHeight="1">
      <c r="A35" s="13">
        <f t="shared" si="0"/>
        <v>30</v>
      </c>
      <c r="B35" s="9"/>
      <c r="C35" s="9"/>
      <c r="D35" s="20" t="str">
        <f>IFERROR(VLOOKUP(B35&amp;TEXT(C35, "000"),#REF!, 2, FALSE)&amp;"", "")</f>
        <v/>
      </c>
      <c r="E35" s="11"/>
      <c r="F35" s="22" t="str">
        <f>IFERROR(VLOOKUP(B35&amp;TEXT(C35, "000")&amp;TEXT(E35, "000"),#REF!, 2, FALSE)&amp;"", "")</f>
        <v/>
      </c>
      <c r="G35" s="17"/>
      <c r="H35" s="11"/>
      <c r="I35" s="12"/>
      <c r="J35" s="12"/>
      <c r="K35" s="12"/>
    </row>
    <row r="36" spans="1:13" s="15" customFormat="1" ht="52.5" customHeight="1">
      <c r="D36" s="21"/>
      <c r="F36" s="21"/>
      <c r="I36" s="14"/>
      <c r="J36" s="14"/>
      <c r="K36" s="23"/>
      <c r="L36" s="14"/>
      <c r="M36" s="14"/>
    </row>
    <row r="37" spans="1:13" s="15" customFormat="1" ht="52.5" customHeight="1">
      <c r="D37" s="21"/>
      <c r="F37" s="21"/>
      <c r="I37" s="14"/>
      <c r="J37" s="14"/>
      <c r="K37" s="23"/>
      <c r="L37" s="14"/>
      <c r="M37" s="14"/>
    </row>
    <row r="38" spans="1:13" s="15" customFormat="1" ht="52.5" customHeight="1">
      <c r="D38" s="21"/>
      <c r="F38" s="21"/>
      <c r="I38" s="14"/>
      <c r="J38" s="14"/>
      <c r="K38" s="23"/>
      <c r="L38" s="14"/>
      <c r="M38" s="14"/>
    </row>
    <row r="39" spans="1:13" s="15" customFormat="1" ht="52.5" customHeight="1">
      <c r="D39" s="21"/>
      <c r="F39" s="21"/>
      <c r="I39" s="14"/>
      <c r="J39" s="14"/>
      <c r="K39" s="23"/>
      <c r="L39" s="14"/>
      <c r="M39" s="14"/>
    </row>
    <row r="40" spans="1:13" s="15" customFormat="1" ht="52.5" customHeight="1">
      <c r="D40" s="21"/>
      <c r="F40" s="21"/>
      <c r="I40" s="14"/>
      <c r="J40" s="14"/>
      <c r="K40" s="23"/>
      <c r="L40" s="14"/>
      <c r="M40" s="14"/>
    </row>
    <row r="41" spans="1:13" s="15" customFormat="1" ht="52.5" customHeight="1">
      <c r="D41" s="21"/>
      <c r="F41" s="21"/>
      <c r="I41" s="14"/>
      <c r="J41" s="14"/>
      <c r="K41" s="23"/>
      <c r="L41" s="14"/>
      <c r="M41" s="14"/>
    </row>
    <row r="42" spans="1:13" s="15" customFormat="1" ht="52.5" customHeight="1">
      <c r="D42" s="21"/>
      <c r="F42" s="21"/>
      <c r="I42" s="14"/>
      <c r="J42" s="14"/>
      <c r="K42" s="23"/>
      <c r="L42" s="14"/>
      <c r="M42" s="14"/>
    </row>
    <row r="43" spans="1:13" s="15" customFormat="1" ht="52.5" customHeight="1">
      <c r="D43" s="21"/>
      <c r="F43" s="21"/>
      <c r="I43" s="14"/>
      <c r="J43" s="14"/>
      <c r="K43" s="23"/>
      <c r="L43" s="14"/>
      <c r="M43" s="14"/>
    </row>
  </sheetData>
  <sheetProtection sheet="1" formatCells="0" insertRows="0" deleteRows="0"/>
  <mergeCells count="9">
    <mergeCell ref="A1:K1"/>
    <mergeCell ref="K3:K5"/>
    <mergeCell ref="A3:A5"/>
    <mergeCell ref="B3:B5"/>
    <mergeCell ref="H3:H5"/>
    <mergeCell ref="I3:I5"/>
    <mergeCell ref="J3:J5"/>
    <mergeCell ref="C3:G3"/>
    <mergeCell ref="C4:F4"/>
  </mergeCells>
  <phoneticPr fontId="1"/>
  <dataValidations count="3">
    <dataValidation type="list" allowBlank="1" showInputMessage="1" showErrorMessage="1" sqref="B6:B35" xr:uid="{112D2A34-3A07-421E-AED8-E9B173B24705}">
      <formula1>"共通, 資格管理, 賦課管理, 給付管理, 収納管理, 滞納管理"</formula1>
    </dataValidation>
    <dataValidation type="whole" operator="greaterThan" allowBlank="1" showInputMessage="1" showErrorMessage="1" sqref="C6:C35 E6:E35" xr:uid="{AF2D1C80-5E1B-48B4-804C-40921CA1E112}">
      <formula1>0</formula1>
    </dataValidation>
    <dataValidation type="list" allowBlank="1" showInputMessage="1" showErrorMessage="1" sqref="H6:H35" xr:uid="{22581044-0883-47F6-BF97-0C13E404C2EE}">
      <formula1>"1.表現修正・誤植,2.要件追加,3.要件縮小・削除,4.その他"</formula1>
    </dataValidation>
  </dataValidations>
  <pageMargins left="0.25" right="0.25" top="0.75" bottom="0.75" header="0.3" footer="0.3"/>
  <pageSetup paperSize="9" scale="64" fitToHeight="0"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F0A40D866770841BFAF1942E268FAD4" ma:contentTypeVersion="12" ma:contentTypeDescription="新しいドキュメントを作成します。" ma:contentTypeScope="" ma:versionID="1cea5fe2ef018714b9b9a87b94b6b973">
  <xsd:schema xmlns:xsd="http://www.w3.org/2001/XMLSchema" xmlns:xs="http://www.w3.org/2001/XMLSchema" xmlns:p="http://schemas.microsoft.com/office/2006/metadata/properties" xmlns:ns2="b99998fb-10e3-408c-a036-282b210bae51" xmlns:ns3="36aa6b61-6875-499d-baac-75d67abe0f30" targetNamespace="http://schemas.microsoft.com/office/2006/metadata/properties" ma:root="true" ma:fieldsID="e2586afde03111dca77f37e4110caffd" ns2:_="" ns3:_="">
    <xsd:import namespace="b99998fb-10e3-408c-a036-282b210bae51"/>
    <xsd:import namespace="36aa6b61-6875-499d-baac-75d67abe0f3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9998fb-10e3-408c-a036-282b210bae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9dd84382-b38c-4eba-b7c2-4a66a077defb"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aa6b61-6875-499d-baac-75d67abe0f30"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abebd27f-c787-42ab-82b3-91203a9c236c}" ma:internalName="TaxCatchAll" ma:showField="CatchAllData" ma:web="36aa6b61-6875-499d-baac-75d67abe0f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99998fb-10e3-408c-a036-282b210bae51">
      <Terms xmlns="http://schemas.microsoft.com/office/infopath/2007/PartnerControls"/>
    </lcf76f155ced4ddcb4097134ff3c332f>
    <TaxCatchAll xmlns="36aa6b61-6875-499d-baac-75d67abe0f30" xsi:nil="true"/>
  </documentManagement>
</p:properties>
</file>

<file path=customXml/itemProps1.xml><?xml version="1.0" encoding="utf-8"?>
<ds:datastoreItem xmlns:ds="http://schemas.openxmlformats.org/officeDocument/2006/customXml" ds:itemID="{7A302E30-C6F9-4B2C-B7E7-7E9FED3927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9998fb-10e3-408c-a036-282b210bae51"/>
    <ds:schemaRef ds:uri="36aa6b61-6875-499d-baac-75d67abe0f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429655-026E-4012-8B02-6B641795F09E}">
  <ds:schemaRefs>
    <ds:schemaRef ds:uri="http://schemas.microsoft.com/sharepoint/v3/contenttype/forms"/>
  </ds:schemaRefs>
</ds:datastoreItem>
</file>

<file path=customXml/itemProps3.xml><?xml version="1.0" encoding="utf-8"?>
<ds:datastoreItem xmlns:ds="http://schemas.openxmlformats.org/officeDocument/2006/customXml" ds:itemID="{407002BA-506F-427A-A351-AC92A4563E37}">
  <ds:schemaRefs>
    <ds:schemaRef ds:uri="http://schemas.microsoft.com/office/2006/metadata/properties"/>
    <ds:schemaRef ds:uri="http://schemas.microsoft.com/office/infopath/2007/PartnerControls"/>
    <ds:schemaRef ds:uri="b99998fb-10e3-408c-a036-282b210bae51"/>
    <ds:schemaRef ds:uri="36aa6b61-6875-499d-baac-75d67abe0f30"/>
  </ds:schemaRefs>
</ds:datastoreItem>
</file>

<file path=docMetadata/LabelInfo.xml><?xml version="1.0" encoding="utf-8"?>
<clbl:labelList xmlns:clbl="http://schemas.microsoft.com/office/2020/mipLabelMetadata">
  <clbl:label id="{abef13c3-ec84-4360-afc1-346329e5c56e}" enabled="1" method="Privileged" siteId="{f54277c9-dafe-44aa-85a4-73d5c7c5245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②本紙</vt:lpstr>
      <vt:lpstr>③（別紙１）業務フロー</vt:lpstr>
      <vt:lpstr>④（別紙２）機能・帳票要件</vt:lpstr>
      <vt:lpstr>⑤（別紙３）帳票詳細要件・（別紙４）帳票レイアウト</vt:lpstr>
      <vt:lpstr>②本紙!_Hlk99349976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dcterms:created xsi:type="dcterms:W3CDTF">2022-04-07T05:26:08Z</dcterms:created>
  <dcterms:modified xsi:type="dcterms:W3CDTF">2024-08-07T02:44:07Z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0x010100AF0A40D866770841BFAF1942E268FAD4</vt:lpwstr>
  </property>
  <property fmtid="{D5CDD505-2E9C-101B-9397-08002B2CF9AE}" pid="3" name="MediaServiceImageTags">
    <vt:lpwstr/>
  </property>
</Properties>
</file>