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https://hitachigroup.sharepoint.com/sites/msteams_9a3476/Shared Documents/General/2023年度/15_事務局/03_全国意見照会/01_展開資料/"/>
    </mc:Choice>
  </mc:AlternateContent>
  <xr:revisionPtr revIDLastSave="448" documentId="13_ncr:1_{EC2FFEF2-D786-4814-B74D-8BDB0EF81A52}" xr6:coauthVersionLast="47" xr6:coauthVersionMax="47" xr10:uidLastSave="{66E7BC41-BD9D-4647-8990-9258C59E2B03}"/>
  <workbookProtection lockStructure="1"/>
  <bookViews>
    <workbookView xWindow="-110" yWindow="-110" windowWidth="38620" windowHeight="21220" tabRatio="873" xr2:uid="{00000000-000D-0000-FFFF-FFFF00000000}"/>
  </bookViews>
  <sheets>
    <sheet name="②本紙" sheetId="10" r:id="rId1"/>
    <sheet name="③（別紙１）業務フロー" sheetId="2" r:id="rId2"/>
    <sheet name="④（別紙２）機能・帳票要件" sheetId="20" r:id="rId3"/>
    <sheet name="⑤（別紙３）帳票詳細要件・（別紙４）帳票レイアウト" sheetId="6" r:id="rId4"/>
  </sheets>
  <definedNames>
    <definedName name="_Hlk99349976" localSheetId="0">②本紙!$D$5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5" i="2"/>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6" i="6"/>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D29" i="6" l="1"/>
  <c r="D33" i="6"/>
  <c r="D35" i="6"/>
  <c r="D27" i="6"/>
  <c r="D32" i="6"/>
  <c r="D28" i="6"/>
  <c r="D24" i="6"/>
  <c r="D20" i="6"/>
  <c r="D16" i="6"/>
  <c r="D12" i="6"/>
  <c r="D17" i="6"/>
  <c r="D13" i="6"/>
  <c r="F12" i="6"/>
  <c r="F14" i="6"/>
  <c r="F16" i="6"/>
  <c r="F18" i="6"/>
  <c r="F20" i="6"/>
  <c r="F22" i="6"/>
  <c r="F24" i="6"/>
  <c r="F26" i="6"/>
  <c r="F28" i="6"/>
  <c r="F30" i="6"/>
  <c r="F32" i="6"/>
  <c r="F34" i="6"/>
  <c r="F11" i="6"/>
  <c r="F13" i="6"/>
  <c r="F15" i="6"/>
  <c r="F17" i="6"/>
  <c r="F19" i="6"/>
  <c r="F21" i="6"/>
  <c r="F23" i="6"/>
  <c r="F25" i="6"/>
  <c r="F27" i="6"/>
  <c r="F29" i="6"/>
  <c r="F31" i="6"/>
  <c r="F33" i="6"/>
  <c r="F35" i="6"/>
  <c r="D21" i="6"/>
  <c r="D25" i="6"/>
  <c r="D31" i="6"/>
  <c r="D23" i="6"/>
  <c r="D34" i="6"/>
  <c r="D30" i="6"/>
  <c r="D26" i="6"/>
  <c r="D22" i="6"/>
  <c r="D18" i="6"/>
  <c r="D14" i="6"/>
  <c r="D19" i="6"/>
  <c r="D15" i="6"/>
  <c r="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y-sugawara</author>
    <author>神山朔春</author>
  </authors>
  <commentList>
    <comment ref="B3" authorId="0" shapeId="0" xr:uid="{00000000-0006-0000-0300-000003000000}">
      <text>
        <r>
          <rPr>
            <sz val="9"/>
            <color indexed="81"/>
            <rFont val="ＭＳ Ｐゴシック"/>
            <family val="3"/>
            <charset val="128"/>
          </rPr>
          <t>プルダウンから、意見を入力する業務フローが属する業務名を選択してください。</t>
        </r>
      </text>
    </comment>
    <comment ref="F3" authorId="1"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1"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D4" authorId="1" shapeId="0" xr:uid="{AAA90D5D-7404-4A7E-BE41-974A3287355B}">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 ref="E4" authorId="1" shapeId="0" xr:uid="{1CAB8600-5F15-45E7-BF03-9E827D7C9F92}">
      <text>
        <r>
          <rPr>
            <sz val="9"/>
            <color indexed="81"/>
            <rFont val="MS P ゴシック"/>
            <family val="3"/>
            <charset val="128"/>
          </rPr>
          <t>業務フローの該当箇所（小項目）を指定して下さい。
※小項目は（別紙１）業務フロー図中の○付き数字（①など）部分または（別紙１）業務フロー一覧で確認してください。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55337638-EF82-406C-8CD0-A45133202F3E}">
      <text>
        <r>
          <rPr>
            <sz val="9"/>
            <color indexed="81"/>
            <rFont val="MS P ゴシック"/>
            <family val="3"/>
            <charset val="128"/>
          </rPr>
          <t>プルダウンから、意見を入力する業務フローが属する業務名を選択してください。</t>
        </r>
      </text>
    </comment>
    <comment ref="H3" authorId="0" shapeId="0" xr:uid="{2A30AE15-38F9-45CB-B02C-96C2383198A9}">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 ref="C4" authorId="0" shapeId="0" xr:uid="{4DA26DDD-2CD4-42A2-A68D-FA3AE3D84B2E}">
      <text>
        <r>
          <rPr>
            <sz val="9"/>
            <color indexed="81"/>
            <rFont val="MS P ゴシック"/>
            <family val="3"/>
            <charset val="128"/>
          </rPr>
          <t>【手順１】
（別紙３）帳票詳細要件から意見出しを行う帳票番号を入力してください。該当帳票名が自動で表記されます。
【手順２】
意見出しの対象が（別紙３）帳票詳細要件に定めるシステム印字項目の内容の場合は、該当する項目の通番を入力してください。システム印字項目が自動で表記されます。
印字項目が定められていない場合（要件追加に係る意見）には、通番がないため「-（ハイフン）」を入力してください。</t>
        </r>
      </text>
    </comment>
    <comment ref="G4" authorId="0" shapeId="0" xr:uid="{51FC4AD5-C9C0-45EA-AFE4-65320550B74F}">
      <text>
        <r>
          <rPr>
            <sz val="9"/>
            <color indexed="81"/>
            <rFont val="MS P ゴシック"/>
            <family val="3"/>
            <charset val="128"/>
          </rPr>
          <t>【手順３】
意見出しの対象が（別紙３）帳票詳細要件で定められた内容ではなく、印字位置等（別紙４）帳票レイアウトも関するものの場合には、帳票レイアウト上の該当箇所（記載内容等）を抜粋してください。
※別紙３では、被保険者あての通知文の内容までは定めておらず、別紙４にのみ記載されている場合があります。</t>
        </r>
      </text>
    </comment>
  </commentList>
</comments>
</file>

<file path=xl/sharedStrings.xml><?xml version="1.0" encoding="utf-8"?>
<sst xmlns="http://schemas.openxmlformats.org/spreadsheetml/2006/main" count="159" uniqueCount="94">
  <si>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</si>
  <si>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</si>
  <si>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</si>
  <si>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</si>
  <si>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</si>
  <si>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</si>
  <si>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</si>
  <si>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</si>
  <si>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</si>
  <si>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業務名</t>
    <rPh sb="0" eb="3">
      <t>ギョウムメイ</t>
    </rPh>
    <phoneticPr fontId="1"/>
  </si>
  <si>
    <t>集計用</t>
    <rPh sb="0" eb="2">
      <t>シュウケイ</t>
    </rPh>
    <rPh sb="2" eb="3">
      <t>ヨウ</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</si>
  <si>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</si>
  <si>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</si>
  <si>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</si>
  <si>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</si>
  <si>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</si>
  <si>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</si>
  <si>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</si>
  <si>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024</t>
    <phoneticPr fontId="1"/>
  </si>
  <si>
    <t>024</t>
  </si>
  <si>
    <t>（別紙３）帳票詳細要件用</t>
    <rPh sb="11" eb="12">
      <t>ヨウ</t>
    </rPh>
    <phoneticPr fontId="1"/>
  </si>
  <si>
    <t>（別紙４）帳票レイアウト用</t>
    <rPh sb="12" eb="13">
      <t>ヨウ</t>
    </rPh>
    <phoneticPr fontId="1"/>
  </si>
  <si>
    <t>帳票番号</t>
    <rPh sb="0" eb="2">
      <t>チョウヒョウ</t>
    </rPh>
    <rPh sb="2" eb="4">
      <t>バンゴウ</t>
    </rPh>
    <phoneticPr fontId="1"/>
  </si>
  <si>
    <t>帳票名称
（入力不要）</t>
    <rPh sb="0" eb="2">
      <t>チョウヒョウ</t>
    </rPh>
    <rPh sb="2" eb="4">
      <t>メイショウ</t>
    </rPh>
    <rPh sb="6" eb="8">
      <t>ニュウリョク</t>
    </rPh>
    <rPh sb="8" eb="10">
      <t>フヨウ</t>
    </rPh>
    <phoneticPr fontId="1"/>
  </si>
  <si>
    <t>通番</t>
    <rPh sb="0" eb="2">
      <t>ツウバン</t>
    </rPh>
    <phoneticPr fontId="1"/>
  </si>
  <si>
    <t>システム印字項目
（入力不要）</t>
    <rPh sb="4" eb="6">
      <t>インジ</t>
    </rPh>
    <rPh sb="6" eb="8">
      <t>コウモク</t>
    </rPh>
    <rPh sb="10" eb="14">
      <t>ニュウリョクフヨウ</t>
    </rPh>
    <phoneticPr fontId="1"/>
  </si>
  <si>
    <t>帳票レイアウト上の記載内容</t>
    <rPh sb="0" eb="2">
      <t>チョウヒョウ</t>
    </rPh>
    <rPh sb="7" eb="8">
      <t>ジョウ</t>
    </rPh>
    <rPh sb="9" eb="11">
      <t>キサイ</t>
    </rPh>
    <rPh sb="11" eb="13">
      <t>ナイヨウ</t>
    </rPh>
    <phoneticPr fontId="1"/>
  </si>
  <si>
    <t>資格管理</t>
    <rPh sb="0" eb="2">
      <t>シカク</t>
    </rPh>
    <rPh sb="2" eb="4">
      <t>カンリ</t>
    </rPh>
    <phoneticPr fontId="1"/>
  </si>
  <si>
    <t>給付管理</t>
    <rPh sb="0" eb="2">
      <t>キュウフ</t>
    </rPh>
    <rPh sb="2" eb="4">
      <t>カンリ</t>
    </rPh>
    <phoneticPr fontId="1"/>
  </si>
  <si>
    <t>滞納管理</t>
    <rPh sb="0" eb="2">
      <t>タイノウ</t>
    </rPh>
    <rPh sb="2" eb="4">
      <t>カンリ</t>
    </rPh>
    <phoneticPr fontId="1"/>
  </si>
  <si>
    <t>中間サーバ連携_給付</t>
    <rPh sb="0" eb="2">
      <t>チュウカン</t>
    </rPh>
    <rPh sb="5" eb="7">
      <t>レンケイ</t>
    </rPh>
    <rPh sb="8" eb="10">
      <t>キュウフ</t>
    </rPh>
    <phoneticPr fontId="2"/>
  </si>
  <si>
    <t>滞納管理_</t>
    <rPh sb="0" eb="2">
      <t>タイノウ</t>
    </rPh>
    <rPh sb="2" eb="4">
      <t>カンリ</t>
    </rPh>
    <phoneticPr fontId="2"/>
  </si>
  <si>
    <t>副本転送結果確認</t>
  </si>
  <si>
    <t>副本登録_給付</t>
    <rPh sb="0" eb="2">
      <t>フクホン</t>
    </rPh>
    <rPh sb="2" eb="4">
      <t>トウロク</t>
    </rPh>
    <rPh sb="5" eb="7">
      <t>キュウフ</t>
    </rPh>
    <phoneticPr fontId="2"/>
  </si>
  <si>
    <t>不納欠損処理</t>
  </si>
  <si>
    <t>資格管理</t>
  </si>
  <si>
    <t>対象年度</t>
  </si>
  <si>
    <t>旧被扶養者異動連絡票</t>
  </si>
  <si>
    <t>国民健康保険料（税）納入通知書</t>
  </si>
  <si>
    <t>OCR</t>
  </si>
  <si>
    <t>過誤納金還付請求書</t>
  </si>
  <si>
    <t>督促状（納付書兼用１）</t>
  </si>
  <si>
    <t>診療年月</t>
  </si>
  <si>
    <t>差額療養費の勧奨について</t>
  </si>
  <si>
    <r>
      <rPr>
        <b/>
        <sz val="14"/>
        <color theme="1"/>
        <rFont val="Meiryo UI"/>
        <family val="3"/>
        <charset val="128"/>
      </rPr>
      <t>②標準仕様書【第1.2版】（案） 本紙</t>
    </r>
    <r>
      <rPr>
        <sz val="14"/>
        <color theme="1"/>
        <rFont val="Meiryo UI"/>
        <family val="3"/>
        <charset val="128"/>
      </rPr>
      <t>（対象資料：02_国民健康保険システム標準仕様書【第1.2版】（案））</t>
    </r>
    <rPh sb="20" eb="22">
      <t>タイショウ</t>
    </rPh>
    <rPh sb="22" eb="24">
      <t>シリョウ</t>
    </rPh>
    <phoneticPr fontId="1"/>
  </si>
  <si>
    <r>
      <rPr>
        <b/>
        <sz val="14"/>
        <color theme="1"/>
        <rFont val="Meiryo UI"/>
        <family val="3"/>
        <charset val="128"/>
      </rPr>
      <t>③標準仕様書【第1.2版】（案） （別紙１）業務フロー</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03_国民健康保険システム標準仕様書【第1.2版】（案）別紙１）</t>
    </r>
    <rPh sb="1" eb="6">
      <t>ヒョウジュンシヨウショ</t>
    </rPh>
    <rPh sb="14" eb="15">
      <t>アン</t>
    </rPh>
    <rPh sb="28" eb="30">
      <t>タイショウ</t>
    </rPh>
    <rPh sb="30" eb="32">
      <t>シリョウ</t>
    </rPh>
    <phoneticPr fontId="1"/>
  </si>
  <si>
    <r>
      <t>④標準仕様書【第1.2版】（案）（別紙２）機能・帳票要件</t>
    </r>
    <r>
      <rPr>
        <sz val="14"/>
        <color theme="1"/>
        <rFont val="Meiryo UI"/>
        <family val="3"/>
        <charset val="128"/>
      </rPr>
      <t>（対象資料：03_国民健康保険システム標準仕様書【第1.2版】（案）別紙２）</t>
    </r>
    <rPh sb="1" eb="6">
      <t>ヒョウ</t>
    </rPh>
    <rPh sb="14" eb="15">
      <t>アン</t>
    </rPh>
    <rPh sb="17" eb="19">
      <t>ベッシ</t>
    </rPh>
    <rPh sb="21" eb="23">
      <t>キノウ</t>
    </rPh>
    <rPh sb="24" eb="26">
      <t>チョウヒョウ</t>
    </rPh>
    <rPh sb="26" eb="28">
      <t>ヨウケン</t>
    </rPh>
    <phoneticPr fontId="1"/>
  </si>
  <si>
    <r>
      <rPr>
        <b/>
        <sz val="14"/>
        <color theme="1"/>
        <rFont val="Meiryo UI"/>
        <family val="3"/>
        <charset val="128"/>
      </rPr>
      <t>⑤標準仕様書【第1.2版】（案） （別紙３）帳票詳細要件・（別紙４）帳票レイアウト</t>
    </r>
    <r>
      <rPr>
        <sz val="14"/>
        <color theme="1"/>
        <rFont val="Meiryo UI"/>
        <family val="3"/>
        <charset val="128"/>
      </rPr>
      <t>（対象資料：03_国民健康保険システム標準仕様書【第1.2版】（案）別紙３、４）</t>
    </r>
    <rPh sb="1" eb="6">
      <t>ヒョウジュンシヨウショ</t>
    </rPh>
    <rPh sb="14" eb="15">
      <t>アン</t>
    </rPh>
    <rPh sb="42" eb="44">
      <t>タイショウ</t>
    </rPh>
    <rPh sb="44" eb="46">
      <t>シリョウ</t>
    </rPh>
    <phoneticPr fontId="1"/>
  </si>
  <si>
    <t>賦課管理</t>
  </si>
  <si>
    <t>収納管理</t>
  </si>
  <si>
    <t>表 ３‑８ システム印字項目の編集方法</t>
  </si>
  <si>
    <t>原則和暦表記とする。但し、外国人の生年月日は西暦表記とする</t>
  </si>
  <si>
    <t>1.表現修正・誤植</t>
  </si>
  <si>
    <t>「但し」は「ただし」と表記すべき。</t>
    <rPh sb="1" eb="2">
      <t>タダ</t>
    </rPh>
    <rPh sb="11" eb="13">
      <t>ヒョウキ</t>
    </rPh>
    <phoneticPr fontId="1"/>
  </si>
  <si>
    <t>「公用文作成の考え方(建議)」に沿った表記とすべき。</t>
    <rPh sb="16" eb="17">
      <t>ソ</t>
    </rPh>
    <rPh sb="19" eb="21">
      <t>ヒョウキ</t>
    </rPh>
    <phoneticPr fontId="1"/>
  </si>
  <si>
    <t>「公用文作成の考え方(建議)」（令和4年1月7日　文化審議会建議）</t>
    <rPh sb="16" eb="18">
      <t>レイワ</t>
    </rPh>
    <rPh sb="21" eb="22">
      <t>ガツ</t>
    </rPh>
    <rPh sb="23" eb="24">
      <t>ヒ</t>
    </rPh>
    <rPh sb="25" eb="27">
      <t>ブンカ</t>
    </rPh>
    <rPh sb="27" eb="30">
      <t>シンギカイ</t>
    </rPh>
    <rPh sb="30" eb="32">
      <t>ケンギ</t>
    </rPh>
    <phoneticPr fontId="1"/>
  </si>
  <si>
    <t>本文</t>
    <rPh sb="0" eb="2">
      <t>ホンブン</t>
    </rPh>
    <phoneticPr fontId="1"/>
  </si>
  <si>
    <t>〇印字可能文字数と文字切れエラーリストについて
「帳票へ印字する文字のサイズ及び文字数については、市区町村毎に外国人の氏名等の表記方法や取扱に差異があることから、特段の定めはしない」</t>
  </si>
  <si>
    <t>2.要件追加</t>
  </si>
  <si>
    <t>帳票印字のサイズや文字数を規定し、またサイズ調整を許容してほしい。</t>
    <rPh sb="0" eb="2">
      <t>チョウヒョウ</t>
    </rPh>
    <rPh sb="2" eb="4">
      <t>インジ</t>
    </rPh>
    <rPh sb="9" eb="12">
      <t>モジスウ</t>
    </rPh>
    <rPh sb="13" eb="15">
      <t>キテイ</t>
    </rPh>
    <rPh sb="22" eb="24">
      <t>チョウセイ</t>
    </rPh>
    <rPh sb="25" eb="27">
      <t>キョヨウ</t>
    </rPh>
    <phoneticPr fontId="1"/>
  </si>
  <si>
    <t>一定のサイズや文字数の目安は示すべきと考える。
帳票ツールに備わっている、印刷範囲を文字列が超過した時の自動縮小機能を有効に利用できると考えるため。</t>
    <rPh sb="0" eb="2">
      <t>イッテイ</t>
    </rPh>
    <rPh sb="7" eb="10">
      <t>モジスウ</t>
    </rPh>
    <rPh sb="11" eb="13">
      <t>メヤス</t>
    </rPh>
    <rPh sb="14" eb="15">
      <t>シメ</t>
    </rPh>
    <rPh sb="19" eb="20">
      <t>カンガ</t>
    </rPh>
    <rPh sb="24" eb="26">
      <t>チョウヒョウ</t>
    </rPh>
    <rPh sb="30" eb="31">
      <t>ソナ</t>
    </rPh>
    <rPh sb="59" eb="61">
      <t>ユウコウ</t>
    </rPh>
    <rPh sb="62" eb="64">
      <t>リヨウ</t>
    </rPh>
    <rPh sb="68" eb="69">
      <t>カンガ</t>
    </rPh>
    <phoneticPr fontId="1"/>
  </si>
  <si>
    <t>〇引抜用番号について
「引抜用番号は、人口規模の大小にかかわらず事務処理上必要となる項目であることから必須項目とし、・・」</t>
  </si>
  <si>
    <t>3.要件縮小・削除</t>
  </si>
  <si>
    <t>引抜用番号を必須項目からオプション機能に変更してはどうか。</t>
    <rPh sb="0" eb="1">
      <t>ヒ</t>
    </rPh>
    <rPh sb="1" eb="2">
      <t>ヌ</t>
    </rPh>
    <rPh sb="2" eb="3">
      <t>ヨウ</t>
    </rPh>
    <rPh sb="3" eb="5">
      <t>バンゴウ</t>
    </rPh>
    <rPh sb="20" eb="22">
      <t>ヘンコウ</t>
    </rPh>
    <phoneticPr fontId="1"/>
  </si>
  <si>
    <t>引抜用番号は必須項目として示されているが、全ての外部向け帳票で引き抜き事務を実施しているかは市区町村によるため、オプション機能として整理すべきと考える。</t>
    <rPh sb="0" eb="1">
      <t>ヒ</t>
    </rPh>
    <rPh sb="1" eb="2">
      <t>ヌ</t>
    </rPh>
    <rPh sb="2" eb="3">
      <t>ヨウ</t>
    </rPh>
    <rPh sb="3" eb="5">
      <t>バンゴウ</t>
    </rPh>
    <rPh sb="13" eb="14">
      <t>シメ</t>
    </rPh>
    <rPh sb="46" eb="50">
      <t>シクチョウソン</t>
    </rPh>
    <rPh sb="72" eb="73">
      <t>カンガ</t>
    </rPh>
    <phoneticPr fontId="1"/>
  </si>
  <si>
    <t>印字可能な文字数まで印字、もしくは空欄出力とすることをパラメータ設定で選択可能とする</t>
  </si>
  <si>
    <t>4.その他</t>
  </si>
  <si>
    <t>「印字可能な文字数まで印字、もしくは空欄出力のどちらかを実現できていること」という要件が適切ではないか。また、「パラメータ設定で選択可能」についてはオプション機能として整理するのが適切ではないか。</t>
    <rPh sb="1" eb="3">
      <t>インジ</t>
    </rPh>
    <rPh sb="3" eb="5">
      <t>カノウ</t>
    </rPh>
    <rPh sb="6" eb="9">
      <t>モジスウ</t>
    </rPh>
    <rPh sb="11" eb="13">
      <t>インジ</t>
    </rPh>
    <rPh sb="18" eb="20">
      <t>クウラン</t>
    </rPh>
    <rPh sb="20" eb="22">
      <t>シュツリョク</t>
    </rPh>
    <rPh sb="28" eb="30">
      <t>ジツゲン</t>
    </rPh>
    <rPh sb="41" eb="43">
      <t>ヨウケン</t>
    </rPh>
    <rPh sb="44" eb="46">
      <t>テキセツ</t>
    </rPh>
    <rPh sb="61" eb="63">
      <t>セッテイ</t>
    </rPh>
    <rPh sb="64" eb="66">
      <t>センタク</t>
    </rPh>
    <rPh sb="66" eb="68">
      <t>カノウ</t>
    </rPh>
    <rPh sb="79" eb="81">
      <t>キノウ</t>
    </rPh>
    <rPh sb="84" eb="86">
      <t>セイリ</t>
    </rPh>
    <rPh sb="90" eb="92">
      <t>テキセツ</t>
    </rPh>
    <phoneticPr fontId="1"/>
  </si>
  <si>
    <t>どちらかが実現できていれば運用上は問題がなく、必須機能としてはどちらか一方は必ずないといけないという整理が適当である。また、同じ理由により、パラメータによりいずれも選択できるようにする機能はオプションで問題ないと考える。</t>
    <rPh sb="5" eb="7">
      <t>ジツゲン</t>
    </rPh>
    <rPh sb="13" eb="16">
      <t>ウンヨウジョウ</t>
    </rPh>
    <rPh sb="17" eb="19">
      <t>モンダイ</t>
    </rPh>
    <rPh sb="23" eb="27">
      <t>ヒッスキノウ</t>
    </rPh>
    <rPh sb="35" eb="37">
      <t>イッポウ</t>
    </rPh>
    <rPh sb="38" eb="39">
      <t>カナラ</t>
    </rPh>
    <rPh sb="50" eb="52">
      <t>セイリ</t>
    </rPh>
    <rPh sb="53" eb="55">
      <t>テキトウ</t>
    </rPh>
    <rPh sb="62" eb="63">
      <t>オナ</t>
    </rPh>
    <rPh sb="64" eb="66">
      <t>リユウ</t>
    </rPh>
    <rPh sb="82" eb="84">
      <t>センタク</t>
    </rPh>
    <rPh sb="92" eb="94">
      <t>キノウ</t>
    </rPh>
    <rPh sb="101" eb="103">
      <t>モンダイ</t>
    </rPh>
    <rPh sb="106" eb="107">
      <t>カンガ</t>
    </rPh>
    <phoneticPr fontId="1"/>
  </si>
  <si>
    <t>ー</t>
  </si>
  <si>
    <t>用語集に「オンライン処理」を追加してはどうか。</t>
    <rPh sb="0" eb="2">
      <t>ヨウゴ</t>
    </rPh>
    <rPh sb="2" eb="3">
      <t>シュウ</t>
    </rPh>
    <rPh sb="10" eb="12">
      <t>ショリ</t>
    </rPh>
    <rPh sb="14" eb="16">
      <t>ツイカ</t>
    </rPh>
    <phoneticPr fontId="1"/>
  </si>
  <si>
    <t>「バッチ処理」は用語集にあるが、同様に「オンライン処理」も明記してはどうか。</t>
    <rPh sb="4" eb="6">
      <t>ショリ</t>
    </rPh>
    <rPh sb="8" eb="11">
      <t>ヨウゴシュウ</t>
    </rPh>
    <rPh sb="16" eb="18">
      <t>ドウヨウ</t>
    </rPh>
    <rPh sb="25" eb="27">
      <t>ショリ</t>
    </rPh>
    <rPh sb="29" eb="31">
      <t>メイキ</t>
    </rPh>
    <phoneticPr fontId="1"/>
  </si>
  <si>
    <t>「不能欠損」は「不納欠損」の誤記である。</t>
    <rPh sb="14" eb="16">
      <t>ゴキ</t>
    </rPh>
    <phoneticPr fontId="1"/>
  </si>
  <si>
    <t>誤記と思われる。</t>
    <rPh sb="0" eb="2">
      <t>ゴキ</t>
    </rPh>
    <rPh sb="3" eb="4">
      <t>オモ</t>
    </rPh>
    <phoneticPr fontId="1"/>
  </si>
  <si>
    <t>資格得喪管理</t>
  </si>
  <si>
    <t>資格異動受付</t>
  </si>
  <si>
    <t xml:space="preserve">国保被保険者資格の異動では、想定される資格異動を1つのフローにまとめた構成となっているが、国保資格の取得（適用開始）、喪失（適用終了）、その他資格変更　等により、扱うべき業務作業が異なるため、主な手続き毎にフローを記載してはどうか。
</t>
    <rPh sb="90" eb="91">
      <t>コト</t>
    </rPh>
    <rPh sb="107" eb="109">
      <t>キサイ</t>
    </rPh>
    <phoneticPr fontId="1"/>
  </si>
  <si>
    <t>手続き毎に行う業務作業を明確にするため。</t>
    <rPh sb="0" eb="2">
      <t>テツヅ</t>
    </rPh>
    <rPh sb="3" eb="4">
      <t>ゴト</t>
    </rPh>
    <rPh sb="5" eb="6">
      <t>オコナ</t>
    </rPh>
    <rPh sb="7" eb="9">
      <t>ギョウム</t>
    </rPh>
    <rPh sb="9" eb="11">
      <t>サギョウ</t>
    </rPh>
    <rPh sb="12" eb="14">
      <t>メイカク</t>
    </rPh>
    <phoneticPr fontId="1"/>
  </si>
  <si>
    <t xml:space="preserve">「他市町村から情報提供依頼を受けた場合は、～自動で回答を行う」との記載があるが、これは中間サーバ側の仕組みなので、当該業務フローに記載する必要はないのではないか。
</t>
    <rPh sb="33" eb="35">
      <t>キサイ</t>
    </rPh>
    <rPh sb="69" eb="71">
      <t>ヒツヨウ</t>
    </rPh>
    <phoneticPr fontId="1"/>
  </si>
  <si>
    <t>国保の業務フローとして不要な記載と考えるため。</t>
    <rPh sb="0" eb="2">
      <t>コクホ</t>
    </rPh>
    <rPh sb="3" eb="5">
      <t>ギョウム</t>
    </rPh>
    <rPh sb="11" eb="13">
      <t>フヨウ</t>
    </rPh>
    <rPh sb="14" eb="16">
      <t>キサイ</t>
    </rPh>
    <rPh sb="17" eb="18">
      <t>カンガ</t>
    </rPh>
    <phoneticPr fontId="1"/>
  </si>
  <si>
    <t>滞納処分処理</t>
  </si>
  <si>
    <t>振替社債等の取立のフローが記載されていないのはなぜか？</t>
    <phoneticPr fontId="1"/>
  </si>
  <si>
    <t>振替社債等の取立のフローを記載すべきと考えるが、記載していない理由があるか確認したい。</t>
    <rPh sb="13" eb="15">
      <t>キサイ</t>
    </rPh>
    <rPh sb="19" eb="20">
      <t>カンガ</t>
    </rPh>
    <rPh sb="24" eb="26">
      <t>キサイ</t>
    </rPh>
    <rPh sb="31" eb="33">
      <t>リユウ</t>
    </rPh>
    <rPh sb="37" eb="39">
      <t>カクニン</t>
    </rPh>
    <phoneticPr fontId="1"/>
  </si>
  <si>
    <t>「軽減割合（２・５・７割、４・６割等）」の記載を「軽減割合（２・５・７割等）」に修正すべき。</t>
    <rPh sb="40" eb="42">
      <t>シュウセイ</t>
    </rPh>
    <phoneticPr fontId="1"/>
  </si>
  <si>
    <t>４・６割軽減は廃止されていると思われるため、記載は不要と考える。</t>
    <rPh sb="25" eb="27">
      <t>フヨウ</t>
    </rPh>
    <rPh sb="28" eb="29">
      <t>カンガ</t>
    </rPh>
    <phoneticPr fontId="1"/>
  </si>
  <si>
    <t>国民健康保険法施行令　第二十九条の七　第三号・第四号・第五号</t>
  </si>
  <si>
    <t>実装必須機能に「※マル学・マル遠を出力対象とするか選択できること」を追記すべき。</t>
    <rPh sb="0" eb="2">
      <t>ジッソウ</t>
    </rPh>
    <rPh sb="2" eb="4">
      <t>ヒッス</t>
    </rPh>
    <rPh sb="4" eb="6">
      <t>キノウ</t>
    </rPh>
    <phoneticPr fontId="1"/>
  </si>
  <si>
    <t>マル学対象者はアルバイト等の収入がある場合があるため、マル遠も含めて所得照会の対象とすることを可能とするべき。</t>
  </si>
  <si>
    <t>「決算繰越調定額」を実装必須機能から、実装オプション機能に変更。</t>
    <rPh sb="19" eb="21">
      <t>ジッソウ</t>
    </rPh>
    <rPh sb="26" eb="28">
      <t>キノウ</t>
    </rPh>
    <rPh sb="29" eb="31">
      <t>ヘンコウ</t>
    </rPh>
    <phoneticPr fontId="1"/>
  </si>
  <si>
    <t xml:space="preserve">滞納業務では当初調定額があれば、「決算繰越調定額」はなくとも業務運用上支障はないため、必須の項目ではないと考えるため、オプション機能として整理するのが適切ではないか。
</t>
  </si>
  <si>
    <t>メモ情報との管理項目「重要度」の具体的な値を示してほしい。</t>
    <rPh sb="6" eb="10">
      <t>カンリコウモク</t>
    </rPh>
    <rPh sb="16" eb="19">
      <t>グタイテキ</t>
    </rPh>
    <rPh sb="20" eb="21">
      <t>アタイ</t>
    </rPh>
    <rPh sb="22" eb="23">
      <t>シメ</t>
    </rPh>
    <phoneticPr fontId="1"/>
  </si>
  <si>
    <t>「重要度」項目の具体的な値が不明なため、どのような値で管理するのか示してほしい。</t>
    <rPh sb="12" eb="13">
      <t>アタイ</t>
    </rPh>
    <rPh sb="14" eb="16">
      <t>フメイ</t>
    </rPh>
    <rPh sb="33" eb="34">
      <t>シメ</t>
    </rPh>
    <phoneticPr fontId="1"/>
  </si>
  <si>
    <t>給付管理</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</si>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</sst>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0"/>
  </numFmts>
  <fonts count="1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9"/>
      <color indexed="81"/>
      <name val="ＭＳ Ｐゴシック"/>
      <family val="3"/>
      <charset val="128"/>
    </font>
    <font>
      <sz val="11"/>
      <color theme="1"/>
      <name val="ＭＳ Ｐゴシック"/>
      <family val="2"/>
      <scheme val="minor"/>
    </font>
    <font>
      <sz val="9"/>
      <color indexed="81"/>
      <name val="MS P ゴシック"/>
      <family val="3"/>
      <charset val="128"/>
    </font>
    <font>
      <sz val="14"/>
      <color theme="1"/>
      <name val="Meiryo UI"/>
      <family val="3"/>
      <charset val="128"/>
    </font>
    <font>
      <sz val="9"/>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6" fillId="0" borderId="0"/>
  </cellStyleXfs>
  <cellXfs count="4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1"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3" borderId="1" xfId="0" quotePrefix="1" applyFont="1" applyFill="1" applyBorder="1" applyAlignment="1" applyProtection="1">
      <alignment horizontal="center" vertical="center"/>
      <protection locked="0"/>
    </xf>
    <xf numFmtId="178" fontId="2" fillId="0" borderId="1" xfId="0" applyNumberFormat="1" applyFont="1" applyBorder="1" applyAlignment="1" applyProtection="1">
      <alignment horizontal="center" vertical="center" shrinkToFit="1"/>
      <protection locked="0"/>
    </xf>
    <xf numFmtId="0" fontId="2" fillId="3" borderId="1"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1" xfId="0" applyFont="1" applyFill="1" applyBorder="1" applyAlignment="1" applyProtection="1">
      <alignment vertical="center" wrapText="1" shrinkToFit="1"/>
      <protection locked="0"/>
    </xf>
    <xf numFmtId="0" fontId="2" fillId="0" borderId="0" xfId="0" applyFont="1" applyAlignment="1" applyProtection="1">
      <alignment vertical="center" wrapText="1"/>
      <protection locked="0"/>
    </xf>
    <xf numFmtId="0" fontId="8"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0" xfId="0" applyFont="1">
      <alignment vertical="center"/>
    </xf>
    <xf numFmtId="0" fontId="2" fillId="2" borderId="5" xfId="0"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center" wrapText="1" shrinkToFit="1"/>
      <protection locked="0"/>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178" fontId="2" fillId="5" borderId="1" xfId="0" applyNumberFormat="1" applyFont="1" applyFill="1" applyBorder="1" applyAlignment="1" applyProtection="1">
      <alignment horizontal="center" vertical="center" shrinkToFit="1"/>
      <protection locked="0"/>
    </xf>
    <xf numFmtId="0" fontId="9"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tabSelected="1" zoomScaleNormal="100" workbookViewId="0">
      <pane ySplit="4" topLeftCell="A5" activePane="bottomLeft" state="frozen"/>
      <selection pane="bottomLeft" sqref="A1:H1"/>
    </sheetView>
  </sheetViews>
  <sheetFormatPr defaultColWidth="9" defaultRowHeight="15"/>
  <cols>
    <col min="1" max="1" width="7" style="15" customWidth="1"/>
    <col min="2" max="2" width="16.453125" style="15" customWidth="1"/>
    <col min="3" max="3" width="26.6328125" style="15" customWidth="1"/>
    <col min="4" max="4" width="54.36328125" style="15" customWidth="1"/>
    <col min="5" max="5" width="15.08984375" style="15" customWidth="1"/>
    <col min="6" max="6" width="62.26953125" style="14" customWidth="1"/>
    <col min="7" max="7" width="50.90625" style="14" customWidth="1"/>
    <col min="8" max="8" width="45.7265625" style="23" customWidth="1"/>
    <col min="9" max="10" width="12.453125" style="14" customWidth="1"/>
    <col min="11" max="16384" width="9" style="14"/>
  </cols>
  <sheetData>
    <row r="1" spans="1:8" s="1" customFormat="1" ht="41.25" customHeight="1">
      <c r="A1" s="24" t="s">
        <v>44</v>
      </c>
      <c r="B1" s="24"/>
      <c r="C1" s="24"/>
      <c r="D1" s="24"/>
      <c r="E1" s="24"/>
      <c r="F1" s="24"/>
      <c r="G1" s="24"/>
      <c r="H1" s="24"/>
    </row>
    <row r="2" spans="1:8" s="1" customFormat="1" ht="101.15" customHeight="1">
      <c r="A2" s="7"/>
      <c r="B2" s="7"/>
      <c r="C2" s="7"/>
      <c r="D2" s="7"/>
      <c r="E2" s="7"/>
      <c r="F2" s="7"/>
      <c r="G2" s="7"/>
      <c r="H2" s="7"/>
    </row>
    <row r="3" spans="1:8" s="3" customFormat="1" ht="45.75" customHeight="1">
      <c r="A3" s="28" t="s">
        <v>0</v>
      </c>
      <c r="B3" s="25" t="s">
        <v>1</v>
      </c>
      <c r="C3" s="29" t="s">
        <v>2</v>
      </c>
      <c r="D3" s="30"/>
      <c r="E3" s="28" t="s">
        <v>3</v>
      </c>
      <c r="F3" s="25" t="s">
        <v>4</v>
      </c>
      <c r="G3" s="25" t="s">
        <v>5</v>
      </c>
      <c r="H3" s="25" t="s">
        <v>6</v>
      </c>
    </row>
    <row r="4" spans="1:8" s="3" customFormat="1" ht="45.75" customHeight="1">
      <c r="A4" s="26"/>
      <c r="B4" s="26"/>
      <c r="C4" s="5" t="s">
        <v>7</v>
      </c>
      <c r="D4" s="2" t="s">
        <v>8</v>
      </c>
      <c r="E4" s="26"/>
      <c r="F4" s="26"/>
      <c r="G4" s="26"/>
      <c r="H4" s="27"/>
    </row>
    <row r="5" spans="1:8" ht="52.5" customHeight="1">
      <c r="A5" s="13">
        <f>ROW()-4</f>
        <v>1</v>
      </c>
      <c r="B5" s="45">
        <v>38</v>
      </c>
      <c r="C5" s="39" t="s">
        <v>50</v>
      </c>
      <c r="D5" s="39" t="s">
        <v>51</v>
      </c>
      <c r="E5" s="46" t="s">
        <v>52</v>
      </c>
      <c r="F5" s="41" t="s">
        <v>53</v>
      </c>
      <c r="G5" s="41" t="s">
        <v>54</v>
      </c>
      <c r="H5" s="44" t="s">
        <v>55</v>
      </c>
    </row>
    <row r="6" spans="1:8" ht="60">
      <c r="A6" s="13">
        <f t="shared" ref="A6:A34" si="0">ROW()-4</f>
        <v>2</v>
      </c>
      <c r="B6" s="45">
        <v>44</v>
      </c>
      <c r="C6" s="39" t="s">
        <v>56</v>
      </c>
      <c r="D6" s="39" t="s">
        <v>57</v>
      </c>
      <c r="E6" s="46" t="s">
        <v>58</v>
      </c>
      <c r="F6" s="41" t="s">
        <v>59</v>
      </c>
      <c r="G6" s="41" t="s">
        <v>60</v>
      </c>
      <c r="H6" s="44"/>
    </row>
    <row r="7" spans="1:8" ht="52.5" customHeight="1">
      <c r="A7" s="13">
        <f>ROW()-4</f>
        <v>3</v>
      </c>
      <c r="B7" s="45">
        <v>48</v>
      </c>
      <c r="C7" s="39" t="s">
        <v>56</v>
      </c>
      <c r="D7" s="39" t="s">
        <v>61</v>
      </c>
      <c r="E7" s="46" t="s">
        <v>62</v>
      </c>
      <c r="F7" s="41" t="s">
        <v>63</v>
      </c>
      <c r="G7" s="41" t="s">
        <v>64</v>
      </c>
      <c r="H7" s="44"/>
    </row>
    <row r="8" spans="1:8" ht="60">
      <c r="A8" s="13">
        <f t="shared" si="0"/>
        <v>4</v>
      </c>
      <c r="B8" s="45">
        <v>44</v>
      </c>
      <c r="C8" s="39" t="s">
        <v>56</v>
      </c>
      <c r="D8" s="39" t="s">
        <v>65</v>
      </c>
      <c r="E8" s="46" t="s">
        <v>66</v>
      </c>
      <c r="F8" s="41" t="s">
        <v>67</v>
      </c>
      <c r="G8" s="41" t="s">
        <v>68</v>
      </c>
      <c r="H8" s="44"/>
    </row>
    <row r="9" spans="1:8" ht="52.5" customHeight="1">
      <c r="A9" s="13">
        <f t="shared" si="0"/>
        <v>5</v>
      </c>
      <c r="B9" s="45" t="s">
        <v>69</v>
      </c>
      <c r="C9" s="39" t="s">
        <v>69</v>
      </c>
      <c r="D9" s="39" t="s">
        <v>69</v>
      </c>
      <c r="E9" s="46" t="s">
        <v>66</v>
      </c>
      <c r="F9" s="41" t="s">
        <v>70</v>
      </c>
      <c r="G9" s="41" t="s">
        <v>71</v>
      </c>
      <c r="H9" s="44"/>
    </row>
    <row r="10" spans="1:8" ht="52.5" customHeight="1">
      <c r="A10" s="13">
        <f t="shared" si="0"/>
        <v>6</v>
      </c>
      <c r="B10" s="9"/>
      <c r="C10" s="10"/>
      <c r="D10" s="10"/>
      <c r="E10" s="11"/>
      <c r="F10" s="12"/>
      <c r="G10" s="12"/>
      <c r="H10" s="12"/>
    </row>
    <row r="11" spans="1:8" ht="52.5" customHeight="1">
      <c r="A11" s="13">
        <f t="shared" si="0"/>
        <v>7</v>
      </c>
      <c r="B11" s="9"/>
      <c r="C11" s="10"/>
      <c r="D11" s="10"/>
      <c r="E11" s="11"/>
      <c r="F11" s="12"/>
      <c r="G11" s="12"/>
      <c r="H11" s="12"/>
    </row>
    <row r="12" spans="1:8" ht="52.5" customHeight="1">
      <c r="A12" s="13">
        <f t="shared" si="0"/>
        <v>8</v>
      </c>
      <c r="B12" s="9"/>
      <c r="C12" s="10"/>
      <c r="D12" s="10"/>
      <c r="E12" s="11"/>
      <c r="F12" s="12"/>
      <c r="G12" s="12"/>
      <c r="H12" s="12"/>
    </row>
    <row r="13" spans="1:8" ht="52.5" customHeight="1">
      <c r="A13" s="13">
        <f t="shared" si="0"/>
        <v>9</v>
      </c>
      <c r="B13" s="9"/>
      <c r="C13" s="10"/>
      <c r="D13" s="10"/>
      <c r="E13" s="11"/>
      <c r="F13" s="12"/>
      <c r="G13" s="12"/>
      <c r="H13" s="12"/>
    </row>
    <row r="14" spans="1:8" ht="52.5" customHeight="1">
      <c r="A14" s="13">
        <f t="shared" si="0"/>
        <v>10</v>
      </c>
      <c r="B14" s="9"/>
      <c r="C14" s="10"/>
      <c r="D14" s="10"/>
      <c r="E14" s="11"/>
      <c r="F14" s="12"/>
      <c r="G14" s="12"/>
      <c r="H14" s="12"/>
    </row>
    <row r="15" spans="1:8" ht="52.5" customHeight="1">
      <c r="A15" s="13">
        <f t="shared" si="0"/>
        <v>11</v>
      </c>
      <c r="B15" s="9"/>
      <c r="C15" s="10"/>
      <c r="D15" s="10"/>
      <c r="E15" s="11"/>
      <c r="F15" s="12"/>
      <c r="G15" s="12"/>
      <c r="H15" s="12"/>
    </row>
    <row r="16" spans="1:8" ht="52.5" customHeight="1">
      <c r="A16" s="13">
        <f t="shared" si="0"/>
        <v>12</v>
      </c>
      <c r="B16" s="9"/>
      <c r="C16" s="10"/>
      <c r="D16" s="10"/>
      <c r="E16" s="11"/>
      <c r="F16" s="12"/>
      <c r="G16" s="12"/>
      <c r="H16" s="12"/>
    </row>
    <row r="17" spans="1:8" ht="52.5" customHeight="1">
      <c r="A17" s="13">
        <f t="shared" si="0"/>
        <v>13</v>
      </c>
      <c r="B17" s="9"/>
      <c r="C17" s="10"/>
      <c r="D17" s="10"/>
      <c r="E17" s="11"/>
      <c r="F17" s="12"/>
      <c r="G17" s="12"/>
      <c r="H17" s="12"/>
    </row>
    <row r="18" spans="1:8" ht="52.5" customHeight="1">
      <c r="A18" s="13">
        <f t="shared" si="0"/>
        <v>14</v>
      </c>
      <c r="B18" s="9"/>
      <c r="C18" s="10"/>
      <c r="D18" s="10"/>
      <c r="E18" s="11"/>
      <c r="F18" s="12"/>
      <c r="G18" s="12"/>
      <c r="H18" s="12"/>
    </row>
    <row r="19" spans="1:8" ht="52.5" customHeight="1">
      <c r="A19" s="13">
        <f t="shared" si="0"/>
        <v>15</v>
      </c>
      <c r="B19" s="9"/>
      <c r="C19" s="10"/>
      <c r="D19" s="10"/>
      <c r="E19" s="11"/>
      <c r="F19" s="12"/>
      <c r="G19" s="12"/>
      <c r="H19" s="12"/>
    </row>
    <row r="20" spans="1:8" ht="52.5" customHeight="1">
      <c r="A20" s="13">
        <f t="shared" si="0"/>
        <v>16</v>
      </c>
      <c r="B20" s="9"/>
      <c r="C20" s="10"/>
      <c r="D20" s="10"/>
      <c r="E20" s="11"/>
      <c r="F20" s="12"/>
      <c r="G20" s="12"/>
      <c r="H20" s="12"/>
    </row>
    <row r="21" spans="1:8" ht="52.5" customHeight="1">
      <c r="A21" s="13">
        <f t="shared" si="0"/>
        <v>17</v>
      </c>
      <c r="B21" s="9"/>
      <c r="C21" s="10"/>
      <c r="D21" s="10"/>
      <c r="E21" s="11"/>
      <c r="F21" s="12"/>
      <c r="G21" s="12"/>
      <c r="H21" s="12"/>
    </row>
    <row r="22" spans="1:8" ht="52.5" customHeight="1">
      <c r="A22" s="13">
        <f t="shared" si="0"/>
        <v>18</v>
      </c>
      <c r="B22" s="9"/>
      <c r="C22" s="10"/>
      <c r="D22" s="10"/>
      <c r="E22" s="11"/>
      <c r="F22" s="12"/>
      <c r="G22" s="12"/>
      <c r="H22" s="12"/>
    </row>
    <row r="23" spans="1:8" ht="52.5" customHeight="1">
      <c r="A23" s="13">
        <f t="shared" si="0"/>
        <v>19</v>
      </c>
      <c r="B23" s="9"/>
      <c r="C23" s="10"/>
      <c r="D23" s="10"/>
      <c r="E23" s="11"/>
      <c r="F23" s="12"/>
      <c r="G23" s="12"/>
      <c r="H23" s="12"/>
    </row>
    <row r="24" spans="1:8" ht="52.5" customHeight="1">
      <c r="A24" s="13">
        <f t="shared" si="0"/>
        <v>20</v>
      </c>
      <c r="B24" s="9"/>
      <c r="C24" s="10"/>
      <c r="D24" s="10"/>
      <c r="E24" s="11"/>
      <c r="F24" s="12"/>
      <c r="G24" s="12"/>
      <c r="H24" s="12"/>
    </row>
    <row r="25" spans="1:8" ht="52.5" customHeight="1">
      <c r="A25" s="13">
        <f t="shared" si="0"/>
        <v>21</v>
      </c>
      <c r="B25" s="9"/>
      <c r="C25" s="10"/>
      <c r="D25" s="10"/>
      <c r="E25" s="11"/>
      <c r="F25" s="12"/>
      <c r="G25" s="12"/>
      <c r="H25" s="12"/>
    </row>
    <row r="26" spans="1:8" ht="52.5" customHeight="1">
      <c r="A26" s="13">
        <f t="shared" si="0"/>
        <v>22</v>
      </c>
      <c r="B26" s="9"/>
      <c r="C26" s="10"/>
      <c r="D26" s="10"/>
      <c r="E26" s="11"/>
      <c r="F26" s="12"/>
      <c r="G26" s="12"/>
      <c r="H26" s="12"/>
    </row>
    <row r="27" spans="1:8" ht="52.5" customHeight="1">
      <c r="A27" s="13">
        <f t="shared" si="0"/>
        <v>23</v>
      </c>
      <c r="B27" s="9"/>
      <c r="C27" s="10"/>
      <c r="D27" s="10"/>
      <c r="E27" s="11"/>
      <c r="F27" s="12"/>
      <c r="G27" s="12"/>
      <c r="H27" s="12"/>
    </row>
    <row r="28" spans="1:8" ht="52.5" customHeight="1">
      <c r="A28" s="13">
        <f t="shared" si="0"/>
        <v>24</v>
      </c>
      <c r="B28" s="9"/>
      <c r="C28" s="10"/>
      <c r="D28" s="10"/>
      <c r="E28" s="11"/>
      <c r="F28" s="12"/>
      <c r="G28" s="12"/>
      <c r="H28" s="12"/>
    </row>
    <row r="29" spans="1:8" ht="52.5" customHeight="1">
      <c r="A29" s="13">
        <f t="shared" si="0"/>
        <v>25</v>
      </c>
      <c r="B29" s="9"/>
      <c r="C29" s="10"/>
      <c r="D29" s="10"/>
      <c r="E29" s="11"/>
      <c r="F29" s="12"/>
      <c r="G29" s="12"/>
      <c r="H29" s="12"/>
    </row>
    <row r="30" spans="1:8" ht="52.5" customHeight="1">
      <c r="A30" s="13">
        <f t="shared" si="0"/>
        <v>26</v>
      </c>
      <c r="B30" s="9"/>
      <c r="C30" s="10"/>
      <c r="D30" s="10"/>
      <c r="E30" s="11"/>
      <c r="F30" s="12"/>
      <c r="G30" s="12"/>
      <c r="H30" s="12"/>
    </row>
    <row r="31" spans="1:8" ht="52.5" customHeight="1">
      <c r="A31" s="13">
        <f t="shared" si="0"/>
        <v>27</v>
      </c>
      <c r="B31" s="9"/>
      <c r="C31" s="10"/>
      <c r="D31" s="10"/>
      <c r="E31" s="11"/>
      <c r="F31" s="12"/>
      <c r="G31" s="12"/>
      <c r="H31" s="12"/>
    </row>
    <row r="32" spans="1:8" ht="52.5" customHeight="1">
      <c r="A32" s="13">
        <f t="shared" si="0"/>
        <v>28</v>
      </c>
      <c r="B32" s="9"/>
      <c r="C32" s="10"/>
      <c r="D32" s="10"/>
      <c r="E32" s="11"/>
      <c r="F32" s="12"/>
      <c r="G32" s="12"/>
      <c r="H32" s="12"/>
    </row>
    <row r="33" spans="1:8" ht="52.5" customHeight="1">
      <c r="A33" s="13">
        <f t="shared" si="0"/>
        <v>29</v>
      </c>
      <c r="B33" s="9"/>
      <c r="C33" s="10"/>
      <c r="D33" s="10"/>
      <c r="E33" s="11"/>
      <c r="F33" s="12"/>
      <c r="G33" s="12"/>
      <c r="H33" s="12"/>
    </row>
    <row r="34" spans="1:8" ht="52.5" customHeight="1">
      <c r="A34" s="13">
        <f t="shared" si="0"/>
        <v>30</v>
      </c>
      <c r="B34" s="9"/>
      <c r="C34" s="10"/>
      <c r="D34" s="10"/>
      <c r="E34" s="11"/>
      <c r="F34" s="12"/>
      <c r="G34" s="12"/>
      <c r="H34" s="12"/>
    </row>
  </sheetData>
  <sheetProtection sheet="1"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4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34"/>
  <sheetViews>
    <sheetView showGridLines="0" workbookViewId="0">
      <pane ySplit="4" topLeftCell="A5" activePane="bottomLeft" state="frozen"/>
      <selection pane="bottomLeft" sqref="A1:I1"/>
    </sheetView>
  </sheetViews>
  <sheetFormatPr defaultColWidth="9" defaultRowHeight="15"/>
  <cols>
    <col min="1" max="1" width="7" style="15" customWidth="1"/>
    <col min="2" max="2" width="11.6328125" style="15" customWidth="1"/>
    <col min="3" max="5" width="18.90625" style="15" customWidth="1"/>
    <col min="6" max="6" width="11.08984375" style="15" bestFit="1" customWidth="1"/>
    <col min="7" max="7" width="62.26953125" style="14" customWidth="1"/>
    <col min="8" max="8" width="50.90625" style="14" customWidth="1"/>
    <col min="9" max="9" width="40.7265625" style="23" customWidth="1"/>
    <col min="10" max="10" width="11.26953125" style="14" hidden="1" customWidth="1"/>
    <col min="11" max="16384" width="9" style="14"/>
  </cols>
  <sheetData>
    <row r="1" spans="1:10" s="1" customFormat="1" ht="41.25" customHeight="1">
      <c r="A1" s="32" t="s">
        <v>45</v>
      </c>
      <c r="B1" s="32"/>
      <c r="C1" s="32"/>
      <c r="D1" s="32"/>
      <c r="E1" s="32"/>
      <c r="F1" s="32"/>
      <c r="G1" s="32"/>
      <c r="H1" s="32"/>
      <c r="I1" s="32"/>
    </row>
    <row r="2" spans="1:10" s="1" customFormat="1" ht="101.15" customHeight="1">
      <c r="A2" s="8"/>
      <c r="B2" s="8"/>
      <c r="C2" s="8"/>
      <c r="D2" s="8"/>
      <c r="E2" s="8"/>
      <c r="F2" s="8"/>
      <c r="G2" s="8"/>
      <c r="H2" s="8"/>
      <c r="I2" s="7"/>
    </row>
    <row r="3" spans="1:10" s="3" customFormat="1" ht="45.75" customHeight="1">
      <c r="A3" s="28" t="s">
        <v>0</v>
      </c>
      <c r="B3" s="28" t="s">
        <v>9</v>
      </c>
      <c r="C3" s="29" t="s">
        <v>2</v>
      </c>
      <c r="D3" s="30"/>
      <c r="E3" s="33"/>
      <c r="F3" s="28" t="s">
        <v>3</v>
      </c>
      <c r="G3" s="25" t="s">
        <v>4</v>
      </c>
      <c r="H3" s="25" t="s">
        <v>5</v>
      </c>
      <c r="I3" s="25" t="s">
        <v>6</v>
      </c>
      <c r="J3" s="31" t="s">
        <v>10</v>
      </c>
    </row>
    <row r="4" spans="1:10" s="3" customFormat="1" ht="45.75" customHeight="1">
      <c r="A4" s="26"/>
      <c r="B4" s="26"/>
      <c r="C4" s="2" t="s">
        <v>11</v>
      </c>
      <c r="D4" s="2" t="s">
        <v>12</v>
      </c>
      <c r="E4" s="2" t="s">
        <v>13</v>
      </c>
      <c r="F4" s="26"/>
      <c r="G4" s="26"/>
      <c r="H4" s="26"/>
      <c r="I4" s="27"/>
      <c r="J4" s="31"/>
    </row>
    <row r="5" spans="1:10" ht="52.5" customHeight="1">
      <c r="A5" s="13">
        <f>ROW()-4</f>
        <v>1</v>
      </c>
      <c r="B5" s="38" t="s">
        <v>29</v>
      </c>
      <c r="C5" s="40" t="s">
        <v>31</v>
      </c>
      <c r="D5" s="40" t="s">
        <v>34</v>
      </c>
      <c r="E5" s="40" t="s">
        <v>34</v>
      </c>
      <c r="F5" s="40" t="s">
        <v>52</v>
      </c>
      <c r="G5" s="41" t="s">
        <v>72</v>
      </c>
      <c r="H5" s="41" t="s">
        <v>73</v>
      </c>
      <c r="I5" s="42"/>
      <c r="J5" s="16" t="str">
        <f>IFERROR(TEXT(VLOOKUP(B5,#REF!, 5, FALSE), "00"), "")&amp;IFERROR(TEXT(VLOOKUP(C5,#REF!, 5, FALSE), "00"), "")&amp;IFERROR(TEXT(VLOOKUP(D5,#REF!, 5, FALSE), "00"), "")&amp;IFERROR(TEXT(VLOOKUP(E5,#REF!, 5, FALSE), "00"), "")</f>
        <v/>
      </c>
    </row>
    <row r="6" spans="1:10" ht="75">
      <c r="A6" s="13">
        <f t="shared" ref="A6:A34" si="0">ROW()-4</f>
        <v>2</v>
      </c>
      <c r="B6" s="38" t="s">
        <v>27</v>
      </c>
      <c r="C6" s="40" t="s">
        <v>74</v>
      </c>
      <c r="D6" s="40" t="s">
        <v>75</v>
      </c>
      <c r="E6" s="40"/>
      <c r="F6" s="40" t="s">
        <v>58</v>
      </c>
      <c r="G6" s="41" t="s">
        <v>76</v>
      </c>
      <c r="H6" s="41" t="s">
        <v>77</v>
      </c>
      <c r="I6" s="42"/>
      <c r="J6" s="16" t="str">
        <f>IFERROR(TEXT(VLOOKUP(B6,#REF!, 5, FALSE), "00"), "")&amp;IFERROR(TEXT(VLOOKUP(C6,#REF!, 5, FALSE), "00"), "")&amp;IFERROR(TEXT(VLOOKUP(D6,#REF!, 5, FALSE), "00"), "")&amp;IFERROR(TEXT(VLOOKUP(E6,#REF!, 5, FALSE), "00"), "")</f>
        <v/>
      </c>
    </row>
    <row r="7" spans="1:10" ht="60">
      <c r="A7" s="13">
        <f>ROW()-4</f>
        <v>3</v>
      </c>
      <c r="B7" s="38" t="s">
        <v>28</v>
      </c>
      <c r="C7" s="40" t="s">
        <v>30</v>
      </c>
      <c r="D7" s="40" t="s">
        <v>33</v>
      </c>
      <c r="E7" s="40" t="s">
        <v>32</v>
      </c>
      <c r="F7" s="40" t="s">
        <v>62</v>
      </c>
      <c r="G7" s="41" t="s">
        <v>78</v>
      </c>
      <c r="H7" s="41" t="s">
        <v>79</v>
      </c>
      <c r="I7" s="42"/>
      <c r="J7" s="16" t="str">
        <f>IFERROR(TEXT(VLOOKUP(B7,#REF!, 5, FALSE), "00"), "")&amp;IFERROR(TEXT(VLOOKUP(C7,#REF!, 5, FALSE), "00"), "")&amp;IFERROR(TEXT(VLOOKUP(D7,#REF!, 5, FALSE), "00"), "")&amp;IFERROR(TEXT(VLOOKUP(E7,#REF!, 5, FALSE), "00"), "")</f>
        <v/>
      </c>
    </row>
    <row r="8" spans="1:10" ht="52.5" customHeight="1">
      <c r="A8" s="13">
        <f t="shared" si="0"/>
        <v>4</v>
      </c>
      <c r="B8" s="38" t="s">
        <v>29</v>
      </c>
      <c r="C8" s="40" t="s">
        <v>31</v>
      </c>
      <c r="D8" s="40" t="s">
        <v>80</v>
      </c>
      <c r="E8" s="40"/>
      <c r="F8" s="40" t="s">
        <v>66</v>
      </c>
      <c r="G8" s="41" t="s">
        <v>81</v>
      </c>
      <c r="H8" s="41" t="s">
        <v>82</v>
      </c>
      <c r="I8" s="42"/>
      <c r="J8" s="16" t="str">
        <f>IFERROR(TEXT(VLOOKUP(B8,#REF!, 5, FALSE), "00"), "")&amp;IFERROR(TEXT(VLOOKUP(C8,#REF!, 5, FALSE), "00"), "")&amp;IFERROR(TEXT(VLOOKUP(D8,#REF!, 5, FALSE), "00"), "")&amp;IFERROR(TEXT(VLOOKUP(E8,#REF!, 5, FALSE), "00"), "")</f>
        <v/>
      </c>
    </row>
    <row r="9" spans="1:10" ht="52.5" customHeight="1">
      <c r="A9" s="13">
        <f t="shared" si="0"/>
        <v>5</v>
      </c>
      <c r="B9" s="9"/>
      <c r="C9" s="11"/>
      <c r="D9" s="11"/>
      <c r="E9" s="11"/>
      <c r="F9" s="11"/>
      <c r="G9" s="12"/>
      <c r="H9" s="12"/>
      <c r="I9" s="12"/>
      <c r="J9" s="16" t="str">
        <f>IFERROR(TEXT(VLOOKUP(B9,#REF!, 5, FALSE), "00"), "")&amp;IFERROR(TEXT(VLOOKUP(C9,#REF!, 5, FALSE), "00"), "")&amp;IFERROR(TEXT(VLOOKUP(D9,#REF!, 5, FALSE), "00"), "")&amp;IFERROR(TEXT(VLOOKUP(E9,#REF!, 5, FALSE), "00"), "")</f>
        <v/>
      </c>
    </row>
    <row r="10" spans="1:10" ht="52.5" customHeight="1">
      <c r="A10" s="13">
        <f t="shared" si="0"/>
        <v>6</v>
      </c>
      <c r="B10" s="9"/>
      <c r="C10" s="11"/>
      <c r="D10" s="11"/>
      <c r="E10" s="11"/>
      <c r="F10" s="11"/>
      <c r="G10" s="12"/>
      <c r="H10" s="12"/>
      <c r="I10" s="12"/>
      <c r="J10" s="16" t="str">
        <f>IFERROR(TEXT(VLOOKUP(B10,#REF!, 5, FALSE), "00"), "")&amp;IFERROR(TEXT(VLOOKUP(C10,#REF!, 5, FALSE), "00"), "")&amp;IFERROR(TEXT(VLOOKUP(D10,#REF!, 5, FALSE), "00"), "")&amp;IFERROR(TEXT(VLOOKUP(E10,#REF!, 5, FALSE), "00"), "")</f>
        <v/>
      </c>
    </row>
    <row r="11" spans="1:10" ht="52.5" customHeight="1">
      <c r="A11" s="13">
        <f t="shared" si="0"/>
        <v>7</v>
      </c>
      <c r="B11" s="9"/>
      <c r="C11" s="11"/>
      <c r="D11" s="11"/>
      <c r="E11" s="11"/>
      <c r="F11" s="11"/>
      <c r="G11" s="12"/>
      <c r="H11" s="12"/>
      <c r="I11" s="12"/>
      <c r="J11" s="16" t="str">
        <f>IFERROR(TEXT(VLOOKUP(B11,#REF!, 5, FALSE), "00"), "")&amp;IFERROR(TEXT(VLOOKUP(C11,#REF!, 5, FALSE), "00"), "")&amp;IFERROR(TEXT(VLOOKUP(D11,#REF!, 5, FALSE), "00"), "")&amp;IFERROR(TEXT(VLOOKUP(E11,#REF!, 5, FALSE), "00"), "")</f>
        <v/>
      </c>
    </row>
    <row r="12" spans="1:10" ht="52.5" customHeight="1">
      <c r="A12" s="13">
        <f t="shared" si="0"/>
        <v>8</v>
      </c>
      <c r="B12" s="9"/>
      <c r="C12" s="11"/>
      <c r="D12" s="11"/>
      <c r="E12" s="11"/>
      <c r="F12" s="11"/>
      <c r="G12" s="12"/>
      <c r="H12" s="12"/>
      <c r="I12" s="12"/>
      <c r="J12" s="16" t="str">
        <f>IFERROR(TEXT(VLOOKUP(B12,#REF!, 5, FALSE), "00"), "")&amp;IFERROR(TEXT(VLOOKUP(C12,#REF!, 5, FALSE), "00"), "")&amp;IFERROR(TEXT(VLOOKUP(D12,#REF!, 5, FALSE), "00"), "")&amp;IFERROR(TEXT(VLOOKUP(E12,#REF!, 5, FALSE), "00"), "")</f>
        <v/>
      </c>
    </row>
    <row r="13" spans="1:10" ht="52.5" customHeight="1">
      <c r="A13" s="13">
        <f t="shared" si="0"/>
        <v>9</v>
      </c>
      <c r="B13" s="9"/>
      <c r="C13" s="11"/>
      <c r="D13" s="11"/>
      <c r="E13" s="11"/>
      <c r="F13" s="11"/>
      <c r="G13" s="12"/>
      <c r="H13" s="12"/>
      <c r="I13" s="12"/>
      <c r="J13" s="16" t="str">
        <f>IFERROR(TEXT(VLOOKUP(B13,#REF!, 5, FALSE), "00"), "")&amp;IFERROR(TEXT(VLOOKUP(C13,#REF!, 5, FALSE), "00"), "")&amp;IFERROR(TEXT(VLOOKUP(D13,#REF!, 5, FALSE), "00"), "")&amp;IFERROR(TEXT(VLOOKUP(E13,#REF!, 5, FALSE), "00"), "")</f>
        <v/>
      </c>
    </row>
    <row r="14" spans="1:10" ht="52.5" customHeight="1">
      <c r="A14" s="13">
        <f t="shared" si="0"/>
        <v>10</v>
      </c>
      <c r="B14" s="9"/>
      <c r="C14" s="11"/>
      <c r="D14" s="11"/>
      <c r="E14" s="11"/>
      <c r="F14" s="11"/>
      <c r="G14" s="12"/>
      <c r="H14" s="12"/>
      <c r="I14" s="12"/>
      <c r="J14" s="16" t="str">
        <f>IFERROR(TEXT(VLOOKUP(B14,#REF!, 5, FALSE), "00"), "")&amp;IFERROR(TEXT(VLOOKUP(C14,#REF!, 5, FALSE), "00"), "")&amp;IFERROR(TEXT(VLOOKUP(D14,#REF!, 5, FALSE), "00"), "")&amp;IFERROR(TEXT(VLOOKUP(E14,#REF!, 5, FALSE), "00"), "")</f>
        <v/>
      </c>
    </row>
    <row r="15" spans="1:10" ht="52.5" customHeight="1">
      <c r="A15" s="13">
        <f t="shared" si="0"/>
        <v>11</v>
      </c>
      <c r="B15" s="9"/>
      <c r="C15" s="11"/>
      <c r="D15" s="11"/>
      <c r="E15" s="11"/>
      <c r="F15" s="11"/>
      <c r="G15" s="12"/>
      <c r="H15" s="12"/>
      <c r="I15" s="12"/>
      <c r="J15" s="16" t="str">
        <f>IFERROR(TEXT(VLOOKUP(B15,#REF!, 5, FALSE), "00"), "")&amp;IFERROR(TEXT(VLOOKUP(C15,#REF!, 5, FALSE), "00"), "")&amp;IFERROR(TEXT(VLOOKUP(D15,#REF!, 5, FALSE), "00"), "")&amp;IFERROR(TEXT(VLOOKUP(E15,#REF!, 5, FALSE), "00"), "")</f>
        <v/>
      </c>
    </row>
    <row r="16" spans="1:10" ht="52.5" customHeight="1">
      <c r="A16" s="13">
        <f t="shared" si="0"/>
        <v>12</v>
      </c>
      <c r="B16" s="9"/>
      <c r="C16" s="11"/>
      <c r="D16" s="11"/>
      <c r="E16" s="11"/>
      <c r="F16" s="11"/>
      <c r="G16" s="12"/>
      <c r="H16" s="12"/>
      <c r="I16" s="12"/>
      <c r="J16" s="16" t="str">
        <f>IFERROR(TEXT(VLOOKUP(B16,#REF!, 5, FALSE), "00"), "")&amp;IFERROR(TEXT(VLOOKUP(C16,#REF!, 5, FALSE), "00"), "")&amp;IFERROR(TEXT(VLOOKUP(D16,#REF!, 5, FALSE), "00"), "")&amp;IFERROR(TEXT(VLOOKUP(E16,#REF!, 5, FALSE), "00"), "")</f>
        <v/>
      </c>
    </row>
    <row r="17" spans="1:10" ht="52.5" customHeight="1">
      <c r="A17" s="13">
        <f t="shared" si="0"/>
        <v>13</v>
      </c>
      <c r="B17" s="9"/>
      <c r="C17" s="11"/>
      <c r="D17" s="11"/>
      <c r="E17" s="11"/>
      <c r="F17" s="11"/>
      <c r="G17" s="12"/>
      <c r="H17" s="12"/>
      <c r="I17" s="12"/>
      <c r="J17" s="16" t="str">
        <f>IFERROR(TEXT(VLOOKUP(B17,#REF!, 5, FALSE), "00"), "")&amp;IFERROR(TEXT(VLOOKUP(C17,#REF!, 5, FALSE), "00"), "")&amp;IFERROR(TEXT(VLOOKUP(D17,#REF!, 5, FALSE), "00"), "")&amp;IFERROR(TEXT(VLOOKUP(E17,#REF!, 5, FALSE), "00"), "")</f>
        <v/>
      </c>
    </row>
    <row r="18" spans="1:10" ht="52.5" customHeight="1">
      <c r="A18" s="13">
        <f t="shared" si="0"/>
        <v>14</v>
      </c>
      <c r="B18" s="9"/>
      <c r="C18" s="11"/>
      <c r="D18" s="11"/>
      <c r="E18" s="11"/>
      <c r="F18" s="11"/>
      <c r="G18" s="12"/>
      <c r="H18" s="12"/>
      <c r="I18" s="12"/>
      <c r="J18" s="16" t="str">
        <f>IFERROR(TEXT(VLOOKUP(B18,#REF!, 5, FALSE), "00"), "")&amp;IFERROR(TEXT(VLOOKUP(C18,#REF!, 5, FALSE), "00"), "")&amp;IFERROR(TEXT(VLOOKUP(D18,#REF!, 5, FALSE), "00"), "")&amp;IFERROR(TEXT(VLOOKUP(E18,#REF!, 5, FALSE), "00"), "")</f>
        <v/>
      </c>
    </row>
    <row r="19" spans="1:10" ht="52.5" customHeight="1">
      <c r="A19" s="13">
        <f t="shared" si="0"/>
        <v>15</v>
      </c>
      <c r="B19" s="9"/>
      <c r="C19" s="11"/>
      <c r="D19" s="11"/>
      <c r="E19" s="11"/>
      <c r="F19" s="11"/>
      <c r="G19" s="12"/>
      <c r="H19" s="12"/>
      <c r="I19" s="12"/>
      <c r="J19" s="16" t="str">
        <f>IFERROR(TEXT(VLOOKUP(B19,#REF!, 5, FALSE), "00"), "")&amp;IFERROR(TEXT(VLOOKUP(C19,#REF!, 5, FALSE), "00"), "")&amp;IFERROR(TEXT(VLOOKUP(D19,#REF!, 5, FALSE), "00"), "")&amp;IFERROR(TEXT(VLOOKUP(E19,#REF!, 5, FALSE), "00"), "")</f>
        <v/>
      </c>
    </row>
    <row r="20" spans="1:10" ht="52.5" customHeight="1">
      <c r="A20" s="13">
        <f t="shared" si="0"/>
        <v>16</v>
      </c>
      <c r="B20" s="9"/>
      <c r="C20" s="11"/>
      <c r="D20" s="11"/>
      <c r="E20" s="11"/>
      <c r="F20" s="11"/>
      <c r="G20" s="12"/>
      <c r="H20" s="12"/>
      <c r="I20" s="12"/>
      <c r="J20" s="16" t="str">
        <f>IFERROR(TEXT(VLOOKUP(B20,#REF!, 5, FALSE), "00"), "")&amp;IFERROR(TEXT(VLOOKUP(C20,#REF!, 5, FALSE), "00"), "")&amp;IFERROR(TEXT(VLOOKUP(D20,#REF!, 5, FALSE), "00"), "")&amp;IFERROR(TEXT(VLOOKUP(E20,#REF!, 5, FALSE), "00"), "")</f>
        <v/>
      </c>
    </row>
    <row r="21" spans="1:10" ht="52.5" customHeight="1">
      <c r="A21" s="13">
        <f t="shared" si="0"/>
        <v>17</v>
      </c>
      <c r="B21" s="9"/>
      <c r="C21" s="11"/>
      <c r="D21" s="11"/>
      <c r="E21" s="11"/>
      <c r="F21" s="11"/>
      <c r="G21" s="12"/>
      <c r="H21" s="12"/>
      <c r="I21" s="12"/>
      <c r="J21" s="16" t="str">
        <f>IFERROR(TEXT(VLOOKUP(B21,#REF!, 5, FALSE), "00"), "")&amp;IFERROR(TEXT(VLOOKUP(C21,#REF!, 5, FALSE), "00"), "")&amp;IFERROR(TEXT(VLOOKUP(D21,#REF!, 5, FALSE), "00"), "")&amp;IFERROR(TEXT(VLOOKUP(E21,#REF!, 5, FALSE), "00"), "")</f>
        <v/>
      </c>
    </row>
    <row r="22" spans="1:10" ht="52.5" customHeight="1">
      <c r="A22" s="13">
        <f t="shared" si="0"/>
        <v>18</v>
      </c>
      <c r="B22" s="9"/>
      <c r="C22" s="11"/>
      <c r="D22" s="11"/>
      <c r="E22" s="11"/>
      <c r="F22" s="11"/>
      <c r="G22" s="12"/>
      <c r="H22" s="12"/>
      <c r="I22" s="12"/>
      <c r="J22" s="16" t="str">
        <f>IFERROR(TEXT(VLOOKUP(B22,#REF!, 5, FALSE), "00"), "")&amp;IFERROR(TEXT(VLOOKUP(C22,#REF!, 5, FALSE), "00"), "")&amp;IFERROR(TEXT(VLOOKUP(D22,#REF!, 5, FALSE), "00"), "")&amp;IFERROR(TEXT(VLOOKUP(E22,#REF!, 5, FALSE), "00"), "")</f>
        <v/>
      </c>
    </row>
    <row r="23" spans="1:10" ht="52.5" customHeight="1">
      <c r="A23" s="13">
        <f t="shared" si="0"/>
        <v>19</v>
      </c>
      <c r="B23" s="9"/>
      <c r="C23" s="11"/>
      <c r="D23" s="11"/>
      <c r="E23" s="11"/>
      <c r="F23" s="11"/>
      <c r="G23" s="12"/>
      <c r="H23" s="12"/>
      <c r="I23" s="12"/>
      <c r="J23" s="16" t="str">
        <f>IFERROR(TEXT(VLOOKUP(B23,#REF!, 5, FALSE), "00"), "")&amp;IFERROR(TEXT(VLOOKUP(C23,#REF!, 5, FALSE), "00"), "")&amp;IFERROR(TEXT(VLOOKUP(D23,#REF!, 5, FALSE), "00"), "")&amp;IFERROR(TEXT(VLOOKUP(E23,#REF!, 5, FALSE), "00"), "")</f>
        <v/>
      </c>
    </row>
    <row r="24" spans="1:10" ht="52.5" customHeight="1">
      <c r="A24" s="13">
        <f t="shared" si="0"/>
        <v>20</v>
      </c>
      <c r="B24" s="9"/>
      <c r="C24" s="11"/>
      <c r="D24" s="11"/>
      <c r="E24" s="11"/>
      <c r="F24" s="11"/>
      <c r="G24" s="12"/>
      <c r="H24" s="12"/>
      <c r="I24" s="12"/>
      <c r="J24" s="16" t="str">
        <f>IFERROR(TEXT(VLOOKUP(B24,#REF!, 5, FALSE), "00"), "")&amp;IFERROR(TEXT(VLOOKUP(C24,#REF!, 5, FALSE), "00"), "")&amp;IFERROR(TEXT(VLOOKUP(D24,#REF!, 5, FALSE), "00"), "")&amp;IFERROR(TEXT(VLOOKUP(E24,#REF!, 5, FALSE), "00"), "")</f>
        <v/>
      </c>
    </row>
    <row r="25" spans="1:10" ht="52.5" customHeight="1">
      <c r="A25" s="13">
        <f t="shared" si="0"/>
        <v>21</v>
      </c>
      <c r="B25" s="9"/>
      <c r="C25" s="11"/>
      <c r="D25" s="11"/>
      <c r="E25" s="11"/>
      <c r="F25" s="11"/>
      <c r="G25" s="12"/>
      <c r="H25" s="12"/>
      <c r="I25" s="12"/>
      <c r="J25" s="16" t="str">
        <f>IFERROR(TEXT(VLOOKUP(B25,#REF!, 5, FALSE), "00"), "")&amp;IFERROR(TEXT(VLOOKUP(C25,#REF!, 5, FALSE), "00"), "")&amp;IFERROR(TEXT(VLOOKUP(D25,#REF!, 5, FALSE), "00"), "")&amp;IFERROR(TEXT(VLOOKUP(E25,#REF!, 5, FALSE), "00"), "")</f>
        <v/>
      </c>
    </row>
    <row r="26" spans="1:10" ht="52.5" customHeight="1">
      <c r="A26" s="13">
        <f t="shared" si="0"/>
        <v>22</v>
      </c>
      <c r="B26" s="9"/>
      <c r="C26" s="11"/>
      <c r="D26" s="11"/>
      <c r="E26" s="11"/>
      <c r="F26" s="11"/>
      <c r="G26" s="12"/>
      <c r="H26" s="12"/>
      <c r="I26" s="12"/>
      <c r="J26" s="16" t="str">
        <f>IFERROR(TEXT(VLOOKUP(B26,#REF!, 5, FALSE), "00"), "")&amp;IFERROR(TEXT(VLOOKUP(C26,#REF!, 5, FALSE), "00"), "")&amp;IFERROR(TEXT(VLOOKUP(D26,#REF!, 5, FALSE), "00"), "")&amp;IFERROR(TEXT(VLOOKUP(E26,#REF!, 5, FALSE), "00"), "")</f>
        <v/>
      </c>
    </row>
    <row r="27" spans="1:10" ht="52.5" customHeight="1">
      <c r="A27" s="13">
        <f t="shared" si="0"/>
        <v>23</v>
      </c>
      <c r="B27" s="9"/>
      <c r="C27" s="11"/>
      <c r="D27" s="11"/>
      <c r="E27" s="11"/>
      <c r="F27" s="11"/>
      <c r="G27" s="12"/>
      <c r="H27" s="12"/>
      <c r="I27" s="12"/>
      <c r="J27" s="16" t="str">
        <f>IFERROR(TEXT(VLOOKUP(B27,#REF!, 5, FALSE), "00"), "")&amp;IFERROR(TEXT(VLOOKUP(C27,#REF!, 5, FALSE), "00"), "")&amp;IFERROR(TEXT(VLOOKUP(D27,#REF!, 5, FALSE), "00"), "")&amp;IFERROR(TEXT(VLOOKUP(E27,#REF!, 5, FALSE), "00"), "")</f>
        <v/>
      </c>
    </row>
    <row r="28" spans="1:10" ht="52.5" customHeight="1">
      <c r="A28" s="13">
        <f t="shared" si="0"/>
        <v>24</v>
      </c>
      <c r="B28" s="9"/>
      <c r="C28" s="11"/>
      <c r="D28" s="11"/>
      <c r="E28" s="11"/>
      <c r="F28" s="11"/>
      <c r="G28" s="12"/>
      <c r="H28" s="12"/>
      <c r="I28" s="12"/>
      <c r="J28" s="16" t="str">
        <f>IFERROR(TEXT(VLOOKUP(B28,#REF!, 5, FALSE), "00"), "")&amp;IFERROR(TEXT(VLOOKUP(C28,#REF!, 5, FALSE), "00"), "")&amp;IFERROR(TEXT(VLOOKUP(D28,#REF!, 5, FALSE), "00"), "")&amp;IFERROR(TEXT(VLOOKUP(E28,#REF!, 5, FALSE), "00"), "")</f>
        <v/>
      </c>
    </row>
    <row r="29" spans="1:10" ht="52.5" customHeight="1">
      <c r="A29" s="13">
        <f t="shared" si="0"/>
        <v>25</v>
      </c>
      <c r="B29" s="9"/>
      <c r="C29" s="11"/>
      <c r="D29" s="11"/>
      <c r="E29" s="11"/>
      <c r="F29" s="11"/>
      <c r="G29" s="12"/>
      <c r="H29" s="12"/>
      <c r="I29" s="12"/>
      <c r="J29" s="16" t="str">
        <f>IFERROR(TEXT(VLOOKUP(B29,#REF!, 5, FALSE), "00"), "")&amp;IFERROR(TEXT(VLOOKUP(C29,#REF!, 5, FALSE), "00"), "")&amp;IFERROR(TEXT(VLOOKUP(D29,#REF!, 5, FALSE), "00"), "")&amp;IFERROR(TEXT(VLOOKUP(E29,#REF!, 5, FALSE), "00"), "")</f>
        <v/>
      </c>
    </row>
    <row r="30" spans="1:10" ht="52.5" customHeight="1">
      <c r="A30" s="13">
        <f t="shared" si="0"/>
        <v>26</v>
      </c>
      <c r="B30" s="9"/>
      <c r="C30" s="11"/>
      <c r="D30" s="11"/>
      <c r="E30" s="11"/>
      <c r="F30" s="11"/>
      <c r="G30" s="12"/>
      <c r="H30" s="12"/>
      <c r="I30" s="12"/>
      <c r="J30" s="16" t="str">
        <f>IFERROR(TEXT(VLOOKUP(B30,#REF!, 5, FALSE), "00"), "")&amp;IFERROR(TEXT(VLOOKUP(C30,#REF!, 5, FALSE), "00"), "")&amp;IFERROR(TEXT(VLOOKUP(D30,#REF!, 5, FALSE), "00"), "")&amp;IFERROR(TEXT(VLOOKUP(E30,#REF!, 5, FALSE), "00"), "")</f>
        <v/>
      </c>
    </row>
    <row r="31" spans="1:10" ht="52.5" customHeight="1">
      <c r="A31" s="13">
        <f t="shared" si="0"/>
        <v>27</v>
      </c>
      <c r="B31" s="9"/>
      <c r="C31" s="11"/>
      <c r="D31" s="11"/>
      <c r="E31" s="11"/>
      <c r="F31" s="11"/>
      <c r="G31" s="12"/>
      <c r="H31" s="12"/>
      <c r="I31" s="12"/>
      <c r="J31" s="16" t="str">
        <f>IFERROR(TEXT(VLOOKUP(B31,#REF!, 5, FALSE), "00"), "")&amp;IFERROR(TEXT(VLOOKUP(C31,#REF!, 5, FALSE), "00"), "")&amp;IFERROR(TEXT(VLOOKUP(D31,#REF!, 5, FALSE), "00"), "")&amp;IFERROR(TEXT(VLOOKUP(E31,#REF!, 5, FALSE), "00"), "")</f>
        <v/>
      </c>
    </row>
    <row r="32" spans="1:10" ht="52.5" customHeight="1">
      <c r="A32" s="13">
        <f t="shared" si="0"/>
        <v>28</v>
      </c>
      <c r="B32" s="9"/>
      <c r="C32" s="11"/>
      <c r="D32" s="11"/>
      <c r="E32" s="11"/>
      <c r="F32" s="11"/>
      <c r="G32" s="12"/>
      <c r="H32" s="12"/>
      <c r="I32" s="12"/>
      <c r="J32" s="16" t="str">
        <f>IFERROR(TEXT(VLOOKUP(B32,#REF!, 5, FALSE), "00"), "")&amp;IFERROR(TEXT(VLOOKUP(C32,#REF!, 5, FALSE), "00"), "")&amp;IFERROR(TEXT(VLOOKUP(D32,#REF!, 5, FALSE), "00"), "")&amp;IFERROR(TEXT(VLOOKUP(E32,#REF!, 5, FALSE), "00"), "")</f>
        <v/>
      </c>
    </row>
    <row r="33" spans="1:10" ht="52.5" customHeight="1">
      <c r="A33" s="13">
        <f t="shared" si="0"/>
        <v>29</v>
      </c>
      <c r="B33" s="9"/>
      <c r="C33" s="11"/>
      <c r="D33" s="11"/>
      <c r="E33" s="11"/>
      <c r="F33" s="11"/>
      <c r="G33" s="12"/>
      <c r="H33" s="12"/>
      <c r="I33" s="12"/>
      <c r="J33" s="16" t="str">
        <f>IFERROR(TEXT(VLOOKUP(B33,#REF!, 5, FALSE), "00"), "")&amp;IFERROR(TEXT(VLOOKUP(C33,#REF!, 5, FALSE), "00"), "")&amp;IFERROR(TEXT(VLOOKUP(D33,#REF!, 5, FALSE), "00"), "")&amp;IFERROR(TEXT(VLOOKUP(E33,#REF!, 5, FALSE), "00"), "")</f>
        <v/>
      </c>
    </row>
    <row r="34" spans="1:10" ht="52.5" customHeight="1">
      <c r="A34" s="13">
        <f t="shared" si="0"/>
        <v>30</v>
      </c>
      <c r="B34" s="9"/>
      <c r="C34" s="11"/>
      <c r="D34" s="11"/>
      <c r="E34" s="11"/>
      <c r="F34" s="11"/>
      <c r="G34" s="12"/>
      <c r="H34" s="12"/>
      <c r="I34" s="12"/>
      <c r="J34" s="16" t="str">
        <f>IFERROR(TEXT(VLOOKUP(B34,#REF!, 5, FALSE), "00"), "")&amp;IFERROR(TEXT(VLOOKUP(C34,#REF!, 5, FALSE), "00"), "")&amp;IFERROR(TEXT(VLOOKUP(D34,#REF!, 5, FALSE), "00"), "")&amp;IFERROR(TEXT(VLOOKUP(E34,#REF!, 5, FALSE), "00"), "")</f>
        <v/>
      </c>
    </row>
  </sheetData>
  <sheetProtection sheet="1" formatCells="0" formatRows="0" insertRows="0" deleteRows="0"/>
  <mergeCells count="9">
    <mergeCell ref="J3:J4"/>
    <mergeCell ref="A1:I1"/>
    <mergeCell ref="H3:H4"/>
    <mergeCell ref="I3:I4"/>
    <mergeCell ref="C3:E3"/>
    <mergeCell ref="A3:A4"/>
    <mergeCell ref="B3:B4"/>
    <mergeCell ref="G3:G4"/>
    <mergeCell ref="F3:F4"/>
  </mergeCells>
  <phoneticPr fontId="1"/>
  <dataValidations count="2">
    <dataValidation type="list" allowBlank="1" showInputMessage="1" showErrorMessage="1" sqref="C5:E34" xr:uid="{00000000-0002-0000-0300-000002000000}">
      <formula1>INDIRECT(B5)</formula1>
    </dataValidation>
    <dataValidation type="list" allowBlank="1" showInputMessage="1" showErrorMessage="1" sqref="F5:F34" xr:uid="{1195CE1D-8515-4AC7-855C-79332FAFA860}">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65E771-D4A6-46D7-B6DF-1510B31AEE52}">
          <x14:formula1>
            <xm:f>#REF!</xm:f>
          </x14:formula1>
          <xm:sqref>B5:B34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workbookViewId="0">
      <pane ySplit="4" topLeftCell="A5" activePane="bottomLeft" state="frozen"/>
      <selection pane="bottomLeft" sqref="A1:G1"/>
    </sheetView>
  </sheetViews>
  <sheetFormatPr defaultColWidth="9" defaultRowHeight="15"/>
  <cols>
    <col min="1" max="1" width="7" style="15" customWidth="1"/>
    <col min="2" max="3" width="12.36328125" style="15" customWidth="1"/>
    <col min="4" max="4" width="11.08984375" style="15" bestFit="1" customWidth="1"/>
    <col min="5" max="5" width="62.26953125" style="14" customWidth="1"/>
    <col min="6" max="6" width="50.90625" style="14" customWidth="1"/>
    <col min="7" max="7" width="40.7265625" style="23" customWidth="1"/>
    <col min="8" max="16384" width="9" style="14"/>
  </cols>
  <sheetData>
    <row r="1" spans="1:7" s="1" customFormat="1" ht="41.25" customHeight="1">
      <c r="A1" s="34" t="s">
        <v>46</v>
      </c>
      <c r="B1" s="24"/>
      <c r="C1" s="24"/>
      <c r="D1" s="24"/>
      <c r="E1" s="24"/>
      <c r="F1" s="24"/>
      <c r="G1" s="24"/>
    </row>
    <row r="2" spans="1:7" s="1" customFormat="1" ht="101.15" customHeight="1">
      <c r="A2" s="8"/>
      <c r="B2" s="8"/>
      <c r="C2" s="8"/>
      <c r="D2" s="8"/>
      <c r="E2" s="8"/>
      <c r="F2" s="8"/>
      <c r="G2" s="7"/>
    </row>
    <row r="3" spans="1:7" s="3" customFormat="1" ht="45.75" customHeight="1">
      <c r="A3" s="28" t="s">
        <v>0</v>
      </c>
      <c r="B3" s="35" t="s">
        <v>14</v>
      </c>
      <c r="C3" s="35"/>
      <c r="D3" s="28" t="s">
        <v>3</v>
      </c>
      <c r="E3" s="25" t="s">
        <v>4</v>
      </c>
      <c r="F3" s="25" t="s">
        <v>5</v>
      </c>
      <c r="G3" s="25" t="s">
        <v>15</v>
      </c>
    </row>
    <row r="4" spans="1:7" s="3" customFormat="1" ht="45.75" customHeight="1">
      <c r="A4" s="26"/>
      <c r="B4" s="5" t="s">
        <v>16</v>
      </c>
      <c r="C4" s="5" t="s">
        <v>17</v>
      </c>
      <c r="D4" s="26"/>
      <c r="E4" s="26"/>
      <c r="F4" s="26"/>
      <c r="G4" s="27"/>
    </row>
    <row r="5" spans="1:7" ht="52.5" customHeight="1">
      <c r="A5" s="13">
        <f>ROW()-4</f>
        <v>1</v>
      </c>
      <c r="B5" s="18" t="s">
        <v>18</v>
      </c>
      <c r="C5" s="43">
        <v>503</v>
      </c>
      <c r="D5" s="40" t="s">
        <v>52</v>
      </c>
      <c r="E5" s="41" t="s">
        <v>83</v>
      </c>
      <c r="F5" s="41" t="s">
        <v>84</v>
      </c>
      <c r="G5" s="44" t="s">
        <v>85</v>
      </c>
    </row>
    <row r="6" spans="1:7" ht="52.5" customHeight="1">
      <c r="A6" s="13">
        <f t="shared" ref="A6:A34" si="0">ROW()-4</f>
        <v>2</v>
      </c>
      <c r="B6" s="18" t="s">
        <v>18</v>
      </c>
      <c r="C6" s="43">
        <v>526</v>
      </c>
      <c r="D6" s="40" t="s">
        <v>58</v>
      </c>
      <c r="E6" s="41" t="s">
        <v>86</v>
      </c>
      <c r="F6" s="41" t="s">
        <v>87</v>
      </c>
      <c r="G6" s="42"/>
    </row>
    <row r="7" spans="1:7" ht="60">
      <c r="A7" s="13">
        <f>ROW()-4</f>
        <v>3</v>
      </c>
      <c r="B7" s="18" t="s">
        <v>19</v>
      </c>
      <c r="C7" s="43">
        <v>1781</v>
      </c>
      <c r="D7" s="40" t="s">
        <v>62</v>
      </c>
      <c r="E7" s="41" t="s">
        <v>88</v>
      </c>
      <c r="F7" s="41" t="s">
        <v>89</v>
      </c>
      <c r="G7" s="42"/>
    </row>
    <row r="8" spans="1:7" ht="52.5" customHeight="1">
      <c r="A8" s="13">
        <f t="shared" si="0"/>
        <v>4</v>
      </c>
      <c r="B8" s="18" t="s">
        <v>19</v>
      </c>
      <c r="C8" s="43">
        <v>87</v>
      </c>
      <c r="D8" s="40" t="s">
        <v>66</v>
      </c>
      <c r="E8" s="41" t="s">
        <v>90</v>
      </c>
      <c r="F8" s="41" t="s">
        <v>91</v>
      </c>
      <c r="G8" s="42"/>
    </row>
    <row r="9" spans="1:7" ht="52.5" customHeight="1">
      <c r="A9" s="13">
        <f t="shared" si="0"/>
        <v>5</v>
      </c>
      <c r="B9" s="18" t="s">
        <v>19</v>
      </c>
      <c r="C9" s="19"/>
      <c r="D9" s="11"/>
      <c r="E9" s="12"/>
      <c r="F9" s="12"/>
      <c r="G9" s="12"/>
    </row>
    <row r="10" spans="1:7" ht="52.5" customHeight="1">
      <c r="A10" s="13">
        <f t="shared" si="0"/>
        <v>6</v>
      </c>
      <c r="B10" s="18" t="s">
        <v>19</v>
      </c>
      <c r="C10" s="19"/>
      <c r="D10" s="11"/>
      <c r="E10" s="12"/>
      <c r="F10" s="12"/>
      <c r="G10" s="12"/>
    </row>
    <row r="11" spans="1:7" ht="52.5" customHeight="1">
      <c r="A11" s="13">
        <f t="shared" si="0"/>
        <v>7</v>
      </c>
      <c r="B11" s="18" t="s">
        <v>19</v>
      </c>
      <c r="C11" s="19"/>
      <c r="D11" s="11"/>
      <c r="E11" s="12"/>
      <c r="F11" s="12"/>
      <c r="G11" s="12"/>
    </row>
    <row r="12" spans="1:7" ht="52.5" customHeight="1">
      <c r="A12" s="13">
        <f t="shared" si="0"/>
        <v>8</v>
      </c>
      <c r="B12" s="18" t="s">
        <v>19</v>
      </c>
      <c r="C12" s="19"/>
      <c r="D12" s="11"/>
      <c r="E12" s="12"/>
      <c r="F12" s="12"/>
      <c r="G12" s="12"/>
    </row>
    <row r="13" spans="1:7" ht="52.5" customHeight="1">
      <c r="A13" s="13">
        <f t="shared" si="0"/>
        <v>9</v>
      </c>
      <c r="B13" s="18" t="s">
        <v>19</v>
      </c>
      <c r="C13" s="19"/>
      <c r="D13" s="11"/>
      <c r="E13" s="12"/>
      <c r="F13" s="12"/>
      <c r="G13" s="12"/>
    </row>
    <row r="14" spans="1:7" ht="52.5" customHeight="1">
      <c r="A14" s="13">
        <f t="shared" si="0"/>
        <v>10</v>
      </c>
      <c r="B14" s="18" t="s">
        <v>19</v>
      </c>
      <c r="C14" s="19"/>
      <c r="D14" s="11"/>
      <c r="E14" s="12"/>
      <c r="F14" s="12"/>
      <c r="G14" s="12"/>
    </row>
    <row r="15" spans="1:7" ht="52.5" customHeight="1">
      <c r="A15" s="13">
        <f t="shared" si="0"/>
        <v>11</v>
      </c>
      <c r="B15" s="18" t="s">
        <v>19</v>
      </c>
      <c r="C15" s="19"/>
      <c r="D15" s="11"/>
      <c r="E15" s="12"/>
      <c r="F15" s="12"/>
      <c r="G15" s="12"/>
    </row>
    <row r="16" spans="1:7" ht="52.5" customHeight="1">
      <c r="A16" s="13">
        <f t="shared" si="0"/>
        <v>12</v>
      </c>
      <c r="B16" s="18" t="s">
        <v>19</v>
      </c>
      <c r="C16" s="19"/>
      <c r="D16" s="11"/>
      <c r="E16" s="12"/>
      <c r="F16" s="12"/>
      <c r="G16" s="12"/>
    </row>
    <row r="17" spans="1:7" ht="52.5" customHeight="1">
      <c r="A17" s="13">
        <f t="shared" si="0"/>
        <v>13</v>
      </c>
      <c r="B17" s="18" t="s">
        <v>19</v>
      </c>
      <c r="C17" s="19"/>
      <c r="D17" s="11"/>
      <c r="E17" s="12"/>
      <c r="F17" s="12"/>
      <c r="G17" s="12"/>
    </row>
    <row r="18" spans="1:7" ht="52.5" customHeight="1">
      <c r="A18" s="13">
        <f t="shared" si="0"/>
        <v>14</v>
      </c>
      <c r="B18" s="18" t="s">
        <v>19</v>
      </c>
      <c r="C18" s="19"/>
      <c r="D18" s="11"/>
      <c r="E18" s="12"/>
      <c r="F18" s="12"/>
      <c r="G18" s="12"/>
    </row>
    <row r="19" spans="1:7" ht="52.5" customHeight="1">
      <c r="A19" s="13">
        <f t="shared" si="0"/>
        <v>15</v>
      </c>
      <c r="B19" s="18" t="s">
        <v>19</v>
      </c>
      <c r="C19" s="19"/>
      <c r="D19" s="11"/>
      <c r="E19" s="12"/>
      <c r="F19" s="12"/>
      <c r="G19" s="12"/>
    </row>
    <row r="20" spans="1:7" ht="52.5" customHeight="1">
      <c r="A20" s="13">
        <f t="shared" si="0"/>
        <v>16</v>
      </c>
      <c r="B20" s="18" t="s">
        <v>19</v>
      </c>
      <c r="C20" s="19"/>
      <c r="D20" s="11"/>
      <c r="E20" s="12"/>
      <c r="F20" s="12"/>
      <c r="G20" s="12"/>
    </row>
    <row r="21" spans="1:7" ht="52.5" customHeight="1">
      <c r="A21" s="13">
        <f t="shared" si="0"/>
        <v>17</v>
      </c>
      <c r="B21" s="18" t="s">
        <v>19</v>
      </c>
      <c r="C21" s="19"/>
      <c r="D21" s="11"/>
      <c r="E21" s="12"/>
      <c r="F21" s="12"/>
      <c r="G21" s="12"/>
    </row>
    <row r="22" spans="1:7" ht="52.5" customHeight="1">
      <c r="A22" s="13">
        <f t="shared" si="0"/>
        <v>18</v>
      </c>
      <c r="B22" s="18" t="s">
        <v>19</v>
      </c>
      <c r="C22" s="19"/>
      <c r="D22" s="11"/>
      <c r="E22" s="12"/>
      <c r="F22" s="12"/>
      <c r="G22" s="12"/>
    </row>
    <row r="23" spans="1:7" ht="52.5" customHeight="1">
      <c r="A23" s="13">
        <f t="shared" si="0"/>
        <v>19</v>
      </c>
      <c r="B23" s="18" t="s">
        <v>19</v>
      </c>
      <c r="C23" s="19"/>
      <c r="D23" s="11"/>
      <c r="E23" s="12"/>
      <c r="F23" s="12"/>
      <c r="G23" s="12"/>
    </row>
    <row r="24" spans="1:7" ht="52.5" customHeight="1">
      <c r="A24" s="13">
        <f t="shared" si="0"/>
        <v>20</v>
      </c>
      <c r="B24" s="18" t="s">
        <v>19</v>
      </c>
      <c r="C24" s="19"/>
      <c r="D24" s="11"/>
      <c r="E24" s="12"/>
      <c r="F24" s="12"/>
      <c r="G24" s="12"/>
    </row>
    <row r="25" spans="1:7" ht="52.5" customHeight="1">
      <c r="A25" s="13">
        <f t="shared" si="0"/>
        <v>21</v>
      </c>
      <c r="B25" s="18" t="s">
        <v>19</v>
      </c>
      <c r="C25" s="19"/>
      <c r="D25" s="11"/>
      <c r="E25" s="12"/>
      <c r="F25" s="12"/>
      <c r="G25" s="12"/>
    </row>
    <row r="26" spans="1:7" ht="52.5" customHeight="1">
      <c r="A26" s="13">
        <f t="shared" si="0"/>
        <v>22</v>
      </c>
      <c r="B26" s="18" t="s">
        <v>19</v>
      </c>
      <c r="C26" s="19"/>
      <c r="D26" s="11"/>
      <c r="E26" s="12"/>
      <c r="F26" s="12"/>
      <c r="G26" s="12"/>
    </row>
    <row r="27" spans="1:7" ht="52.5" customHeight="1">
      <c r="A27" s="13">
        <f t="shared" si="0"/>
        <v>23</v>
      </c>
      <c r="B27" s="18" t="s">
        <v>19</v>
      </c>
      <c r="C27" s="19"/>
      <c r="D27" s="11"/>
      <c r="E27" s="12"/>
      <c r="F27" s="12"/>
      <c r="G27" s="12"/>
    </row>
    <row r="28" spans="1:7" ht="52.5" customHeight="1">
      <c r="A28" s="13">
        <f t="shared" si="0"/>
        <v>24</v>
      </c>
      <c r="B28" s="18" t="s">
        <v>19</v>
      </c>
      <c r="C28" s="19"/>
      <c r="D28" s="11"/>
      <c r="E28" s="12"/>
      <c r="F28" s="12"/>
      <c r="G28" s="12"/>
    </row>
    <row r="29" spans="1:7" ht="52.5" customHeight="1">
      <c r="A29" s="13">
        <f t="shared" si="0"/>
        <v>25</v>
      </c>
      <c r="B29" s="18" t="s">
        <v>19</v>
      </c>
      <c r="C29" s="19"/>
      <c r="D29" s="11"/>
      <c r="E29" s="12"/>
      <c r="F29" s="12"/>
      <c r="G29" s="12"/>
    </row>
    <row r="30" spans="1:7" ht="52.5" customHeight="1">
      <c r="A30" s="13">
        <f t="shared" si="0"/>
        <v>26</v>
      </c>
      <c r="B30" s="18" t="s">
        <v>19</v>
      </c>
      <c r="C30" s="19"/>
      <c r="D30" s="11"/>
      <c r="E30" s="12"/>
      <c r="F30" s="12"/>
      <c r="G30" s="12"/>
    </row>
    <row r="31" spans="1:7" ht="52.5" customHeight="1">
      <c r="A31" s="13">
        <f t="shared" si="0"/>
        <v>27</v>
      </c>
      <c r="B31" s="18" t="s">
        <v>19</v>
      </c>
      <c r="C31" s="19"/>
      <c r="D31" s="11"/>
      <c r="E31" s="12"/>
      <c r="F31" s="12"/>
      <c r="G31" s="12"/>
    </row>
    <row r="32" spans="1:7" ht="52.5" customHeight="1">
      <c r="A32" s="13">
        <f t="shared" si="0"/>
        <v>28</v>
      </c>
      <c r="B32" s="18" t="s">
        <v>19</v>
      </c>
      <c r="C32" s="19"/>
      <c r="D32" s="11"/>
      <c r="E32" s="12"/>
      <c r="F32" s="12"/>
      <c r="G32" s="12"/>
    </row>
    <row r="33" spans="1:7" ht="52.5" customHeight="1">
      <c r="A33" s="13">
        <f t="shared" si="0"/>
        <v>29</v>
      </c>
      <c r="B33" s="18" t="s">
        <v>19</v>
      </c>
      <c r="C33" s="19"/>
      <c r="D33" s="11"/>
      <c r="E33" s="12"/>
      <c r="F33" s="12"/>
      <c r="G33" s="12"/>
    </row>
    <row r="34" spans="1:7" ht="52.5" customHeight="1">
      <c r="A34" s="13">
        <f t="shared" si="0"/>
        <v>30</v>
      </c>
      <c r="B34" s="18" t="s">
        <v>19</v>
      </c>
      <c r="C34" s="19"/>
      <c r="D34" s="11"/>
      <c r="E34" s="12"/>
      <c r="F34" s="12"/>
      <c r="G34" s="12"/>
    </row>
  </sheetData>
  <sheetProtection sheet="1"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E2DC7CF6-1430-46C1-A856-097672E07752}">
      <formula1>25</formula1>
    </dataValidation>
    <dataValidation type="list" allowBlank="1" showInputMessage="1" showErrorMessage="1" sqref="D5:D34" xr:uid="{1AF1E167-E69E-44C0-8FEA-E441C310D08C}">
      <formula1>"1.表現修正・誤植,2.要件追加,3.要件縮小・削除,4.その他"</formula1>
    </dataValidation>
  </dataValidations>
  <pageMargins left="0.25" right="0.25" top="0.75" bottom="0.75" header="0.3" footer="0.3"/>
  <pageSetup paperSize="9" scale="8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3"/>
  <sheetViews>
    <sheetView showGridLines="0" workbookViewId="0">
      <pane ySplit="5" topLeftCell="A6" activePane="bottomLeft" state="frozen"/>
      <selection pane="bottomLeft" sqref="A1:K1"/>
    </sheetView>
  </sheetViews>
  <sheetFormatPr defaultColWidth="9" defaultRowHeight="15"/>
  <cols>
    <col min="1" max="1" width="7" style="15" customWidth="1"/>
    <col min="2" max="2" width="11.6328125" style="15" customWidth="1"/>
    <col min="3" max="3" width="9.26953125" style="15" bestFit="1" customWidth="1"/>
    <col min="4" max="4" width="28.90625" style="21" customWidth="1"/>
    <col min="5" max="5" width="9.26953125" style="15" customWidth="1"/>
    <col min="6" max="6" width="24.6328125" style="21" customWidth="1"/>
    <col min="7" max="7" width="47.26953125" style="15" customWidth="1"/>
    <col min="8" max="8" width="11.08984375" style="15" bestFit="1" customWidth="1"/>
    <col min="9" max="9" width="62.26953125" style="14" customWidth="1"/>
    <col min="10" max="10" width="50.90625" style="14" customWidth="1"/>
    <col min="11" max="11" width="40.7265625" style="23" customWidth="1"/>
    <col min="12" max="13" width="12.453125" style="14" customWidth="1"/>
    <col min="14" max="16384" width="9" style="14"/>
  </cols>
  <sheetData>
    <row r="1" spans="1:11" s="1" customFormat="1" ht="41.25" customHeight="1">
      <c r="A1" s="24" t="s">
        <v>47</v>
      </c>
      <c r="B1" s="24"/>
      <c r="C1" s="24"/>
      <c r="D1" s="24"/>
      <c r="E1" s="24"/>
      <c r="F1" s="24"/>
      <c r="G1" s="24"/>
      <c r="H1" s="24"/>
      <c r="I1" s="24"/>
      <c r="J1" s="24"/>
      <c r="K1" s="24"/>
    </row>
    <row r="2" spans="1:11" s="1" customFormat="1" ht="101.15" customHeight="1">
      <c r="A2" s="8"/>
      <c r="B2" s="8"/>
      <c r="C2" s="8"/>
      <c r="D2" s="7"/>
      <c r="E2" s="8"/>
      <c r="F2" s="7"/>
      <c r="G2" s="8"/>
      <c r="H2" s="8"/>
      <c r="I2" s="8"/>
      <c r="J2" s="8"/>
      <c r="K2" s="7"/>
    </row>
    <row r="3" spans="1:11" s="3" customFormat="1" ht="45.75" customHeight="1">
      <c r="A3" s="28" t="s">
        <v>0</v>
      </c>
      <c r="B3" s="28" t="s">
        <v>9</v>
      </c>
      <c r="C3" s="29" t="s">
        <v>2</v>
      </c>
      <c r="D3" s="30"/>
      <c r="E3" s="30"/>
      <c r="F3" s="30"/>
      <c r="G3" s="33"/>
      <c r="H3" s="28" t="s">
        <v>3</v>
      </c>
      <c r="I3" s="25" t="s">
        <v>4</v>
      </c>
      <c r="J3" s="25" t="s">
        <v>5</v>
      </c>
      <c r="K3" s="25" t="s">
        <v>15</v>
      </c>
    </row>
    <row r="4" spans="1:11" s="3" customFormat="1" ht="20.25" customHeight="1">
      <c r="A4" s="37"/>
      <c r="B4" s="37"/>
      <c r="C4" s="29" t="s">
        <v>20</v>
      </c>
      <c r="D4" s="30"/>
      <c r="E4" s="30"/>
      <c r="F4" s="33"/>
      <c r="G4" s="2" t="s">
        <v>21</v>
      </c>
      <c r="H4" s="37"/>
      <c r="I4" s="36"/>
      <c r="J4" s="36"/>
      <c r="K4" s="36"/>
    </row>
    <row r="5" spans="1:11" s="3" customFormat="1" ht="45.75" customHeight="1">
      <c r="A5" s="26"/>
      <c r="B5" s="26"/>
      <c r="C5" s="4" t="s">
        <v>22</v>
      </c>
      <c r="D5" s="6" t="s">
        <v>23</v>
      </c>
      <c r="E5" s="4" t="s">
        <v>24</v>
      </c>
      <c r="F5" s="6" t="s">
        <v>25</v>
      </c>
      <c r="G5" s="4" t="s">
        <v>26</v>
      </c>
      <c r="H5" s="26"/>
      <c r="I5" s="26"/>
      <c r="J5" s="26"/>
      <c r="K5" s="27"/>
    </row>
    <row r="6" spans="1:11" ht="52.5" customHeight="1">
      <c r="A6" s="13">
        <f>ROW()-5</f>
        <v>1</v>
      </c>
      <c r="B6" s="38" t="s">
        <v>48</v>
      </c>
      <c r="C6" s="38">
        <v>6</v>
      </c>
      <c r="D6" s="20" t="s">
        <v>38</v>
      </c>
      <c r="E6" s="40" t="s">
        <v>69</v>
      </c>
      <c r="F6" s="22" t="s">
        <v>93</v>
      </c>
      <c r="G6" s="17"/>
      <c r="H6" s="11"/>
      <c r="I6" s="12"/>
      <c r="J6" s="12"/>
      <c r="K6" s="12"/>
    </row>
    <row r="7" spans="1:11" ht="52.5" customHeight="1">
      <c r="A7" s="13">
        <f t="shared" ref="A7:A35" si="0">ROW()-5</f>
        <v>2</v>
      </c>
      <c r="B7" s="38" t="s">
        <v>35</v>
      </c>
      <c r="C7" s="38">
        <v>15</v>
      </c>
      <c r="D7" s="20" t="s">
        <v>37</v>
      </c>
      <c r="E7" s="40" t="s">
        <v>69</v>
      </c>
      <c r="F7" s="22" t="s">
        <v>93</v>
      </c>
      <c r="G7" s="17"/>
      <c r="H7" s="11"/>
      <c r="I7" s="12"/>
      <c r="J7" s="12"/>
      <c r="K7" s="12"/>
    </row>
    <row r="8" spans="1:11" ht="52.5" customHeight="1">
      <c r="A8" s="13">
        <f t="shared" si="0"/>
        <v>3</v>
      </c>
      <c r="B8" s="38" t="s">
        <v>92</v>
      </c>
      <c r="C8" s="38">
        <v>25</v>
      </c>
      <c r="D8" s="20" t="s">
        <v>43</v>
      </c>
      <c r="E8" s="40">
        <v>7</v>
      </c>
      <c r="F8" s="22" t="s">
        <v>42</v>
      </c>
      <c r="G8" s="17"/>
      <c r="H8" s="11"/>
      <c r="I8" s="12"/>
      <c r="J8" s="12"/>
      <c r="K8" s="12"/>
    </row>
    <row r="9" spans="1:11" ht="52.5" customHeight="1">
      <c r="A9" s="13">
        <f t="shared" si="0"/>
        <v>4</v>
      </c>
      <c r="B9" s="38" t="s">
        <v>49</v>
      </c>
      <c r="C9" s="38">
        <v>7</v>
      </c>
      <c r="D9" s="20" t="s">
        <v>40</v>
      </c>
      <c r="E9" s="40">
        <v>5</v>
      </c>
      <c r="F9" s="22" t="s">
        <v>36</v>
      </c>
      <c r="G9" s="17"/>
      <c r="H9" s="11"/>
      <c r="I9" s="12"/>
      <c r="J9" s="12"/>
      <c r="K9" s="12"/>
    </row>
    <row r="10" spans="1:11" ht="52.5" customHeight="1">
      <c r="A10" s="13">
        <f t="shared" si="0"/>
        <v>5</v>
      </c>
      <c r="B10" s="38" t="s">
        <v>49</v>
      </c>
      <c r="C10" s="38">
        <v>11</v>
      </c>
      <c r="D10" s="20" t="s">
        <v>41</v>
      </c>
      <c r="E10" s="40">
        <v>10</v>
      </c>
      <c r="F10" s="22" t="s">
        <v>39</v>
      </c>
      <c r="G10" s="17"/>
      <c r="H10" s="11"/>
      <c r="I10" s="12"/>
      <c r="J10" s="12"/>
      <c r="K10" s="12"/>
    </row>
    <row r="11" spans="1:11" ht="52.5" customHeight="1">
      <c r="A11" s="13">
        <f t="shared" si="0"/>
        <v>6</v>
      </c>
      <c r="B11" s="9"/>
      <c r="C11" s="9"/>
      <c r="D11" s="20" t="str">
        <f>IFERROR(VLOOKUP(B11&amp;TEXT(C11, "000"),#REF!, 2, FALSE)&amp;"", "")</f>
        <v/>
      </c>
      <c r="E11" s="11"/>
      <c r="F11" s="22" t="str">
        <f>IFERROR(VLOOKUP(B11&amp;TEXT(C11, "000")&amp;TEXT(E11, "000"),#REF!, 2, FALSE)&amp;"", "")</f>
        <v/>
      </c>
      <c r="G11" s="17"/>
      <c r="H11" s="11"/>
      <c r="I11" s="12"/>
      <c r="J11" s="12"/>
      <c r="K11" s="12"/>
    </row>
    <row r="12" spans="1:11" ht="52.5" customHeight="1">
      <c r="A12" s="13">
        <f t="shared" si="0"/>
        <v>7</v>
      </c>
      <c r="B12" s="9"/>
      <c r="C12" s="9"/>
      <c r="D12" s="20" t="str">
        <f>IFERROR(VLOOKUP(B12&amp;TEXT(C12, "000"),#REF!, 2, FALSE)&amp;"", "")</f>
        <v/>
      </c>
      <c r="E12" s="11"/>
      <c r="F12" s="22" t="str">
        <f>IFERROR(VLOOKUP(B12&amp;TEXT(C12, "000")&amp;TEXT(E12, "000"),#REF!, 2, FALSE)&amp;"", "")</f>
        <v/>
      </c>
      <c r="G12" s="17"/>
      <c r="H12" s="11"/>
      <c r="I12" s="12"/>
      <c r="J12" s="12"/>
      <c r="K12" s="12"/>
    </row>
    <row r="13" spans="1:11" ht="52.5" customHeight="1">
      <c r="A13" s="13">
        <f t="shared" si="0"/>
        <v>8</v>
      </c>
      <c r="B13" s="9"/>
      <c r="C13" s="9"/>
      <c r="D13" s="20" t="str">
        <f>IFERROR(VLOOKUP(B13&amp;TEXT(C13, "000"),#REF!, 2, FALSE)&amp;"", "")</f>
        <v/>
      </c>
      <c r="E13" s="11"/>
      <c r="F13" s="22" t="str">
        <f>IFERROR(VLOOKUP(B13&amp;TEXT(C13, "000")&amp;TEXT(E13, "000"),#REF!, 2, FALSE)&amp;"", "")</f>
        <v/>
      </c>
      <c r="G13" s="17"/>
      <c r="H13" s="11"/>
      <c r="I13" s="12"/>
      <c r="J13" s="12"/>
      <c r="K13" s="12"/>
    </row>
    <row r="14" spans="1:11" ht="52.5" customHeight="1">
      <c r="A14" s="13">
        <f t="shared" si="0"/>
        <v>9</v>
      </c>
      <c r="B14" s="9"/>
      <c r="C14" s="9"/>
      <c r="D14" s="20" t="str">
        <f>IFERROR(VLOOKUP(B14&amp;TEXT(C14, "000"),#REF!, 2, FALSE)&amp;"", "")</f>
        <v/>
      </c>
      <c r="E14" s="11"/>
      <c r="F14" s="22" t="str">
        <f>IFERROR(VLOOKUP(B14&amp;TEXT(C14, "000")&amp;TEXT(E14, "000"),#REF!, 2, FALSE)&amp;"", "")</f>
        <v/>
      </c>
      <c r="G14" s="17"/>
      <c r="H14" s="11"/>
      <c r="I14" s="12"/>
      <c r="J14" s="12"/>
      <c r="K14" s="12"/>
    </row>
    <row r="15" spans="1:11" ht="52.5" customHeight="1">
      <c r="A15" s="13">
        <f t="shared" si="0"/>
        <v>10</v>
      </c>
      <c r="B15" s="9"/>
      <c r="C15" s="9"/>
      <c r="D15" s="20" t="str">
        <f>IFERROR(VLOOKUP(B15&amp;TEXT(C15, "000"),#REF!, 2, FALSE)&amp;"", "")</f>
        <v/>
      </c>
      <c r="E15" s="11"/>
      <c r="F15" s="22" t="str">
        <f>IFERROR(VLOOKUP(B15&amp;TEXT(C15, "000")&amp;TEXT(E15, "000"),#REF!, 2, FALSE)&amp;"", "")</f>
        <v/>
      </c>
      <c r="G15" s="17"/>
      <c r="H15" s="11"/>
      <c r="I15" s="12"/>
      <c r="J15" s="12"/>
      <c r="K15" s="12"/>
    </row>
    <row r="16" spans="1:11" ht="52.5" customHeight="1">
      <c r="A16" s="13">
        <f t="shared" si="0"/>
        <v>11</v>
      </c>
      <c r="B16" s="9"/>
      <c r="C16" s="9"/>
      <c r="D16" s="20" t="str">
        <f>IFERROR(VLOOKUP(B16&amp;TEXT(C16, "000"),#REF!, 2, FALSE)&amp;"", "")</f>
        <v/>
      </c>
      <c r="E16" s="11"/>
      <c r="F16" s="22" t="str">
        <f>IFERROR(VLOOKUP(B16&amp;TEXT(C16, "000")&amp;TEXT(E16, "000"),#REF!, 2, FALSE)&amp;"", "")</f>
        <v/>
      </c>
      <c r="G16" s="17"/>
      <c r="H16" s="11"/>
      <c r="I16" s="12"/>
      <c r="J16" s="12"/>
      <c r="K16" s="12"/>
    </row>
    <row r="17" spans="1:11" ht="52.5" customHeight="1">
      <c r="A17" s="13">
        <f t="shared" si="0"/>
        <v>12</v>
      </c>
      <c r="B17" s="9"/>
      <c r="C17" s="9"/>
      <c r="D17" s="20" t="str">
        <f>IFERROR(VLOOKUP(B17&amp;TEXT(C17, "000"),#REF!, 2, FALSE)&amp;"", "")</f>
        <v/>
      </c>
      <c r="E17" s="11"/>
      <c r="F17" s="22" t="str">
        <f>IFERROR(VLOOKUP(B17&amp;TEXT(C17, "000")&amp;TEXT(E17, "000"),#REF!, 2, FALSE)&amp;"", "")</f>
        <v/>
      </c>
      <c r="G17" s="17"/>
      <c r="H17" s="11"/>
      <c r="I17" s="12"/>
      <c r="J17" s="12"/>
      <c r="K17" s="12"/>
    </row>
    <row r="18" spans="1:11" ht="52.5" customHeight="1">
      <c r="A18" s="13">
        <f t="shared" si="0"/>
        <v>13</v>
      </c>
      <c r="B18" s="9"/>
      <c r="C18" s="9"/>
      <c r="D18" s="20" t="str">
        <f>IFERROR(VLOOKUP(B18&amp;TEXT(C18, "000"),#REF!, 2, FALSE)&amp;"", "")</f>
        <v/>
      </c>
      <c r="E18" s="11"/>
      <c r="F18" s="22" t="str">
        <f>IFERROR(VLOOKUP(B18&amp;TEXT(C18, "000")&amp;TEXT(E18, "000"),#REF!, 2, FALSE)&amp;"", "")</f>
        <v/>
      </c>
      <c r="G18" s="17"/>
      <c r="H18" s="11"/>
      <c r="I18" s="12"/>
      <c r="J18" s="12"/>
      <c r="K18" s="12"/>
    </row>
    <row r="19" spans="1:11" ht="52.5" customHeight="1">
      <c r="A19" s="13">
        <f t="shared" si="0"/>
        <v>14</v>
      </c>
      <c r="B19" s="9"/>
      <c r="C19" s="9"/>
      <c r="D19" s="20" t="str">
        <f>IFERROR(VLOOKUP(B19&amp;TEXT(C19, "000"),#REF!, 2, FALSE)&amp;"", "")</f>
        <v/>
      </c>
      <c r="E19" s="11"/>
      <c r="F19" s="22" t="str">
        <f>IFERROR(VLOOKUP(B19&amp;TEXT(C19, "000")&amp;TEXT(E19, "000"),#REF!, 2, FALSE)&amp;"", "")</f>
        <v/>
      </c>
      <c r="G19" s="17"/>
      <c r="H19" s="11"/>
      <c r="I19" s="12"/>
      <c r="J19" s="12"/>
      <c r="K19" s="12"/>
    </row>
    <row r="20" spans="1:11" ht="52.5" customHeight="1">
      <c r="A20" s="13">
        <f t="shared" si="0"/>
        <v>15</v>
      </c>
      <c r="B20" s="9"/>
      <c r="C20" s="9"/>
      <c r="D20" s="20" t="str">
        <f>IFERROR(VLOOKUP(B20&amp;TEXT(C20, "000"),#REF!, 2, FALSE)&amp;"", "")</f>
        <v/>
      </c>
      <c r="E20" s="11"/>
      <c r="F20" s="22" t="str">
        <f>IFERROR(VLOOKUP(B20&amp;TEXT(C20, "000")&amp;TEXT(E20, "000"),#REF!, 2, FALSE)&amp;"", "")</f>
        <v/>
      </c>
      <c r="G20" s="17"/>
      <c r="H20" s="11"/>
      <c r="I20" s="12"/>
      <c r="J20" s="12"/>
      <c r="K20" s="12"/>
    </row>
    <row r="21" spans="1:11" ht="52.5" customHeight="1">
      <c r="A21" s="13">
        <f t="shared" si="0"/>
        <v>16</v>
      </c>
      <c r="B21" s="9"/>
      <c r="C21" s="9"/>
      <c r="D21" s="20" t="str">
        <f>IFERROR(VLOOKUP(B21&amp;TEXT(C21, "000"),#REF!, 2, FALSE)&amp;"", "")</f>
        <v/>
      </c>
      <c r="E21" s="11"/>
      <c r="F21" s="22" t="str">
        <f>IFERROR(VLOOKUP(B21&amp;TEXT(C21, "000")&amp;TEXT(E21, "000"),#REF!, 2, FALSE)&amp;"", "")</f>
        <v/>
      </c>
      <c r="G21" s="17"/>
      <c r="H21" s="11"/>
      <c r="I21" s="12"/>
      <c r="J21" s="12"/>
      <c r="K21" s="12"/>
    </row>
    <row r="22" spans="1:11" ht="52.5" customHeight="1">
      <c r="A22" s="13">
        <f t="shared" si="0"/>
        <v>17</v>
      </c>
      <c r="B22" s="9"/>
      <c r="C22" s="9"/>
      <c r="D22" s="20" t="str">
        <f>IFERROR(VLOOKUP(B22&amp;TEXT(C22, "000"),#REF!, 2, FALSE)&amp;"", "")</f>
        <v/>
      </c>
      <c r="E22" s="11"/>
      <c r="F22" s="22" t="str">
        <f>IFERROR(VLOOKUP(B22&amp;TEXT(C22, "000")&amp;TEXT(E22, "000"),#REF!, 2, FALSE)&amp;"", "")</f>
        <v/>
      </c>
      <c r="G22" s="17"/>
      <c r="H22" s="11"/>
      <c r="I22" s="12"/>
      <c r="J22" s="12"/>
      <c r="K22" s="12"/>
    </row>
    <row r="23" spans="1:11" ht="52.5" customHeight="1">
      <c r="A23" s="13">
        <f t="shared" si="0"/>
        <v>18</v>
      </c>
      <c r="B23" s="9"/>
      <c r="C23" s="9"/>
      <c r="D23" s="20" t="str">
        <f>IFERROR(VLOOKUP(B23&amp;TEXT(C23, "000"),#REF!, 2, FALSE)&amp;"", "")</f>
        <v/>
      </c>
      <c r="E23" s="11"/>
      <c r="F23" s="22" t="str">
        <f>IFERROR(VLOOKUP(B23&amp;TEXT(C23, "000")&amp;TEXT(E23, "000"),#REF!, 2, FALSE)&amp;"", "")</f>
        <v/>
      </c>
      <c r="G23" s="17"/>
      <c r="H23" s="11"/>
      <c r="I23" s="12"/>
      <c r="J23" s="12"/>
      <c r="K23" s="12"/>
    </row>
    <row r="24" spans="1:11" ht="52.5" customHeight="1">
      <c r="A24" s="13">
        <f t="shared" si="0"/>
        <v>19</v>
      </c>
      <c r="B24" s="9"/>
      <c r="C24" s="9"/>
      <c r="D24" s="20" t="str">
        <f>IFERROR(VLOOKUP(B24&amp;TEXT(C24, "000"),#REF!, 2, FALSE)&amp;"", "")</f>
        <v/>
      </c>
      <c r="E24" s="11"/>
      <c r="F24" s="22" t="str">
        <f>IFERROR(VLOOKUP(B24&amp;TEXT(C24, "000")&amp;TEXT(E24, "000"),#REF!, 2, FALSE)&amp;"", "")</f>
        <v/>
      </c>
      <c r="G24" s="17"/>
      <c r="H24" s="11"/>
      <c r="I24" s="12"/>
      <c r="J24" s="12"/>
      <c r="K24" s="12"/>
    </row>
    <row r="25" spans="1:11" ht="52.5" customHeight="1">
      <c r="A25" s="13">
        <f t="shared" si="0"/>
        <v>20</v>
      </c>
      <c r="B25" s="9"/>
      <c r="C25" s="9"/>
      <c r="D25" s="20" t="str">
        <f>IFERROR(VLOOKUP(B25&amp;TEXT(C25, "000"),#REF!, 2, FALSE)&amp;"", "")</f>
        <v/>
      </c>
      <c r="E25" s="11"/>
      <c r="F25" s="22" t="str">
        <f>IFERROR(VLOOKUP(B25&amp;TEXT(C25, "000")&amp;TEXT(E25, "000"),#REF!, 2, FALSE)&amp;"", "")</f>
        <v/>
      </c>
      <c r="G25" s="17"/>
      <c r="H25" s="11"/>
      <c r="I25" s="12"/>
      <c r="J25" s="12"/>
      <c r="K25" s="12"/>
    </row>
    <row r="26" spans="1:11" ht="52.5" customHeight="1">
      <c r="A26" s="13">
        <f t="shared" si="0"/>
        <v>21</v>
      </c>
      <c r="B26" s="9"/>
      <c r="C26" s="9"/>
      <c r="D26" s="20" t="str">
        <f>IFERROR(VLOOKUP(B26&amp;TEXT(C26, "000"),#REF!, 2, FALSE)&amp;"", "")</f>
        <v/>
      </c>
      <c r="E26" s="11"/>
      <c r="F26" s="22" t="str">
        <f>IFERROR(VLOOKUP(B26&amp;TEXT(C26, "000")&amp;TEXT(E26, "000"),#REF!, 2, FALSE)&amp;"", "")</f>
        <v/>
      </c>
      <c r="G26" s="17"/>
      <c r="H26" s="11"/>
      <c r="I26" s="12"/>
      <c r="J26" s="12"/>
      <c r="K26" s="12"/>
    </row>
    <row r="27" spans="1:11" ht="52.5" customHeight="1">
      <c r="A27" s="13">
        <f t="shared" si="0"/>
        <v>22</v>
      </c>
      <c r="B27" s="9"/>
      <c r="C27" s="9"/>
      <c r="D27" s="20" t="str">
        <f>IFERROR(VLOOKUP(B27&amp;TEXT(C27, "000"),#REF!, 2, FALSE)&amp;"", "")</f>
        <v/>
      </c>
      <c r="E27" s="11"/>
      <c r="F27" s="22" t="str">
        <f>IFERROR(VLOOKUP(B27&amp;TEXT(C27, "000")&amp;TEXT(E27, "000"),#REF!, 2, FALSE)&amp;"", "")</f>
        <v/>
      </c>
      <c r="G27" s="17"/>
      <c r="H27" s="11"/>
      <c r="I27" s="12"/>
      <c r="J27" s="12"/>
      <c r="K27" s="12"/>
    </row>
    <row r="28" spans="1:11" ht="52.5" customHeight="1">
      <c r="A28" s="13">
        <f t="shared" si="0"/>
        <v>23</v>
      </c>
      <c r="B28" s="9"/>
      <c r="C28" s="9"/>
      <c r="D28" s="20" t="str">
        <f>IFERROR(VLOOKUP(B28&amp;TEXT(C28, "000"),#REF!, 2, FALSE)&amp;"", "")</f>
        <v/>
      </c>
      <c r="E28" s="11"/>
      <c r="F28" s="22" t="str">
        <f>IFERROR(VLOOKUP(B28&amp;TEXT(C28, "000")&amp;TEXT(E28, "000"),#REF!, 2, FALSE)&amp;"", "")</f>
        <v/>
      </c>
      <c r="G28" s="17"/>
      <c r="H28" s="11"/>
      <c r="I28" s="12"/>
      <c r="J28" s="12"/>
      <c r="K28" s="12"/>
    </row>
    <row r="29" spans="1:11" ht="52.5" customHeight="1">
      <c r="A29" s="13">
        <f t="shared" si="0"/>
        <v>24</v>
      </c>
      <c r="B29" s="9"/>
      <c r="C29" s="9"/>
      <c r="D29" s="20" t="str">
        <f>IFERROR(VLOOKUP(B29&amp;TEXT(C29, "000"),#REF!, 2, FALSE)&amp;"", "")</f>
        <v/>
      </c>
      <c r="E29" s="11"/>
      <c r="F29" s="22" t="str">
        <f>IFERROR(VLOOKUP(B29&amp;TEXT(C29, "000")&amp;TEXT(E29, "000"),#REF!, 2, FALSE)&amp;"", "")</f>
        <v/>
      </c>
      <c r="G29" s="17"/>
      <c r="H29" s="11"/>
      <c r="I29" s="12"/>
      <c r="J29" s="12"/>
      <c r="K29" s="12"/>
    </row>
    <row r="30" spans="1:11" ht="52.5" customHeight="1">
      <c r="A30" s="13">
        <f t="shared" si="0"/>
        <v>25</v>
      </c>
      <c r="B30" s="9"/>
      <c r="C30" s="9"/>
      <c r="D30" s="20" t="str">
        <f>IFERROR(VLOOKUP(B30&amp;TEXT(C30, "000"),#REF!, 2, FALSE)&amp;"", "")</f>
        <v/>
      </c>
      <c r="E30" s="11"/>
      <c r="F30" s="22" t="str">
        <f>IFERROR(VLOOKUP(B30&amp;TEXT(C30, "000")&amp;TEXT(E30, "000"),#REF!, 2, FALSE)&amp;"", "")</f>
        <v/>
      </c>
      <c r="G30" s="17"/>
      <c r="H30" s="11"/>
      <c r="I30" s="12"/>
      <c r="J30" s="12"/>
      <c r="K30" s="12"/>
    </row>
    <row r="31" spans="1:11" ht="52.5" customHeight="1">
      <c r="A31" s="13">
        <f t="shared" si="0"/>
        <v>26</v>
      </c>
      <c r="B31" s="9"/>
      <c r="C31" s="9"/>
      <c r="D31" s="20" t="str">
        <f>IFERROR(VLOOKUP(B31&amp;TEXT(C31, "000"),#REF!, 2, FALSE)&amp;"", "")</f>
        <v/>
      </c>
      <c r="E31" s="11"/>
      <c r="F31" s="22" t="str">
        <f>IFERROR(VLOOKUP(B31&amp;TEXT(C31, "000")&amp;TEXT(E31, "000"),#REF!, 2, FALSE)&amp;"", "")</f>
        <v/>
      </c>
      <c r="G31" s="17"/>
      <c r="H31" s="11"/>
      <c r="I31" s="12"/>
      <c r="J31" s="12"/>
      <c r="K31" s="12"/>
    </row>
    <row r="32" spans="1:11" ht="52.5" customHeight="1">
      <c r="A32" s="13">
        <f t="shared" si="0"/>
        <v>27</v>
      </c>
      <c r="B32" s="9"/>
      <c r="C32" s="9"/>
      <c r="D32" s="20" t="str">
        <f>IFERROR(VLOOKUP(B32&amp;TEXT(C32, "000"),#REF!, 2, FALSE)&amp;"", "")</f>
        <v/>
      </c>
      <c r="E32" s="11"/>
      <c r="F32" s="22" t="str">
        <f>IFERROR(VLOOKUP(B32&amp;TEXT(C32, "000")&amp;TEXT(E32, "000"),#REF!, 2, FALSE)&amp;"", "")</f>
        <v/>
      </c>
      <c r="G32" s="17"/>
      <c r="H32" s="11"/>
      <c r="I32" s="12"/>
      <c r="J32" s="12"/>
      <c r="K32" s="12"/>
    </row>
    <row r="33" spans="1:13" ht="52.5" customHeight="1">
      <c r="A33" s="13">
        <f t="shared" si="0"/>
        <v>28</v>
      </c>
      <c r="B33" s="9"/>
      <c r="C33" s="9"/>
      <c r="D33" s="20" t="str">
        <f>IFERROR(VLOOKUP(B33&amp;TEXT(C33, "000"),#REF!, 2, FALSE)&amp;"", "")</f>
        <v/>
      </c>
      <c r="E33" s="11"/>
      <c r="F33" s="22" t="str">
        <f>IFERROR(VLOOKUP(B33&amp;TEXT(C33, "000")&amp;TEXT(E33, "000"),#REF!, 2, FALSE)&amp;"", "")</f>
        <v/>
      </c>
      <c r="G33" s="17"/>
      <c r="H33" s="11"/>
      <c r="I33" s="12"/>
      <c r="J33" s="12"/>
      <c r="K33" s="12"/>
    </row>
    <row r="34" spans="1:13" ht="52.5" customHeight="1">
      <c r="A34" s="13">
        <f t="shared" si="0"/>
        <v>29</v>
      </c>
      <c r="B34" s="9"/>
      <c r="C34" s="9"/>
      <c r="D34" s="20" t="str">
        <f>IFERROR(VLOOKUP(B34&amp;TEXT(C34, "000"),#REF!, 2, FALSE)&amp;"", "")</f>
        <v/>
      </c>
      <c r="E34" s="11"/>
      <c r="F34" s="22" t="str">
        <f>IFERROR(VLOOKUP(B34&amp;TEXT(C34, "000")&amp;TEXT(E34, "000"),#REF!, 2, FALSE)&amp;"", "")</f>
        <v/>
      </c>
      <c r="G34" s="17"/>
      <c r="H34" s="11"/>
      <c r="I34" s="12"/>
      <c r="J34" s="12"/>
      <c r="K34" s="12"/>
    </row>
    <row r="35" spans="1:13" ht="52.5" customHeight="1">
      <c r="A35" s="13">
        <f t="shared" si="0"/>
        <v>30</v>
      </c>
      <c r="B35" s="9"/>
      <c r="C35" s="9"/>
      <c r="D35" s="20" t="str">
        <f>IFERROR(VLOOKUP(B35&amp;TEXT(C35, "000"),#REF!, 2, FALSE)&amp;"", "")</f>
        <v/>
      </c>
      <c r="E35" s="11"/>
      <c r="F35" s="22" t="str">
        <f>IFERROR(VLOOKUP(B35&amp;TEXT(C35, "000")&amp;TEXT(E35, "000"),#REF!, 2, FALSE)&amp;"", "")</f>
        <v/>
      </c>
      <c r="G35" s="17"/>
      <c r="H35" s="11"/>
      <c r="I35" s="12"/>
      <c r="J35" s="12"/>
      <c r="K35" s="12"/>
    </row>
    <row r="36" spans="1:13" s="15" customFormat="1" ht="52.5" customHeight="1">
      <c r="D36" s="21"/>
      <c r="F36" s="21"/>
      <c r="I36" s="14"/>
      <c r="J36" s="14"/>
      <c r="K36" s="23"/>
      <c r="L36" s="14"/>
      <c r="M36" s="14"/>
    </row>
    <row r="37" spans="1:13" s="15" customFormat="1" ht="52.5" customHeight="1">
      <c r="D37" s="21"/>
      <c r="F37" s="21"/>
      <c r="I37" s="14"/>
      <c r="J37" s="14"/>
      <c r="K37" s="23"/>
      <c r="L37" s="14"/>
      <c r="M37" s="14"/>
    </row>
    <row r="38" spans="1:13" s="15" customFormat="1" ht="52.5" customHeight="1">
      <c r="D38" s="21"/>
      <c r="F38" s="21"/>
      <c r="I38" s="14"/>
      <c r="J38" s="14"/>
      <c r="K38" s="23"/>
      <c r="L38" s="14"/>
      <c r="M38" s="14"/>
    </row>
    <row r="39" spans="1:13" s="15" customFormat="1" ht="52.5" customHeight="1">
      <c r="D39" s="21"/>
      <c r="F39" s="21"/>
      <c r="I39" s="14"/>
      <c r="J39" s="14"/>
      <c r="K39" s="23"/>
      <c r="L39" s="14"/>
      <c r="M39" s="14"/>
    </row>
    <row r="40" spans="1:13" s="15" customFormat="1" ht="52.5" customHeight="1">
      <c r="D40" s="21"/>
      <c r="F40" s="21"/>
      <c r="I40" s="14"/>
      <c r="J40" s="14"/>
      <c r="K40" s="23"/>
      <c r="L40" s="14"/>
      <c r="M40" s="14"/>
    </row>
    <row r="41" spans="1:13" s="15" customFormat="1" ht="52.5" customHeight="1">
      <c r="D41" s="21"/>
      <c r="F41" s="21"/>
      <c r="I41" s="14"/>
      <c r="J41" s="14"/>
      <c r="K41" s="23"/>
      <c r="L41" s="14"/>
      <c r="M41" s="14"/>
    </row>
    <row r="42" spans="1:13" s="15" customFormat="1" ht="52.5" customHeight="1">
      <c r="D42" s="21"/>
      <c r="F42" s="21"/>
      <c r="I42" s="14"/>
      <c r="J42" s="14"/>
      <c r="K42" s="23"/>
      <c r="L42" s="14"/>
      <c r="M42" s="14"/>
    </row>
    <row r="43" spans="1:13" s="15" customFormat="1" ht="52.5" customHeight="1">
      <c r="D43" s="21"/>
      <c r="F43" s="21"/>
      <c r="I43" s="14"/>
      <c r="J43" s="14"/>
      <c r="K43" s="23"/>
      <c r="L43" s="14"/>
      <c r="M43" s="14"/>
    </row>
  </sheetData>
  <sheetProtection sheet="1" formatCells="0" insertRows="0" deleteRows="0"/>
  <mergeCells count="9">
    <mergeCell ref="A1:K1"/>
    <mergeCell ref="K3:K5"/>
    <mergeCell ref="A3:A5"/>
    <mergeCell ref="B3:B5"/>
    <mergeCell ref="H3:H5"/>
    <mergeCell ref="I3:I5"/>
    <mergeCell ref="J3:J5"/>
    <mergeCell ref="C3:G3"/>
    <mergeCell ref="C4:F4"/>
  </mergeCells>
  <phoneticPr fontId="1"/>
  <dataValidations count="3">
    <dataValidation type="list" allowBlank="1" showInputMessage="1" showErrorMessage="1" sqref="B6:B35" xr:uid="{112D2A34-3A07-421E-AED8-E9B173B24705}">
      <formula1>"共通, 資格管理, 賦課管理, 給付管理, 収納管理, 滞納管理"</formula1>
    </dataValidation>
    <dataValidation type="whole" operator="greaterThan" allowBlank="1" showInputMessage="1" showErrorMessage="1" sqref="C6:C35 E6:E35" xr:uid="{AF2D1C80-5E1B-48B4-804C-40921CA1E112}">
      <formula1>0</formula1>
    </dataValidation>
    <dataValidation type="list" allowBlank="1" showInputMessage="1" showErrorMessage="1" sqref="H6:H35" xr:uid="{22581044-0883-47F6-BF97-0C13E404C2EE}">
      <formula1>"1.表現修正・誤植,2.要件追加,3.要件縮小・削除,4.その他"</formula1>
    </dataValidation>
  </dataValidations>
  <pageMargins left="0.25" right="0.25" top="0.75" bottom="0.75" header="0.3" footer="0.3"/>
  <pageSetup paperSize="9" scale="6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3" ma:contentTypeDescription="新しいドキュメントを作成します。" ma:contentTypeScope="" ma:versionID="2226e6f7e8a2e4a2407fdce2b87d8249">
  <xsd:schema xmlns:xsd="http://www.w3.org/2001/XMLSchema" xmlns:xs="http://www.w3.org/2001/XMLSchema" xmlns:p="http://schemas.microsoft.com/office/2006/metadata/properties" xmlns:ns2="b99998fb-10e3-408c-a036-282b210bae51" targetNamespace="http://schemas.microsoft.com/office/2006/metadata/properties" ma:root="true" ma:fieldsID="cd3b837b4227269b1f69c70aaf25d871" ns2:_="">
    <xsd:import namespace="b99998fb-10e3-408c-a036-282b210bae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429655-026E-4012-8B02-6B641795F09E}">
  <ds:schemaRefs>
    <ds:schemaRef ds:uri="http://schemas.microsoft.com/sharepoint/v3/contenttype/forms"/>
  </ds:schemaRefs>
</ds:datastoreItem>
</file>

<file path=customXml/itemProps3.xml><?xml version="1.0" encoding="utf-8"?>
<ds:datastoreItem xmlns:ds="http://schemas.openxmlformats.org/officeDocument/2006/customXml" ds:itemID="{561FB916-C306-48CF-A52E-2AD8CD17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②本紙</vt:lpstr>
      <vt:lpstr>③（別紙１）業務フロー</vt:lpstr>
      <vt:lpstr>④（別紙２）機能・帳票要件</vt:lpstr>
      <vt:lpstr>⑤（別紙３）帳票詳細要件・（別紙４）帳票レイアウト</vt:lpstr>
      <vt:lpstr>②本紙!_Hlk99349976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2022-04-07T05:26:08Z</dcterms:created>
  <dcterms:modified xsi:type="dcterms:W3CDTF">2023-09-15T10:36:49Z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