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mhlwlan-my.sharepoint.com/personal/tsgul_lansys_mhlw_go_jp/Documents/PassageDrive/PCfolder/Desktop/1129HP/"/>
    </mc:Choice>
  </mc:AlternateContent>
  <xr:revisionPtr revIDLastSave="10" documentId="13_ncr:1_{9375B583-06BE-42F9-8081-44C69A92E358}" xr6:coauthVersionLast="47" xr6:coauthVersionMax="47" xr10:uidLastSave="{7C993493-8C1A-45B9-BFEF-C98DD370C733}"/>
  <bookViews>
    <workbookView xWindow="-120" yWindow="-120" windowWidth="29040" windowHeight="15840" tabRatio="818" xr2:uid="{00000000-000D-0000-FFFF-FFFF00000000}"/>
  </bookViews>
  <sheets>
    <sheet name="点数表　県別登録 (2)" sheetId="38" r:id="rId1"/>
    <sheet name="メーカー別集計" sheetId="30" state="hidden" r:id="rId2"/>
    <sheet name="50日別アカウント登録数" sheetId="27" state="hidden" r:id="rId3"/>
    <sheet name="51日別CR申込数" sheetId="28" state="hidden" r:id="rId4"/>
    <sheet name="チェックシート" sheetId="29" state="hidden" r:id="rId5"/>
    <sheet name="1" sheetId="10" state="hidden" r:id="rId6"/>
    <sheet name="2" sheetId="11" state="hidden" r:id="rId7"/>
    <sheet name="3" sheetId="12" state="hidden" r:id="rId8"/>
    <sheet name="4" sheetId="16" state="hidden" r:id="rId9"/>
    <sheet name="5" sheetId="22" state="hidden" r:id="rId10"/>
    <sheet name="6" sheetId="36" state="hidden" r:id="rId11"/>
    <sheet name="7" sheetId="37" state="hidden" r:id="rId12"/>
  </sheets>
  <definedNames>
    <definedName name="_xlnm._FilterDatabase" localSheetId="6" hidden="1">'2'!$A$1:$N$26</definedName>
    <definedName name="_xlnm._FilterDatabase" localSheetId="7" hidden="1">'3'!$A$1:$G$26</definedName>
    <definedName name="_xlnm.Print_Area" localSheetId="0">'点数表　県別登録 (2)'!$A$1:$AU$55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6" i="29" l="1"/>
  <c r="I23" i="30" l="1"/>
  <c r="I22" i="30"/>
  <c r="I21" i="30"/>
  <c r="I20" i="30"/>
  <c r="I19" i="30"/>
  <c r="I18" i="30"/>
  <c r="I17" i="30"/>
  <c r="I16" i="30"/>
  <c r="I15" i="30"/>
  <c r="I14" i="30"/>
  <c r="I13" i="30"/>
  <c r="I12" i="30"/>
  <c r="I7" i="30"/>
  <c r="I6" i="30"/>
  <c r="I5" i="30"/>
  <c r="I4" i="30"/>
  <c r="I24" i="30" l="1"/>
  <c r="I8" i="30"/>
  <c r="U14" i="29"/>
  <c r="P14" i="29"/>
  <c r="K14" i="29"/>
  <c r="Z15" i="29" l="1"/>
  <c r="F14" i="29"/>
  <c r="Z14" i="29"/>
  <c r="X16" i="29" l="1"/>
  <c r="Y16" i="29"/>
  <c r="W16" i="29"/>
  <c r="V16" i="29"/>
  <c r="D8" i="29" l="1"/>
  <c r="L14" i="29"/>
  <c r="J14" i="29"/>
  <c r="H14" i="29"/>
  <c r="M14" i="29"/>
  <c r="R14" i="29"/>
  <c r="O14" i="29"/>
  <c r="N14" i="29"/>
  <c r="G14" i="29"/>
  <c r="I14" i="29"/>
  <c r="S14" i="29"/>
  <c r="T14" i="29"/>
  <c r="Q14" i="29"/>
  <c r="AC14" i="29"/>
  <c r="Y15" i="29" l="1"/>
  <c r="W15" i="29"/>
  <c r="V15" i="29"/>
  <c r="N8" i="29"/>
  <c r="X15" i="29"/>
  <c r="D14" i="29"/>
  <c r="X14" i="29"/>
  <c r="C14" i="29"/>
  <c r="W14" i="29"/>
  <c r="E14" i="29"/>
  <c r="Y14" i="29"/>
  <c r="I8" i="29"/>
  <c r="S8" i="29"/>
  <c r="V14" i="29"/>
  <c r="B14" i="29"/>
  <c r="X8" i="29" l="1"/>
  <c r="AD14" i="29" l="1"/>
  <c r="Q5" i="29"/>
  <c r="D5" i="29"/>
  <c r="I5" i="29"/>
  <c r="H5" i="29"/>
  <c r="L5" i="29"/>
  <c r="M5" i="29"/>
  <c r="G5" i="29"/>
  <c r="N5" i="29"/>
  <c r="R5" i="29"/>
  <c r="C5" i="29"/>
  <c r="B5" i="29"/>
  <c r="S5" i="29"/>
  <c r="T5" i="29" l="1"/>
  <c r="F5" i="29"/>
  <c r="J5" i="29"/>
  <c r="K5" i="29"/>
  <c r="U5" i="29"/>
  <c r="P5" i="29"/>
  <c r="O5" i="29"/>
  <c r="E5" i="29"/>
  <c r="H23" i="30" l="1"/>
  <c r="H22" i="30"/>
  <c r="H21" i="30"/>
  <c r="H20" i="30"/>
  <c r="H19" i="30"/>
  <c r="H18" i="30"/>
  <c r="H17" i="30"/>
  <c r="H16" i="30"/>
  <c r="H15" i="30"/>
  <c r="H14" i="30"/>
  <c r="H13" i="30"/>
  <c r="H12" i="30"/>
  <c r="E23" i="30"/>
  <c r="E22" i="30"/>
  <c r="E21" i="30"/>
  <c r="E20" i="30"/>
  <c r="E19" i="30"/>
  <c r="E18" i="30"/>
  <c r="E17" i="30"/>
  <c r="E16" i="30"/>
  <c r="E15" i="30"/>
  <c r="E14" i="30"/>
  <c r="E13" i="30"/>
  <c r="E12" i="30"/>
  <c r="F20" i="30"/>
  <c r="F19" i="30"/>
  <c r="F18" i="30"/>
  <c r="F17" i="30"/>
  <c r="F16" i="30"/>
  <c r="F15" i="30"/>
  <c r="F14" i="30"/>
  <c r="F13" i="30"/>
  <c r="F12" i="30"/>
  <c r="G23" i="30"/>
  <c r="G22" i="30"/>
  <c r="G21" i="30"/>
  <c r="G20" i="30"/>
  <c r="G19" i="30"/>
  <c r="G18" i="30"/>
  <c r="G17" i="30"/>
  <c r="G16" i="30"/>
  <c r="G15" i="30"/>
  <c r="G14" i="30"/>
  <c r="G13" i="30"/>
  <c r="G12" i="30"/>
  <c r="F23" i="30"/>
  <c r="F22" i="30"/>
  <c r="F21" i="30"/>
  <c r="C23" i="30"/>
  <c r="C22" i="30"/>
  <c r="C21" i="30"/>
  <c r="C20" i="30"/>
  <c r="C19" i="30"/>
  <c r="C18" i="30"/>
  <c r="C15" i="30"/>
  <c r="C14" i="30"/>
  <c r="C13" i="30"/>
  <c r="C12" i="30"/>
  <c r="C17" i="30"/>
  <c r="C16" i="30"/>
  <c r="H7" i="30"/>
  <c r="G7" i="30"/>
  <c r="F7" i="30"/>
  <c r="E7" i="30"/>
  <c r="H6" i="30"/>
  <c r="G6" i="30"/>
  <c r="F6" i="30"/>
  <c r="E6" i="30"/>
  <c r="H5" i="30"/>
  <c r="G5" i="30"/>
  <c r="F5" i="30"/>
  <c r="E5" i="30"/>
  <c r="H4" i="30"/>
  <c r="G4" i="30"/>
  <c r="F4" i="30"/>
  <c r="E4" i="30"/>
  <c r="D18" i="30" l="1"/>
  <c r="D13" i="30"/>
  <c r="D21" i="30"/>
  <c r="D14" i="30"/>
  <c r="D22" i="30"/>
  <c r="D6" i="30"/>
  <c r="D15" i="30"/>
  <c r="D16" i="30"/>
  <c r="D4" i="30"/>
  <c r="D23" i="30"/>
  <c r="D17" i="30"/>
  <c r="D5" i="30"/>
  <c r="D7" i="30"/>
  <c r="D19" i="30"/>
  <c r="D12" i="30"/>
  <c r="D20" i="30"/>
  <c r="H8" i="30"/>
  <c r="C24" i="30"/>
  <c r="H24" i="30"/>
  <c r="F8" i="30"/>
  <c r="G24" i="30"/>
  <c r="G8" i="30"/>
  <c r="E8" i="30"/>
  <c r="E24" i="30"/>
  <c r="F24" i="30"/>
  <c r="D8" i="30" l="1"/>
  <c r="D24" i="30"/>
  <c r="N10" i="29" l="1"/>
  <c r="I10" i="29"/>
  <c r="S10" i="29"/>
  <c r="D10" i="29"/>
  <c r="X10" i="29" l="1"/>
  <c r="R9" i="29"/>
  <c r="M9" i="29"/>
  <c r="H9" i="29"/>
  <c r="C9" i="29"/>
  <c r="W9" i="29" l="1"/>
  <c r="B5" i="30"/>
  <c r="I7" i="29" s="1"/>
  <c r="B4" i="30"/>
  <c r="D7" i="29" s="1"/>
  <c r="B7" i="30"/>
  <c r="S7" i="29" s="1"/>
  <c r="B6" i="30"/>
  <c r="N7" i="29" s="1"/>
  <c r="C7" i="30"/>
  <c r="Q7" i="29" s="1"/>
  <c r="C6" i="30"/>
  <c r="L7" i="29" s="1"/>
  <c r="C5" i="30"/>
  <c r="I6" i="29"/>
  <c r="R6" i="29"/>
  <c r="M6" i="29"/>
  <c r="C6" i="29"/>
  <c r="B6" i="29"/>
  <c r="AA16" i="29" l="1"/>
  <c r="X7" i="29"/>
  <c r="B8" i="30"/>
  <c r="T6" i="29"/>
  <c r="Q6" i="29"/>
  <c r="J6" i="29"/>
  <c r="H6" i="29"/>
  <c r="W6" i="29" s="1"/>
  <c r="U6" i="29"/>
  <c r="S6" i="29"/>
  <c r="C4" i="30"/>
  <c r="B7" i="29" s="1"/>
  <c r="P6" i="29"/>
  <c r="N6" i="29"/>
  <c r="G7" i="29"/>
  <c r="G6" i="29"/>
  <c r="E6" i="29"/>
  <c r="O6" i="29"/>
  <c r="L6" i="29"/>
  <c r="F6" i="29"/>
  <c r="D6" i="29"/>
  <c r="K6" i="29"/>
  <c r="X6" i="29" l="1"/>
  <c r="V7" i="29"/>
  <c r="V6" i="29"/>
  <c r="Y6" i="29" s="1"/>
  <c r="C8" i="30"/>
  <c r="W5" i="29" l="1"/>
  <c r="Z6" i="29"/>
  <c r="X5" i="29"/>
  <c r="V5" i="29" l="1"/>
  <c r="Y5" i="29" s="1"/>
  <c r="Z5" i="29" l="1"/>
  <c r="AA15" i="29" l="1"/>
  <c r="AA14" i="29"/>
</calcChain>
</file>

<file path=xl/sharedStrings.xml><?xml version="1.0" encoding="utf-8"?>
<sst xmlns="http://schemas.openxmlformats.org/spreadsheetml/2006/main" count="2268" uniqueCount="211">
  <si>
    <t>医療機関等向けポータルサイトアカウント登録状況及び顔認証付きカードリーダー申込状況一覧</t>
    <rPh sb="0" eb="2">
      <t>イリョウ</t>
    </rPh>
    <rPh sb="2" eb="4">
      <t>キカン</t>
    </rPh>
    <rPh sb="4" eb="5">
      <t>トウ</t>
    </rPh>
    <rPh sb="5" eb="6">
      <t>ム</t>
    </rPh>
    <rPh sb="21" eb="23">
      <t>ジョウキョウ</t>
    </rPh>
    <rPh sb="25" eb="26">
      <t>カオ</t>
    </rPh>
    <rPh sb="26" eb="28">
      <t>ニンショウ</t>
    </rPh>
    <rPh sb="28" eb="29">
      <t>ツ</t>
    </rPh>
    <rPh sb="33" eb="35">
      <t>トウロク</t>
    </rPh>
    <rPh sb="35" eb="36">
      <t>オヨモウシコミジョウキョウイチラン</t>
    </rPh>
    <phoneticPr fontId="1"/>
  </si>
  <si>
    <t>No</t>
    <phoneticPr fontId="1"/>
  </si>
  <si>
    <t>県名</t>
    <rPh sb="0" eb="2">
      <t>ケンメイ</t>
    </rPh>
    <phoneticPr fontId="1"/>
  </si>
  <si>
    <t>病院</t>
    <rPh sb="0" eb="2">
      <t>ビョウイン</t>
    </rPh>
    <phoneticPr fontId="1"/>
  </si>
  <si>
    <t>医科診療所</t>
    <rPh sb="0" eb="2">
      <t>イカ</t>
    </rPh>
    <rPh sb="2" eb="5">
      <t>シンリョウジョ</t>
    </rPh>
    <phoneticPr fontId="1"/>
  </si>
  <si>
    <t>歯科診療所</t>
    <rPh sb="0" eb="2">
      <t>シカ</t>
    </rPh>
    <rPh sb="2" eb="4">
      <t>シンリョウ</t>
    </rPh>
    <rPh sb="4" eb="5">
      <t>ジョ</t>
    </rPh>
    <phoneticPr fontId="1"/>
  </si>
  <si>
    <t>薬局</t>
    <rPh sb="0" eb="2">
      <t>ヤッキョク</t>
    </rPh>
    <phoneticPr fontId="1"/>
  </si>
  <si>
    <t>合計</t>
    <rPh sb="0" eb="2">
      <t>ゴウケイ</t>
    </rPh>
    <phoneticPr fontId="1"/>
  </si>
  <si>
    <t>医療機関数</t>
    <rPh sb="0" eb="2">
      <t>イリョウ</t>
    </rPh>
    <rPh sb="2" eb="4">
      <t>キカン</t>
    </rPh>
    <rPh sb="4" eb="5">
      <t>スウ</t>
    </rPh>
    <phoneticPr fontId="1"/>
  </si>
  <si>
    <t>機関数</t>
    <rPh sb="0" eb="2">
      <t>キカン</t>
    </rPh>
    <rPh sb="2" eb="3">
      <t>スウ</t>
    </rPh>
    <phoneticPr fontId="1"/>
  </si>
  <si>
    <t>アカウント
登録数</t>
    <rPh sb="6" eb="8">
      <t>トウロク</t>
    </rPh>
    <rPh sb="8" eb="9">
      <t>スウ</t>
    </rPh>
    <phoneticPr fontId="1"/>
  </si>
  <si>
    <t>登録率</t>
    <rPh sb="0" eb="2">
      <t>トウロク</t>
    </rPh>
    <rPh sb="2" eb="3">
      <t>リツ</t>
    </rPh>
    <phoneticPr fontId="1"/>
  </si>
  <si>
    <t>ｶｰﾄﾞﾘｰﾀﾞｰ
申込機関数</t>
    <rPh sb="10" eb="12">
      <t>モウシコミ</t>
    </rPh>
    <rPh sb="12" eb="14">
      <t>キカン</t>
    </rPh>
    <rPh sb="14" eb="15">
      <t>スウ</t>
    </rPh>
    <phoneticPr fontId="1"/>
  </si>
  <si>
    <t>申込率</t>
    <rPh sb="0" eb="2">
      <t>モウシコミ</t>
    </rPh>
    <rPh sb="2" eb="3">
      <t>リツ</t>
    </rPh>
    <phoneticPr fontId="1"/>
  </si>
  <si>
    <t>本番接続
機関数</t>
    <rPh sb="0" eb="4">
      <t>ホンバンセツゾク</t>
    </rPh>
    <rPh sb="5" eb="8">
      <t>キカンスウ</t>
    </rPh>
    <phoneticPr fontId="1"/>
  </si>
  <si>
    <t>接続率</t>
    <rPh sb="0" eb="3">
      <t>セツゾクリツ</t>
    </rPh>
    <phoneticPr fontId="1"/>
  </si>
  <si>
    <t>運用
機関数</t>
    <rPh sb="0" eb="2">
      <t>ウンヨウ</t>
    </rPh>
    <rPh sb="3" eb="6">
      <t>キカンスウ</t>
    </rPh>
    <phoneticPr fontId="1"/>
  </si>
  <si>
    <t>参加率</t>
    <rPh sb="0" eb="3">
      <t>サンカリツ</t>
    </rPh>
    <phoneticPr fontId="1"/>
  </si>
  <si>
    <t>01</t>
    <phoneticPr fontId="1"/>
  </si>
  <si>
    <t>北海道</t>
  </si>
  <si>
    <t>02</t>
    <phoneticPr fontId="1"/>
  </si>
  <si>
    <t>青森</t>
    <phoneticPr fontId="1"/>
  </si>
  <si>
    <t>03</t>
  </si>
  <si>
    <t>岩手</t>
    <phoneticPr fontId="1"/>
  </si>
  <si>
    <t>04</t>
  </si>
  <si>
    <t>宮城</t>
    <phoneticPr fontId="1"/>
  </si>
  <si>
    <t>05</t>
  </si>
  <si>
    <t>秋田</t>
    <phoneticPr fontId="1"/>
  </si>
  <si>
    <t>06</t>
  </si>
  <si>
    <t>山形</t>
    <phoneticPr fontId="1"/>
  </si>
  <si>
    <t>07</t>
  </si>
  <si>
    <t>福島</t>
    <phoneticPr fontId="1"/>
  </si>
  <si>
    <t>08</t>
  </si>
  <si>
    <t>茨城</t>
    <phoneticPr fontId="1"/>
  </si>
  <si>
    <t>09</t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</si>
  <si>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</si>
  <si>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</si>
  <si>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</si>
  <si>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</si>
  <si>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</si>
  <si>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</si>
  <si>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</si>
  <si>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</si>
  <si>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</si>
  <si>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</si>
  <si>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</si>
  <si>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</si>
  <si>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</si>
  <si>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</si>
  <si>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</si>
  <si>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</si>
  <si>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</si>
  <si>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</si>
  <si>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</si>
  <si>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</si>
  <si>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</si>
  <si>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</si>
  <si>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</si>
  <si>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</si>
  <si>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</si>
  <si>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</si>
  <si>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</si>
  <si>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</si>
  <si>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</si>
  <si>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</si>
  <si>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</si>
  <si>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</si>
  <si>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</si>
  <si>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</si>
  <si>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</si>
  <si>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</si>
  <si>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</si>
  <si>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</si>
  <si>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</si>
  <si>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※「カードリーダー申込機関数」は、紙申請及びグループ申請の機関数を含めて集計。</t>
    <rPh sb="9" eb="11">
      <t>モウシコミ</t>
    </rPh>
    <rPh sb="11" eb="13">
      <t>キカン</t>
    </rPh>
    <rPh sb="13" eb="14">
      <t>スウ</t>
    </rPh>
    <rPh sb="17" eb="18">
      <t>カミ</t>
    </rPh>
    <rPh sb="18" eb="20">
      <t>シンセイ</t>
    </rPh>
    <rPh sb="29" eb="31">
      <t>キカン</t>
    </rPh>
    <rPh sb="31" eb="32">
      <t>スウ</t>
    </rPh>
    <rPh sb="36" eb="38">
      <t>シュウケイ</t>
    </rPh>
    <phoneticPr fontId="1"/>
  </si>
  <si>
    <t>※「申込率」は、「カードリーダー申込数（医療機関等数）」を「医療機関等数（医療機関等マスタ登録分（廃止を除く。））」で除したものである。</t>
    <rPh sb="2" eb="4">
      <t>モウシコミ</t>
    </rPh>
    <rPh sb="4" eb="5">
      <t>リツ</t>
    </rPh>
    <rPh sb="16" eb="18">
      <t>モウシコミ</t>
    </rPh>
    <rPh sb="18" eb="19">
      <t>スウ</t>
    </rPh>
    <rPh sb="20" eb="22">
      <t>イリョウ</t>
    </rPh>
    <rPh sb="22" eb="24">
      <t>キカン</t>
    </rPh>
    <rPh sb="24" eb="25">
      <t>トウ</t>
    </rPh>
    <rPh sb="25" eb="26">
      <t>スウ</t>
    </rPh>
    <phoneticPr fontId="1"/>
  </si>
  <si>
    <t>※「接続率」は、「本番接続機関数」を「医療機関等数（医療機関等マスタ登録分（廃止を除く。））」で除したものである。</t>
    <rPh sb="2" eb="4">
      <t>セツゾク</t>
    </rPh>
    <rPh sb="4" eb="5">
      <t>リツ</t>
    </rPh>
    <rPh sb="9" eb="11">
      <t>ホンバン</t>
    </rPh>
    <rPh sb="11" eb="13">
      <t>セツゾク</t>
    </rPh>
    <rPh sb="13" eb="16">
      <t>キカンスウ</t>
    </rPh>
    <rPh sb="19" eb="21">
      <t>イリョウ</t>
    </rPh>
    <rPh sb="21" eb="23">
      <t>キカン</t>
    </rPh>
    <rPh sb="23" eb="24">
      <t>トウ</t>
    </rPh>
    <rPh sb="24" eb="25">
      <t>スウ</t>
    </rPh>
    <rPh sb="26" eb="28">
      <t>イリョウ</t>
    </rPh>
    <rPh sb="28" eb="30">
      <t>キカン</t>
    </rPh>
    <rPh sb="30" eb="31">
      <t>トウ</t>
    </rPh>
    <rPh sb="34" eb="36">
      <t>トウロク</t>
    </rPh>
    <rPh sb="36" eb="37">
      <t>ブン</t>
    </rPh>
    <rPh sb="38" eb="40">
      <t>ハイシ</t>
    </rPh>
    <rPh sb="41" eb="42">
      <t>ノゾ</t>
    </rPh>
    <rPh sb="48" eb="49">
      <t>ジョ</t>
    </rPh>
    <phoneticPr fontId="1"/>
  </si>
  <si>
    <t>※「参加率」は、「運用機関数」を「医療機関等数（医療機関等マスタ登録分（廃止を除く。））」で除したものである。</t>
    <rPh sb="2" eb="5">
      <t>サンカリツ</t>
    </rPh>
    <rPh sb="9" eb="11">
      <t>ウンヨウ</t>
    </rPh>
    <rPh sb="11" eb="14">
      <t>キカンスウ</t>
    </rPh>
    <rPh sb="17" eb="19">
      <t>イリョウ</t>
    </rPh>
    <rPh sb="19" eb="21">
      <t>キカン</t>
    </rPh>
    <rPh sb="21" eb="22">
      <t>トウ</t>
    </rPh>
    <rPh sb="22" eb="23">
      <t>スウ</t>
    </rPh>
    <rPh sb="24" eb="26">
      <t>イリョウ</t>
    </rPh>
    <rPh sb="26" eb="28">
      <t>キカン</t>
    </rPh>
    <rPh sb="28" eb="29">
      <t>トウ</t>
    </rPh>
    <rPh sb="32" eb="34">
      <t>トウロク</t>
    </rPh>
    <rPh sb="34" eb="35">
      <t>ブン</t>
    </rPh>
    <rPh sb="36" eb="38">
      <t>ハイシ</t>
    </rPh>
    <rPh sb="39" eb="40">
      <t>ノゾ</t>
    </rPh>
    <rPh sb="46" eb="47">
      <t>ジョ</t>
    </rPh>
    <phoneticPr fontId="1"/>
  </si>
  <si>
    <t>一括申請</t>
    <rPh sb="0" eb="2">
      <t>イッカツ</t>
    </rPh>
    <rPh sb="2" eb="4">
      <t>シンセイ</t>
    </rPh>
    <phoneticPr fontId="1"/>
  </si>
  <si>
    <t>紙申請</t>
    <rPh sb="0" eb="1">
      <t>カミ</t>
    </rPh>
    <rPh sb="1" eb="3">
      <t>シンセイ</t>
    </rPh>
    <phoneticPr fontId="1"/>
  </si>
  <si>
    <t>セグメント</t>
    <phoneticPr fontId="1"/>
  </si>
  <si>
    <t>顔認証付きカードリーダー申込数</t>
    <rPh sb="0" eb="1">
      <t>カオ</t>
    </rPh>
    <rPh sb="1" eb="3">
      <t>ニンショウ</t>
    </rPh>
    <rPh sb="3" eb="4">
      <t>ツ</t>
    </rPh>
    <rPh sb="12" eb="14">
      <t>モウシコミ</t>
    </rPh>
    <rPh sb="14" eb="15">
      <t>スウ</t>
    </rPh>
    <phoneticPr fontId="1"/>
  </si>
  <si>
    <t>申込施設数</t>
    <rPh sb="0" eb="2">
      <t>モウシコ</t>
    </rPh>
    <rPh sb="2" eb="4">
      <t>シセツ</t>
    </rPh>
    <rPh sb="4" eb="5">
      <t>スウ</t>
    </rPh>
    <phoneticPr fontId="1"/>
  </si>
  <si>
    <t>申込台数</t>
    <rPh sb="0" eb="2">
      <t>モウシコ</t>
    </rPh>
    <rPh sb="2" eb="4">
      <t>ダイスウ</t>
    </rPh>
    <phoneticPr fontId="1"/>
  </si>
  <si>
    <t>申込</t>
    <rPh sb="0" eb="2">
      <t>モウシコ</t>
    </rPh>
    <phoneticPr fontId="1"/>
  </si>
  <si>
    <t>F社</t>
    <rPh sb="1" eb="2">
      <t>シャ</t>
    </rPh>
    <phoneticPr fontId="1"/>
  </si>
  <si>
    <t>P社</t>
    <rPh sb="1" eb="2">
      <t>シャ</t>
    </rPh>
    <phoneticPr fontId="1"/>
  </si>
  <si>
    <t>A社</t>
    <rPh sb="1" eb="2">
      <t>シャ</t>
    </rPh>
    <phoneticPr fontId="1"/>
  </si>
  <si>
    <t>C社</t>
    <rPh sb="1" eb="2">
      <t>シャ</t>
    </rPh>
    <phoneticPr fontId="1"/>
  </si>
  <si>
    <t>S社</t>
    <rPh sb="1" eb="2">
      <t>シャ</t>
    </rPh>
    <phoneticPr fontId="1"/>
  </si>
  <si>
    <t>導線</t>
    <rPh sb="0" eb="2">
      <t>ドウセン</t>
    </rPh>
    <phoneticPr fontId="1"/>
  </si>
  <si>
    <t>電子申請</t>
    <rPh sb="0" eb="2">
      <t>デンシ</t>
    </rPh>
    <rPh sb="2" eb="4">
      <t>シンセイ</t>
    </rPh>
    <phoneticPr fontId="1"/>
  </si>
  <si>
    <t>登録日1</t>
  </si>
  <si>
    <t>病院</t>
  </si>
  <si>
    <t>医科診療所</t>
  </si>
  <si>
    <t>歯科診療所</t>
  </si>
  <si>
    <t>薬局</t>
  </si>
  <si>
    <t>申込日</t>
  </si>
  <si>
    <t>データ作成日</t>
    <rPh sb="3" eb="6">
      <t>サクセイビ</t>
    </rPh>
    <phoneticPr fontId="1"/>
  </si>
  <si>
    <t>アカ</t>
    <phoneticPr fontId="1"/>
  </si>
  <si>
    <t>アカ/申込（率）</t>
    <rPh sb="3" eb="5">
      <t>モウシコミ</t>
    </rPh>
    <rPh sb="6" eb="7">
      <t>リツ</t>
    </rPh>
    <phoneticPr fontId="1"/>
  </si>
  <si>
    <t>都道府県別</t>
    <rPh sb="0" eb="4">
      <t>トドウフケン</t>
    </rPh>
    <rPh sb="4" eb="5">
      <t>ベツ</t>
    </rPh>
    <phoneticPr fontId="1"/>
  </si>
  <si>
    <t>アカウント＆申込</t>
    <rPh sb="6" eb="8">
      <t>モウシコミ</t>
    </rPh>
    <phoneticPr fontId="1"/>
  </si>
  <si>
    <t>メーカー別①</t>
    <rPh sb="4" eb="5">
      <t>ベツ</t>
    </rPh>
    <phoneticPr fontId="1"/>
  </si>
  <si>
    <t>-</t>
    <phoneticPr fontId="1"/>
  </si>
  <si>
    <t>メーカー別②</t>
    <rPh sb="4" eb="5">
      <t>ベツ</t>
    </rPh>
    <phoneticPr fontId="1"/>
  </si>
  <si>
    <t>日付別　①</t>
    <rPh sb="0" eb="2">
      <t>ヒヅケ</t>
    </rPh>
    <rPh sb="2" eb="3">
      <t>ベツ</t>
    </rPh>
    <phoneticPr fontId="1"/>
  </si>
  <si>
    <t>日付別　②</t>
    <rPh sb="0" eb="2">
      <t>ヒヅケ</t>
    </rPh>
    <rPh sb="2" eb="3">
      <t>ベツ</t>
    </rPh>
    <phoneticPr fontId="1"/>
  </si>
  <si>
    <t>台数</t>
    <rPh sb="0" eb="2">
      <t>ダイスウ</t>
    </rPh>
    <phoneticPr fontId="1"/>
  </si>
  <si>
    <t>本番接続</t>
    <rPh sb="0" eb="2">
      <t>ホンバン</t>
    </rPh>
    <rPh sb="2" eb="4">
      <t>セツゾク</t>
    </rPh>
    <phoneticPr fontId="1"/>
  </si>
  <si>
    <t>メーカー</t>
    <phoneticPr fontId="1"/>
  </si>
  <si>
    <t>ベース</t>
    <phoneticPr fontId="1"/>
  </si>
  <si>
    <t>都道府県別</t>
    <rPh sb="0" eb="5">
      <t>トドウフケンベツ</t>
    </rPh>
    <phoneticPr fontId="1"/>
  </si>
  <si>
    <t>申込状況</t>
    <rPh sb="0" eb="2">
      <t>モウシコ</t>
    </rPh>
    <rPh sb="2" eb="4">
      <t>ジョウキョウ</t>
    </rPh>
    <phoneticPr fontId="1"/>
  </si>
  <si>
    <t>メーカー別</t>
    <rPh sb="4" eb="5">
      <t>ベツ</t>
    </rPh>
    <phoneticPr fontId="1"/>
  </si>
  <si>
    <t>点数表</t>
  </si>
  <si>
    <t>都道府県コード2</t>
  </si>
  <si>
    <t>都道府県名</t>
  </si>
  <si>
    <t>点数表名称</t>
  </si>
  <si>
    <t>機関数</t>
  </si>
  <si>
    <t>アカウント数</t>
  </si>
  <si>
    <t>申込機関数</t>
  </si>
  <si>
    <t>申込台数</t>
  </si>
  <si>
    <t>導入機関数</t>
  </si>
  <si>
    <t>導入予定機関数</t>
  </si>
  <si>
    <t>導入なし機関数</t>
  </si>
  <si>
    <t>医科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</si>
  <si>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</si>
  <si>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</si>
  <si>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</si>
  <si>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</si>
  <si>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</si>
  <si>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</si>
  <si>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</si>
  <si>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</si>
  <si>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</si>
  <si>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</si>
  <si>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</si>
  <si>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</si>
  <si>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</si>
  <si>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</si>
  <si>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</si>
  <si>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</si>
  <si>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</si>
  <si>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</si>
  <si>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</si>
  <si>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</si>
  <si>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</si>
  <si>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</si>
  <si>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</si>
  <si>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</si>
  <si>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</si>
  <si>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</si>
  <si>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</si>
  <si>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</si>
  <si>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</si>
  <si>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</si>
  <si>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</si>
  <si>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</si>
  <si>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</si>
  <si>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</si>
  <si>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</si>
  <si>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</si>
  <si>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</si>
  <si>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</si>
  <si>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</si>
  <si>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</si>
  <si>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</si>
  <si>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</si>
  <si>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</si>
  <si>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</si>
  <si>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</si>
  <si>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</si>
  <si>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歯科</t>
  </si>
  <si>
    <t>調剤</t>
  </si>
  <si>
    <t>申請区分</t>
  </si>
  <si>
    <t>病院区分</t>
  </si>
  <si>
    <t>申請区分名称</t>
  </si>
  <si>
    <t>CR上限台数</t>
  </si>
  <si>
    <t>合計 台数1の合計の合計</t>
  </si>
  <si>
    <t>富士通マーケティング/Caora</t>
  </si>
  <si>
    <t>パナソニックシステムソリューションズジャパン/顔認証付きカードリーダー</t>
  </si>
  <si>
    <t>キヤノンマーケティングジャパン/Hi-CARA</t>
  </si>
  <si>
    <t>アルメックス/Sma-paマイナタッチ(ホワイト)</t>
  </si>
  <si>
    <t>アルメックス/Sma-paマイナタッチ(スペースグレイ)</t>
  </si>
  <si>
    <t>アトラス情報サービス/EXC-9000</t>
  </si>
  <si>
    <t>&lt;&gt;</t>
  </si>
  <si>
    <t>電子個別申請</t>
  </si>
  <si>
    <t>書面個別申請</t>
  </si>
  <si>
    <t>電子一括申請</t>
  </si>
  <si>
    <t>書面一括申請</t>
  </si>
  <si>
    <t>意向調査提出時紙申請</t>
  </si>
  <si>
    <t>申込台数の合計</t>
  </si>
  <si>
    <t>申込日のカウント</t>
  </si>
  <si>
    <t>ID</t>
  </si>
  <si>
    <t>申請分類</t>
  </si>
  <si>
    <t>導入している</t>
  </si>
  <si>
    <t>導入予定なし</t>
  </si>
  <si>
    <t>未導入（導入予定あり）</t>
  </si>
  <si>
    <t>都道府県コード</t>
  </si>
  <si>
    <t>医療機関コード(10)のカウント</t>
  </si>
  <si>
    <t>医療機関等名のカウント</t>
  </si>
  <si>
    <t>申込日のカウントの合計</t>
  </si>
  <si>
    <t>申込台数の合計の合計</t>
  </si>
  <si>
    <t>導入しているの合計</t>
  </si>
  <si>
    <t>導入予定なしの合計</t>
  </si>
  <si>
    <t>未導入（導入予定あり）の合計</t>
  </si>
  <si>
    <t>オン資本番接続のカウントの合計</t>
  </si>
  <si>
    <t>プレ運用実施機関のカウントの合計</t>
  </si>
  <si>
    <t>プレ運用実施機関のカウント</t>
  </si>
  <si>
    <t>オン資本番接続のカウント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</si>
</sst>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%"/>
    <numFmt numFmtId="179" formatCode="#,##0_);[Red]\(#,##0\)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0"/>
      <name val="ＭＳ 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</fills>
  <borders count="59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9" fontId="12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4" fontId="4" fillId="0" borderId="0" xfId="0" applyNumberFormat="1" applyFont="1" applyAlignment="1">
      <alignment horizontal="right" vertical="center"/>
    </xf>
    <xf numFmtId="0" fontId="10" fillId="0" borderId="0" xfId="0" applyFont="1">
      <alignment vertical="center"/>
    </xf>
    <xf numFmtId="176" fontId="10" fillId="0" borderId="0" xfId="0" applyNumberFormat="1" applyFont="1" applyAlignment="1">
      <alignment horizontal="right" vertical="center"/>
    </xf>
    <xf numFmtId="179" fontId="10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6" fontId="0" fillId="0" borderId="2" xfId="0" applyNumberFormat="1" applyBorder="1">
      <alignment vertical="center"/>
    </xf>
    <xf numFmtId="177" fontId="0" fillId="0" borderId="2" xfId="0" applyNumberFormat="1" applyBorder="1">
      <alignment vertical="center"/>
    </xf>
    <xf numFmtId="0" fontId="0" fillId="4" borderId="2" xfId="0" applyFill="1" applyBorder="1" applyAlignment="1">
      <alignment horizontal="center"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176" fontId="9" fillId="0" borderId="2" xfId="0" applyNumberFormat="1" applyFont="1" applyBorder="1" applyAlignment="1">
      <alignment horizontal="right" vertical="center"/>
    </xf>
    <xf numFmtId="179" fontId="9" fillId="0" borderId="2" xfId="0" applyNumberFormat="1" applyFont="1" applyBorder="1" applyAlignment="1">
      <alignment horizontal="right" vertical="center"/>
    </xf>
    <xf numFmtId="179" fontId="9" fillId="6" borderId="2" xfId="0" applyNumberFormat="1" applyFont="1" applyFill="1" applyBorder="1" applyAlignment="1">
      <alignment horizontal="right" vertical="center"/>
    </xf>
    <xf numFmtId="0" fontId="0" fillId="6" borderId="2" xfId="0" applyFill="1" applyBorder="1" applyAlignment="1">
      <alignment horizontal="center" vertical="center"/>
    </xf>
    <xf numFmtId="179" fontId="0" fillId="6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right" vertical="center"/>
    </xf>
    <xf numFmtId="176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3" borderId="0" xfId="0" applyFill="1">
      <alignment vertical="center"/>
    </xf>
    <xf numFmtId="176" fontId="0" fillId="3" borderId="0" xfId="0" applyNumberFormat="1" applyFill="1">
      <alignment vertical="center"/>
    </xf>
    <xf numFmtId="0" fontId="0" fillId="4" borderId="21" xfId="0" applyFill="1" applyBorder="1">
      <alignment vertical="center"/>
    </xf>
    <xf numFmtId="0" fontId="0" fillId="3" borderId="2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right" vertical="center"/>
    </xf>
    <xf numFmtId="176" fontId="0" fillId="3" borderId="2" xfId="0" applyNumberFormat="1" applyFill="1" applyBorder="1">
      <alignment vertical="center"/>
    </xf>
    <xf numFmtId="0" fontId="5" fillId="0" borderId="0" xfId="0" applyFont="1">
      <alignment vertical="center"/>
    </xf>
    <xf numFmtId="176" fontId="2" fillId="0" borderId="0" xfId="0" applyNumberFormat="1" applyFont="1" applyAlignment="1">
      <alignment horizontal="right" vertical="center"/>
    </xf>
    <xf numFmtId="14" fontId="10" fillId="0" borderId="0" xfId="0" applyNumberFormat="1" applyFo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4" fontId="7" fillId="0" borderId="0" xfId="0" applyNumberFormat="1" applyFont="1" applyAlignment="1">
      <alignment wrapText="1"/>
    </xf>
    <xf numFmtId="177" fontId="0" fillId="0" borderId="2" xfId="2" applyNumberFormat="1" applyFont="1" applyBorder="1">
      <alignment vertical="center"/>
    </xf>
    <xf numFmtId="176" fontId="7" fillId="0" borderId="40" xfId="0" applyNumberFormat="1" applyFont="1" applyBorder="1">
      <alignment vertical="center"/>
    </xf>
    <xf numFmtId="0" fontId="7" fillId="0" borderId="48" xfId="0" quotePrefix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177" fontId="7" fillId="0" borderId="40" xfId="0" applyNumberFormat="1" applyFont="1" applyBorder="1" applyAlignment="1">
      <alignment horizontal="right" vertical="center"/>
    </xf>
    <xf numFmtId="176" fontId="7" fillId="0" borderId="40" xfId="0" applyNumberFormat="1" applyFont="1" applyBorder="1" applyAlignment="1">
      <alignment horizontal="right" vertical="center"/>
    </xf>
    <xf numFmtId="176" fontId="7" fillId="0" borderId="41" xfId="0" applyNumberFormat="1" applyFont="1" applyBorder="1" applyAlignment="1">
      <alignment horizontal="right" vertical="center"/>
    </xf>
    <xf numFmtId="177" fontId="7" fillId="0" borderId="42" xfId="0" applyNumberFormat="1" applyFont="1" applyBorder="1" applyAlignment="1">
      <alignment horizontal="right" vertical="center"/>
    </xf>
    <xf numFmtId="177" fontId="7" fillId="0" borderId="43" xfId="0" applyNumberFormat="1" applyFont="1" applyBorder="1" applyAlignment="1">
      <alignment horizontal="right" vertical="center"/>
    </xf>
    <xf numFmtId="177" fontId="7" fillId="0" borderId="41" xfId="0" applyNumberFormat="1" applyFont="1" applyBorder="1" applyAlignment="1">
      <alignment horizontal="right" vertical="center"/>
    </xf>
    <xf numFmtId="176" fontId="7" fillId="0" borderId="44" xfId="0" applyNumberFormat="1" applyFont="1" applyBorder="1" applyAlignment="1">
      <alignment horizontal="right" vertical="center"/>
    </xf>
    <xf numFmtId="177" fontId="7" fillId="0" borderId="45" xfId="0" applyNumberFormat="1" applyFont="1" applyBorder="1" applyAlignment="1">
      <alignment horizontal="right" vertical="center"/>
    </xf>
    <xf numFmtId="177" fontId="7" fillId="0" borderId="37" xfId="0" applyNumberFormat="1" applyFont="1" applyBorder="1" applyAlignment="1">
      <alignment horizontal="right" vertical="center"/>
    </xf>
    <xf numFmtId="176" fontId="7" fillId="0" borderId="45" xfId="0" applyNumberFormat="1" applyFont="1" applyBorder="1" applyAlignment="1">
      <alignment horizontal="right" vertical="center"/>
    </xf>
    <xf numFmtId="177" fontId="7" fillId="0" borderId="52" xfId="0" applyNumberFormat="1" applyFont="1" applyBorder="1" applyAlignment="1">
      <alignment horizontal="right" vertical="center"/>
    </xf>
    <xf numFmtId="0" fontId="7" fillId="0" borderId="49" xfId="0" quotePrefix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176" fontId="7" fillId="0" borderId="1" xfId="0" applyNumberFormat="1" applyFont="1" applyBorder="1">
      <alignment vertical="center"/>
    </xf>
    <xf numFmtId="177" fontId="7" fillId="0" borderId="1" xfId="0" applyNumberFormat="1" applyFont="1" applyBorder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176" fontId="7" fillId="0" borderId="17" xfId="0" applyNumberFormat="1" applyFont="1" applyBorder="1" applyAlignment="1">
      <alignment horizontal="right" vertical="center"/>
    </xf>
    <xf numFmtId="177" fontId="7" fillId="0" borderId="27" xfId="0" applyNumberFormat="1" applyFont="1" applyBorder="1" applyAlignment="1">
      <alignment horizontal="right" vertical="center"/>
    </xf>
    <xf numFmtId="177" fontId="7" fillId="0" borderId="28" xfId="0" applyNumberFormat="1" applyFont="1" applyBorder="1" applyAlignment="1">
      <alignment horizontal="right" vertical="center"/>
    </xf>
    <xf numFmtId="177" fontId="7" fillId="0" borderId="17" xfId="0" applyNumberFormat="1" applyFont="1" applyBorder="1" applyAlignment="1">
      <alignment horizontal="right" vertical="center"/>
    </xf>
    <xf numFmtId="176" fontId="7" fillId="0" borderId="29" xfId="0" applyNumberFormat="1" applyFont="1" applyBorder="1" applyAlignment="1">
      <alignment horizontal="right" vertical="center"/>
    </xf>
    <xf numFmtId="177" fontId="7" fillId="0" borderId="38" xfId="0" applyNumberFormat="1" applyFont="1" applyBorder="1" applyAlignment="1">
      <alignment horizontal="right" vertical="center"/>
    </xf>
    <xf numFmtId="177" fontId="7" fillId="0" borderId="57" xfId="0" applyNumberFormat="1" applyFont="1" applyBorder="1" applyAlignment="1">
      <alignment horizontal="right" vertical="center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76" fontId="7" fillId="0" borderId="3" xfId="0" applyNumberFormat="1" applyFont="1" applyBorder="1">
      <alignment vertical="center"/>
    </xf>
    <xf numFmtId="177" fontId="7" fillId="0" borderId="3" xfId="0" applyNumberFormat="1" applyFont="1" applyBorder="1" applyAlignment="1">
      <alignment horizontal="right" vertical="center"/>
    </xf>
    <xf numFmtId="176" fontId="7" fillId="0" borderId="3" xfId="0" applyNumberFormat="1" applyFont="1" applyBorder="1" applyAlignment="1">
      <alignment horizontal="right" vertical="center"/>
    </xf>
    <xf numFmtId="177" fontId="7" fillId="0" borderId="56" xfId="0" applyNumberFormat="1" applyFont="1" applyBorder="1" applyAlignment="1">
      <alignment horizontal="right" vertical="center"/>
    </xf>
    <xf numFmtId="176" fontId="7" fillId="0" borderId="12" xfId="0" applyNumberFormat="1" applyFont="1" applyBorder="1" applyAlignment="1">
      <alignment horizontal="right" vertical="center"/>
    </xf>
    <xf numFmtId="177" fontId="7" fillId="0" borderId="7" xfId="0" applyNumberFormat="1" applyFont="1" applyBorder="1" applyAlignment="1">
      <alignment horizontal="right" vertical="center"/>
    </xf>
    <xf numFmtId="177" fontId="7" fillId="0" borderId="11" xfId="0" applyNumberFormat="1" applyFont="1" applyBorder="1" applyAlignment="1">
      <alignment horizontal="right" vertical="center"/>
    </xf>
    <xf numFmtId="177" fontId="7" fillId="0" borderId="12" xfId="0" applyNumberFormat="1" applyFont="1" applyBorder="1" applyAlignment="1">
      <alignment horizontal="right" vertical="center"/>
    </xf>
    <xf numFmtId="177" fontId="7" fillId="0" borderId="18" xfId="0" applyNumberFormat="1" applyFont="1" applyBorder="1" applyAlignment="1">
      <alignment horizontal="right" vertical="center"/>
    </xf>
    <xf numFmtId="176" fontId="7" fillId="0" borderId="23" xfId="0" applyNumberFormat="1" applyFont="1" applyBorder="1" applyAlignment="1">
      <alignment horizontal="right" vertical="center"/>
    </xf>
    <xf numFmtId="177" fontId="7" fillId="0" borderId="39" xfId="0" applyNumberFormat="1" applyFont="1" applyBorder="1" applyAlignment="1">
      <alignment horizontal="right" vertical="center"/>
    </xf>
    <xf numFmtId="177" fontId="7" fillId="0" borderId="58" xfId="0" applyNumberFormat="1" applyFont="1" applyBorder="1" applyAlignment="1">
      <alignment horizontal="right" vertical="center"/>
    </xf>
    <xf numFmtId="176" fontId="7" fillId="0" borderId="14" xfId="0" applyNumberFormat="1" applyFont="1" applyBorder="1" applyAlignment="1">
      <alignment horizontal="right" vertical="center"/>
    </xf>
    <xf numFmtId="177" fontId="7" fillId="0" borderId="14" xfId="0" applyNumberFormat="1" applyFont="1" applyBorder="1" applyAlignment="1">
      <alignment horizontal="right" vertical="center"/>
    </xf>
    <xf numFmtId="177" fontId="7" fillId="0" borderId="24" xfId="0" applyNumberFormat="1" applyFont="1" applyBorder="1" applyAlignment="1">
      <alignment horizontal="right" vertical="center"/>
    </xf>
    <xf numFmtId="176" fontId="7" fillId="0" borderId="24" xfId="0" applyNumberFormat="1" applyFont="1" applyBorder="1" applyAlignment="1">
      <alignment horizontal="right" vertical="center"/>
    </xf>
    <xf numFmtId="177" fontId="7" fillId="0" borderId="25" xfId="0" applyNumberFormat="1" applyFont="1" applyBorder="1" applyAlignment="1">
      <alignment horizontal="right" vertical="center"/>
    </xf>
    <xf numFmtId="176" fontId="7" fillId="0" borderId="26" xfId="0" applyNumberFormat="1" applyFont="1" applyBorder="1" applyAlignment="1">
      <alignment horizontal="right" vertical="center"/>
    </xf>
    <xf numFmtId="177" fontId="7" fillId="0" borderId="20" xfId="0" applyNumberFormat="1" applyFont="1" applyBorder="1" applyAlignment="1">
      <alignment horizontal="right" vertical="center"/>
    </xf>
    <xf numFmtId="176" fontId="9" fillId="6" borderId="2" xfId="0" applyNumberFormat="1" applyFont="1" applyFill="1" applyBorder="1" applyAlignment="1">
      <alignment horizontal="right" vertical="center"/>
    </xf>
    <xf numFmtId="179" fontId="0" fillId="0" borderId="2" xfId="0" applyNumberFormat="1" applyBorder="1">
      <alignment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4" fontId="7" fillId="0" borderId="8" xfId="0" applyNumberFormat="1" applyFont="1" applyBorder="1" applyAlignment="1">
      <alignment horizontal="right" wrapText="1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3" fillId="0" borderId="5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177" fontId="0" fillId="3" borderId="30" xfId="0" applyNumberFormat="1" applyFill="1" applyBorder="1" applyAlignment="1">
      <alignment horizontal="center" vertical="center"/>
    </xf>
    <xf numFmtId="177" fontId="0" fillId="3" borderId="32" xfId="0" applyNumberFormat="1" applyFill="1" applyBorder="1" applyAlignment="1">
      <alignment horizontal="center" vertical="center"/>
    </xf>
    <xf numFmtId="177" fontId="0" fillId="3" borderId="37" xfId="0" applyNumberFormat="1" applyFill="1" applyBorder="1" applyAlignment="1">
      <alignment horizontal="center" vertical="center"/>
    </xf>
    <xf numFmtId="177" fontId="0" fillId="3" borderId="36" xfId="0" applyNumberFormat="1" applyFill="1" applyBorder="1" applyAlignment="1">
      <alignment horizontal="center" vertical="center"/>
    </xf>
    <xf numFmtId="177" fontId="0" fillId="3" borderId="33" xfId="0" applyNumberFormat="1" applyFill="1" applyBorder="1" applyAlignment="1">
      <alignment horizontal="center" vertical="center"/>
    </xf>
    <xf numFmtId="177" fontId="0" fillId="3" borderId="34" xfId="0" applyNumberForma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right" vertical="center"/>
    </xf>
    <xf numFmtId="176" fontId="0" fillId="3" borderId="2" xfId="0" applyNumberFormat="1" applyFill="1" applyBorder="1" applyAlignment="1">
      <alignment horizontal="right" vertical="center"/>
    </xf>
    <xf numFmtId="0" fontId="9" fillId="4" borderId="2" xfId="0" applyFont="1" applyFill="1" applyBorder="1" applyAlignment="1">
      <alignment horizontal="center" vertical="center"/>
    </xf>
    <xf numFmtId="14" fontId="11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</cellXfs>
  <cellStyles count="3">
    <cellStyle name="パーセント" xfId="2" builtinId="5"/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CCFFFF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FE48E-FDC9-4DDD-9F22-1D9EF7C1ABE2}">
  <dimension ref="A1:AY57"/>
  <sheetViews>
    <sheetView tabSelected="1" zoomScale="55" zoomScaleNormal="55" zoomScaleSheetLayoutView="40" workbookViewId="0">
      <pane xSplit="2" topLeftCell="C1" activePane="topRight" state="frozen"/>
      <selection pane="topRight" sqref="A1:B1"/>
    </sheetView>
  </sheetViews>
  <sheetFormatPr defaultColWidth="9" defaultRowHeight="13.5" x14ac:dyDescent="0.15"/>
  <cols>
    <col min="1" max="1" width="6.125" style="9" customWidth="1"/>
    <col min="2" max="2" width="9" style="9" customWidth="1"/>
    <col min="3" max="3" width="9.125" style="9" customWidth="1"/>
    <col min="4" max="4" width="10.125" style="2" hidden="1" customWidth="1"/>
    <col min="5" max="5" width="8.125" style="2" hidden="1" customWidth="1"/>
    <col min="6" max="6" width="9.125" style="2" hidden="1" customWidth="1"/>
    <col min="7" max="7" width="8.125" style="2" hidden="1" customWidth="1"/>
    <col min="8" max="8" width="9.125" style="2" customWidth="1"/>
    <col min="9" max="9" width="8.125" style="2" customWidth="1"/>
    <col min="10" max="10" width="9.125" style="2" customWidth="1"/>
    <col min="11" max="11" width="8.125" style="2" customWidth="1"/>
    <col min="12" max="12" width="9.125" style="2" customWidth="1"/>
    <col min="13" max="13" width="10.125" style="2" hidden="1" customWidth="1"/>
    <col min="14" max="14" width="8.125" style="2" hidden="1" customWidth="1"/>
    <col min="15" max="15" width="9.125" style="2" hidden="1" customWidth="1"/>
    <col min="16" max="16" width="8.125" style="2" hidden="1" customWidth="1"/>
    <col min="17" max="17" width="9.125" style="2" customWidth="1"/>
    <col min="18" max="18" width="8.125" style="2" customWidth="1"/>
    <col min="19" max="19" width="9.125" style="2" customWidth="1"/>
    <col min="20" max="20" width="8.125" style="2" customWidth="1"/>
    <col min="21" max="21" width="9.125" style="2" customWidth="1"/>
    <col min="22" max="22" width="10.125" style="2" hidden="1" customWidth="1"/>
    <col min="23" max="23" width="8.125" style="2" hidden="1" customWidth="1"/>
    <col min="24" max="24" width="9.125" style="2" hidden="1" customWidth="1"/>
    <col min="25" max="25" width="8.125" style="2" hidden="1" customWidth="1"/>
    <col min="26" max="26" width="9.125" style="2" customWidth="1"/>
    <col min="27" max="27" width="8.125" style="2" customWidth="1"/>
    <col min="28" max="28" width="9.125" style="2" customWidth="1"/>
    <col min="29" max="29" width="8.125" style="2" customWidth="1"/>
    <col min="30" max="30" width="9.125" style="2" customWidth="1"/>
    <col min="31" max="31" width="10.125" style="2" hidden="1" customWidth="1"/>
    <col min="32" max="32" width="8.125" style="2" hidden="1" customWidth="1"/>
    <col min="33" max="33" width="9.125" style="2" hidden="1" customWidth="1"/>
    <col min="34" max="34" width="8.125" style="2" hidden="1" customWidth="1"/>
    <col min="35" max="35" width="9.125" style="2" customWidth="1"/>
    <col min="36" max="36" width="8.125" style="2" customWidth="1"/>
    <col min="37" max="37" width="9.125" style="2" customWidth="1"/>
    <col min="38" max="38" width="8.125" style="2" customWidth="1"/>
    <col min="39" max="39" width="10.625" style="2" customWidth="1"/>
    <col min="40" max="40" width="10.125" style="2" hidden="1" customWidth="1"/>
    <col min="41" max="41" width="8.125" style="2" hidden="1" customWidth="1"/>
    <col min="42" max="42" width="10.625" style="2" hidden="1" customWidth="1"/>
    <col min="43" max="43" width="8.125" style="2" hidden="1" customWidth="1"/>
    <col min="44" max="44" width="10.625" style="2" customWidth="1"/>
    <col min="45" max="45" width="8.125" style="2" customWidth="1"/>
    <col min="46" max="46" width="10.625" style="2" customWidth="1"/>
    <col min="47" max="47" width="8.125" style="2" customWidth="1"/>
    <col min="48" max="50" width="9.125" style="6" bestFit="1" customWidth="1"/>
    <col min="51" max="51" width="9.375" style="6" bestFit="1" customWidth="1"/>
    <col min="52" max="16384" width="9" style="1"/>
  </cols>
  <sheetData>
    <row r="1" spans="1:51" ht="57.75" customHeight="1" thickBot="1" x14ac:dyDescent="0.2">
      <c r="A1" s="98"/>
      <c r="B1" s="98"/>
      <c r="C1" s="33"/>
      <c r="D1" s="103" t="s">
        <v>0</v>
      </c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38"/>
      <c r="AS1" s="93">
        <v>45592</v>
      </c>
      <c r="AT1" s="93"/>
      <c r="AU1" s="93"/>
    </row>
    <row r="2" spans="1:51" ht="24.95" customHeight="1" x14ac:dyDescent="0.15">
      <c r="A2" s="99" t="s">
        <v>1</v>
      </c>
      <c r="B2" s="101" t="s">
        <v>2</v>
      </c>
      <c r="C2" s="108" t="s">
        <v>3</v>
      </c>
      <c r="D2" s="109"/>
      <c r="E2" s="109"/>
      <c r="F2" s="109"/>
      <c r="G2" s="109"/>
      <c r="H2" s="109"/>
      <c r="I2" s="109"/>
      <c r="J2" s="109"/>
      <c r="K2" s="110"/>
      <c r="L2" s="108" t="s">
        <v>4</v>
      </c>
      <c r="M2" s="109"/>
      <c r="N2" s="109"/>
      <c r="O2" s="109"/>
      <c r="P2" s="109"/>
      <c r="Q2" s="109"/>
      <c r="R2" s="109"/>
      <c r="S2" s="109"/>
      <c r="T2" s="110"/>
      <c r="U2" s="108" t="s">
        <v>5</v>
      </c>
      <c r="V2" s="109"/>
      <c r="W2" s="109"/>
      <c r="X2" s="109"/>
      <c r="Y2" s="109"/>
      <c r="Z2" s="109"/>
      <c r="AA2" s="109"/>
      <c r="AB2" s="109"/>
      <c r="AC2" s="110"/>
      <c r="AD2" s="94" t="s">
        <v>6</v>
      </c>
      <c r="AE2" s="95"/>
      <c r="AF2" s="95"/>
      <c r="AG2" s="95"/>
      <c r="AH2" s="95"/>
      <c r="AI2" s="95"/>
      <c r="AJ2" s="95"/>
      <c r="AK2" s="95"/>
      <c r="AL2" s="95"/>
      <c r="AM2" s="94" t="s">
        <v>7</v>
      </c>
      <c r="AN2" s="95"/>
      <c r="AO2" s="95"/>
      <c r="AP2" s="95"/>
      <c r="AQ2" s="95"/>
      <c r="AR2" s="95"/>
      <c r="AS2" s="95"/>
      <c r="AT2" s="95"/>
      <c r="AU2" s="96"/>
      <c r="AV2" s="104" t="s">
        <v>8</v>
      </c>
      <c r="AW2" s="104"/>
      <c r="AX2" s="104"/>
      <c r="AY2" s="104"/>
    </row>
    <row r="3" spans="1:51" ht="30" customHeight="1" x14ac:dyDescent="0.15">
      <c r="A3" s="100"/>
      <c r="B3" s="102"/>
      <c r="C3" s="92" t="s">
        <v>9</v>
      </c>
      <c r="D3" s="10" t="s">
        <v>10</v>
      </c>
      <c r="E3" s="3" t="s">
        <v>11</v>
      </c>
      <c r="F3" s="10" t="s">
        <v>12</v>
      </c>
      <c r="G3" s="3" t="s">
        <v>13</v>
      </c>
      <c r="H3" s="10" t="s">
        <v>14</v>
      </c>
      <c r="I3" s="3" t="s">
        <v>15</v>
      </c>
      <c r="J3" s="10" t="s">
        <v>16</v>
      </c>
      <c r="K3" s="10" t="s">
        <v>17</v>
      </c>
      <c r="L3" s="92" t="s">
        <v>9</v>
      </c>
      <c r="M3" s="10" t="s">
        <v>10</v>
      </c>
      <c r="N3" s="3" t="s">
        <v>11</v>
      </c>
      <c r="O3" s="10" t="s">
        <v>12</v>
      </c>
      <c r="P3" s="3" t="s">
        <v>13</v>
      </c>
      <c r="Q3" s="10" t="s">
        <v>14</v>
      </c>
      <c r="R3" s="3" t="s">
        <v>15</v>
      </c>
      <c r="S3" s="10" t="s">
        <v>16</v>
      </c>
      <c r="T3" s="10" t="s">
        <v>17</v>
      </c>
      <c r="U3" s="92" t="s">
        <v>9</v>
      </c>
      <c r="V3" s="10" t="s">
        <v>10</v>
      </c>
      <c r="W3" s="3" t="s">
        <v>11</v>
      </c>
      <c r="X3" s="10" t="s">
        <v>12</v>
      </c>
      <c r="Y3" s="3" t="s">
        <v>13</v>
      </c>
      <c r="Z3" s="10" t="s">
        <v>14</v>
      </c>
      <c r="AA3" s="3" t="s">
        <v>15</v>
      </c>
      <c r="AB3" s="10" t="s">
        <v>16</v>
      </c>
      <c r="AC3" s="10" t="s">
        <v>17</v>
      </c>
      <c r="AD3" s="92" t="s">
        <v>9</v>
      </c>
      <c r="AE3" s="10" t="s">
        <v>10</v>
      </c>
      <c r="AF3" s="3" t="s">
        <v>11</v>
      </c>
      <c r="AG3" s="10" t="s">
        <v>12</v>
      </c>
      <c r="AH3" s="3" t="s">
        <v>13</v>
      </c>
      <c r="AI3" s="10" t="s">
        <v>14</v>
      </c>
      <c r="AJ3" s="4" t="s">
        <v>15</v>
      </c>
      <c r="AK3" s="37" t="s">
        <v>16</v>
      </c>
      <c r="AL3" s="37" t="s">
        <v>17</v>
      </c>
      <c r="AM3" s="92" t="s">
        <v>9</v>
      </c>
      <c r="AN3" s="10" t="s">
        <v>10</v>
      </c>
      <c r="AO3" s="3" t="s">
        <v>11</v>
      </c>
      <c r="AP3" s="10" t="s">
        <v>12</v>
      </c>
      <c r="AQ3" s="3" t="s">
        <v>13</v>
      </c>
      <c r="AR3" s="10" t="s">
        <v>14</v>
      </c>
      <c r="AS3" s="4" t="s">
        <v>15</v>
      </c>
      <c r="AT3" s="37" t="s">
        <v>16</v>
      </c>
      <c r="AU3" s="36" t="s">
        <v>17</v>
      </c>
      <c r="AV3" s="90"/>
      <c r="AW3" s="90"/>
      <c r="AX3" s="90"/>
      <c r="AY3" s="90"/>
    </row>
    <row r="4" spans="1:51" ht="20.100000000000001" customHeight="1" x14ac:dyDescent="0.15">
      <c r="A4" s="41" t="s">
        <v>18</v>
      </c>
      <c r="B4" s="42" t="s">
        <v>19</v>
      </c>
      <c r="C4" s="40">
        <v>530</v>
      </c>
      <c r="D4" s="40">
        <v>530</v>
      </c>
      <c r="E4" s="43">
        <v>1</v>
      </c>
      <c r="F4" s="44">
        <v>520</v>
      </c>
      <c r="G4" s="43">
        <v>0.98113207547169812</v>
      </c>
      <c r="H4" s="44">
        <v>525</v>
      </c>
      <c r="I4" s="43">
        <v>0.99056603773584906</v>
      </c>
      <c r="J4" s="44">
        <v>523</v>
      </c>
      <c r="K4" s="43">
        <v>0.98679245283018868</v>
      </c>
      <c r="L4" s="44">
        <v>2756</v>
      </c>
      <c r="M4" s="44">
        <v>2756</v>
      </c>
      <c r="N4" s="43">
        <v>1</v>
      </c>
      <c r="O4" s="45">
        <v>2477</v>
      </c>
      <c r="P4" s="43">
        <v>0.89876632801161105</v>
      </c>
      <c r="Q4" s="44">
        <v>2593</v>
      </c>
      <c r="R4" s="43">
        <v>0.94085631349782295</v>
      </c>
      <c r="S4" s="44">
        <v>2542</v>
      </c>
      <c r="T4" s="43">
        <v>0.92235123367198835</v>
      </c>
      <c r="U4" s="44">
        <v>2826</v>
      </c>
      <c r="V4" s="44">
        <v>2826</v>
      </c>
      <c r="W4" s="46">
        <v>1</v>
      </c>
      <c r="X4" s="45">
        <v>2523</v>
      </c>
      <c r="Y4" s="47">
        <v>0.89278131634819535</v>
      </c>
      <c r="Z4" s="45">
        <v>2573</v>
      </c>
      <c r="AA4" s="47">
        <v>0.91047416843595186</v>
      </c>
      <c r="AB4" s="45">
        <v>2552</v>
      </c>
      <c r="AC4" s="48">
        <v>0.90304317055909411</v>
      </c>
      <c r="AD4" s="45">
        <v>2292</v>
      </c>
      <c r="AE4" s="49">
        <v>2292</v>
      </c>
      <c r="AF4" s="46">
        <v>1</v>
      </c>
      <c r="AG4" s="45">
        <v>2115</v>
      </c>
      <c r="AH4" s="50">
        <v>0.92277486910994766</v>
      </c>
      <c r="AI4" s="45">
        <v>2242</v>
      </c>
      <c r="AJ4" s="51">
        <v>0.9781849912739965</v>
      </c>
      <c r="AK4" s="52">
        <v>2228</v>
      </c>
      <c r="AL4" s="50">
        <v>0.97207678883071558</v>
      </c>
      <c r="AM4" s="45">
        <v>8404</v>
      </c>
      <c r="AN4" s="49">
        <v>8404</v>
      </c>
      <c r="AO4" s="46">
        <v>1</v>
      </c>
      <c r="AP4" s="45">
        <v>7635</v>
      </c>
      <c r="AQ4" s="50">
        <v>0.90849595430747265</v>
      </c>
      <c r="AR4" s="45">
        <v>7933</v>
      </c>
      <c r="AS4" s="51">
        <v>0.94395525940028557</v>
      </c>
      <c r="AT4" s="52">
        <v>7845</v>
      </c>
      <c r="AU4" s="53">
        <v>0.93348405521180389</v>
      </c>
      <c r="AV4" s="7"/>
      <c r="AW4" s="7"/>
      <c r="AX4" s="7"/>
      <c r="AY4" s="7"/>
    </row>
    <row r="5" spans="1:51" ht="20.100000000000001" customHeight="1" x14ac:dyDescent="0.15">
      <c r="A5" s="54" t="s">
        <v>20</v>
      </c>
      <c r="B5" s="55" t="s">
        <v>21</v>
      </c>
      <c r="C5" s="40">
        <v>90</v>
      </c>
      <c r="D5" s="56">
        <v>90</v>
      </c>
      <c r="E5" s="57">
        <v>1</v>
      </c>
      <c r="F5" s="58">
        <v>87</v>
      </c>
      <c r="G5" s="57">
        <v>0.96666666666666667</v>
      </c>
      <c r="H5" s="58">
        <v>87</v>
      </c>
      <c r="I5" s="57">
        <v>0.96666666666666667</v>
      </c>
      <c r="J5" s="44">
        <v>86</v>
      </c>
      <c r="K5" s="43">
        <v>0.9555555555555556</v>
      </c>
      <c r="L5" s="44">
        <v>643</v>
      </c>
      <c r="M5" s="58">
        <v>643</v>
      </c>
      <c r="N5" s="57">
        <v>1</v>
      </c>
      <c r="O5" s="59">
        <v>599</v>
      </c>
      <c r="P5" s="57">
        <v>0.93157076205287714</v>
      </c>
      <c r="Q5" s="58">
        <v>624</v>
      </c>
      <c r="R5" s="57">
        <v>0.97045101088646968</v>
      </c>
      <c r="S5" s="44">
        <v>616</v>
      </c>
      <c r="T5" s="43">
        <v>0.9580093312597201</v>
      </c>
      <c r="U5" s="44">
        <v>506</v>
      </c>
      <c r="V5" s="58">
        <v>506</v>
      </c>
      <c r="W5" s="60">
        <v>1</v>
      </c>
      <c r="X5" s="59">
        <v>448</v>
      </c>
      <c r="Y5" s="61">
        <v>0.88537549407114624</v>
      </c>
      <c r="Z5" s="59">
        <v>450</v>
      </c>
      <c r="AA5" s="62">
        <v>0.88932806324110669</v>
      </c>
      <c r="AB5" s="45">
        <v>456</v>
      </c>
      <c r="AC5" s="48">
        <v>0.90118577075098816</v>
      </c>
      <c r="AD5" s="45">
        <v>619</v>
      </c>
      <c r="AE5" s="63">
        <v>619</v>
      </c>
      <c r="AF5" s="60">
        <v>1</v>
      </c>
      <c r="AG5" s="59">
        <v>587</v>
      </c>
      <c r="AH5" s="64">
        <v>0.94830371567043614</v>
      </c>
      <c r="AI5" s="45">
        <v>609</v>
      </c>
      <c r="AJ5" s="64">
        <v>0.98384491114701134</v>
      </c>
      <c r="AK5" s="52">
        <v>606</v>
      </c>
      <c r="AL5" s="64">
        <v>0.97899838449111465</v>
      </c>
      <c r="AM5" s="59">
        <v>1858</v>
      </c>
      <c r="AN5" s="63">
        <v>1858</v>
      </c>
      <c r="AO5" s="60">
        <v>1</v>
      </c>
      <c r="AP5" s="59">
        <v>1721</v>
      </c>
      <c r="AQ5" s="64">
        <v>0.92626480086114105</v>
      </c>
      <c r="AR5" s="45">
        <v>1770</v>
      </c>
      <c r="AS5" s="64">
        <v>0.95263724434876207</v>
      </c>
      <c r="AT5" s="52">
        <v>1764</v>
      </c>
      <c r="AU5" s="65">
        <v>0.94940796555435958</v>
      </c>
      <c r="AV5" s="7"/>
      <c r="AW5" s="7"/>
      <c r="AX5" s="7"/>
      <c r="AY5" s="7"/>
    </row>
    <row r="6" spans="1:51" ht="20.100000000000001" customHeight="1" x14ac:dyDescent="0.15">
      <c r="A6" s="54" t="s">
        <v>22</v>
      </c>
      <c r="B6" s="55" t="s">
        <v>23</v>
      </c>
      <c r="C6" s="40">
        <v>89</v>
      </c>
      <c r="D6" s="56">
        <v>89</v>
      </c>
      <c r="E6" s="57">
        <v>1</v>
      </c>
      <c r="F6" s="58">
        <v>88</v>
      </c>
      <c r="G6" s="57">
        <v>0.9887640449438202</v>
      </c>
      <c r="H6" s="58">
        <v>89</v>
      </c>
      <c r="I6" s="57">
        <v>1</v>
      </c>
      <c r="J6" s="44">
        <v>89</v>
      </c>
      <c r="K6" s="43">
        <v>1</v>
      </c>
      <c r="L6" s="44">
        <v>678</v>
      </c>
      <c r="M6" s="58">
        <v>678</v>
      </c>
      <c r="N6" s="57">
        <v>1</v>
      </c>
      <c r="O6" s="59">
        <v>620</v>
      </c>
      <c r="P6" s="57">
        <v>0.91445427728613571</v>
      </c>
      <c r="Q6" s="58">
        <v>641</v>
      </c>
      <c r="R6" s="57">
        <v>0.94542772861356927</v>
      </c>
      <c r="S6" s="44">
        <v>634</v>
      </c>
      <c r="T6" s="43">
        <v>0.93510324483775809</v>
      </c>
      <c r="U6" s="44">
        <v>578</v>
      </c>
      <c r="V6" s="58">
        <v>578</v>
      </c>
      <c r="W6" s="60">
        <v>1</v>
      </c>
      <c r="X6" s="59">
        <v>522</v>
      </c>
      <c r="Y6" s="61">
        <v>0.90311418685121103</v>
      </c>
      <c r="Z6" s="59">
        <v>532</v>
      </c>
      <c r="AA6" s="62">
        <v>0.92041522491349481</v>
      </c>
      <c r="AB6" s="45">
        <v>537</v>
      </c>
      <c r="AC6" s="48">
        <v>0.9290657439446367</v>
      </c>
      <c r="AD6" s="45">
        <v>629</v>
      </c>
      <c r="AE6" s="63">
        <v>629</v>
      </c>
      <c r="AF6" s="60">
        <v>1</v>
      </c>
      <c r="AG6" s="59">
        <v>565</v>
      </c>
      <c r="AH6" s="64">
        <v>0.89825119236883944</v>
      </c>
      <c r="AI6" s="45">
        <v>620</v>
      </c>
      <c r="AJ6" s="64">
        <v>0.98569157392686801</v>
      </c>
      <c r="AK6" s="52">
        <v>617</v>
      </c>
      <c r="AL6" s="64">
        <v>0.98092209856915735</v>
      </c>
      <c r="AM6" s="59">
        <v>1974</v>
      </c>
      <c r="AN6" s="63">
        <v>1974</v>
      </c>
      <c r="AO6" s="60">
        <v>1</v>
      </c>
      <c r="AP6" s="59">
        <v>1795</v>
      </c>
      <c r="AQ6" s="64">
        <v>0.90932117527862211</v>
      </c>
      <c r="AR6" s="45">
        <v>1882</v>
      </c>
      <c r="AS6" s="64">
        <v>0.95339412360688958</v>
      </c>
      <c r="AT6" s="52">
        <v>1877</v>
      </c>
      <c r="AU6" s="65">
        <v>0.95086119554204662</v>
      </c>
      <c r="AV6" s="7"/>
      <c r="AW6" s="7"/>
      <c r="AX6" s="7"/>
      <c r="AY6" s="7"/>
    </row>
    <row r="7" spans="1:51" ht="20.100000000000001" customHeight="1" x14ac:dyDescent="0.15">
      <c r="A7" s="54" t="s">
        <v>24</v>
      </c>
      <c r="B7" s="55" t="s">
        <v>25</v>
      </c>
      <c r="C7" s="40">
        <v>134</v>
      </c>
      <c r="D7" s="56">
        <v>134</v>
      </c>
      <c r="E7" s="57">
        <v>1</v>
      </c>
      <c r="F7" s="58">
        <v>131</v>
      </c>
      <c r="G7" s="57">
        <v>0.97761194029850751</v>
      </c>
      <c r="H7" s="58">
        <v>131</v>
      </c>
      <c r="I7" s="57">
        <v>0.97761194029850751</v>
      </c>
      <c r="J7" s="44">
        <v>129</v>
      </c>
      <c r="K7" s="43">
        <v>0.96268656716417911</v>
      </c>
      <c r="L7" s="44">
        <v>1429</v>
      </c>
      <c r="M7" s="58">
        <v>1429</v>
      </c>
      <c r="N7" s="57">
        <v>1</v>
      </c>
      <c r="O7" s="59">
        <v>1276</v>
      </c>
      <c r="P7" s="57">
        <v>0.8929321203638908</v>
      </c>
      <c r="Q7" s="58">
        <v>1354</v>
      </c>
      <c r="R7" s="57">
        <v>0.94751574527641702</v>
      </c>
      <c r="S7" s="44">
        <v>1329</v>
      </c>
      <c r="T7" s="43">
        <v>0.9300209937018894</v>
      </c>
      <c r="U7" s="44">
        <v>1076</v>
      </c>
      <c r="V7" s="58">
        <v>1076</v>
      </c>
      <c r="W7" s="60">
        <v>1</v>
      </c>
      <c r="X7" s="59">
        <v>971</v>
      </c>
      <c r="Y7" s="61">
        <v>0.90241635687732347</v>
      </c>
      <c r="Z7" s="59">
        <v>986</v>
      </c>
      <c r="AA7" s="62">
        <v>0.91635687732342008</v>
      </c>
      <c r="AB7" s="45">
        <v>983</v>
      </c>
      <c r="AC7" s="48">
        <v>0.91356877323420072</v>
      </c>
      <c r="AD7" s="45">
        <v>1207</v>
      </c>
      <c r="AE7" s="63">
        <v>1207</v>
      </c>
      <c r="AF7" s="60">
        <v>1</v>
      </c>
      <c r="AG7" s="59">
        <v>1087</v>
      </c>
      <c r="AH7" s="64">
        <v>0.90057995028997517</v>
      </c>
      <c r="AI7" s="45">
        <v>1174</v>
      </c>
      <c r="AJ7" s="64">
        <v>0.97265948632974319</v>
      </c>
      <c r="AK7" s="52">
        <v>1162</v>
      </c>
      <c r="AL7" s="64">
        <v>0.96271748135874069</v>
      </c>
      <c r="AM7" s="59">
        <v>3846</v>
      </c>
      <c r="AN7" s="63">
        <v>3846</v>
      </c>
      <c r="AO7" s="60">
        <v>1</v>
      </c>
      <c r="AP7" s="59">
        <v>3465</v>
      </c>
      <c r="AQ7" s="64">
        <v>0.90093603744149764</v>
      </c>
      <c r="AR7" s="45">
        <v>3645</v>
      </c>
      <c r="AS7" s="64">
        <v>0.94773790951638071</v>
      </c>
      <c r="AT7" s="52">
        <v>3603</v>
      </c>
      <c r="AU7" s="65">
        <v>0.93681747269890792</v>
      </c>
      <c r="AV7" s="7"/>
      <c r="AW7" s="7"/>
      <c r="AX7" s="7"/>
      <c r="AY7" s="7"/>
    </row>
    <row r="8" spans="1:51" ht="20.100000000000001" customHeight="1" x14ac:dyDescent="0.15">
      <c r="A8" s="54" t="s">
        <v>26</v>
      </c>
      <c r="B8" s="55" t="s">
        <v>27</v>
      </c>
      <c r="C8" s="40">
        <v>64</v>
      </c>
      <c r="D8" s="56">
        <v>64</v>
      </c>
      <c r="E8" s="57">
        <v>1</v>
      </c>
      <c r="F8" s="58">
        <v>64</v>
      </c>
      <c r="G8" s="57">
        <v>1</v>
      </c>
      <c r="H8" s="58">
        <v>64</v>
      </c>
      <c r="I8" s="57">
        <v>1</v>
      </c>
      <c r="J8" s="44">
        <v>64</v>
      </c>
      <c r="K8" s="43">
        <v>1</v>
      </c>
      <c r="L8" s="44">
        <v>588</v>
      </c>
      <c r="M8" s="58">
        <v>588</v>
      </c>
      <c r="N8" s="57">
        <v>1</v>
      </c>
      <c r="O8" s="59">
        <v>529</v>
      </c>
      <c r="P8" s="57">
        <v>0.89965986394557829</v>
      </c>
      <c r="Q8" s="58">
        <v>548</v>
      </c>
      <c r="R8" s="57">
        <v>0.93197278911564629</v>
      </c>
      <c r="S8" s="44">
        <v>536</v>
      </c>
      <c r="T8" s="43">
        <v>0.91156462585034015</v>
      </c>
      <c r="U8" s="44">
        <v>427</v>
      </c>
      <c r="V8" s="58">
        <v>427</v>
      </c>
      <c r="W8" s="60">
        <v>1</v>
      </c>
      <c r="X8" s="59">
        <v>382</v>
      </c>
      <c r="Y8" s="61">
        <v>0.8946135831381733</v>
      </c>
      <c r="Z8" s="59">
        <v>385</v>
      </c>
      <c r="AA8" s="62">
        <v>0.90163934426229508</v>
      </c>
      <c r="AB8" s="45">
        <v>394</v>
      </c>
      <c r="AC8" s="48">
        <v>0.92271662763466045</v>
      </c>
      <c r="AD8" s="45">
        <v>518</v>
      </c>
      <c r="AE8" s="63">
        <v>518</v>
      </c>
      <c r="AF8" s="60">
        <v>1</v>
      </c>
      <c r="AG8" s="59">
        <v>486</v>
      </c>
      <c r="AH8" s="64">
        <v>0.93822393822393824</v>
      </c>
      <c r="AI8" s="45">
        <v>509</v>
      </c>
      <c r="AJ8" s="64">
        <v>0.98262548262548266</v>
      </c>
      <c r="AK8" s="52">
        <v>505</v>
      </c>
      <c r="AL8" s="64">
        <v>0.97490347490347495</v>
      </c>
      <c r="AM8" s="59">
        <v>1597</v>
      </c>
      <c r="AN8" s="63">
        <v>1597</v>
      </c>
      <c r="AO8" s="60">
        <v>1</v>
      </c>
      <c r="AP8" s="59">
        <v>1461</v>
      </c>
      <c r="AQ8" s="64">
        <v>0.91484032561051976</v>
      </c>
      <c r="AR8" s="45">
        <v>1506</v>
      </c>
      <c r="AS8" s="64">
        <v>0.9430181590482154</v>
      </c>
      <c r="AT8" s="52">
        <v>1499</v>
      </c>
      <c r="AU8" s="65">
        <v>0.93863494051346275</v>
      </c>
      <c r="AV8" s="7"/>
      <c r="AW8" s="7"/>
      <c r="AX8" s="7"/>
      <c r="AY8" s="7"/>
    </row>
    <row r="9" spans="1:51" ht="20.100000000000001" customHeight="1" x14ac:dyDescent="0.15">
      <c r="A9" s="54" t="s">
        <v>28</v>
      </c>
      <c r="B9" s="55" t="s">
        <v>29</v>
      </c>
      <c r="C9" s="40">
        <v>66</v>
      </c>
      <c r="D9" s="56">
        <v>66</v>
      </c>
      <c r="E9" s="57">
        <v>1</v>
      </c>
      <c r="F9" s="58">
        <v>66</v>
      </c>
      <c r="G9" s="57">
        <v>1</v>
      </c>
      <c r="H9" s="58">
        <v>66</v>
      </c>
      <c r="I9" s="57">
        <v>1</v>
      </c>
      <c r="J9" s="44">
        <v>65</v>
      </c>
      <c r="K9" s="43">
        <v>0.98484848484848486</v>
      </c>
      <c r="L9" s="44">
        <v>700</v>
      </c>
      <c r="M9" s="58">
        <v>700</v>
      </c>
      <c r="N9" s="57">
        <v>1</v>
      </c>
      <c r="O9" s="59">
        <v>658</v>
      </c>
      <c r="P9" s="57">
        <v>0.94</v>
      </c>
      <c r="Q9" s="58">
        <v>677</v>
      </c>
      <c r="R9" s="57">
        <v>0.96714285714285719</v>
      </c>
      <c r="S9" s="44">
        <v>673</v>
      </c>
      <c r="T9" s="43">
        <v>0.96142857142857141</v>
      </c>
      <c r="U9" s="44">
        <v>477</v>
      </c>
      <c r="V9" s="58">
        <v>477</v>
      </c>
      <c r="W9" s="60">
        <v>1</v>
      </c>
      <c r="X9" s="59">
        <v>426</v>
      </c>
      <c r="Y9" s="61">
        <v>0.89308176100628933</v>
      </c>
      <c r="Z9" s="59">
        <v>436</v>
      </c>
      <c r="AA9" s="62">
        <v>0.91404612159329135</v>
      </c>
      <c r="AB9" s="45">
        <v>444</v>
      </c>
      <c r="AC9" s="48">
        <v>0.9308176100628931</v>
      </c>
      <c r="AD9" s="45">
        <v>610</v>
      </c>
      <c r="AE9" s="63">
        <v>610</v>
      </c>
      <c r="AF9" s="60">
        <v>1</v>
      </c>
      <c r="AG9" s="59">
        <v>545</v>
      </c>
      <c r="AH9" s="64">
        <v>0.89344262295081966</v>
      </c>
      <c r="AI9" s="45">
        <v>605</v>
      </c>
      <c r="AJ9" s="64">
        <v>0.99180327868852458</v>
      </c>
      <c r="AK9" s="52">
        <v>596</v>
      </c>
      <c r="AL9" s="64">
        <v>0.9770491803278688</v>
      </c>
      <c r="AM9" s="59">
        <v>1853</v>
      </c>
      <c r="AN9" s="63">
        <v>1853</v>
      </c>
      <c r="AO9" s="60">
        <v>1</v>
      </c>
      <c r="AP9" s="59">
        <v>1695</v>
      </c>
      <c r="AQ9" s="64">
        <v>0.91473286562331357</v>
      </c>
      <c r="AR9" s="45">
        <v>1784</v>
      </c>
      <c r="AS9" s="64">
        <v>0.96276308688613055</v>
      </c>
      <c r="AT9" s="52">
        <v>1778</v>
      </c>
      <c r="AU9" s="65">
        <v>0.95952509444144629</v>
      </c>
      <c r="AV9" s="7"/>
      <c r="AW9" s="7"/>
      <c r="AX9" s="7"/>
      <c r="AY9" s="7"/>
    </row>
    <row r="10" spans="1:51" ht="20.100000000000001" customHeight="1" x14ac:dyDescent="0.15">
      <c r="A10" s="54" t="s">
        <v>30</v>
      </c>
      <c r="B10" s="55" t="s">
        <v>31</v>
      </c>
      <c r="C10" s="40">
        <v>129</v>
      </c>
      <c r="D10" s="56">
        <v>129</v>
      </c>
      <c r="E10" s="57">
        <v>1</v>
      </c>
      <c r="F10" s="58">
        <v>123</v>
      </c>
      <c r="G10" s="57">
        <v>0.95348837209302328</v>
      </c>
      <c r="H10" s="58">
        <v>121</v>
      </c>
      <c r="I10" s="57">
        <v>0.93798449612403101</v>
      </c>
      <c r="J10" s="44">
        <v>121</v>
      </c>
      <c r="K10" s="43">
        <v>0.93798449612403101</v>
      </c>
      <c r="L10" s="44">
        <v>1073</v>
      </c>
      <c r="M10" s="58">
        <v>1073</v>
      </c>
      <c r="N10" s="57">
        <v>1</v>
      </c>
      <c r="O10" s="59">
        <v>968</v>
      </c>
      <c r="P10" s="57">
        <v>0.902143522833178</v>
      </c>
      <c r="Q10" s="58">
        <v>995</v>
      </c>
      <c r="R10" s="57">
        <v>0.9273066169617894</v>
      </c>
      <c r="S10" s="44">
        <v>984</v>
      </c>
      <c r="T10" s="43">
        <v>0.91705498602050328</v>
      </c>
      <c r="U10" s="44">
        <v>863</v>
      </c>
      <c r="V10" s="58">
        <v>863</v>
      </c>
      <c r="W10" s="60">
        <v>1</v>
      </c>
      <c r="X10" s="59">
        <v>774</v>
      </c>
      <c r="Y10" s="61">
        <v>0.8968713789107764</v>
      </c>
      <c r="Z10" s="59">
        <v>794</v>
      </c>
      <c r="AA10" s="62">
        <v>0.92004634994206258</v>
      </c>
      <c r="AB10" s="45">
        <v>793</v>
      </c>
      <c r="AC10" s="48">
        <v>0.9188876013904983</v>
      </c>
      <c r="AD10" s="45">
        <v>912</v>
      </c>
      <c r="AE10" s="63">
        <v>912</v>
      </c>
      <c r="AF10" s="60">
        <v>1</v>
      </c>
      <c r="AG10" s="59">
        <v>836</v>
      </c>
      <c r="AH10" s="64">
        <v>0.91666666666666663</v>
      </c>
      <c r="AI10" s="45">
        <v>892</v>
      </c>
      <c r="AJ10" s="64">
        <v>0.97807017543859653</v>
      </c>
      <c r="AK10" s="52">
        <v>883</v>
      </c>
      <c r="AL10" s="64">
        <v>0.9682017543859649</v>
      </c>
      <c r="AM10" s="59">
        <v>2977</v>
      </c>
      <c r="AN10" s="63">
        <v>2977</v>
      </c>
      <c r="AO10" s="60">
        <v>1</v>
      </c>
      <c r="AP10" s="59">
        <v>2701</v>
      </c>
      <c r="AQ10" s="64">
        <v>0.90728921733288548</v>
      </c>
      <c r="AR10" s="45">
        <v>2802</v>
      </c>
      <c r="AS10" s="64">
        <v>0.94121598925092376</v>
      </c>
      <c r="AT10" s="52">
        <v>2781</v>
      </c>
      <c r="AU10" s="65">
        <v>0.9341619079610346</v>
      </c>
      <c r="AV10" s="7"/>
      <c r="AW10" s="7"/>
      <c r="AX10" s="7"/>
      <c r="AY10" s="7"/>
    </row>
    <row r="11" spans="1:51" ht="20.100000000000001" customHeight="1" x14ac:dyDescent="0.15">
      <c r="A11" s="54" t="s">
        <v>32</v>
      </c>
      <c r="B11" s="55" t="s">
        <v>33</v>
      </c>
      <c r="C11" s="40">
        <v>171</v>
      </c>
      <c r="D11" s="56">
        <v>171</v>
      </c>
      <c r="E11" s="57">
        <v>1</v>
      </c>
      <c r="F11" s="58">
        <v>170</v>
      </c>
      <c r="G11" s="57">
        <v>0.99415204678362568</v>
      </c>
      <c r="H11" s="58">
        <v>169</v>
      </c>
      <c r="I11" s="57">
        <v>0.98830409356725146</v>
      </c>
      <c r="J11" s="44">
        <v>169</v>
      </c>
      <c r="K11" s="43">
        <v>0.98830409356725146</v>
      </c>
      <c r="L11" s="44">
        <v>1429</v>
      </c>
      <c r="M11" s="58">
        <v>1429</v>
      </c>
      <c r="N11" s="57">
        <v>1</v>
      </c>
      <c r="O11" s="59">
        <v>1270</v>
      </c>
      <c r="P11" s="57">
        <v>0.88873337998600421</v>
      </c>
      <c r="Q11" s="58">
        <v>1316</v>
      </c>
      <c r="R11" s="57">
        <v>0.92092372288313507</v>
      </c>
      <c r="S11" s="44">
        <v>1278</v>
      </c>
      <c r="T11" s="43">
        <v>0.894331700489853</v>
      </c>
      <c r="U11" s="44">
        <v>1433</v>
      </c>
      <c r="V11" s="58">
        <v>1433</v>
      </c>
      <c r="W11" s="60">
        <v>1</v>
      </c>
      <c r="X11" s="59">
        <v>1253</v>
      </c>
      <c r="Y11" s="61">
        <v>0.87438939288206563</v>
      </c>
      <c r="Z11" s="59">
        <v>1270</v>
      </c>
      <c r="AA11" s="62">
        <v>0.88625261688764834</v>
      </c>
      <c r="AB11" s="45">
        <v>1251</v>
      </c>
      <c r="AC11" s="48">
        <v>0.8729937194696441</v>
      </c>
      <c r="AD11" s="45">
        <v>1356</v>
      </c>
      <c r="AE11" s="63">
        <v>1356</v>
      </c>
      <c r="AF11" s="60">
        <v>1</v>
      </c>
      <c r="AG11" s="59">
        <v>1222</v>
      </c>
      <c r="AH11" s="64">
        <v>0.90117994100294985</v>
      </c>
      <c r="AI11" s="45">
        <v>1317</v>
      </c>
      <c r="AJ11" s="64">
        <v>0.97123893805309736</v>
      </c>
      <c r="AK11" s="52">
        <v>1308</v>
      </c>
      <c r="AL11" s="64">
        <v>0.96460176991150437</v>
      </c>
      <c r="AM11" s="59">
        <v>4389</v>
      </c>
      <c r="AN11" s="63">
        <v>4389</v>
      </c>
      <c r="AO11" s="60">
        <v>1</v>
      </c>
      <c r="AP11" s="59">
        <v>3915</v>
      </c>
      <c r="AQ11" s="64">
        <v>0.89200273410799724</v>
      </c>
      <c r="AR11" s="45">
        <v>4072</v>
      </c>
      <c r="AS11" s="64">
        <v>0.92777398040555936</v>
      </c>
      <c r="AT11" s="52">
        <v>4006</v>
      </c>
      <c r="AU11" s="65">
        <v>0.91273638642059696</v>
      </c>
      <c r="AV11" s="7"/>
      <c r="AW11" s="7"/>
      <c r="AX11" s="7"/>
      <c r="AY11" s="7"/>
    </row>
    <row r="12" spans="1:51" ht="20.100000000000001" customHeight="1" x14ac:dyDescent="0.15">
      <c r="A12" s="54" t="s">
        <v>34</v>
      </c>
      <c r="B12" s="55" t="s">
        <v>35</v>
      </c>
      <c r="C12" s="40">
        <v>106</v>
      </c>
      <c r="D12" s="56">
        <v>106</v>
      </c>
      <c r="E12" s="57">
        <v>1</v>
      </c>
      <c r="F12" s="58">
        <v>106</v>
      </c>
      <c r="G12" s="57">
        <v>1</v>
      </c>
      <c r="H12" s="58">
        <v>106</v>
      </c>
      <c r="I12" s="57">
        <v>1</v>
      </c>
      <c r="J12" s="44">
        <v>105</v>
      </c>
      <c r="K12" s="43">
        <v>0.99056603773584906</v>
      </c>
      <c r="L12" s="44">
        <v>1179</v>
      </c>
      <c r="M12" s="58">
        <v>1179</v>
      </c>
      <c r="N12" s="57">
        <v>1</v>
      </c>
      <c r="O12" s="59">
        <v>1070</v>
      </c>
      <c r="P12" s="57">
        <v>0.90754877014419</v>
      </c>
      <c r="Q12" s="58">
        <v>1103</v>
      </c>
      <c r="R12" s="57">
        <v>0.93553859202714162</v>
      </c>
      <c r="S12" s="44">
        <v>1079</v>
      </c>
      <c r="T12" s="43">
        <v>0.91518235793044955</v>
      </c>
      <c r="U12" s="44">
        <v>971</v>
      </c>
      <c r="V12" s="58">
        <v>971</v>
      </c>
      <c r="W12" s="60">
        <v>1</v>
      </c>
      <c r="X12" s="59">
        <v>858</v>
      </c>
      <c r="Y12" s="61">
        <v>0.88362512873326471</v>
      </c>
      <c r="Z12" s="59">
        <v>872</v>
      </c>
      <c r="AA12" s="62">
        <v>0.898043254376931</v>
      </c>
      <c r="AB12" s="45">
        <v>868</v>
      </c>
      <c r="AC12" s="48">
        <v>0.89392378990731203</v>
      </c>
      <c r="AD12" s="45">
        <v>934</v>
      </c>
      <c r="AE12" s="63">
        <v>934</v>
      </c>
      <c r="AF12" s="60">
        <v>1</v>
      </c>
      <c r="AG12" s="59">
        <v>822</v>
      </c>
      <c r="AH12" s="64">
        <v>0.88008565310492504</v>
      </c>
      <c r="AI12" s="45">
        <v>904</v>
      </c>
      <c r="AJ12" s="64">
        <v>0.9678800856531049</v>
      </c>
      <c r="AK12" s="52">
        <v>902</v>
      </c>
      <c r="AL12" s="64">
        <v>0.96573875802997855</v>
      </c>
      <c r="AM12" s="59">
        <v>3190</v>
      </c>
      <c r="AN12" s="63">
        <v>3190</v>
      </c>
      <c r="AO12" s="60">
        <v>1</v>
      </c>
      <c r="AP12" s="59">
        <v>2856</v>
      </c>
      <c r="AQ12" s="64">
        <v>0.89529780564263328</v>
      </c>
      <c r="AR12" s="45">
        <v>2985</v>
      </c>
      <c r="AS12" s="64">
        <v>0.93573667711598751</v>
      </c>
      <c r="AT12" s="52">
        <v>2954</v>
      </c>
      <c r="AU12" s="65">
        <v>0.92601880877742948</v>
      </c>
      <c r="AV12" s="7"/>
      <c r="AW12" s="7"/>
      <c r="AX12" s="7"/>
      <c r="AY12" s="7"/>
    </row>
    <row r="13" spans="1:51" ht="20.100000000000001" customHeight="1" x14ac:dyDescent="0.15">
      <c r="A13" s="66">
        <v>10</v>
      </c>
      <c r="B13" s="55" t="s">
        <v>36</v>
      </c>
      <c r="C13" s="40">
        <v>128</v>
      </c>
      <c r="D13" s="56">
        <v>128</v>
      </c>
      <c r="E13" s="57">
        <v>1</v>
      </c>
      <c r="F13" s="58">
        <v>125</v>
      </c>
      <c r="G13" s="57">
        <v>0.9765625</v>
      </c>
      <c r="H13" s="58">
        <v>126</v>
      </c>
      <c r="I13" s="57">
        <v>0.984375</v>
      </c>
      <c r="J13" s="44">
        <v>126</v>
      </c>
      <c r="K13" s="43">
        <v>0.984375</v>
      </c>
      <c r="L13" s="44">
        <v>1291</v>
      </c>
      <c r="M13" s="58">
        <v>1291</v>
      </c>
      <c r="N13" s="57">
        <v>1</v>
      </c>
      <c r="O13" s="59">
        <v>1199</v>
      </c>
      <c r="P13" s="57">
        <v>0.9287374128582494</v>
      </c>
      <c r="Q13" s="58">
        <v>1223</v>
      </c>
      <c r="R13" s="57">
        <v>0.94732765298218435</v>
      </c>
      <c r="S13" s="44">
        <v>1208</v>
      </c>
      <c r="T13" s="43">
        <v>0.93570875290472499</v>
      </c>
      <c r="U13" s="44">
        <v>1003</v>
      </c>
      <c r="V13" s="58">
        <v>1003</v>
      </c>
      <c r="W13" s="60">
        <v>1</v>
      </c>
      <c r="X13" s="59">
        <v>901</v>
      </c>
      <c r="Y13" s="61">
        <v>0.89830508474576276</v>
      </c>
      <c r="Z13" s="59">
        <v>912</v>
      </c>
      <c r="AA13" s="62">
        <v>0.90927218344965099</v>
      </c>
      <c r="AB13" s="45">
        <v>908</v>
      </c>
      <c r="AC13" s="48">
        <v>0.905284147557328</v>
      </c>
      <c r="AD13" s="45">
        <v>990</v>
      </c>
      <c r="AE13" s="63">
        <v>990</v>
      </c>
      <c r="AF13" s="60">
        <v>1</v>
      </c>
      <c r="AG13" s="59">
        <v>877</v>
      </c>
      <c r="AH13" s="64">
        <v>0.8858585858585859</v>
      </c>
      <c r="AI13" s="45">
        <v>951</v>
      </c>
      <c r="AJ13" s="64">
        <v>0.96060606060606057</v>
      </c>
      <c r="AK13" s="52">
        <v>943</v>
      </c>
      <c r="AL13" s="64">
        <v>0.95252525252525255</v>
      </c>
      <c r="AM13" s="59">
        <v>3412</v>
      </c>
      <c r="AN13" s="63">
        <v>3412</v>
      </c>
      <c r="AO13" s="60">
        <v>1</v>
      </c>
      <c r="AP13" s="59">
        <v>3102</v>
      </c>
      <c r="AQ13" s="64">
        <v>0.90914419695193438</v>
      </c>
      <c r="AR13" s="45">
        <v>3212</v>
      </c>
      <c r="AS13" s="64">
        <v>0.94138335287221575</v>
      </c>
      <c r="AT13" s="52">
        <v>3185</v>
      </c>
      <c r="AU13" s="65">
        <v>0.93347010550996479</v>
      </c>
      <c r="AV13" s="7"/>
      <c r="AW13" s="7"/>
      <c r="AX13" s="7"/>
      <c r="AY13" s="7"/>
    </row>
    <row r="14" spans="1:51" ht="20.100000000000001" customHeight="1" x14ac:dyDescent="0.15">
      <c r="A14" s="66">
        <v>11</v>
      </c>
      <c r="B14" s="55" t="s">
        <v>37</v>
      </c>
      <c r="C14" s="40">
        <v>340</v>
      </c>
      <c r="D14" s="56">
        <v>340</v>
      </c>
      <c r="E14" s="57">
        <v>1</v>
      </c>
      <c r="F14" s="58">
        <v>332</v>
      </c>
      <c r="G14" s="57">
        <v>0.97647058823529409</v>
      </c>
      <c r="H14" s="58">
        <v>339</v>
      </c>
      <c r="I14" s="57">
        <v>0.99705882352941178</v>
      </c>
      <c r="J14" s="44">
        <v>335</v>
      </c>
      <c r="K14" s="43">
        <v>0.98529411764705888</v>
      </c>
      <c r="L14" s="44">
        <v>3972</v>
      </c>
      <c r="M14" s="58">
        <v>3972</v>
      </c>
      <c r="N14" s="57">
        <v>1</v>
      </c>
      <c r="O14" s="59">
        <v>3485</v>
      </c>
      <c r="P14" s="57">
        <v>0.87739174219536753</v>
      </c>
      <c r="Q14" s="58">
        <v>3725</v>
      </c>
      <c r="R14" s="57">
        <v>0.93781470292044311</v>
      </c>
      <c r="S14" s="44">
        <v>3629</v>
      </c>
      <c r="T14" s="43">
        <v>0.91364551863041288</v>
      </c>
      <c r="U14" s="44">
        <v>3632</v>
      </c>
      <c r="V14" s="58">
        <v>3632</v>
      </c>
      <c r="W14" s="60">
        <v>1</v>
      </c>
      <c r="X14" s="59">
        <v>3185</v>
      </c>
      <c r="Y14" s="61">
        <v>0.87692731277533043</v>
      </c>
      <c r="Z14" s="59">
        <v>3249</v>
      </c>
      <c r="AA14" s="62">
        <v>0.89454845814977979</v>
      </c>
      <c r="AB14" s="45">
        <v>3162</v>
      </c>
      <c r="AC14" s="48">
        <v>0.87059471365638763</v>
      </c>
      <c r="AD14" s="45">
        <v>3210</v>
      </c>
      <c r="AE14" s="63">
        <v>3210</v>
      </c>
      <c r="AF14" s="60">
        <v>1</v>
      </c>
      <c r="AG14" s="59">
        <v>2872</v>
      </c>
      <c r="AH14" s="64">
        <v>0.89470404984423679</v>
      </c>
      <c r="AI14" s="45">
        <v>3097</v>
      </c>
      <c r="AJ14" s="64">
        <v>0.96479750778816198</v>
      </c>
      <c r="AK14" s="52">
        <v>3069</v>
      </c>
      <c r="AL14" s="64">
        <v>0.95607476635514022</v>
      </c>
      <c r="AM14" s="59">
        <v>11154</v>
      </c>
      <c r="AN14" s="63">
        <v>11154</v>
      </c>
      <c r="AO14" s="60">
        <v>1</v>
      </c>
      <c r="AP14" s="59">
        <v>9874</v>
      </c>
      <c r="AQ14" s="64">
        <v>0.88524296216603904</v>
      </c>
      <c r="AR14" s="45">
        <v>10410</v>
      </c>
      <c r="AS14" s="64">
        <v>0.93329747175901023</v>
      </c>
      <c r="AT14" s="52">
        <v>10195</v>
      </c>
      <c r="AU14" s="65">
        <v>0.91402187556033709</v>
      </c>
      <c r="AV14" s="7"/>
      <c r="AW14" s="7"/>
      <c r="AX14" s="7"/>
      <c r="AY14" s="7"/>
    </row>
    <row r="15" spans="1:51" ht="20.100000000000001" customHeight="1" x14ac:dyDescent="0.15">
      <c r="A15" s="66">
        <v>12</v>
      </c>
      <c r="B15" s="55" t="s">
        <v>38</v>
      </c>
      <c r="C15" s="40">
        <v>289</v>
      </c>
      <c r="D15" s="56">
        <v>289</v>
      </c>
      <c r="E15" s="57">
        <v>1</v>
      </c>
      <c r="F15" s="58">
        <v>286</v>
      </c>
      <c r="G15" s="57">
        <v>0.98961937716262971</v>
      </c>
      <c r="H15" s="58">
        <v>288</v>
      </c>
      <c r="I15" s="57">
        <v>0.9965397923875432</v>
      </c>
      <c r="J15" s="44">
        <v>288</v>
      </c>
      <c r="K15" s="43">
        <v>0.9965397923875432</v>
      </c>
      <c r="L15" s="44">
        <v>3396</v>
      </c>
      <c r="M15" s="58">
        <v>3396</v>
      </c>
      <c r="N15" s="57">
        <v>1</v>
      </c>
      <c r="O15" s="59">
        <v>2963</v>
      </c>
      <c r="P15" s="57">
        <v>0.87249705535924615</v>
      </c>
      <c r="Q15" s="58">
        <v>3154</v>
      </c>
      <c r="R15" s="57">
        <v>0.92873969375736165</v>
      </c>
      <c r="S15" s="44">
        <v>3074</v>
      </c>
      <c r="T15" s="43">
        <v>0.90518256772673733</v>
      </c>
      <c r="U15" s="44">
        <v>3304</v>
      </c>
      <c r="V15" s="58">
        <v>3304</v>
      </c>
      <c r="W15" s="60">
        <v>1</v>
      </c>
      <c r="X15" s="59">
        <v>2842</v>
      </c>
      <c r="Y15" s="61">
        <v>0.86016949152542377</v>
      </c>
      <c r="Z15" s="59">
        <v>2893</v>
      </c>
      <c r="AA15" s="62">
        <v>0.87560532687651327</v>
      </c>
      <c r="AB15" s="45">
        <v>2789</v>
      </c>
      <c r="AC15" s="48">
        <v>0.84412832929782078</v>
      </c>
      <c r="AD15" s="45">
        <v>2670</v>
      </c>
      <c r="AE15" s="63">
        <v>2670</v>
      </c>
      <c r="AF15" s="60">
        <v>1</v>
      </c>
      <c r="AG15" s="59">
        <v>2399</v>
      </c>
      <c r="AH15" s="64">
        <v>0.89850187265917603</v>
      </c>
      <c r="AI15" s="45">
        <v>2584</v>
      </c>
      <c r="AJ15" s="64">
        <v>0.9677902621722847</v>
      </c>
      <c r="AK15" s="52">
        <v>2570</v>
      </c>
      <c r="AL15" s="64">
        <v>0.96254681647940077</v>
      </c>
      <c r="AM15" s="59">
        <v>9659</v>
      </c>
      <c r="AN15" s="63">
        <v>9659</v>
      </c>
      <c r="AO15" s="60">
        <v>1</v>
      </c>
      <c r="AP15" s="59">
        <v>8490</v>
      </c>
      <c r="AQ15" s="64">
        <v>0.87897297856921008</v>
      </c>
      <c r="AR15" s="45">
        <v>8919</v>
      </c>
      <c r="AS15" s="64">
        <v>0.92338751423542809</v>
      </c>
      <c r="AT15" s="52">
        <v>8721</v>
      </c>
      <c r="AU15" s="65">
        <v>0.90288849777409674</v>
      </c>
      <c r="AV15" s="7"/>
      <c r="AW15" s="7"/>
      <c r="AX15" s="7"/>
      <c r="AY15" s="7"/>
    </row>
    <row r="16" spans="1:51" ht="20.100000000000001" customHeight="1" x14ac:dyDescent="0.15">
      <c r="A16" s="66">
        <v>13</v>
      </c>
      <c r="B16" s="55" t="s">
        <v>39</v>
      </c>
      <c r="C16" s="40">
        <v>633</v>
      </c>
      <c r="D16" s="56">
        <v>633</v>
      </c>
      <c r="E16" s="57">
        <v>1</v>
      </c>
      <c r="F16" s="58">
        <v>615</v>
      </c>
      <c r="G16" s="57">
        <v>0.97156398104265407</v>
      </c>
      <c r="H16" s="58">
        <v>622</v>
      </c>
      <c r="I16" s="57">
        <v>0.98262243285939965</v>
      </c>
      <c r="J16" s="44">
        <v>616</v>
      </c>
      <c r="K16" s="43">
        <v>0.97314375987361768</v>
      </c>
      <c r="L16" s="44">
        <v>12923</v>
      </c>
      <c r="M16" s="58">
        <v>12923</v>
      </c>
      <c r="N16" s="57">
        <v>1</v>
      </c>
      <c r="O16" s="59">
        <v>10865</v>
      </c>
      <c r="P16" s="57">
        <v>0.84074905207769091</v>
      </c>
      <c r="Q16" s="58">
        <v>11640</v>
      </c>
      <c r="R16" s="57">
        <v>0.90071964714075681</v>
      </c>
      <c r="S16" s="44">
        <v>11270</v>
      </c>
      <c r="T16" s="43">
        <v>0.87208852433645434</v>
      </c>
      <c r="U16" s="44">
        <v>10693</v>
      </c>
      <c r="V16" s="58">
        <v>10693</v>
      </c>
      <c r="W16" s="60">
        <v>1</v>
      </c>
      <c r="X16" s="59">
        <v>8956</v>
      </c>
      <c r="Y16" s="61">
        <v>0.8375572804638548</v>
      </c>
      <c r="Z16" s="59">
        <v>9119</v>
      </c>
      <c r="AA16" s="62">
        <v>0.8528008977835968</v>
      </c>
      <c r="AB16" s="45">
        <v>8810</v>
      </c>
      <c r="AC16" s="48">
        <v>0.8239034882633498</v>
      </c>
      <c r="AD16" s="45">
        <v>7011</v>
      </c>
      <c r="AE16" s="63">
        <v>7011</v>
      </c>
      <c r="AF16" s="60">
        <v>1</v>
      </c>
      <c r="AG16" s="59">
        <v>6260</v>
      </c>
      <c r="AH16" s="64">
        <v>0.89288261303665672</v>
      </c>
      <c r="AI16" s="45">
        <v>6835</v>
      </c>
      <c r="AJ16" s="64">
        <v>0.97489659107117388</v>
      </c>
      <c r="AK16" s="52">
        <v>6771</v>
      </c>
      <c r="AL16" s="64">
        <v>0.96576807873341897</v>
      </c>
      <c r="AM16" s="59">
        <v>31260</v>
      </c>
      <c r="AN16" s="63">
        <v>31260</v>
      </c>
      <c r="AO16" s="60">
        <v>1</v>
      </c>
      <c r="AP16" s="59">
        <v>26696</v>
      </c>
      <c r="AQ16" s="64">
        <v>0.853998720409469</v>
      </c>
      <c r="AR16" s="45">
        <v>28216</v>
      </c>
      <c r="AS16" s="64">
        <v>0.90262316058861169</v>
      </c>
      <c r="AT16" s="52">
        <v>27467</v>
      </c>
      <c r="AU16" s="65">
        <v>0.87866282789507355</v>
      </c>
      <c r="AV16" s="7"/>
      <c r="AW16" s="7"/>
      <c r="AX16" s="7"/>
      <c r="AY16" s="7"/>
    </row>
    <row r="17" spans="1:51" ht="20.100000000000001" customHeight="1" x14ac:dyDescent="0.15">
      <c r="A17" s="66">
        <v>14</v>
      </c>
      <c r="B17" s="55" t="s">
        <v>40</v>
      </c>
      <c r="C17" s="40">
        <v>335</v>
      </c>
      <c r="D17" s="56">
        <v>335</v>
      </c>
      <c r="E17" s="57">
        <v>1</v>
      </c>
      <c r="F17" s="58">
        <v>327</v>
      </c>
      <c r="G17" s="57">
        <v>0.9761194029850746</v>
      </c>
      <c r="H17" s="58">
        <v>330</v>
      </c>
      <c r="I17" s="57">
        <v>0.9850746268656716</v>
      </c>
      <c r="J17" s="44">
        <v>328</v>
      </c>
      <c r="K17" s="43">
        <v>0.9791044776119403</v>
      </c>
      <c r="L17" s="44">
        <v>6550</v>
      </c>
      <c r="M17" s="58">
        <v>6550</v>
      </c>
      <c r="N17" s="57">
        <v>1</v>
      </c>
      <c r="O17" s="59">
        <v>5667</v>
      </c>
      <c r="P17" s="57">
        <v>0.86519083969465649</v>
      </c>
      <c r="Q17" s="58">
        <v>6073</v>
      </c>
      <c r="R17" s="57">
        <v>0.927175572519084</v>
      </c>
      <c r="S17" s="44">
        <v>5912</v>
      </c>
      <c r="T17" s="43">
        <v>0.90259541984732827</v>
      </c>
      <c r="U17" s="44">
        <v>5073</v>
      </c>
      <c r="V17" s="58">
        <v>5073</v>
      </c>
      <c r="W17" s="60">
        <v>1</v>
      </c>
      <c r="X17" s="59">
        <v>4368</v>
      </c>
      <c r="Y17" s="61">
        <v>0.86102897693672387</v>
      </c>
      <c r="Z17" s="59">
        <v>4484</v>
      </c>
      <c r="AA17" s="62">
        <v>0.88389513108614237</v>
      </c>
      <c r="AB17" s="45">
        <v>4326</v>
      </c>
      <c r="AC17" s="48">
        <v>0.85274985215848609</v>
      </c>
      <c r="AD17" s="45">
        <v>4198</v>
      </c>
      <c r="AE17" s="63">
        <v>4198</v>
      </c>
      <c r="AF17" s="60">
        <v>1</v>
      </c>
      <c r="AG17" s="59">
        <v>3750</v>
      </c>
      <c r="AH17" s="64">
        <v>0.89328251548356363</v>
      </c>
      <c r="AI17" s="45">
        <v>4080</v>
      </c>
      <c r="AJ17" s="64">
        <v>0.97189137684611715</v>
      </c>
      <c r="AK17" s="52">
        <v>4051</v>
      </c>
      <c r="AL17" s="64">
        <v>0.96498332539304432</v>
      </c>
      <c r="AM17" s="59">
        <v>16156</v>
      </c>
      <c r="AN17" s="63">
        <v>16156</v>
      </c>
      <c r="AO17" s="60">
        <v>1</v>
      </c>
      <c r="AP17" s="59">
        <v>14112</v>
      </c>
      <c r="AQ17" s="64">
        <v>0.87348353552859614</v>
      </c>
      <c r="AR17" s="45">
        <v>14967</v>
      </c>
      <c r="AS17" s="64">
        <v>0.92640505075513746</v>
      </c>
      <c r="AT17" s="52">
        <v>14617</v>
      </c>
      <c r="AU17" s="65">
        <v>0.90474127259222581</v>
      </c>
      <c r="AV17" s="7"/>
      <c r="AW17" s="7"/>
      <c r="AX17" s="7"/>
      <c r="AY17" s="7"/>
    </row>
    <row r="18" spans="1:51" ht="20.100000000000001" customHeight="1" x14ac:dyDescent="0.15">
      <c r="A18" s="66">
        <v>15</v>
      </c>
      <c r="B18" s="55" t="s">
        <v>41</v>
      </c>
      <c r="C18" s="40">
        <v>117</v>
      </c>
      <c r="D18" s="56">
        <v>117</v>
      </c>
      <c r="E18" s="57">
        <v>1</v>
      </c>
      <c r="F18" s="58">
        <v>115</v>
      </c>
      <c r="G18" s="57">
        <v>0.98290598290598286</v>
      </c>
      <c r="H18" s="58">
        <v>117</v>
      </c>
      <c r="I18" s="57">
        <v>1</v>
      </c>
      <c r="J18" s="44">
        <v>117</v>
      </c>
      <c r="K18" s="43">
        <v>1</v>
      </c>
      <c r="L18" s="44">
        <v>1254</v>
      </c>
      <c r="M18" s="58">
        <v>1254</v>
      </c>
      <c r="N18" s="57">
        <v>1</v>
      </c>
      <c r="O18" s="59">
        <v>1130</v>
      </c>
      <c r="P18" s="57">
        <v>0.90111642743221687</v>
      </c>
      <c r="Q18" s="58">
        <v>1174</v>
      </c>
      <c r="R18" s="57">
        <v>0.93620414673046248</v>
      </c>
      <c r="S18" s="44">
        <v>1152</v>
      </c>
      <c r="T18" s="43">
        <v>0.91866028708133973</v>
      </c>
      <c r="U18" s="44">
        <v>1155</v>
      </c>
      <c r="V18" s="58">
        <v>1155</v>
      </c>
      <c r="W18" s="60">
        <v>1</v>
      </c>
      <c r="X18" s="59">
        <v>1026</v>
      </c>
      <c r="Y18" s="61">
        <v>0.88831168831168827</v>
      </c>
      <c r="Z18" s="59">
        <v>1027</v>
      </c>
      <c r="AA18" s="62">
        <v>0.88917748917748918</v>
      </c>
      <c r="AB18" s="45">
        <v>1027</v>
      </c>
      <c r="AC18" s="48">
        <v>0.88917748917748918</v>
      </c>
      <c r="AD18" s="45">
        <v>1157</v>
      </c>
      <c r="AE18" s="63">
        <v>1157</v>
      </c>
      <c r="AF18" s="60">
        <v>1</v>
      </c>
      <c r="AG18" s="59">
        <v>1036</v>
      </c>
      <c r="AH18" s="64">
        <v>0.89541918755401906</v>
      </c>
      <c r="AI18" s="45">
        <v>1137</v>
      </c>
      <c r="AJ18" s="64">
        <v>0.98271391529818497</v>
      </c>
      <c r="AK18" s="52">
        <v>1135</v>
      </c>
      <c r="AL18" s="64">
        <v>0.98098530682800344</v>
      </c>
      <c r="AM18" s="59">
        <v>3683</v>
      </c>
      <c r="AN18" s="63">
        <v>3683</v>
      </c>
      <c r="AO18" s="60">
        <v>1</v>
      </c>
      <c r="AP18" s="59">
        <v>3307</v>
      </c>
      <c r="AQ18" s="64">
        <v>0.89790931306000543</v>
      </c>
      <c r="AR18" s="45">
        <v>3455</v>
      </c>
      <c r="AS18" s="64">
        <v>0.93809394515340749</v>
      </c>
      <c r="AT18" s="52">
        <v>3431</v>
      </c>
      <c r="AU18" s="65">
        <v>0.93157751832745039</v>
      </c>
      <c r="AV18" s="7"/>
      <c r="AW18" s="7"/>
      <c r="AX18" s="7"/>
      <c r="AY18" s="7"/>
    </row>
    <row r="19" spans="1:51" ht="20.100000000000001" customHeight="1" x14ac:dyDescent="0.15">
      <c r="A19" s="66">
        <v>16</v>
      </c>
      <c r="B19" s="55" t="s">
        <v>42</v>
      </c>
      <c r="C19" s="40">
        <v>103</v>
      </c>
      <c r="D19" s="56">
        <v>103</v>
      </c>
      <c r="E19" s="57">
        <v>1</v>
      </c>
      <c r="F19" s="58">
        <v>101</v>
      </c>
      <c r="G19" s="57">
        <v>0.98058252427184467</v>
      </c>
      <c r="H19" s="58">
        <v>103</v>
      </c>
      <c r="I19" s="57">
        <v>1</v>
      </c>
      <c r="J19" s="44">
        <v>103</v>
      </c>
      <c r="K19" s="43">
        <v>1</v>
      </c>
      <c r="L19" s="44">
        <v>604</v>
      </c>
      <c r="M19" s="58">
        <v>604</v>
      </c>
      <c r="N19" s="57">
        <v>1</v>
      </c>
      <c r="O19" s="59">
        <v>559</v>
      </c>
      <c r="P19" s="57">
        <v>0.92549668874172186</v>
      </c>
      <c r="Q19" s="58">
        <v>578</v>
      </c>
      <c r="R19" s="57">
        <v>0.95695364238410596</v>
      </c>
      <c r="S19" s="44">
        <v>568</v>
      </c>
      <c r="T19" s="43">
        <v>0.94039735099337751</v>
      </c>
      <c r="U19" s="44">
        <v>451</v>
      </c>
      <c r="V19" s="58">
        <v>451</v>
      </c>
      <c r="W19" s="60">
        <v>1</v>
      </c>
      <c r="X19" s="59">
        <v>412</v>
      </c>
      <c r="Y19" s="61">
        <v>0.91352549889135259</v>
      </c>
      <c r="Z19" s="59">
        <v>416</v>
      </c>
      <c r="AA19" s="62">
        <v>0.92239467849223944</v>
      </c>
      <c r="AB19" s="45">
        <v>424</v>
      </c>
      <c r="AC19" s="48">
        <v>0.94013303769401335</v>
      </c>
      <c r="AD19" s="45">
        <v>523</v>
      </c>
      <c r="AE19" s="63">
        <v>523</v>
      </c>
      <c r="AF19" s="60">
        <v>1</v>
      </c>
      <c r="AG19" s="59">
        <v>459</v>
      </c>
      <c r="AH19" s="64">
        <v>0.87762906309751432</v>
      </c>
      <c r="AI19" s="45">
        <v>515</v>
      </c>
      <c r="AJ19" s="64">
        <v>0.98470363288718932</v>
      </c>
      <c r="AK19" s="52">
        <v>514</v>
      </c>
      <c r="AL19" s="64">
        <v>0.982791586998088</v>
      </c>
      <c r="AM19" s="59">
        <v>1681</v>
      </c>
      <c r="AN19" s="63">
        <v>1681</v>
      </c>
      <c r="AO19" s="60">
        <v>1</v>
      </c>
      <c r="AP19" s="59">
        <v>1531</v>
      </c>
      <c r="AQ19" s="64">
        <v>0.91076740035693038</v>
      </c>
      <c r="AR19" s="45">
        <v>1612</v>
      </c>
      <c r="AS19" s="64">
        <v>0.95895300416418794</v>
      </c>
      <c r="AT19" s="52">
        <v>1609</v>
      </c>
      <c r="AU19" s="65">
        <v>0.95716835217132656</v>
      </c>
      <c r="AV19" s="7"/>
      <c r="AW19" s="7"/>
      <c r="AX19" s="7"/>
      <c r="AY19" s="7"/>
    </row>
    <row r="20" spans="1:51" ht="20.100000000000001" customHeight="1" x14ac:dyDescent="0.15">
      <c r="A20" s="66">
        <v>17</v>
      </c>
      <c r="B20" s="55" t="s">
        <v>43</v>
      </c>
      <c r="C20" s="40">
        <v>89</v>
      </c>
      <c r="D20" s="56">
        <v>89</v>
      </c>
      <c r="E20" s="57">
        <v>1</v>
      </c>
      <c r="F20" s="58">
        <v>88</v>
      </c>
      <c r="G20" s="57">
        <v>0.9887640449438202</v>
      </c>
      <c r="H20" s="58">
        <v>88</v>
      </c>
      <c r="I20" s="57">
        <v>0.9887640449438202</v>
      </c>
      <c r="J20" s="44">
        <v>88</v>
      </c>
      <c r="K20" s="43">
        <v>0.9887640449438202</v>
      </c>
      <c r="L20" s="44">
        <v>707</v>
      </c>
      <c r="M20" s="58">
        <v>707</v>
      </c>
      <c r="N20" s="57">
        <v>1</v>
      </c>
      <c r="O20" s="59">
        <v>651</v>
      </c>
      <c r="P20" s="57">
        <v>0.92079207920792083</v>
      </c>
      <c r="Q20" s="58">
        <v>682</v>
      </c>
      <c r="R20" s="57">
        <v>0.96463932107496464</v>
      </c>
      <c r="S20" s="44">
        <v>671</v>
      </c>
      <c r="T20" s="43">
        <v>0.9490806223479491</v>
      </c>
      <c r="U20" s="44">
        <v>490</v>
      </c>
      <c r="V20" s="58">
        <v>490</v>
      </c>
      <c r="W20" s="60">
        <v>1</v>
      </c>
      <c r="X20" s="59">
        <v>428</v>
      </c>
      <c r="Y20" s="61">
        <v>0.87346938775510208</v>
      </c>
      <c r="Z20" s="59">
        <v>441</v>
      </c>
      <c r="AA20" s="62">
        <v>0.9</v>
      </c>
      <c r="AB20" s="45">
        <v>441</v>
      </c>
      <c r="AC20" s="48">
        <v>0.9</v>
      </c>
      <c r="AD20" s="45">
        <v>564</v>
      </c>
      <c r="AE20" s="63">
        <v>564</v>
      </c>
      <c r="AF20" s="60">
        <v>1</v>
      </c>
      <c r="AG20" s="59">
        <v>511</v>
      </c>
      <c r="AH20" s="64">
        <v>0.90602836879432624</v>
      </c>
      <c r="AI20" s="45">
        <v>559</v>
      </c>
      <c r="AJ20" s="64">
        <v>0.99113475177304966</v>
      </c>
      <c r="AK20" s="52">
        <v>556</v>
      </c>
      <c r="AL20" s="64">
        <v>0.98581560283687941</v>
      </c>
      <c r="AM20" s="59">
        <v>1850</v>
      </c>
      <c r="AN20" s="63">
        <v>1850</v>
      </c>
      <c r="AO20" s="60">
        <v>1</v>
      </c>
      <c r="AP20" s="59">
        <v>1678</v>
      </c>
      <c r="AQ20" s="64">
        <v>0.90702702702702698</v>
      </c>
      <c r="AR20" s="45">
        <v>1770</v>
      </c>
      <c r="AS20" s="64">
        <v>0.95675675675675675</v>
      </c>
      <c r="AT20" s="52">
        <v>1756</v>
      </c>
      <c r="AU20" s="65">
        <v>0.94918918918918915</v>
      </c>
      <c r="AV20" s="7"/>
      <c r="AW20" s="7"/>
      <c r="AX20" s="7"/>
      <c r="AY20" s="7"/>
    </row>
    <row r="21" spans="1:51" ht="20.100000000000001" customHeight="1" x14ac:dyDescent="0.15">
      <c r="A21" s="66">
        <v>18</v>
      </c>
      <c r="B21" s="55" t="s">
        <v>44</v>
      </c>
      <c r="C21" s="40">
        <v>67</v>
      </c>
      <c r="D21" s="56">
        <v>67</v>
      </c>
      <c r="E21" s="57">
        <v>1</v>
      </c>
      <c r="F21" s="58">
        <v>67</v>
      </c>
      <c r="G21" s="57">
        <v>1</v>
      </c>
      <c r="H21" s="58">
        <v>67</v>
      </c>
      <c r="I21" s="57">
        <v>1</v>
      </c>
      <c r="J21" s="44">
        <v>67</v>
      </c>
      <c r="K21" s="43">
        <v>1</v>
      </c>
      <c r="L21" s="44">
        <v>442</v>
      </c>
      <c r="M21" s="58">
        <v>442</v>
      </c>
      <c r="N21" s="57">
        <v>1</v>
      </c>
      <c r="O21" s="59">
        <v>409</v>
      </c>
      <c r="P21" s="57">
        <v>0.92533936651583715</v>
      </c>
      <c r="Q21" s="58">
        <v>419</v>
      </c>
      <c r="R21" s="57">
        <v>0.94796380090497734</v>
      </c>
      <c r="S21" s="44">
        <v>418</v>
      </c>
      <c r="T21" s="43">
        <v>0.94570135746606332</v>
      </c>
      <c r="U21" s="44">
        <v>304</v>
      </c>
      <c r="V21" s="58">
        <v>304</v>
      </c>
      <c r="W21" s="60">
        <v>1</v>
      </c>
      <c r="X21" s="59">
        <v>287</v>
      </c>
      <c r="Y21" s="61">
        <v>0.94407894736842102</v>
      </c>
      <c r="Z21" s="59">
        <v>289</v>
      </c>
      <c r="AA21" s="62">
        <v>0.95065789473684215</v>
      </c>
      <c r="AB21" s="45">
        <v>294</v>
      </c>
      <c r="AC21" s="48">
        <v>0.96710526315789469</v>
      </c>
      <c r="AD21" s="45">
        <v>328</v>
      </c>
      <c r="AE21" s="63">
        <v>328</v>
      </c>
      <c r="AF21" s="60">
        <v>1</v>
      </c>
      <c r="AG21" s="59">
        <v>291</v>
      </c>
      <c r="AH21" s="64">
        <v>0.88719512195121952</v>
      </c>
      <c r="AI21" s="45">
        <v>319</v>
      </c>
      <c r="AJ21" s="64">
        <v>0.97256097560975607</v>
      </c>
      <c r="AK21" s="52">
        <v>313</v>
      </c>
      <c r="AL21" s="64">
        <v>0.95426829268292679</v>
      </c>
      <c r="AM21" s="59">
        <v>1141</v>
      </c>
      <c r="AN21" s="63">
        <v>1141</v>
      </c>
      <c r="AO21" s="60">
        <v>1</v>
      </c>
      <c r="AP21" s="59">
        <v>1054</v>
      </c>
      <c r="AQ21" s="64">
        <v>0.9237510955302366</v>
      </c>
      <c r="AR21" s="45">
        <v>1094</v>
      </c>
      <c r="AS21" s="64">
        <v>0.95880806310254163</v>
      </c>
      <c r="AT21" s="52">
        <v>1092</v>
      </c>
      <c r="AU21" s="65">
        <v>0.95705521472392641</v>
      </c>
      <c r="AV21" s="7"/>
      <c r="AW21" s="7"/>
      <c r="AX21" s="7"/>
      <c r="AY21" s="7"/>
    </row>
    <row r="22" spans="1:51" ht="20.100000000000001" customHeight="1" x14ac:dyDescent="0.15">
      <c r="A22" s="66">
        <v>19</v>
      </c>
      <c r="B22" s="55" t="s">
        <v>45</v>
      </c>
      <c r="C22" s="40">
        <v>60</v>
      </c>
      <c r="D22" s="56">
        <v>60</v>
      </c>
      <c r="E22" s="57">
        <v>1</v>
      </c>
      <c r="F22" s="58">
        <v>59</v>
      </c>
      <c r="G22" s="57">
        <v>0.98333333333333328</v>
      </c>
      <c r="H22" s="58">
        <v>59</v>
      </c>
      <c r="I22" s="57">
        <v>0.98333333333333328</v>
      </c>
      <c r="J22" s="44">
        <v>59</v>
      </c>
      <c r="K22" s="43">
        <v>0.98333333333333328</v>
      </c>
      <c r="L22" s="44">
        <v>568</v>
      </c>
      <c r="M22" s="58">
        <v>568</v>
      </c>
      <c r="N22" s="57">
        <v>1</v>
      </c>
      <c r="O22" s="59">
        <v>512</v>
      </c>
      <c r="P22" s="57">
        <v>0.90140845070422537</v>
      </c>
      <c r="Q22" s="58">
        <v>536</v>
      </c>
      <c r="R22" s="57">
        <v>0.94366197183098588</v>
      </c>
      <c r="S22" s="44">
        <v>524</v>
      </c>
      <c r="T22" s="43">
        <v>0.92253521126760563</v>
      </c>
      <c r="U22" s="44">
        <v>436</v>
      </c>
      <c r="V22" s="58">
        <v>436</v>
      </c>
      <c r="W22" s="60">
        <v>1</v>
      </c>
      <c r="X22" s="59">
        <v>393</v>
      </c>
      <c r="Y22" s="61">
        <v>0.90137614678899081</v>
      </c>
      <c r="Z22" s="59">
        <v>392</v>
      </c>
      <c r="AA22" s="62">
        <v>0.8990825688073395</v>
      </c>
      <c r="AB22" s="45">
        <v>383</v>
      </c>
      <c r="AC22" s="48">
        <v>0.87844036697247707</v>
      </c>
      <c r="AD22" s="45">
        <v>462</v>
      </c>
      <c r="AE22" s="63">
        <v>462</v>
      </c>
      <c r="AF22" s="60">
        <v>1</v>
      </c>
      <c r="AG22" s="59">
        <v>435</v>
      </c>
      <c r="AH22" s="64">
        <v>0.94155844155844159</v>
      </c>
      <c r="AI22" s="45">
        <v>452</v>
      </c>
      <c r="AJ22" s="64">
        <v>0.97835497835497831</v>
      </c>
      <c r="AK22" s="52">
        <v>450</v>
      </c>
      <c r="AL22" s="64">
        <v>0.97402597402597402</v>
      </c>
      <c r="AM22" s="59">
        <v>1526</v>
      </c>
      <c r="AN22" s="63">
        <v>1526</v>
      </c>
      <c r="AO22" s="60">
        <v>1</v>
      </c>
      <c r="AP22" s="59">
        <v>1399</v>
      </c>
      <c r="AQ22" s="64">
        <v>0.91677588466579296</v>
      </c>
      <c r="AR22" s="45">
        <v>1439</v>
      </c>
      <c r="AS22" s="64">
        <v>0.94298820445609433</v>
      </c>
      <c r="AT22" s="52">
        <v>1416</v>
      </c>
      <c r="AU22" s="65">
        <v>0.92791612057667106</v>
      </c>
      <c r="AV22" s="7"/>
      <c r="AW22" s="7"/>
      <c r="AX22" s="7"/>
      <c r="AY22" s="7"/>
    </row>
    <row r="23" spans="1:51" ht="20.100000000000001" customHeight="1" x14ac:dyDescent="0.15">
      <c r="A23" s="66">
        <v>20</v>
      </c>
      <c r="B23" s="55" t="s">
        <v>46</v>
      </c>
      <c r="C23" s="40">
        <v>120</v>
      </c>
      <c r="D23" s="56">
        <v>120</v>
      </c>
      <c r="E23" s="57">
        <v>1</v>
      </c>
      <c r="F23" s="58">
        <v>120</v>
      </c>
      <c r="G23" s="57">
        <v>1</v>
      </c>
      <c r="H23" s="58">
        <v>120</v>
      </c>
      <c r="I23" s="57">
        <v>1</v>
      </c>
      <c r="J23" s="44">
        <v>120</v>
      </c>
      <c r="K23" s="43">
        <v>1</v>
      </c>
      <c r="L23" s="44">
        <v>1298</v>
      </c>
      <c r="M23" s="58">
        <v>1298</v>
      </c>
      <c r="N23" s="57">
        <v>1</v>
      </c>
      <c r="O23" s="59">
        <v>1181</v>
      </c>
      <c r="P23" s="57">
        <v>0.90986132511556239</v>
      </c>
      <c r="Q23" s="58">
        <v>1224</v>
      </c>
      <c r="R23" s="57">
        <v>0.94298921417565484</v>
      </c>
      <c r="S23" s="44">
        <v>1204</v>
      </c>
      <c r="T23" s="43">
        <v>0.92758089368258856</v>
      </c>
      <c r="U23" s="44">
        <v>1040</v>
      </c>
      <c r="V23" s="58">
        <v>1040</v>
      </c>
      <c r="W23" s="60">
        <v>1</v>
      </c>
      <c r="X23" s="59">
        <v>920</v>
      </c>
      <c r="Y23" s="61">
        <v>0.88461538461538458</v>
      </c>
      <c r="Z23" s="59">
        <v>924</v>
      </c>
      <c r="AA23" s="62">
        <v>0.88846153846153841</v>
      </c>
      <c r="AB23" s="45">
        <v>916</v>
      </c>
      <c r="AC23" s="48">
        <v>0.88076923076923075</v>
      </c>
      <c r="AD23" s="45">
        <v>1003</v>
      </c>
      <c r="AE23" s="63">
        <v>1003</v>
      </c>
      <c r="AF23" s="60">
        <v>1</v>
      </c>
      <c r="AG23" s="59">
        <v>924</v>
      </c>
      <c r="AH23" s="64">
        <v>0.92123629112662009</v>
      </c>
      <c r="AI23" s="45">
        <v>986</v>
      </c>
      <c r="AJ23" s="64">
        <v>0.98305084745762716</v>
      </c>
      <c r="AK23" s="52">
        <v>981</v>
      </c>
      <c r="AL23" s="64">
        <v>0.97806580259222331</v>
      </c>
      <c r="AM23" s="59">
        <v>3461</v>
      </c>
      <c r="AN23" s="63">
        <v>3461</v>
      </c>
      <c r="AO23" s="60">
        <v>1</v>
      </c>
      <c r="AP23" s="59">
        <v>3145</v>
      </c>
      <c r="AQ23" s="64">
        <v>0.90869690840797457</v>
      </c>
      <c r="AR23" s="45">
        <v>3254</v>
      </c>
      <c r="AS23" s="64">
        <v>0.94019069633054031</v>
      </c>
      <c r="AT23" s="52">
        <v>3221</v>
      </c>
      <c r="AU23" s="65">
        <v>0.93065587980352504</v>
      </c>
      <c r="AV23" s="7"/>
      <c r="AW23" s="7"/>
      <c r="AX23" s="7"/>
      <c r="AY23" s="7"/>
    </row>
    <row r="24" spans="1:51" ht="20.100000000000001" customHeight="1" x14ac:dyDescent="0.15">
      <c r="A24" s="66">
        <v>21</v>
      </c>
      <c r="B24" s="55" t="s">
        <v>47</v>
      </c>
      <c r="C24" s="40">
        <v>95</v>
      </c>
      <c r="D24" s="56">
        <v>95</v>
      </c>
      <c r="E24" s="57">
        <v>1</v>
      </c>
      <c r="F24" s="58">
        <v>93</v>
      </c>
      <c r="G24" s="57">
        <v>0.97894736842105268</v>
      </c>
      <c r="H24" s="58">
        <v>94</v>
      </c>
      <c r="I24" s="57">
        <v>0.98947368421052628</v>
      </c>
      <c r="J24" s="44">
        <v>93</v>
      </c>
      <c r="K24" s="43">
        <v>0.97894736842105268</v>
      </c>
      <c r="L24" s="44">
        <v>1322</v>
      </c>
      <c r="M24" s="58">
        <v>1322</v>
      </c>
      <c r="N24" s="57">
        <v>1</v>
      </c>
      <c r="O24" s="59">
        <v>1205</v>
      </c>
      <c r="P24" s="57">
        <v>0.9114977307110439</v>
      </c>
      <c r="Q24" s="58">
        <v>1240</v>
      </c>
      <c r="R24" s="57">
        <v>0.93797276853252642</v>
      </c>
      <c r="S24" s="44">
        <v>1220</v>
      </c>
      <c r="T24" s="43">
        <v>0.9228441754916793</v>
      </c>
      <c r="U24" s="44">
        <v>986</v>
      </c>
      <c r="V24" s="58">
        <v>986</v>
      </c>
      <c r="W24" s="60">
        <v>1</v>
      </c>
      <c r="X24" s="59">
        <v>877</v>
      </c>
      <c r="Y24" s="61">
        <v>0.88945233265720081</v>
      </c>
      <c r="Z24" s="59">
        <v>893</v>
      </c>
      <c r="AA24" s="62">
        <v>0.90567951318458417</v>
      </c>
      <c r="AB24" s="45">
        <v>898</v>
      </c>
      <c r="AC24" s="48">
        <v>0.91075050709939143</v>
      </c>
      <c r="AD24" s="45">
        <v>1045</v>
      </c>
      <c r="AE24" s="63">
        <v>1045</v>
      </c>
      <c r="AF24" s="60">
        <v>1</v>
      </c>
      <c r="AG24" s="59">
        <v>948</v>
      </c>
      <c r="AH24" s="64">
        <v>0.90717703349282297</v>
      </c>
      <c r="AI24" s="45">
        <v>1009</v>
      </c>
      <c r="AJ24" s="64">
        <v>0.96555023923444971</v>
      </c>
      <c r="AK24" s="52">
        <v>1000</v>
      </c>
      <c r="AL24" s="64">
        <v>0.9569377990430622</v>
      </c>
      <c r="AM24" s="59">
        <v>3448</v>
      </c>
      <c r="AN24" s="63">
        <v>3448</v>
      </c>
      <c r="AO24" s="60">
        <v>1</v>
      </c>
      <c r="AP24" s="59">
        <v>3123</v>
      </c>
      <c r="AQ24" s="64">
        <v>0.90574245939675169</v>
      </c>
      <c r="AR24" s="45">
        <v>3236</v>
      </c>
      <c r="AS24" s="64">
        <v>0.93851508120649652</v>
      </c>
      <c r="AT24" s="52">
        <v>3211</v>
      </c>
      <c r="AU24" s="65">
        <v>0.93126450116009285</v>
      </c>
      <c r="AV24" s="7"/>
      <c r="AW24" s="7"/>
      <c r="AX24" s="7"/>
      <c r="AY24" s="7"/>
    </row>
    <row r="25" spans="1:51" ht="20.100000000000001" customHeight="1" x14ac:dyDescent="0.15">
      <c r="A25" s="66">
        <v>22</v>
      </c>
      <c r="B25" s="55" t="s">
        <v>48</v>
      </c>
      <c r="C25" s="40">
        <v>170</v>
      </c>
      <c r="D25" s="56">
        <v>170</v>
      </c>
      <c r="E25" s="57">
        <v>1</v>
      </c>
      <c r="F25" s="58">
        <v>166</v>
      </c>
      <c r="G25" s="57">
        <v>0.97647058823529409</v>
      </c>
      <c r="H25" s="58">
        <v>168</v>
      </c>
      <c r="I25" s="57">
        <v>0.9882352941176471</v>
      </c>
      <c r="J25" s="44">
        <v>168</v>
      </c>
      <c r="K25" s="43">
        <v>0.9882352941176471</v>
      </c>
      <c r="L25" s="44">
        <v>2301</v>
      </c>
      <c r="M25" s="58">
        <v>2301</v>
      </c>
      <c r="N25" s="57">
        <v>1</v>
      </c>
      <c r="O25" s="59">
        <v>2122</v>
      </c>
      <c r="P25" s="57">
        <v>0.92220773576705783</v>
      </c>
      <c r="Q25" s="58">
        <v>2202</v>
      </c>
      <c r="R25" s="57">
        <v>0.9569752281616688</v>
      </c>
      <c r="S25" s="44">
        <v>2161</v>
      </c>
      <c r="T25" s="43">
        <v>0.93915688830943067</v>
      </c>
      <c r="U25" s="44">
        <v>1752</v>
      </c>
      <c r="V25" s="58">
        <v>1752</v>
      </c>
      <c r="W25" s="60">
        <v>1</v>
      </c>
      <c r="X25" s="59">
        <v>1595</v>
      </c>
      <c r="Y25" s="61">
        <v>0.91038812785388123</v>
      </c>
      <c r="Z25" s="59">
        <v>1599</v>
      </c>
      <c r="AA25" s="62">
        <v>0.91267123287671237</v>
      </c>
      <c r="AB25" s="45">
        <v>1575</v>
      </c>
      <c r="AC25" s="48">
        <v>0.89897260273972601</v>
      </c>
      <c r="AD25" s="45">
        <v>1892</v>
      </c>
      <c r="AE25" s="63">
        <v>1892</v>
      </c>
      <c r="AF25" s="60">
        <v>1</v>
      </c>
      <c r="AG25" s="59">
        <v>1745</v>
      </c>
      <c r="AH25" s="64">
        <v>0.92230443974630016</v>
      </c>
      <c r="AI25" s="45">
        <v>1863</v>
      </c>
      <c r="AJ25" s="64">
        <v>0.98467230443974629</v>
      </c>
      <c r="AK25" s="52">
        <v>1862</v>
      </c>
      <c r="AL25" s="64">
        <v>0.9841437632135307</v>
      </c>
      <c r="AM25" s="59">
        <v>6115</v>
      </c>
      <c r="AN25" s="63">
        <v>6115</v>
      </c>
      <c r="AO25" s="60">
        <v>1</v>
      </c>
      <c r="AP25" s="59">
        <v>5628</v>
      </c>
      <c r="AQ25" s="64">
        <v>0.92035977105478328</v>
      </c>
      <c r="AR25" s="45">
        <v>5832</v>
      </c>
      <c r="AS25" s="64">
        <v>0.95372035977105474</v>
      </c>
      <c r="AT25" s="52">
        <v>5766</v>
      </c>
      <c r="AU25" s="65">
        <v>0.94292722812755514</v>
      </c>
      <c r="AV25" s="7"/>
      <c r="AW25" s="7"/>
      <c r="AX25" s="7"/>
      <c r="AY25" s="7"/>
    </row>
    <row r="26" spans="1:51" ht="20.100000000000001" customHeight="1" x14ac:dyDescent="0.15">
      <c r="A26" s="66">
        <v>23</v>
      </c>
      <c r="B26" s="55" t="s">
        <v>49</v>
      </c>
      <c r="C26" s="40">
        <v>307</v>
      </c>
      <c r="D26" s="56">
        <v>307</v>
      </c>
      <c r="E26" s="57">
        <v>1</v>
      </c>
      <c r="F26" s="58">
        <v>305</v>
      </c>
      <c r="G26" s="57">
        <v>0.99348534201954397</v>
      </c>
      <c r="H26" s="58">
        <v>304</v>
      </c>
      <c r="I26" s="57">
        <v>0.99022801302931596</v>
      </c>
      <c r="J26" s="44">
        <v>305</v>
      </c>
      <c r="K26" s="43">
        <v>0.99348534201954397</v>
      </c>
      <c r="L26" s="44">
        <v>4887</v>
      </c>
      <c r="M26" s="58">
        <v>4887</v>
      </c>
      <c r="N26" s="57">
        <v>1</v>
      </c>
      <c r="O26" s="59">
        <v>4419</v>
      </c>
      <c r="P26" s="57">
        <v>0.90423572744014735</v>
      </c>
      <c r="Q26" s="58">
        <v>4680</v>
      </c>
      <c r="R26" s="57">
        <v>0.9576427255985267</v>
      </c>
      <c r="S26" s="44">
        <v>4599</v>
      </c>
      <c r="T26" s="43">
        <v>0.94106813996316763</v>
      </c>
      <c r="U26" s="44">
        <v>3782</v>
      </c>
      <c r="V26" s="58">
        <v>3782</v>
      </c>
      <c r="W26" s="60">
        <v>1</v>
      </c>
      <c r="X26" s="59">
        <v>3385</v>
      </c>
      <c r="Y26" s="61">
        <v>0.89502908514013746</v>
      </c>
      <c r="Z26" s="59">
        <v>3464</v>
      </c>
      <c r="AA26" s="62">
        <v>0.91591750396615546</v>
      </c>
      <c r="AB26" s="45">
        <v>3426</v>
      </c>
      <c r="AC26" s="48">
        <v>0.90586991010047591</v>
      </c>
      <c r="AD26" s="45">
        <v>3619</v>
      </c>
      <c r="AE26" s="63">
        <v>3619</v>
      </c>
      <c r="AF26" s="60">
        <v>1</v>
      </c>
      <c r="AG26" s="59">
        <v>3233</v>
      </c>
      <c r="AH26" s="64">
        <v>0.89334070185134018</v>
      </c>
      <c r="AI26" s="45">
        <v>3532</v>
      </c>
      <c r="AJ26" s="64">
        <v>0.97596021000276323</v>
      </c>
      <c r="AK26" s="52">
        <v>3521</v>
      </c>
      <c r="AL26" s="64">
        <v>0.97292069632495159</v>
      </c>
      <c r="AM26" s="59">
        <v>12595</v>
      </c>
      <c r="AN26" s="63">
        <v>12595</v>
      </c>
      <c r="AO26" s="60">
        <v>1</v>
      </c>
      <c r="AP26" s="59">
        <v>11342</v>
      </c>
      <c r="AQ26" s="64">
        <v>0.90051607780865428</v>
      </c>
      <c r="AR26" s="45">
        <v>11980</v>
      </c>
      <c r="AS26" s="64">
        <v>0.9511710996427154</v>
      </c>
      <c r="AT26" s="52">
        <v>11851</v>
      </c>
      <c r="AU26" s="65">
        <v>0.94092894005557759</v>
      </c>
      <c r="AV26" s="7"/>
      <c r="AW26" s="7"/>
      <c r="AX26" s="7"/>
      <c r="AY26" s="7"/>
    </row>
    <row r="27" spans="1:51" ht="20.100000000000001" customHeight="1" x14ac:dyDescent="0.15">
      <c r="A27" s="66">
        <v>24</v>
      </c>
      <c r="B27" s="55" t="s">
        <v>50</v>
      </c>
      <c r="C27" s="40">
        <v>92</v>
      </c>
      <c r="D27" s="56">
        <v>92</v>
      </c>
      <c r="E27" s="57">
        <v>1</v>
      </c>
      <c r="F27" s="58">
        <v>92</v>
      </c>
      <c r="G27" s="57">
        <v>1</v>
      </c>
      <c r="H27" s="58">
        <v>92</v>
      </c>
      <c r="I27" s="57">
        <v>1</v>
      </c>
      <c r="J27" s="44">
        <v>92</v>
      </c>
      <c r="K27" s="43">
        <v>1</v>
      </c>
      <c r="L27" s="44">
        <v>1250</v>
      </c>
      <c r="M27" s="58">
        <v>1250</v>
      </c>
      <c r="N27" s="57">
        <v>1</v>
      </c>
      <c r="O27" s="59">
        <v>1128</v>
      </c>
      <c r="P27" s="57">
        <v>0.90239999999999998</v>
      </c>
      <c r="Q27" s="58">
        <v>1175</v>
      </c>
      <c r="R27" s="57">
        <v>0.94</v>
      </c>
      <c r="S27" s="44">
        <v>1159</v>
      </c>
      <c r="T27" s="43">
        <v>0.92720000000000002</v>
      </c>
      <c r="U27" s="44">
        <v>814</v>
      </c>
      <c r="V27" s="58">
        <v>814</v>
      </c>
      <c r="W27" s="60">
        <v>1</v>
      </c>
      <c r="X27" s="59">
        <v>729</v>
      </c>
      <c r="Y27" s="61">
        <v>0.89557739557739557</v>
      </c>
      <c r="Z27" s="59">
        <v>733</v>
      </c>
      <c r="AA27" s="62">
        <v>0.90049140049140053</v>
      </c>
      <c r="AB27" s="45">
        <v>735</v>
      </c>
      <c r="AC27" s="48">
        <v>0.90294840294840295</v>
      </c>
      <c r="AD27" s="45">
        <v>878</v>
      </c>
      <c r="AE27" s="63">
        <v>878</v>
      </c>
      <c r="AF27" s="60">
        <v>1</v>
      </c>
      <c r="AG27" s="59">
        <v>807</v>
      </c>
      <c r="AH27" s="64">
        <v>0.9191343963553531</v>
      </c>
      <c r="AI27" s="45">
        <v>856</v>
      </c>
      <c r="AJ27" s="64">
        <v>0.97494305239179957</v>
      </c>
      <c r="AK27" s="52">
        <v>852</v>
      </c>
      <c r="AL27" s="64">
        <v>0.97038724373576313</v>
      </c>
      <c r="AM27" s="59">
        <v>3034</v>
      </c>
      <c r="AN27" s="63">
        <v>3034</v>
      </c>
      <c r="AO27" s="60">
        <v>1</v>
      </c>
      <c r="AP27" s="59">
        <v>2756</v>
      </c>
      <c r="AQ27" s="64">
        <v>0.90837178642056693</v>
      </c>
      <c r="AR27" s="45">
        <v>2856</v>
      </c>
      <c r="AS27" s="64">
        <v>0.9413315754779169</v>
      </c>
      <c r="AT27" s="52">
        <v>2838</v>
      </c>
      <c r="AU27" s="65">
        <v>0.9353988134475939</v>
      </c>
      <c r="AV27" s="7"/>
      <c r="AW27" s="7"/>
      <c r="AX27" s="7"/>
      <c r="AY27" s="7"/>
    </row>
    <row r="28" spans="1:51" ht="20.100000000000001" customHeight="1" x14ac:dyDescent="0.15">
      <c r="A28" s="66">
        <v>25</v>
      </c>
      <c r="B28" s="55" t="s">
        <v>51</v>
      </c>
      <c r="C28" s="40">
        <v>58</v>
      </c>
      <c r="D28" s="56">
        <v>58</v>
      </c>
      <c r="E28" s="57">
        <v>1</v>
      </c>
      <c r="F28" s="58">
        <v>58</v>
      </c>
      <c r="G28" s="57">
        <v>1</v>
      </c>
      <c r="H28" s="58">
        <v>58</v>
      </c>
      <c r="I28" s="57">
        <v>1</v>
      </c>
      <c r="J28" s="44">
        <v>58</v>
      </c>
      <c r="K28" s="43">
        <v>1</v>
      </c>
      <c r="L28" s="44">
        <v>941</v>
      </c>
      <c r="M28" s="58">
        <v>941</v>
      </c>
      <c r="N28" s="57">
        <v>1</v>
      </c>
      <c r="O28" s="59">
        <v>839</v>
      </c>
      <c r="P28" s="57">
        <v>0.89160467587672687</v>
      </c>
      <c r="Q28" s="58">
        <v>888</v>
      </c>
      <c r="R28" s="57">
        <v>0.94367693942614239</v>
      </c>
      <c r="S28" s="44">
        <v>864</v>
      </c>
      <c r="T28" s="43">
        <v>0.91817215727948986</v>
      </c>
      <c r="U28" s="44">
        <v>584</v>
      </c>
      <c r="V28" s="58">
        <v>584</v>
      </c>
      <c r="W28" s="60">
        <v>1</v>
      </c>
      <c r="X28" s="59">
        <v>533</v>
      </c>
      <c r="Y28" s="61">
        <v>0.91267123287671237</v>
      </c>
      <c r="Z28" s="59">
        <v>535</v>
      </c>
      <c r="AA28" s="62">
        <v>0.91609589041095896</v>
      </c>
      <c r="AB28" s="45">
        <v>531</v>
      </c>
      <c r="AC28" s="48">
        <v>0.90924657534246578</v>
      </c>
      <c r="AD28" s="45">
        <v>672</v>
      </c>
      <c r="AE28" s="63">
        <v>672</v>
      </c>
      <c r="AF28" s="60">
        <v>1</v>
      </c>
      <c r="AG28" s="59">
        <v>591</v>
      </c>
      <c r="AH28" s="64">
        <v>0.8794642857142857</v>
      </c>
      <c r="AI28" s="45">
        <v>666</v>
      </c>
      <c r="AJ28" s="64">
        <v>0.9910714285714286</v>
      </c>
      <c r="AK28" s="52">
        <v>664</v>
      </c>
      <c r="AL28" s="64">
        <v>0.98809523809523814</v>
      </c>
      <c r="AM28" s="59">
        <v>2255</v>
      </c>
      <c r="AN28" s="63">
        <v>2255</v>
      </c>
      <c r="AO28" s="60">
        <v>1</v>
      </c>
      <c r="AP28" s="59">
        <v>2021</v>
      </c>
      <c r="AQ28" s="64">
        <v>0.89623059866962307</v>
      </c>
      <c r="AR28" s="45">
        <v>2147</v>
      </c>
      <c r="AS28" s="64">
        <v>0.95210643015521068</v>
      </c>
      <c r="AT28" s="52">
        <v>2117</v>
      </c>
      <c r="AU28" s="65">
        <v>0.9388026607538803</v>
      </c>
      <c r="AV28" s="7"/>
      <c r="AW28" s="7"/>
      <c r="AX28" s="7"/>
      <c r="AY28" s="7"/>
    </row>
    <row r="29" spans="1:51" ht="20.100000000000001" customHeight="1" x14ac:dyDescent="0.15">
      <c r="A29" s="66">
        <v>26</v>
      </c>
      <c r="B29" s="55" t="s">
        <v>52</v>
      </c>
      <c r="C29" s="40">
        <v>164</v>
      </c>
      <c r="D29" s="56">
        <v>164</v>
      </c>
      <c r="E29" s="57">
        <v>1</v>
      </c>
      <c r="F29" s="58">
        <v>158</v>
      </c>
      <c r="G29" s="57">
        <v>0.96341463414634143</v>
      </c>
      <c r="H29" s="58">
        <v>159</v>
      </c>
      <c r="I29" s="57">
        <v>0.96951219512195119</v>
      </c>
      <c r="J29" s="44">
        <v>158</v>
      </c>
      <c r="K29" s="43">
        <v>0.96341463414634143</v>
      </c>
      <c r="L29" s="44">
        <v>2253</v>
      </c>
      <c r="M29" s="58">
        <v>2253</v>
      </c>
      <c r="N29" s="57">
        <v>1</v>
      </c>
      <c r="O29" s="59">
        <v>1911</v>
      </c>
      <c r="P29" s="57">
        <v>0.84820239680426102</v>
      </c>
      <c r="Q29" s="58">
        <v>2029</v>
      </c>
      <c r="R29" s="57">
        <v>0.90057700843320021</v>
      </c>
      <c r="S29" s="44">
        <v>1977</v>
      </c>
      <c r="T29" s="43">
        <v>0.87749667110519303</v>
      </c>
      <c r="U29" s="44">
        <v>1318</v>
      </c>
      <c r="V29" s="58">
        <v>1318</v>
      </c>
      <c r="W29" s="60">
        <v>1</v>
      </c>
      <c r="X29" s="59">
        <v>1169</v>
      </c>
      <c r="Y29" s="61">
        <v>0.88694992412746587</v>
      </c>
      <c r="Z29" s="59">
        <v>1190</v>
      </c>
      <c r="AA29" s="62">
        <v>0.90288315629742033</v>
      </c>
      <c r="AB29" s="45">
        <v>1178</v>
      </c>
      <c r="AC29" s="48">
        <v>0.8937784522003035</v>
      </c>
      <c r="AD29" s="45">
        <v>1186</v>
      </c>
      <c r="AE29" s="63">
        <v>1186</v>
      </c>
      <c r="AF29" s="60">
        <v>1</v>
      </c>
      <c r="AG29" s="59">
        <v>1024</v>
      </c>
      <c r="AH29" s="64">
        <v>0.86340640809443503</v>
      </c>
      <c r="AI29" s="45">
        <v>1130</v>
      </c>
      <c r="AJ29" s="64">
        <v>0.95278246205733563</v>
      </c>
      <c r="AK29" s="52">
        <v>1122</v>
      </c>
      <c r="AL29" s="64">
        <v>0.94603709949409776</v>
      </c>
      <c r="AM29" s="59">
        <v>4921</v>
      </c>
      <c r="AN29" s="63">
        <v>4921</v>
      </c>
      <c r="AO29" s="60">
        <v>1</v>
      </c>
      <c r="AP29" s="59">
        <v>4262</v>
      </c>
      <c r="AQ29" s="64">
        <v>0.86608412924202394</v>
      </c>
      <c r="AR29" s="45">
        <v>4508</v>
      </c>
      <c r="AS29" s="64">
        <v>0.91607396870554769</v>
      </c>
      <c r="AT29" s="52">
        <v>4435</v>
      </c>
      <c r="AU29" s="65">
        <v>0.90123958545011174</v>
      </c>
      <c r="AV29" s="7"/>
      <c r="AW29" s="7"/>
      <c r="AX29" s="7"/>
      <c r="AY29" s="7"/>
    </row>
    <row r="30" spans="1:51" ht="20.100000000000001" customHeight="1" x14ac:dyDescent="0.15">
      <c r="A30" s="66">
        <v>27</v>
      </c>
      <c r="B30" s="55" t="s">
        <v>53</v>
      </c>
      <c r="C30" s="40">
        <v>500</v>
      </c>
      <c r="D30" s="56">
        <v>500</v>
      </c>
      <c r="E30" s="57">
        <v>1</v>
      </c>
      <c r="F30" s="58">
        <v>492</v>
      </c>
      <c r="G30" s="57">
        <v>0.98399999999999999</v>
      </c>
      <c r="H30" s="58">
        <v>495</v>
      </c>
      <c r="I30" s="57">
        <v>0.99</v>
      </c>
      <c r="J30" s="44">
        <v>494</v>
      </c>
      <c r="K30" s="43">
        <v>0.98799999999999999</v>
      </c>
      <c r="L30" s="44">
        <v>8274</v>
      </c>
      <c r="M30" s="58">
        <v>8274</v>
      </c>
      <c r="N30" s="57">
        <v>1</v>
      </c>
      <c r="O30" s="59">
        <v>7213</v>
      </c>
      <c r="P30" s="57">
        <v>0.8717669809040367</v>
      </c>
      <c r="Q30" s="58">
        <v>7686</v>
      </c>
      <c r="R30" s="57">
        <v>0.92893401015228427</v>
      </c>
      <c r="S30" s="44">
        <v>7500</v>
      </c>
      <c r="T30" s="43">
        <v>0.9064539521392313</v>
      </c>
      <c r="U30" s="44">
        <v>5541</v>
      </c>
      <c r="V30" s="58">
        <v>5541</v>
      </c>
      <c r="W30" s="60">
        <v>1</v>
      </c>
      <c r="X30" s="59">
        <v>4783</v>
      </c>
      <c r="Y30" s="61">
        <v>0.8632015881609818</v>
      </c>
      <c r="Z30" s="59">
        <v>4878</v>
      </c>
      <c r="AA30" s="62">
        <v>0.88034650785056845</v>
      </c>
      <c r="AB30" s="45">
        <v>4787</v>
      </c>
      <c r="AC30" s="48">
        <v>0.86392347951633275</v>
      </c>
      <c r="AD30" s="45">
        <v>4654</v>
      </c>
      <c r="AE30" s="63">
        <v>4654</v>
      </c>
      <c r="AF30" s="60">
        <v>1</v>
      </c>
      <c r="AG30" s="59">
        <v>4063</v>
      </c>
      <c r="AH30" s="64">
        <v>0.87301246239793728</v>
      </c>
      <c r="AI30" s="45">
        <v>4469</v>
      </c>
      <c r="AJ30" s="64">
        <v>0.96024924795874511</v>
      </c>
      <c r="AK30" s="52">
        <v>4433</v>
      </c>
      <c r="AL30" s="64">
        <v>0.95251396648044695</v>
      </c>
      <c r="AM30" s="59">
        <v>18969</v>
      </c>
      <c r="AN30" s="63">
        <v>18969</v>
      </c>
      <c r="AO30" s="60">
        <v>1</v>
      </c>
      <c r="AP30" s="59">
        <v>16551</v>
      </c>
      <c r="AQ30" s="64">
        <v>0.87252886288154352</v>
      </c>
      <c r="AR30" s="45">
        <v>17528</v>
      </c>
      <c r="AS30" s="64">
        <v>0.92403395012915812</v>
      </c>
      <c r="AT30" s="52">
        <v>17214</v>
      </c>
      <c r="AU30" s="65">
        <v>0.90748062628499127</v>
      </c>
      <c r="AV30" s="7"/>
      <c r="AW30" s="7"/>
      <c r="AX30" s="7"/>
      <c r="AY30" s="7"/>
    </row>
    <row r="31" spans="1:51" ht="20.100000000000001" customHeight="1" x14ac:dyDescent="0.15">
      <c r="A31" s="66">
        <v>28</v>
      </c>
      <c r="B31" s="55" t="s">
        <v>54</v>
      </c>
      <c r="C31" s="40">
        <v>343</v>
      </c>
      <c r="D31" s="56">
        <v>343</v>
      </c>
      <c r="E31" s="57">
        <v>1</v>
      </c>
      <c r="F31" s="58">
        <v>334</v>
      </c>
      <c r="G31" s="57">
        <v>0.97376093294460642</v>
      </c>
      <c r="H31" s="58">
        <v>341</v>
      </c>
      <c r="I31" s="57">
        <v>0.99416909620991256</v>
      </c>
      <c r="J31" s="44">
        <v>335</v>
      </c>
      <c r="K31" s="43">
        <v>0.97667638483965014</v>
      </c>
      <c r="L31" s="44">
        <v>4749</v>
      </c>
      <c r="M31" s="58">
        <v>4749</v>
      </c>
      <c r="N31" s="57">
        <v>1</v>
      </c>
      <c r="O31" s="59">
        <v>4184</v>
      </c>
      <c r="P31" s="57">
        <v>0.88102758475468523</v>
      </c>
      <c r="Q31" s="58">
        <v>4429</v>
      </c>
      <c r="R31" s="57">
        <v>0.93261739313539693</v>
      </c>
      <c r="S31" s="44">
        <v>4358</v>
      </c>
      <c r="T31" s="43">
        <v>0.91766687723731311</v>
      </c>
      <c r="U31" s="44">
        <v>2993</v>
      </c>
      <c r="V31" s="58">
        <v>2993</v>
      </c>
      <c r="W31" s="60">
        <v>1</v>
      </c>
      <c r="X31" s="59">
        <v>2636</v>
      </c>
      <c r="Y31" s="61">
        <v>0.88072168392916805</v>
      </c>
      <c r="Z31" s="59">
        <v>2699</v>
      </c>
      <c r="AA31" s="62">
        <v>0.90177079852990316</v>
      </c>
      <c r="AB31" s="45">
        <v>2642</v>
      </c>
      <c r="AC31" s="48">
        <v>0.88272636151019046</v>
      </c>
      <c r="AD31" s="45">
        <v>2850</v>
      </c>
      <c r="AE31" s="63">
        <v>2850</v>
      </c>
      <c r="AF31" s="60">
        <v>1</v>
      </c>
      <c r="AG31" s="59">
        <v>2483</v>
      </c>
      <c r="AH31" s="64">
        <v>0.87122807017543857</v>
      </c>
      <c r="AI31" s="45">
        <v>2707</v>
      </c>
      <c r="AJ31" s="64">
        <v>0.94982456140350879</v>
      </c>
      <c r="AK31" s="52">
        <v>2692</v>
      </c>
      <c r="AL31" s="64">
        <v>0.94456140350877194</v>
      </c>
      <c r="AM31" s="59">
        <v>10935</v>
      </c>
      <c r="AN31" s="63">
        <v>10935</v>
      </c>
      <c r="AO31" s="60">
        <v>1</v>
      </c>
      <c r="AP31" s="59">
        <v>9637</v>
      </c>
      <c r="AQ31" s="64">
        <v>0.88129858253315041</v>
      </c>
      <c r="AR31" s="45">
        <v>10176</v>
      </c>
      <c r="AS31" s="64">
        <v>0.93058984910836762</v>
      </c>
      <c r="AT31" s="52">
        <v>10027</v>
      </c>
      <c r="AU31" s="65">
        <v>0.91696387745770458</v>
      </c>
      <c r="AV31" s="7"/>
      <c r="AW31" s="7"/>
      <c r="AX31" s="7"/>
      <c r="AY31" s="7"/>
    </row>
    <row r="32" spans="1:51" ht="20.100000000000001" customHeight="1" x14ac:dyDescent="0.15">
      <c r="A32" s="66">
        <v>29</v>
      </c>
      <c r="B32" s="55" t="s">
        <v>55</v>
      </c>
      <c r="C32" s="40">
        <v>76</v>
      </c>
      <c r="D32" s="56">
        <v>76</v>
      </c>
      <c r="E32" s="57">
        <v>1</v>
      </c>
      <c r="F32" s="58">
        <v>75</v>
      </c>
      <c r="G32" s="57">
        <v>0.98684210526315785</v>
      </c>
      <c r="H32" s="58">
        <v>75</v>
      </c>
      <c r="I32" s="57">
        <v>0.98684210526315785</v>
      </c>
      <c r="J32" s="44">
        <v>75</v>
      </c>
      <c r="K32" s="43">
        <v>0.98684210526315785</v>
      </c>
      <c r="L32" s="44">
        <v>1065</v>
      </c>
      <c r="M32" s="58">
        <v>1065</v>
      </c>
      <c r="N32" s="57">
        <v>1</v>
      </c>
      <c r="O32" s="59">
        <v>960</v>
      </c>
      <c r="P32" s="57">
        <v>0.90140845070422537</v>
      </c>
      <c r="Q32" s="58">
        <v>1004</v>
      </c>
      <c r="R32" s="57">
        <v>0.94272300469483572</v>
      </c>
      <c r="S32" s="44">
        <v>984</v>
      </c>
      <c r="T32" s="43">
        <v>0.92394366197183098</v>
      </c>
      <c r="U32" s="44">
        <v>700</v>
      </c>
      <c r="V32" s="58">
        <v>700</v>
      </c>
      <c r="W32" s="60">
        <v>1</v>
      </c>
      <c r="X32" s="59">
        <v>617</v>
      </c>
      <c r="Y32" s="61">
        <v>0.88142857142857145</v>
      </c>
      <c r="Z32" s="59">
        <v>625</v>
      </c>
      <c r="AA32" s="62">
        <v>0.8928571428571429</v>
      </c>
      <c r="AB32" s="45">
        <v>615</v>
      </c>
      <c r="AC32" s="48">
        <v>0.87857142857142856</v>
      </c>
      <c r="AD32" s="45">
        <v>566</v>
      </c>
      <c r="AE32" s="63">
        <v>566</v>
      </c>
      <c r="AF32" s="60">
        <v>1</v>
      </c>
      <c r="AG32" s="59">
        <v>511</v>
      </c>
      <c r="AH32" s="64">
        <v>0.90282685512367489</v>
      </c>
      <c r="AI32" s="45">
        <v>545</v>
      </c>
      <c r="AJ32" s="64">
        <v>0.96289752650176674</v>
      </c>
      <c r="AK32" s="52">
        <v>544</v>
      </c>
      <c r="AL32" s="64">
        <v>0.96113074204946991</v>
      </c>
      <c r="AM32" s="59">
        <v>2407</v>
      </c>
      <c r="AN32" s="63">
        <v>2407</v>
      </c>
      <c r="AO32" s="60">
        <v>1</v>
      </c>
      <c r="AP32" s="59">
        <v>2163</v>
      </c>
      <c r="AQ32" s="64">
        <v>0.89862899875363522</v>
      </c>
      <c r="AR32" s="45">
        <v>2249</v>
      </c>
      <c r="AS32" s="64">
        <v>0.93435812214374736</v>
      </c>
      <c r="AT32" s="52">
        <v>2218</v>
      </c>
      <c r="AU32" s="65">
        <v>0.92147901952638134</v>
      </c>
      <c r="AV32" s="7"/>
      <c r="AW32" s="7"/>
      <c r="AX32" s="7"/>
      <c r="AY32" s="7"/>
    </row>
    <row r="33" spans="1:51" ht="20.100000000000001" customHeight="1" x14ac:dyDescent="0.15">
      <c r="A33" s="66">
        <v>30</v>
      </c>
      <c r="B33" s="55" t="s">
        <v>56</v>
      </c>
      <c r="C33" s="40">
        <v>83</v>
      </c>
      <c r="D33" s="56">
        <v>83</v>
      </c>
      <c r="E33" s="57">
        <v>1</v>
      </c>
      <c r="F33" s="58">
        <v>82</v>
      </c>
      <c r="G33" s="57">
        <v>0.98795180722891562</v>
      </c>
      <c r="H33" s="58">
        <v>83</v>
      </c>
      <c r="I33" s="57">
        <v>1</v>
      </c>
      <c r="J33" s="44">
        <v>83</v>
      </c>
      <c r="K33" s="43">
        <v>1</v>
      </c>
      <c r="L33" s="44">
        <v>892</v>
      </c>
      <c r="M33" s="58">
        <v>892</v>
      </c>
      <c r="N33" s="57">
        <v>1</v>
      </c>
      <c r="O33" s="59">
        <v>813</v>
      </c>
      <c r="P33" s="57">
        <v>0.91143497757847536</v>
      </c>
      <c r="Q33" s="58">
        <v>831</v>
      </c>
      <c r="R33" s="57">
        <v>0.93161434977578472</v>
      </c>
      <c r="S33" s="44">
        <v>814</v>
      </c>
      <c r="T33" s="43">
        <v>0.91255605381165916</v>
      </c>
      <c r="U33" s="44">
        <v>527</v>
      </c>
      <c r="V33" s="58">
        <v>527</v>
      </c>
      <c r="W33" s="60">
        <v>1</v>
      </c>
      <c r="X33" s="59">
        <v>444</v>
      </c>
      <c r="Y33" s="61">
        <v>0.8425047438330171</v>
      </c>
      <c r="Z33" s="59">
        <v>454</v>
      </c>
      <c r="AA33" s="62">
        <v>0.86148007590132825</v>
      </c>
      <c r="AB33" s="45">
        <v>455</v>
      </c>
      <c r="AC33" s="48">
        <v>0.86337760910815942</v>
      </c>
      <c r="AD33" s="45">
        <v>464</v>
      </c>
      <c r="AE33" s="63">
        <v>464</v>
      </c>
      <c r="AF33" s="60">
        <v>1</v>
      </c>
      <c r="AG33" s="59">
        <v>433</v>
      </c>
      <c r="AH33" s="64">
        <v>0.93318965517241381</v>
      </c>
      <c r="AI33" s="45">
        <v>454</v>
      </c>
      <c r="AJ33" s="64">
        <v>0.97844827586206895</v>
      </c>
      <c r="AK33" s="52">
        <v>453</v>
      </c>
      <c r="AL33" s="64">
        <v>0.97629310344827591</v>
      </c>
      <c r="AM33" s="59">
        <v>1966</v>
      </c>
      <c r="AN33" s="63">
        <v>1966</v>
      </c>
      <c r="AO33" s="60">
        <v>1</v>
      </c>
      <c r="AP33" s="59">
        <v>1772</v>
      </c>
      <c r="AQ33" s="64">
        <v>0.901322482197355</v>
      </c>
      <c r="AR33" s="45">
        <v>1822</v>
      </c>
      <c r="AS33" s="64">
        <v>0.92675483214649035</v>
      </c>
      <c r="AT33" s="52">
        <v>1805</v>
      </c>
      <c r="AU33" s="65">
        <v>0.9181078331637843</v>
      </c>
      <c r="AV33" s="7"/>
      <c r="AW33" s="7"/>
      <c r="AX33" s="7"/>
      <c r="AY33" s="7"/>
    </row>
    <row r="34" spans="1:51" ht="20.100000000000001" customHeight="1" x14ac:dyDescent="0.15">
      <c r="A34" s="66">
        <v>31</v>
      </c>
      <c r="B34" s="55" t="s">
        <v>57</v>
      </c>
      <c r="C34" s="40">
        <v>43</v>
      </c>
      <c r="D34" s="56">
        <v>43</v>
      </c>
      <c r="E34" s="57">
        <v>1</v>
      </c>
      <c r="F34" s="58">
        <v>43</v>
      </c>
      <c r="G34" s="57">
        <v>1</v>
      </c>
      <c r="H34" s="58">
        <v>43</v>
      </c>
      <c r="I34" s="57">
        <v>1</v>
      </c>
      <c r="J34" s="44">
        <v>43</v>
      </c>
      <c r="K34" s="43">
        <v>1</v>
      </c>
      <c r="L34" s="44">
        <v>405</v>
      </c>
      <c r="M34" s="58">
        <v>405</v>
      </c>
      <c r="N34" s="57">
        <v>1</v>
      </c>
      <c r="O34" s="59">
        <v>375</v>
      </c>
      <c r="P34" s="57">
        <v>0.92592592592592593</v>
      </c>
      <c r="Q34" s="58">
        <v>386</v>
      </c>
      <c r="R34" s="57">
        <v>0.95308641975308639</v>
      </c>
      <c r="S34" s="44">
        <v>381</v>
      </c>
      <c r="T34" s="43">
        <v>0.94074074074074077</v>
      </c>
      <c r="U34" s="44">
        <v>262</v>
      </c>
      <c r="V34" s="58">
        <v>262</v>
      </c>
      <c r="W34" s="60">
        <v>1</v>
      </c>
      <c r="X34" s="59">
        <v>236</v>
      </c>
      <c r="Y34" s="61">
        <v>0.9007633587786259</v>
      </c>
      <c r="Z34" s="59">
        <v>237</v>
      </c>
      <c r="AA34" s="62">
        <v>0.90458015267175573</v>
      </c>
      <c r="AB34" s="45">
        <v>240</v>
      </c>
      <c r="AC34" s="48">
        <v>0.91603053435114501</v>
      </c>
      <c r="AD34" s="45">
        <v>276</v>
      </c>
      <c r="AE34" s="63">
        <v>276</v>
      </c>
      <c r="AF34" s="60">
        <v>1</v>
      </c>
      <c r="AG34" s="59">
        <v>246</v>
      </c>
      <c r="AH34" s="64">
        <v>0.89130434782608692</v>
      </c>
      <c r="AI34" s="45">
        <v>272</v>
      </c>
      <c r="AJ34" s="64">
        <v>0.98550724637681164</v>
      </c>
      <c r="AK34" s="52">
        <v>271</v>
      </c>
      <c r="AL34" s="64">
        <v>0.98188405797101452</v>
      </c>
      <c r="AM34" s="59">
        <v>986</v>
      </c>
      <c r="AN34" s="63">
        <v>986</v>
      </c>
      <c r="AO34" s="60">
        <v>1</v>
      </c>
      <c r="AP34" s="59">
        <v>900</v>
      </c>
      <c r="AQ34" s="64">
        <v>0.91277890466531442</v>
      </c>
      <c r="AR34" s="45">
        <v>938</v>
      </c>
      <c r="AS34" s="64">
        <v>0.9513184584178499</v>
      </c>
      <c r="AT34" s="52">
        <v>935</v>
      </c>
      <c r="AU34" s="65">
        <v>0.94827586206896552</v>
      </c>
      <c r="AV34" s="7"/>
      <c r="AW34" s="7"/>
      <c r="AX34" s="7"/>
      <c r="AY34" s="7"/>
    </row>
    <row r="35" spans="1:51" ht="20.100000000000001" customHeight="1" x14ac:dyDescent="0.15">
      <c r="A35" s="66">
        <v>32</v>
      </c>
      <c r="B35" s="55" t="s">
        <v>58</v>
      </c>
      <c r="C35" s="40">
        <v>46</v>
      </c>
      <c r="D35" s="56">
        <v>46</v>
      </c>
      <c r="E35" s="57">
        <v>1</v>
      </c>
      <c r="F35" s="58">
        <v>44</v>
      </c>
      <c r="G35" s="57">
        <v>0.95652173913043481</v>
      </c>
      <c r="H35" s="58">
        <v>46</v>
      </c>
      <c r="I35" s="57">
        <v>1</v>
      </c>
      <c r="J35" s="44">
        <v>46</v>
      </c>
      <c r="K35" s="43">
        <v>1</v>
      </c>
      <c r="L35" s="44">
        <v>548</v>
      </c>
      <c r="M35" s="58">
        <v>548</v>
      </c>
      <c r="N35" s="57">
        <v>1</v>
      </c>
      <c r="O35" s="59">
        <v>465</v>
      </c>
      <c r="P35" s="57">
        <v>0.84854014598540151</v>
      </c>
      <c r="Q35" s="58">
        <v>492</v>
      </c>
      <c r="R35" s="57">
        <v>0.8978102189781022</v>
      </c>
      <c r="S35" s="44">
        <v>479</v>
      </c>
      <c r="T35" s="43">
        <v>0.87408759124087587</v>
      </c>
      <c r="U35" s="44">
        <v>271</v>
      </c>
      <c r="V35" s="58">
        <v>271</v>
      </c>
      <c r="W35" s="60">
        <v>1</v>
      </c>
      <c r="X35" s="59">
        <v>245</v>
      </c>
      <c r="Y35" s="61">
        <v>0.90405904059040587</v>
      </c>
      <c r="Z35" s="59">
        <v>249</v>
      </c>
      <c r="AA35" s="62">
        <v>0.91881918819188191</v>
      </c>
      <c r="AB35" s="45">
        <v>255</v>
      </c>
      <c r="AC35" s="48">
        <v>0.94095940959409596</v>
      </c>
      <c r="AD35" s="45">
        <v>349</v>
      </c>
      <c r="AE35" s="63">
        <v>349</v>
      </c>
      <c r="AF35" s="60">
        <v>1</v>
      </c>
      <c r="AG35" s="59">
        <v>322</v>
      </c>
      <c r="AH35" s="64">
        <v>0.92263610315186251</v>
      </c>
      <c r="AI35" s="45">
        <v>337</v>
      </c>
      <c r="AJ35" s="64">
        <v>0.96561604584527216</v>
      </c>
      <c r="AK35" s="52">
        <v>336</v>
      </c>
      <c r="AL35" s="64">
        <v>0.96275071633237819</v>
      </c>
      <c r="AM35" s="59">
        <v>1214</v>
      </c>
      <c r="AN35" s="63">
        <v>1214</v>
      </c>
      <c r="AO35" s="60">
        <v>1</v>
      </c>
      <c r="AP35" s="59">
        <v>1076</v>
      </c>
      <c r="AQ35" s="64">
        <v>0.88632619439868199</v>
      </c>
      <c r="AR35" s="45">
        <v>1124</v>
      </c>
      <c r="AS35" s="64">
        <v>0.92586490939044486</v>
      </c>
      <c r="AT35" s="52">
        <v>1116</v>
      </c>
      <c r="AU35" s="65">
        <v>0.9192751235584844</v>
      </c>
      <c r="AV35" s="7"/>
      <c r="AW35" s="7"/>
      <c r="AX35" s="7"/>
      <c r="AY35" s="7"/>
    </row>
    <row r="36" spans="1:51" ht="20.100000000000001" customHeight="1" x14ac:dyDescent="0.15">
      <c r="A36" s="66">
        <v>33</v>
      </c>
      <c r="B36" s="55" t="s">
        <v>59</v>
      </c>
      <c r="C36" s="40">
        <v>158</v>
      </c>
      <c r="D36" s="56">
        <v>158</v>
      </c>
      <c r="E36" s="57">
        <v>1</v>
      </c>
      <c r="F36" s="58">
        <v>157</v>
      </c>
      <c r="G36" s="57">
        <v>0.99367088607594933</v>
      </c>
      <c r="H36" s="58">
        <v>158</v>
      </c>
      <c r="I36" s="57">
        <v>1</v>
      </c>
      <c r="J36" s="44">
        <v>157</v>
      </c>
      <c r="K36" s="43">
        <v>0.99367088607594933</v>
      </c>
      <c r="L36" s="44">
        <v>1278</v>
      </c>
      <c r="M36" s="58">
        <v>1278</v>
      </c>
      <c r="N36" s="57">
        <v>1</v>
      </c>
      <c r="O36" s="59">
        <v>1185</v>
      </c>
      <c r="P36" s="57">
        <v>0.92723004694835676</v>
      </c>
      <c r="Q36" s="58">
        <v>1214</v>
      </c>
      <c r="R36" s="57">
        <v>0.9499217527386542</v>
      </c>
      <c r="S36" s="44">
        <v>1189</v>
      </c>
      <c r="T36" s="43">
        <v>0.93035993740219092</v>
      </c>
      <c r="U36" s="44">
        <v>1048</v>
      </c>
      <c r="V36" s="58">
        <v>1048</v>
      </c>
      <c r="W36" s="60">
        <v>1</v>
      </c>
      <c r="X36" s="59">
        <v>897</v>
      </c>
      <c r="Y36" s="61">
        <v>0.85591603053435117</v>
      </c>
      <c r="Z36" s="59">
        <v>916</v>
      </c>
      <c r="AA36" s="62">
        <v>0.87404580152671751</v>
      </c>
      <c r="AB36" s="45">
        <v>917</v>
      </c>
      <c r="AC36" s="48">
        <v>0.875</v>
      </c>
      <c r="AD36" s="45">
        <v>824</v>
      </c>
      <c r="AE36" s="63">
        <v>824</v>
      </c>
      <c r="AF36" s="60">
        <v>1</v>
      </c>
      <c r="AG36" s="59">
        <v>752</v>
      </c>
      <c r="AH36" s="64">
        <v>0.91262135922330101</v>
      </c>
      <c r="AI36" s="45">
        <v>805</v>
      </c>
      <c r="AJ36" s="64">
        <v>0.97694174757281549</v>
      </c>
      <c r="AK36" s="52">
        <v>802</v>
      </c>
      <c r="AL36" s="64">
        <v>0.97330097087378642</v>
      </c>
      <c r="AM36" s="59">
        <v>3308</v>
      </c>
      <c r="AN36" s="63">
        <v>3308</v>
      </c>
      <c r="AO36" s="60">
        <v>1</v>
      </c>
      <c r="AP36" s="59">
        <v>2991</v>
      </c>
      <c r="AQ36" s="64">
        <v>0.9041717049576784</v>
      </c>
      <c r="AR36" s="45">
        <v>3093</v>
      </c>
      <c r="AS36" s="64">
        <v>0.93500604594921399</v>
      </c>
      <c r="AT36" s="52">
        <v>3065</v>
      </c>
      <c r="AU36" s="65">
        <v>0.92654171704957677</v>
      </c>
      <c r="AV36" s="7"/>
      <c r="AW36" s="7"/>
      <c r="AX36" s="7"/>
      <c r="AY36" s="7"/>
    </row>
    <row r="37" spans="1:51" ht="20.100000000000001" customHeight="1" x14ac:dyDescent="0.15">
      <c r="A37" s="66">
        <v>34</v>
      </c>
      <c r="B37" s="55" t="s">
        <v>60</v>
      </c>
      <c r="C37" s="40">
        <v>230</v>
      </c>
      <c r="D37" s="56">
        <v>230</v>
      </c>
      <c r="E37" s="57">
        <v>1</v>
      </c>
      <c r="F37" s="58">
        <v>228</v>
      </c>
      <c r="G37" s="57">
        <v>0.99130434782608701</v>
      </c>
      <c r="H37" s="58">
        <v>230</v>
      </c>
      <c r="I37" s="57">
        <v>1</v>
      </c>
      <c r="J37" s="44">
        <v>230</v>
      </c>
      <c r="K37" s="43">
        <v>1</v>
      </c>
      <c r="L37" s="44">
        <v>2196</v>
      </c>
      <c r="M37" s="58">
        <v>2196</v>
      </c>
      <c r="N37" s="57">
        <v>1</v>
      </c>
      <c r="O37" s="59">
        <v>1970</v>
      </c>
      <c r="P37" s="57">
        <v>0.89708561020036426</v>
      </c>
      <c r="Q37" s="58">
        <v>2043</v>
      </c>
      <c r="R37" s="57">
        <v>0.93032786885245899</v>
      </c>
      <c r="S37" s="44">
        <v>2011</v>
      </c>
      <c r="T37" s="43">
        <v>0.91575591985428051</v>
      </c>
      <c r="U37" s="44">
        <v>1545</v>
      </c>
      <c r="V37" s="58">
        <v>1545</v>
      </c>
      <c r="W37" s="60">
        <v>1</v>
      </c>
      <c r="X37" s="59">
        <v>1368</v>
      </c>
      <c r="Y37" s="61">
        <v>0.88543689320388352</v>
      </c>
      <c r="Z37" s="59">
        <v>1401</v>
      </c>
      <c r="AA37" s="62">
        <v>0.90679611650485437</v>
      </c>
      <c r="AB37" s="45">
        <v>1408</v>
      </c>
      <c r="AC37" s="48">
        <v>0.911326860841424</v>
      </c>
      <c r="AD37" s="45">
        <v>1550</v>
      </c>
      <c r="AE37" s="63">
        <v>1550</v>
      </c>
      <c r="AF37" s="60">
        <v>1</v>
      </c>
      <c r="AG37" s="59">
        <v>1383</v>
      </c>
      <c r="AH37" s="64">
        <v>0.89225806451612899</v>
      </c>
      <c r="AI37" s="45">
        <v>1472</v>
      </c>
      <c r="AJ37" s="64">
        <v>0.94967741935483874</v>
      </c>
      <c r="AK37" s="52">
        <v>1465</v>
      </c>
      <c r="AL37" s="64">
        <v>0.94516129032258067</v>
      </c>
      <c r="AM37" s="59">
        <v>5521</v>
      </c>
      <c r="AN37" s="63">
        <v>5521</v>
      </c>
      <c r="AO37" s="60">
        <v>1</v>
      </c>
      <c r="AP37" s="59">
        <v>4949</v>
      </c>
      <c r="AQ37" s="64">
        <v>0.89639558051077706</v>
      </c>
      <c r="AR37" s="45">
        <v>5146</v>
      </c>
      <c r="AS37" s="64">
        <v>0.93207752218800943</v>
      </c>
      <c r="AT37" s="52">
        <v>5114</v>
      </c>
      <c r="AU37" s="65">
        <v>0.92628147074805289</v>
      </c>
      <c r="AV37" s="7"/>
      <c r="AW37" s="7"/>
      <c r="AX37" s="7"/>
      <c r="AY37" s="7"/>
    </row>
    <row r="38" spans="1:51" ht="20.100000000000001" customHeight="1" x14ac:dyDescent="0.15">
      <c r="A38" s="66">
        <v>35</v>
      </c>
      <c r="B38" s="55" t="s">
        <v>61</v>
      </c>
      <c r="C38" s="40">
        <v>138</v>
      </c>
      <c r="D38" s="56">
        <v>138</v>
      </c>
      <c r="E38" s="57">
        <v>1</v>
      </c>
      <c r="F38" s="58">
        <v>138</v>
      </c>
      <c r="G38" s="57">
        <v>1</v>
      </c>
      <c r="H38" s="58">
        <v>137</v>
      </c>
      <c r="I38" s="57">
        <v>0.99275362318840576</v>
      </c>
      <c r="J38" s="44">
        <v>137</v>
      </c>
      <c r="K38" s="43">
        <v>0.99275362318840576</v>
      </c>
      <c r="L38" s="44">
        <v>984</v>
      </c>
      <c r="M38" s="58">
        <v>984</v>
      </c>
      <c r="N38" s="57">
        <v>1</v>
      </c>
      <c r="O38" s="59">
        <v>913</v>
      </c>
      <c r="P38" s="57">
        <v>0.92784552845528456</v>
      </c>
      <c r="Q38" s="58">
        <v>928</v>
      </c>
      <c r="R38" s="57">
        <v>0.94308943089430897</v>
      </c>
      <c r="S38" s="44">
        <v>920</v>
      </c>
      <c r="T38" s="43">
        <v>0.93495934959349591</v>
      </c>
      <c r="U38" s="44">
        <v>663</v>
      </c>
      <c r="V38" s="58">
        <v>663</v>
      </c>
      <c r="W38" s="60">
        <v>1</v>
      </c>
      <c r="X38" s="59">
        <v>587</v>
      </c>
      <c r="Y38" s="61">
        <v>0.88536953242835592</v>
      </c>
      <c r="Z38" s="59">
        <v>592</v>
      </c>
      <c r="AA38" s="62">
        <v>0.89291101055806943</v>
      </c>
      <c r="AB38" s="45">
        <v>604</v>
      </c>
      <c r="AC38" s="48">
        <v>0.91101055806938158</v>
      </c>
      <c r="AD38" s="45">
        <v>760</v>
      </c>
      <c r="AE38" s="63">
        <v>760</v>
      </c>
      <c r="AF38" s="60">
        <v>1</v>
      </c>
      <c r="AG38" s="59">
        <v>700</v>
      </c>
      <c r="AH38" s="64">
        <v>0.92105263157894735</v>
      </c>
      <c r="AI38" s="45">
        <v>744</v>
      </c>
      <c r="AJ38" s="64">
        <v>0.97894736842105268</v>
      </c>
      <c r="AK38" s="52">
        <v>743</v>
      </c>
      <c r="AL38" s="64">
        <v>0.97763157894736841</v>
      </c>
      <c r="AM38" s="59">
        <v>2545</v>
      </c>
      <c r="AN38" s="63">
        <v>2545</v>
      </c>
      <c r="AO38" s="60">
        <v>1</v>
      </c>
      <c r="AP38" s="59">
        <v>2338</v>
      </c>
      <c r="AQ38" s="64">
        <v>0.91866404715127703</v>
      </c>
      <c r="AR38" s="45">
        <v>2401</v>
      </c>
      <c r="AS38" s="64">
        <v>0.94341846758349701</v>
      </c>
      <c r="AT38" s="52">
        <v>2404</v>
      </c>
      <c r="AU38" s="65">
        <v>0.94459724950884083</v>
      </c>
      <c r="AV38" s="7"/>
      <c r="AW38" s="7"/>
      <c r="AX38" s="7"/>
      <c r="AY38" s="7"/>
    </row>
    <row r="39" spans="1:51" ht="20.100000000000001" customHeight="1" x14ac:dyDescent="0.15">
      <c r="A39" s="66">
        <v>36</v>
      </c>
      <c r="B39" s="55" t="s">
        <v>62</v>
      </c>
      <c r="C39" s="40">
        <v>103</v>
      </c>
      <c r="D39" s="56">
        <v>103</v>
      </c>
      <c r="E39" s="57">
        <v>1</v>
      </c>
      <c r="F39" s="58">
        <v>101</v>
      </c>
      <c r="G39" s="57">
        <v>0.98058252427184467</v>
      </c>
      <c r="H39" s="58">
        <v>102</v>
      </c>
      <c r="I39" s="57">
        <v>0.99029126213592233</v>
      </c>
      <c r="J39" s="44">
        <v>102</v>
      </c>
      <c r="K39" s="43">
        <v>0.99029126213592233</v>
      </c>
      <c r="L39" s="44">
        <v>571</v>
      </c>
      <c r="M39" s="58">
        <v>571</v>
      </c>
      <c r="N39" s="57">
        <v>1</v>
      </c>
      <c r="O39" s="59">
        <v>522</v>
      </c>
      <c r="P39" s="57">
        <v>0.91418563922942209</v>
      </c>
      <c r="Q39" s="58">
        <v>527</v>
      </c>
      <c r="R39" s="57">
        <v>0.92294220665499127</v>
      </c>
      <c r="S39" s="44">
        <v>519</v>
      </c>
      <c r="T39" s="43">
        <v>0.90893169877408053</v>
      </c>
      <c r="U39" s="44">
        <v>425</v>
      </c>
      <c r="V39" s="58">
        <v>425</v>
      </c>
      <c r="W39" s="60">
        <v>1</v>
      </c>
      <c r="X39" s="59">
        <v>385</v>
      </c>
      <c r="Y39" s="61">
        <v>0.90588235294117647</v>
      </c>
      <c r="Z39" s="59">
        <v>385</v>
      </c>
      <c r="AA39" s="62">
        <v>0.90588235294117647</v>
      </c>
      <c r="AB39" s="45">
        <v>382</v>
      </c>
      <c r="AC39" s="48">
        <v>0.89882352941176469</v>
      </c>
      <c r="AD39" s="45">
        <v>386</v>
      </c>
      <c r="AE39" s="63">
        <v>386</v>
      </c>
      <c r="AF39" s="60">
        <v>1</v>
      </c>
      <c r="AG39" s="59">
        <v>345</v>
      </c>
      <c r="AH39" s="64">
        <v>0.89378238341968907</v>
      </c>
      <c r="AI39" s="45">
        <v>375</v>
      </c>
      <c r="AJ39" s="64">
        <v>0.97150259067357514</v>
      </c>
      <c r="AK39" s="52">
        <v>368</v>
      </c>
      <c r="AL39" s="64">
        <v>0.95336787564766834</v>
      </c>
      <c r="AM39" s="59">
        <v>1485</v>
      </c>
      <c r="AN39" s="63">
        <v>1485</v>
      </c>
      <c r="AO39" s="60">
        <v>1</v>
      </c>
      <c r="AP39" s="59">
        <v>1353</v>
      </c>
      <c r="AQ39" s="64">
        <v>0.91111111111111109</v>
      </c>
      <c r="AR39" s="45">
        <v>1389</v>
      </c>
      <c r="AS39" s="64">
        <v>0.93535353535353538</v>
      </c>
      <c r="AT39" s="52">
        <v>1371</v>
      </c>
      <c r="AU39" s="65">
        <v>0.92323232323232318</v>
      </c>
      <c r="AV39" s="7"/>
      <c r="AW39" s="7"/>
      <c r="AX39" s="7"/>
      <c r="AY39" s="7"/>
    </row>
    <row r="40" spans="1:51" ht="20.100000000000001" customHeight="1" x14ac:dyDescent="0.15">
      <c r="A40" s="66">
        <v>37</v>
      </c>
      <c r="B40" s="55" t="s">
        <v>63</v>
      </c>
      <c r="C40" s="40">
        <v>87</v>
      </c>
      <c r="D40" s="56">
        <v>87</v>
      </c>
      <c r="E40" s="57">
        <v>1</v>
      </c>
      <c r="F40" s="58">
        <v>86</v>
      </c>
      <c r="G40" s="57">
        <v>0.9885057471264368</v>
      </c>
      <c r="H40" s="58">
        <v>85</v>
      </c>
      <c r="I40" s="57">
        <v>0.97701149425287359</v>
      </c>
      <c r="J40" s="44">
        <v>85</v>
      </c>
      <c r="K40" s="43">
        <v>0.97701149425287359</v>
      </c>
      <c r="L40" s="44">
        <v>683</v>
      </c>
      <c r="M40" s="58">
        <v>683</v>
      </c>
      <c r="N40" s="57">
        <v>1</v>
      </c>
      <c r="O40" s="59">
        <v>630</v>
      </c>
      <c r="P40" s="57">
        <v>0.92240117130307464</v>
      </c>
      <c r="Q40" s="58">
        <v>654</v>
      </c>
      <c r="R40" s="57">
        <v>0.95754026354319177</v>
      </c>
      <c r="S40" s="44">
        <v>646</v>
      </c>
      <c r="T40" s="43">
        <v>0.94582723279648606</v>
      </c>
      <c r="U40" s="44">
        <v>490</v>
      </c>
      <c r="V40" s="58">
        <v>490</v>
      </c>
      <c r="W40" s="60">
        <v>1</v>
      </c>
      <c r="X40" s="59">
        <v>451</v>
      </c>
      <c r="Y40" s="61">
        <v>0.92040816326530617</v>
      </c>
      <c r="Z40" s="59">
        <v>449</v>
      </c>
      <c r="AA40" s="62">
        <v>0.91632653061224489</v>
      </c>
      <c r="AB40" s="45">
        <v>455</v>
      </c>
      <c r="AC40" s="48">
        <v>0.9285714285714286</v>
      </c>
      <c r="AD40" s="45">
        <v>523</v>
      </c>
      <c r="AE40" s="63">
        <v>523</v>
      </c>
      <c r="AF40" s="60">
        <v>1</v>
      </c>
      <c r="AG40" s="59">
        <v>462</v>
      </c>
      <c r="AH40" s="64">
        <v>0.88336520076481839</v>
      </c>
      <c r="AI40" s="45">
        <v>508</v>
      </c>
      <c r="AJ40" s="64">
        <v>0.97131931166347996</v>
      </c>
      <c r="AK40" s="52">
        <v>505</v>
      </c>
      <c r="AL40" s="64">
        <v>0.96558317399617588</v>
      </c>
      <c r="AM40" s="59">
        <v>1783</v>
      </c>
      <c r="AN40" s="63">
        <v>1783</v>
      </c>
      <c r="AO40" s="60">
        <v>1</v>
      </c>
      <c r="AP40" s="59">
        <v>1629</v>
      </c>
      <c r="AQ40" s="64">
        <v>0.91362871564778458</v>
      </c>
      <c r="AR40" s="45">
        <v>1696</v>
      </c>
      <c r="AS40" s="64">
        <v>0.95120583286595628</v>
      </c>
      <c r="AT40" s="52">
        <v>1691</v>
      </c>
      <c r="AU40" s="65">
        <v>0.94840157038698825</v>
      </c>
      <c r="AV40" s="7"/>
      <c r="AW40" s="7"/>
      <c r="AX40" s="7"/>
      <c r="AY40" s="7"/>
    </row>
    <row r="41" spans="1:51" ht="20.100000000000001" customHeight="1" x14ac:dyDescent="0.15">
      <c r="A41" s="66">
        <v>38</v>
      </c>
      <c r="B41" s="55" t="s">
        <v>64</v>
      </c>
      <c r="C41" s="40">
        <v>135</v>
      </c>
      <c r="D41" s="56">
        <v>135</v>
      </c>
      <c r="E41" s="57">
        <v>1</v>
      </c>
      <c r="F41" s="58">
        <v>133</v>
      </c>
      <c r="G41" s="57">
        <v>0.98518518518518516</v>
      </c>
      <c r="H41" s="58">
        <v>134</v>
      </c>
      <c r="I41" s="57">
        <v>0.99259259259259258</v>
      </c>
      <c r="J41" s="44">
        <v>134</v>
      </c>
      <c r="K41" s="43">
        <v>0.99259259259259258</v>
      </c>
      <c r="L41" s="44">
        <v>975</v>
      </c>
      <c r="M41" s="58">
        <v>975</v>
      </c>
      <c r="N41" s="57">
        <v>1</v>
      </c>
      <c r="O41" s="59">
        <v>880</v>
      </c>
      <c r="P41" s="57">
        <v>0.90256410256410258</v>
      </c>
      <c r="Q41" s="58">
        <v>900</v>
      </c>
      <c r="R41" s="57">
        <v>0.92307692307692313</v>
      </c>
      <c r="S41" s="44">
        <v>883</v>
      </c>
      <c r="T41" s="43">
        <v>0.90564102564102567</v>
      </c>
      <c r="U41" s="44">
        <v>670</v>
      </c>
      <c r="V41" s="58">
        <v>670</v>
      </c>
      <c r="W41" s="60">
        <v>1</v>
      </c>
      <c r="X41" s="59">
        <v>613</v>
      </c>
      <c r="Y41" s="61">
        <v>0.91492537313432831</v>
      </c>
      <c r="Z41" s="59">
        <v>620</v>
      </c>
      <c r="AA41" s="62">
        <v>0.92537313432835822</v>
      </c>
      <c r="AB41" s="45">
        <v>625</v>
      </c>
      <c r="AC41" s="48">
        <v>0.93283582089552242</v>
      </c>
      <c r="AD41" s="45">
        <v>626</v>
      </c>
      <c r="AE41" s="63">
        <v>626</v>
      </c>
      <c r="AF41" s="60">
        <v>1</v>
      </c>
      <c r="AG41" s="59">
        <v>566</v>
      </c>
      <c r="AH41" s="64">
        <v>0.90415335463258784</v>
      </c>
      <c r="AI41" s="45">
        <v>608</v>
      </c>
      <c r="AJ41" s="64">
        <v>0.97124600638977632</v>
      </c>
      <c r="AK41" s="52">
        <v>605</v>
      </c>
      <c r="AL41" s="64">
        <v>0.9664536741214057</v>
      </c>
      <c r="AM41" s="59">
        <v>2406</v>
      </c>
      <c r="AN41" s="63">
        <v>2406</v>
      </c>
      <c r="AO41" s="60">
        <v>1</v>
      </c>
      <c r="AP41" s="59">
        <v>2192</v>
      </c>
      <c r="AQ41" s="64">
        <v>0.91105569409808806</v>
      </c>
      <c r="AR41" s="45">
        <v>2262</v>
      </c>
      <c r="AS41" s="64">
        <v>0.94014962593516205</v>
      </c>
      <c r="AT41" s="52">
        <v>2247</v>
      </c>
      <c r="AU41" s="65">
        <v>0.93391521197007477</v>
      </c>
      <c r="AV41" s="7"/>
      <c r="AW41" s="7"/>
      <c r="AX41" s="7"/>
      <c r="AY41" s="7"/>
    </row>
    <row r="42" spans="1:51" ht="20.100000000000001" customHeight="1" x14ac:dyDescent="0.15">
      <c r="A42" s="66">
        <v>39</v>
      </c>
      <c r="B42" s="55" t="s">
        <v>65</v>
      </c>
      <c r="C42" s="40">
        <v>118</v>
      </c>
      <c r="D42" s="56">
        <v>118</v>
      </c>
      <c r="E42" s="57">
        <v>1</v>
      </c>
      <c r="F42" s="58">
        <v>118</v>
      </c>
      <c r="G42" s="57">
        <v>1</v>
      </c>
      <c r="H42" s="58">
        <v>118</v>
      </c>
      <c r="I42" s="57">
        <v>1</v>
      </c>
      <c r="J42" s="44">
        <v>116</v>
      </c>
      <c r="K42" s="43">
        <v>0.98305084745762716</v>
      </c>
      <c r="L42" s="44">
        <v>403</v>
      </c>
      <c r="M42" s="58">
        <v>403</v>
      </c>
      <c r="N42" s="57">
        <v>1</v>
      </c>
      <c r="O42" s="59">
        <v>351</v>
      </c>
      <c r="P42" s="57">
        <v>0.87096774193548387</v>
      </c>
      <c r="Q42" s="58">
        <v>368</v>
      </c>
      <c r="R42" s="57">
        <v>0.91315136476426795</v>
      </c>
      <c r="S42" s="44">
        <v>363</v>
      </c>
      <c r="T42" s="43">
        <v>0.90074441687344908</v>
      </c>
      <c r="U42" s="44">
        <v>346</v>
      </c>
      <c r="V42" s="58">
        <v>346</v>
      </c>
      <c r="W42" s="60">
        <v>1</v>
      </c>
      <c r="X42" s="59">
        <v>308</v>
      </c>
      <c r="Y42" s="61">
        <v>0.89017341040462428</v>
      </c>
      <c r="Z42" s="59">
        <v>313</v>
      </c>
      <c r="AA42" s="62">
        <v>0.90462427745664742</v>
      </c>
      <c r="AB42" s="45">
        <v>312</v>
      </c>
      <c r="AC42" s="48">
        <v>0.90173410404624277</v>
      </c>
      <c r="AD42" s="45">
        <v>393</v>
      </c>
      <c r="AE42" s="63">
        <v>393</v>
      </c>
      <c r="AF42" s="60">
        <v>1</v>
      </c>
      <c r="AG42" s="59">
        <v>355</v>
      </c>
      <c r="AH42" s="64">
        <v>0.90330788804071249</v>
      </c>
      <c r="AI42" s="45">
        <v>379</v>
      </c>
      <c r="AJ42" s="64">
        <v>0.96437659033078882</v>
      </c>
      <c r="AK42" s="52">
        <v>377</v>
      </c>
      <c r="AL42" s="64">
        <v>0.95928753180661575</v>
      </c>
      <c r="AM42" s="59">
        <v>1260</v>
      </c>
      <c r="AN42" s="63">
        <v>1260</v>
      </c>
      <c r="AO42" s="60">
        <v>1</v>
      </c>
      <c r="AP42" s="59">
        <v>1132</v>
      </c>
      <c r="AQ42" s="64">
        <v>0.89841269841269844</v>
      </c>
      <c r="AR42" s="45">
        <v>1178</v>
      </c>
      <c r="AS42" s="64">
        <v>0.93492063492063493</v>
      </c>
      <c r="AT42" s="52">
        <v>1168</v>
      </c>
      <c r="AU42" s="65">
        <v>0.92698412698412702</v>
      </c>
      <c r="AV42" s="7"/>
      <c r="AW42" s="7"/>
      <c r="AX42" s="7"/>
      <c r="AY42" s="7"/>
    </row>
    <row r="43" spans="1:51" ht="20.100000000000001" customHeight="1" x14ac:dyDescent="0.15">
      <c r="A43" s="66">
        <v>40</v>
      </c>
      <c r="B43" s="55" t="s">
        <v>66</v>
      </c>
      <c r="C43" s="40">
        <v>449</v>
      </c>
      <c r="D43" s="56">
        <v>449</v>
      </c>
      <c r="E43" s="57">
        <v>1</v>
      </c>
      <c r="F43" s="58">
        <v>446</v>
      </c>
      <c r="G43" s="57">
        <v>0.99331848552338531</v>
      </c>
      <c r="H43" s="58">
        <v>447</v>
      </c>
      <c r="I43" s="57">
        <v>0.99554565701559017</v>
      </c>
      <c r="J43" s="44">
        <v>446</v>
      </c>
      <c r="K43" s="43">
        <v>0.99331848552338531</v>
      </c>
      <c r="L43" s="44">
        <v>4149</v>
      </c>
      <c r="M43" s="58">
        <v>4149</v>
      </c>
      <c r="N43" s="57">
        <v>1</v>
      </c>
      <c r="O43" s="59">
        <v>3728</v>
      </c>
      <c r="P43" s="57">
        <v>0.89852976620872504</v>
      </c>
      <c r="Q43" s="58">
        <v>3901</v>
      </c>
      <c r="R43" s="57">
        <v>0.94022656061701615</v>
      </c>
      <c r="S43" s="44">
        <v>3831</v>
      </c>
      <c r="T43" s="43">
        <v>0.92335502530730296</v>
      </c>
      <c r="U43" s="44">
        <v>3136</v>
      </c>
      <c r="V43" s="58">
        <v>3136</v>
      </c>
      <c r="W43" s="60">
        <v>1</v>
      </c>
      <c r="X43" s="59">
        <v>2805</v>
      </c>
      <c r="Y43" s="61">
        <v>0.89445153061224492</v>
      </c>
      <c r="Z43" s="59">
        <v>2866</v>
      </c>
      <c r="AA43" s="62">
        <v>0.91390306122448983</v>
      </c>
      <c r="AB43" s="45">
        <v>2834</v>
      </c>
      <c r="AC43" s="48">
        <v>0.90369897959183676</v>
      </c>
      <c r="AD43" s="45">
        <v>2952</v>
      </c>
      <c r="AE43" s="63">
        <v>2952</v>
      </c>
      <c r="AF43" s="60">
        <v>1</v>
      </c>
      <c r="AG43" s="59">
        <v>2723</v>
      </c>
      <c r="AH43" s="64">
        <v>0.92242547425474253</v>
      </c>
      <c r="AI43" s="45">
        <v>2864</v>
      </c>
      <c r="AJ43" s="64">
        <v>0.97018970189701892</v>
      </c>
      <c r="AK43" s="52">
        <v>2849</v>
      </c>
      <c r="AL43" s="64">
        <v>0.96510840108401086</v>
      </c>
      <c r="AM43" s="59">
        <v>10686</v>
      </c>
      <c r="AN43" s="63">
        <v>10686</v>
      </c>
      <c r="AO43" s="60">
        <v>1</v>
      </c>
      <c r="AP43" s="59">
        <v>9702</v>
      </c>
      <c r="AQ43" s="64">
        <v>0.90791690061763053</v>
      </c>
      <c r="AR43" s="45">
        <v>10078</v>
      </c>
      <c r="AS43" s="64">
        <v>0.94310312558487741</v>
      </c>
      <c r="AT43" s="52">
        <v>9960</v>
      </c>
      <c r="AU43" s="65">
        <v>0.93206064008983713</v>
      </c>
      <c r="AV43" s="7"/>
      <c r="AW43" s="7"/>
      <c r="AX43" s="7"/>
      <c r="AY43" s="7"/>
    </row>
    <row r="44" spans="1:51" ht="20.100000000000001" customHeight="1" x14ac:dyDescent="0.15">
      <c r="A44" s="66">
        <v>41</v>
      </c>
      <c r="B44" s="55" t="s">
        <v>67</v>
      </c>
      <c r="C44" s="40">
        <v>95</v>
      </c>
      <c r="D44" s="56">
        <v>95</v>
      </c>
      <c r="E44" s="57">
        <v>1</v>
      </c>
      <c r="F44" s="58">
        <v>95</v>
      </c>
      <c r="G44" s="57">
        <v>1</v>
      </c>
      <c r="H44" s="58">
        <v>95</v>
      </c>
      <c r="I44" s="57">
        <v>1</v>
      </c>
      <c r="J44" s="44">
        <v>94</v>
      </c>
      <c r="K44" s="43">
        <v>0.98947368421052628</v>
      </c>
      <c r="L44" s="44">
        <v>579</v>
      </c>
      <c r="M44" s="58">
        <v>579</v>
      </c>
      <c r="N44" s="57">
        <v>1</v>
      </c>
      <c r="O44" s="59">
        <v>534</v>
      </c>
      <c r="P44" s="57">
        <v>0.92227979274611394</v>
      </c>
      <c r="Q44" s="58">
        <v>551</v>
      </c>
      <c r="R44" s="57">
        <v>0.95164075993091535</v>
      </c>
      <c r="S44" s="44">
        <v>542</v>
      </c>
      <c r="T44" s="43">
        <v>0.9360967184801382</v>
      </c>
      <c r="U44" s="44">
        <v>417</v>
      </c>
      <c r="V44" s="58">
        <v>417</v>
      </c>
      <c r="W44" s="60">
        <v>1</v>
      </c>
      <c r="X44" s="59">
        <v>382</v>
      </c>
      <c r="Y44" s="61">
        <v>0.91606714628297359</v>
      </c>
      <c r="Z44" s="59">
        <v>390</v>
      </c>
      <c r="AA44" s="62">
        <v>0.93525179856115104</v>
      </c>
      <c r="AB44" s="45">
        <v>384</v>
      </c>
      <c r="AC44" s="48">
        <v>0.92086330935251803</v>
      </c>
      <c r="AD44" s="45">
        <v>500</v>
      </c>
      <c r="AE44" s="63">
        <v>500</v>
      </c>
      <c r="AF44" s="60">
        <v>1</v>
      </c>
      <c r="AG44" s="59">
        <v>467</v>
      </c>
      <c r="AH44" s="64">
        <v>0.93400000000000005</v>
      </c>
      <c r="AI44" s="45">
        <v>494</v>
      </c>
      <c r="AJ44" s="64">
        <v>0.98799999999999999</v>
      </c>
      <c r="AK44" s="52">
        <v>491</v>
      </c>
      <c r="AL44" s="64">
        <v>0.98199999999999998</v>
      </c>
      <c r="AM44" s="59">
        <v>1591</v>
      </c>
      <c r="AN44" s="63">
        <v>1591</v>
      </c>
      <c r="AO44" s="60">
        <v>1</v>
      </c>
      <c r="AP44" s="59">
        <v>1478</v>
      </c>
      <c r="AQ44" s="64">
        <v>0.92897548711502198</v>
      </c>
      <c r="AR44" s="45">
        <v>1530</v>
      </c>
      <c r="AS44" s="64">
        <v>0.96165933375235702</v>
      </c>
      <c r="AT44" s="52">
        <v>1511</v>
      </c>
      <c r="AU44" s="65">
        <v>0.94971715901948461</v>
      </c>
      <c r="AV44" s="7"/>
      <c r="AW44" s="7"/>
      <c r="AX44" s="7"/>
      <c r="AY44" s="7"/>
    </row>
    <row r="45" spans="1:51" ht="20.100000000000001" customHeight="1" x14ac:dyDescent="0.15">
      <c r="A45" s="66">
        <v>42</v>
      </c>
      <c r="B45" s="55" t="s">
        <v>68</v>
      </c>
      <c r="C45" s="40">
        <v>145</v>
      </c>
      <c r="D45" s="56">
        <v>145</v>
      </c>
      <c r="E45" s="57">
        <v>1</v>
      </c>
      <c r="F45" s="58">
        <v>143</v>
      </c>
      <c r="G45" s="57">
        <v>0.98620689655172411</v>
      </c>
      <c r="H45" s="58">
        <v>144</v>
      </c>
      <c r="I45" s="57">
        <v>0.99310344827586206</v>
      </c>
      <c r="J45" s="44">
        <v>143</v>
      </c>
      <c r="K45" s="43">
        <v>0.98620689655172411</v>
      </c>
      <c r="L45" s="44">
        <v>1078</v>
      </c>
      <c r="M45" s="58">
        <v>1078</v>
      </c>
      <c r="N45" s="57">
        <v>1</v>
      </c>
      <c r="O45" s="59">
        <v>999</v>
      </c>
      <c r="P45" s="57">
        <v>0.92671614100185529</v>
      </c>
      <c r="Q45" s="58">
        <v>1019</v>
      </c>
      <c r="R45" s="57">
        <v>0.94526901669758812</v>
      </c>
      <c r="S45" s="44">
        <v>1007</v>
      </c>
      <c r="T45" s="43">
        <v>0.93413729128014844</v>
      </c>
      <c r="U45" s="44">
        <v>730</v>
      </c>
      <c r="V45" s="58">
        <v>730</v>
      </c>
      <c r="W45" s="60">
        <v>1</v>
      </c>
      <c r="X45" s="59">
        <v>671</v>
      </c>
      <c r="Y45" s="61">
        <v>0.91917808219178088</v>
      </c>
      <c r="Z45" s="59">
        <v>667</v>
      </c>
      <c r="AA45" s="62">
        <v>0.91369863013698627</v>
      </c>
      <c r="AB45" s="45">
        <v>665</v>
      </c>
      <c r="AC45" s="48">
        <v>0.91095890410958902</v>
      </c>
      <c r="AD45" s="45">
        <v>708</v>
      </c>
      <c r="AE45" s="63">
        <v>708</v>
      </c>
      <c r="AF45" s="60">
        <v>1</v>
      </c>
      <c r="AG45" s="59">
        <v>671</v>
      </c>
      <c r="AH45" s="64">
        <v>0.94774011299435024</v>
      </c>
      <c r="AI45" s="45">
        <v>699</v>
      </c>
      <c r="AJ45" s="64">
        <v>0.98728813559322037</v>
      </c>
      <c r="AK45" s="52">
        <v>689</v>
      </c>
      <c r="AL45" s="64">
        <v>0.9731638418079096</v>
      </c>
      <c r="AM45" s="59">
        <v>2661</v>
      </c>
      <c r="AN45" s="63">
        <v>2661</v>
      </c>
      <c r="AO45" s="60">
        <v>1</v>
      </c>
      <c r="AP45" s="59">
        <v>2484</v>
      </c>
      <c r="AQ45" s="64">
        <v>0.93348365276211953</v>
      </c>
      <c r="AR45" s="45">
        <v>2529</v>
      </c>
      <c r="AS45" s="64">
        <v>0.95039458850056369</v>
      </c>
      <c r="AT45" s="52">
        <v>2504</v>
      </c>
      <c r="AU45" s="65">
        <v>0.94099962420142802</v>
      </c>
      <c r="AV45" s="7"/>
      <c r="AW45" s="7"/>
      <c r="AX45" s="7"/>
      <c r="AY45" s="7"/>
    </row>
    <row r="46" spans="1:51" ht="20.100000000000001" customHeight="1" x14ac:dyDescent="0.15">
      <c r="A46" s="66">
        <v>43</v>
      </c>
      <c r="B46" s="55" t="s">
        <v>69</v>
      </c>
      <c r="C46" s="40">
        <v>201</v>
      </c>
      <c r="D46" s="56">
        <v>201</v>
      </c>
      <c r="E46" s="57">
        <v>1</v>
      </c>
      <c r="F46" s="58">
        <v>199</v>
      </c>
      <c r="G46" s="57">
        <v>0.99004975124378114</v>
      </c>
      <c r="H46" s="58">
        <v>198</v>
      </c>
      <c r="I46" s="57">
        <v>0.9850746268656716</v>
      </c>
      <c r="J46" s="44">
        <v>198</v>
      </c>
      <c r="K46" s="43">
        <v>0.9850746268656716</v>
      </c>
      <c r="L46" s="44">
        <v>1199</v>
      </c>
      <c r="M46" s="58">
        <v>1199</v>
      </c>
      <c r="N46" s="57">
        <v>1</v>
      </c>
      <c r="O46" s="59">
        <v>1101</v>
      </c>
      <c r="P46" s="57">
        <v>0.91826522101751462</v>
      </c>
      <c r="Q46" s="58">
        <v>1136</v>
      </c>
      <c r="R46" s="57">
        <v>0.94745621351125942</v>
      </c>
      <c r="S46" s="44">
        <v>1115</v>
      </c>
      <c r="T46" s="43">
        <v>0.92994161801501252</v>
      </c>
      <c r="U46" s="44">
        <v>874</v>
      </c>
      <c r="V46" s="58">
        <v>874</v>
      </c>
      <c r="W46" s="60">
        <v>1</v>
      </c>
      <c r="X46" s="59">
        <v>782</v>
      </c>
      <c r="Y46" s="61">
        <v>0.89473684210526316</v>
      </c>
      <c r="Z46" s="59">
        <v>799</v>
      </c>
      <c r="AA46" s="62">
        <v>0.91418764302059496</v>
      </c>
      <c r="AB46" s="45">
        <v>793</v>
      </c>
      <c r="AC46" s="48">
        <v>0.90732265446224258</v>
      </c>
      <c r="AD46" s="45">
        <v>886</v>
      </c>
      <c r="AE46" s="63">
        <v>886</v>
      </c>
      <c r="AF46" s="60">
        <v>1</v>
      </c>
      <c r="AG46" s="59">
        <v>836</v>
      </c>
      <c r="AH46" s="64">
        <v>0.94356659142212185</v>
      </c>
      <c r="AI46" s="45">
        <v>876</v>
      </c>
      <c r="AJ46" s="64">
        <v>0.98871331828442433</v>
      </c>
      <c r="AK46" s="52">
        <v>872</v>
      </c>
      <c r="AL46" s="64">
        <v>0.98419864559819414</v>
      </c>
      <c r="AM46" s="59">
        <v>3160</v>
      </c>
      <c r="AN46" s="63">
        <v>3160</v>
      </c>
      <c r="AO46" s="60">
        <v>1</v>
      </c>
      <c r="AP46" s="59">
        <v>2918</v>
      </c>
      <c r="AQ46" s="64">
        <v>0.92341772151898738</v>
      </c>
      <c r="AR46" s="45">
        <v>3009</v>
      </c>
      <c r="AS46" s="64">
        <v>0.95221518987341769</v>
      </c>
      <c r="AT46" s="52">
        <v>2978</v>
      </c>
      <c r="AU46" s="65">
        <v>0.94240506329113927</v>
      </c>
      <c r="AV46" s="7"/>
      <c r="AW46" s="7"/>
      <c r="AX46" s="7"/>
      <c r="AY46" s="7"/>
    </row>
    <row r="47" spans="1:51" ht="20.100000000000001" customHeight="1" x14ac:dyDescent="0.15">
      <c r="A47" s="66">
        <v>44</v>
      </c>
      <c r="B47" s="55" t="s">
        <v>70</v>
      </c>
      <c r="C47" s="40">
        <v>150</v>
      </c>
      <c r="D47" s="56">
        <v>150</v>
      </c>
      <c r="E47" s="57">
        <v>1</v>
      </c>
      <c r="F47" s="58">
        <v>149</v>
      </c>
      <c r="G47" s="57">
        <v>0.99333333333333329</v>
      </c>
      <c r="H47" s="58">
        <v>150</v>
      </c>
      <c r="I47" s="57">
        <v>1</v>
      </c>
      <c r="J47" s="44">
        <v>150</v>
      </c>
      <c r="K47" s="43">
        <v>1</v>
      </c>
      <c r="L47" s="44">
        <v>786</v>
      </c>
      <c r="M47" s="58">
        <v>786</v>
      </c>
      <c r="N47" s="57">
        <v>1</v>
      </c>
      <c r="O47" s="59">
        <v>729</v>
      </c>
      <c r="P47" s="57">
        <v>0.9274809160305344</v>
      </c>
      <c r="Q47" s="58">
        <v>748</v>
      </c>
      <c r="R47" s="57">
        <v>0.95165394402035619</v>
      </c>
      <c r="S47" s="44">
        <v>737</v>
      </c>
      <c r="T47" s="43">
        <v>0.93765903307888043</v>
      </c>
      <c r="U47" s="44">
        <v>517</v>
      </c>
      <c r="V47" s="58">
        <v>517</v>
      </c>
      <c r="W47" s="60">
        <v>1</v>
      </c>
      <c r="X47" s="59">
        <v>472</v>
      </c>
      <c r="Y47" s="61">
        <v>0.91295938104448737</v>
      </c>
      <c r="Z47" s="59">
        <v>476</v>
      </c>
      <c r="AA47" s="62">
        <v>0.92069632495164411</v>
      </c>
      <c r="AB47" s="45">
        <v>476</v>
      </c>
      <c r="AC47" s="48">
        <v>0.92069632495164411</v>
      </c>
      <c r="AD47" s="45">
        <v>572</v>
      </c>
      <c r="AE47" s="63">
        <v>572</v>
      </c>
      <c r="AF47" s="60">
        <v>1</v>
      </c>
      <c r="AG47" s="59">
        <v>534</v>
      </c>
      <c r="AH47" s="64">
        <v>0.93356643356643354</v>
      </c>
      <c r="AI47" s="45">
        <v>559</v>
      </c>
      <c r="AJ47" s="64">
        <v>0.97727272727272729</v>
      </c>
      <c r="AK47" s="52">
        <v>553</v>
      </c>
      <c r="AL47" s="64">
        <v>0.96678321678321677</v>
      </c>
      <c r="AM47" s="59">
        <v>2025</v>
      </c>
      <c r="AN47" s="63">
        <v>2025</v>
      </c>
      <c r="AO47" s="60">
        <v>1</v>
      </c>
      <c r="AP47" s="59">
        <v>1884</v>
      </c>
      <c r="AQ47" s="64">
        <v>0.9303703703703704</v>
      </c>
      <c r="AR47" s="45">
        <v>1933</v>
      </c>
      <c r="AS47" s="64">
        <v>0.95456790123456792</v>
      </c>
      <c r="AT47" s="52">
        <v>1916</v>
      </c>
      <c r="AU47" s="65">
        <v>0.94617283950617281</v>
      </c>
      <c r="AV47" s="7"/>
      <c r="AW47" s="7"/>
      <c r="AX47" s="7"/>
      <c r="AY47" s="7"/>
    </row>
    <row r="48" spans="1:51" ht="20.100000000000001" customHeight="1" x14ac:dyDescent="0.15">
      <c r="A48" s="66">
        <v>45</v>
      </c>
      <c r="B48" s="55" t="s">
        <v>71</v>
      </c>
      <c r="C48" s="40">
        <v>130</v>
      </c>
      <c r="D48" s="56">
        <v>130</v>
      </c>
      <c r="E48" s="57">
        <v>1</v>
      </c>
      <c r="F48" s="58">
        <v>127</v>
      </c>
      <c r="G48" s="57">
        <v>0.97692307692307689</v>
      </c>
      <c r="H48" s="58">
        <v>130</v>
      </c>
      <c r="I48" s="57">
        <v>1</v>
      </c>
      <c r="J48" s="44">
        <v>130</v>
      </c>
      <c r="K48" s="43">
        <v>1</v>
      </c>
      <c r="L48" s="44">
        <v>721</v>
      </c>
      <c r="M48" s="58">
        <v>721</v>
      </c>
      <c r="N48" s="57">
        <v>1</v>
      </c>
      <c r="O48" s="59">
        <v>667</v>
      </c>
      <c r="P48" s="57">
        <v>0.92510402219140087</v>
      </c>
      <c r="Q48" s="58">
        <v>691</v>
      </c>
      <c r="R48" s="57">
        <v>0.95839112343966715</v>
      </c>
      <c r="S48" s="44">
        <v>679</v>
      </c>
      <c r="T48" s="43">
        <v>0.94174757281553401</v>
      </c>
      <c r="U48" s="44">
        <v>488</v>
      </c>
      <c r="V48" s="58">
        <v>488</v>
      </c>
      <c r="W48" s="60">
        <v>1</v>
      </c>
      <c r="X48" s="59">
        <v>453</v>
      </c>
      <c r="Y48" s="61">
        <v>0.92827868852459017</v>
      </c>
      <c r="Z48" s="59">
        <v>464</v>
      </c>
      <c r="AA48" s="62">
        <v>0.95081967213114749</v>
      </c>
      <c r="AB48" s="45">
        <v>464</v>
      </c>
      <c r="AC48" s="48">
        <v>0.95081967213114749</v>
      </c>
      <c r="AD48" s="45">
        <v>581</v>
      </c>
      <c r="AE48" s="63">
        <v>581</v>
      </c>
      <c r="AF48" s="60">
        <v>1</v>
      </c>
      <c r="AG48" s="59">
        <v>558</v>
      </c>
      <c r="AH48" s="64">
        <v>0.96041308089500865</v>
      </c>
      <c r="AI48" s="45">
        <v>574</v>
      </c>
      <c r="AJ48" s="64">
        <v>0.98795180722891562</v>
      </c>
      <c r="AK48" s="52">
        <v>572</v>
      </c>
      <c r="AL48" s="64">
        <v>0.98450946643717729</v>
      </c>
      <c r="AM48" s="59">
        <v>1920</v>
      </c>
      <c r="AN48" s="63">
        <v>1920</v>
      </c>
      <c r="AO48" s="60">
        <v>1</v>
      </c>
      <c r="AP48" s="59">
        <v>1805</v>
      </c>
      <c r="AQ48" s="64">
        <v>0.94010416666666663</v>
      </c>
      <c r="AR48" s="45">
        <v>1859</v>
      </c>
      <c r="AS48" s="64">
        <v>0.9682291666666667</v>
      </c>
      <c r="AT48" s="52">
        <v>1845</v>
      </c>
      <c r="AU48" s="65">
        <v>0.9609375</v>
      </c>
      <c r="AV48" s="7"/>
      <c r="AW48" s="7"/>
      <c r="AX48" s="7"/>
      <c r="AY48" s="7"/>
    </row>
    <row r="49" spans="1:51" ht="20.100000000000001" customHeight="1" x14ac:dyDescent="0.15">
      <c r="A49" s="66">
        <v>46</v>
      </c>
      <c r="B49" s="55" t="s">
        <v>72</v>
      </c>
      <c r="C49" s="40">
        <v>229</v>
      </c>
      <c r="D49" s="56">
        <v>229</v>
      </c>
      <c r="E49" s="57">
        <v>1</v>
      </c>
      <c r="F49" s="58">
        <v>227</v>
      </c>
      <c r="G49" s="57">
        <v>0.99126637554585151</v>
      </c>
      <c r="H49" s="58">
        <v>228</v>
      </c>
      <c r="I49" s="57">
        <v>0.99563318777292575</v>
      </c>
      <c r="J49" s="44">
        <v>228</v>
      </c>
      <c r="K49" s="43">
        <v>0.99563318777292575</v>
      </c>
      <c r="L49" s="44">
        <v>1086</v>
      </c>
      <c r="M49" s="58">
        <v>1086</v>
      </c>
      <c r="N49" s="57">
        <v>1</v>
      </c>
      <c r="O49" s="59">
        <v>998</v>
      </c>
      <c r="P49" s="57">
        <v>0.91896869244935542</v>
      </c>
      <c r="Q49" s="58">
        <v>1024</v>
      </c>
      <c r="R49" s="57">
        <v>0.94290976058931864</v>
      </c>
      <c r="S49" s="44">
        <v>1005</v>
      </c>
      <c r="T49" s="43">
        <v>0.925414364640884</v>
      </c>
      <c r="U49" s="44">
        <v>826</v>
      </c>
      <c r="V49" s="58">
        <v>826</v>
      </c>
      <c r="W49" s="60">
        <v>1</v>
      </c>
      <c r="X49" s="59">
        <v>758</v>
      </c>
      <c r="Y49" s="61">
        <v>0.91767554479418889</v>
      </c>
      <c r="Z49" s="59">
        <v>764</v>
      </c>
      <c r="AA49" s="62">
        <v>0.92493946731234866</v>
      </c>
      <c r="AB49" s="45">
        <v>761</v>
      </c>
      <c r="AC49" s="48">
        <v>0.92130750605326872</v>
      </c>
      <c r="AD49" s="45">
        <v>869</v>
      </c>
      <c r="AE49" s="63">
        <v>869</v>
      </c>
      <c r="AF49" s="60">
        <v>1</v>
      </c>
      <c r="AG49" s="59">
        <v>804</v>
      </c>
      <c r="AH49" s="64">
        <v>0.92520138089758341</v>
      </c>
      <c r="AI49" s="45">
        <v>847</v>
      </c>
      <c r="AJ49" s="64">
        <v>0.97468354430379744</v>
      </c>
      <c r="AK49" s="52">
        <v>838</v>
      </c>
      <c r="AL49" s="64">
        <v>0.96432681242807827</v>
      </c>
      <c r="AM49" s="59">
        <v>3010</v>
      </c>
      <c r="AN49" s="63">
        <v>3010</v>
      </c>
      <c r="AO49" s="60">
        <v>1</v>
      </c>
      <c r="AP49" s="59">
        <v>2787</v>
      </c>
      <c r="AQ49" s="64">
        <v>0.92591362126245846</v>
      </c>
      <c r="AR49" s="45">
        <v>2863</v>
      </c>
      <c r="AS49" s="64">
        <v>0.9511627906976744</v>
      </c>
      <c r="AT49" s="52">
        <v>2832</v>
      </c>
      <c r="AU49" s="65">
        <v>0.94086378737541532</v>
      </c>
      <c r="AV49" s="7"/>
      <c r="AW49" s="7"/>
      <c r="AX49" s="7"/>
      <c r="AY49" s="7"/>
    </row>
    <row r="50" spans="1:51" ht="20.100000000000001" customHeight="1" thickBot="1" x14ac:dyDescent="0.2">
      <c r="A50" s="67">
        <v>47</v>
      </c>
      <c r="B50" s="68" t="s">
        <v>73</v>
      </c>
      <c r="C50" s="40">
        <v>90</v>
      </c>
      <c r="D50" s="69">
        <v>90</v>
      </c>
      <c r="E50" s="70">
        <v>1</v>
      </c>
      <c r="F50" s="71">
        <v>86</v>
      </c>
      <c r="G50" s="70">
        <v>0.9555555555555556</v>
      </c>
      <c r="H50" s="71">
        <v>90</v>
      </c>
      <c r="I50" s="70">
        <v>1</v>
      </c>
      <c r="J50" s="44">
        <v>88</v>
      </c>
      <c r="K50" s="72">
        <v>0.97777777777777775</v>
      </c>
      <c r="L50" s="44">
        <v>829</v>
      </c>
      <c r="M50" s="71">
        <v>829</v>
      </c>
      <c r="N50" s="70">
        <v>1</v>
      </c>
      <c r="O50" s="73">
        <v>732</v>
      </c>
      <c r="P50" s="70">
        <v>0.88299155609167668</v>
      </c>
      <c r="Q50" s="71">
        <v>759</v>
      </c>
      <c r="R50" s="70">
        <v>0.91556091676718943</v>
      </c>
      <c r="S50" s="44">
        <v>740</v>
      </c>
      <c r="T50" s="72">
        <v>0.89264173703256933</v>
      </c>
      <c r="U50" s="44">
        <v>668</v>
      </c>
      <c r="V50" s="71">
        <v>668</v>
      </c>
      <c r="W50" s="74">
        <v>1</v>
      </c>
      <c r="X50" s="73">
        <v>563</v>
      </c>
      <c r="Y50" s="75">
        <v>0.84281437125748504</v>
      </c>
      <c r="Z50" s="73">
        <v>567</v>
      </c>
      <c r="AA50" s="76">
        <v>0.84880239520958078</v>
      </c>
      <c r="AB50" s="45">
        <v>550</v>
      </c>
      <c r="AC50" s="77">
        <v>0.82335329341317365</v>
      </c>
      <c r="AD50" s="45">
        <v>579</v>
      </c>
      <c r="AE50" s="78">
        <v>579</v>
      </c>
      <c r="AF50" s="74">
        <v>1</v>
      </c>
      <c r="AG50" s="73">
        <v>513</v>
      </c>
      <c r="AH50" s="79">
        <v>0.88601036269430056</v>
      </c>
      <c r="AI50" s="45">
        <v>552</v>
      </c>
      <c r="AJ50" s="51">
        <v>0.95336787564766834</v>
      </c>
      <c r="AK50" s="52">
        <v>543</v>
      </c>
      <c r="AL50" s="79">
        <v>0.93782383419689119</v>
      </c>
      <c r="AM50" s="73">
        <v>2166</v>
      </c>
      <c r="AN50" s="78">
        <v>2166</v>
      </c>
      <c r="AO50" s="74">
        <v>1</v>
      </c>
      <c r="AP50" s="73">
        <v>1894</v>
      </c>
      <c r="AQ50" s="79">
        <v>0.87442289935364725</v>
      </c>
      <c r="AR50" s="45">
        <v>1968</v>
      </c>
      <c r="AS50" s="51">
        <v>0.90858725761772852</v>
      </c>
      <c r="AT50" s="52">
        <v>1921</v>
      </c>
      <c r="AU50" s="80">
        <v>0.88688827331486608</v>
      </c>
      <c r="AV50" s="7"/>
      <c r="AW50" s="7"/>
      <c r="AX50" s="7"/>
      <c r="AY50" s="7"/>
    </row>
    <row r="51" spans="1:51" ht="24.95" customHeight="1" thickTop="1" thickBot="1" x14ac:dyDescent="0.2">
      <c r="A51" s="105" t="s">
        <v>7</v>
      </c>
      <c r="B51" s="106"/>
      <c r="C51" s="81">
        <v>8095</v>
      </c>
      <c r="D51" s="81">
        <v>8095</v>
      </c>
      <c r="E51" s="82">
        <v>1</v>
      </c>
      <c r="F51" s="81">
        <v>7965</v>
      </c>
      <c r="G51" s="82">
        <v>0.98394070413835699</v>
      </c>
      <c r="H51" s="81">
        <v>8021</v>
      </c>
      <c r="I51" s="82">
        <v>0.99085855466337247</v>
      </c>
      <c r="J51" s="81">
        <v>7986</v>
      </c>
      <c r="K51" s="82">
        <v>0.98653489808523775</v>
      </c>
      <c r="L51" s="81">
        <v>89884</v>
      </c>
      <c r="M51" s="81">
        <v>89884</v>
      </c>
      <c r="N51" s="83">
        <v>1</v>
      </c>
      <c r="O51" s="84">
        <v>79661</v>
      </c>
      <c r="P51" s="83">
        <v>0.88626451871300793</v>
      </c>
      <c r="Q51" s="84">
        <v>83784</v>
      </c>
      <c r="R51" s="83">
        <v>0.93213475145743407</v>
      </c>
      <c r="S51" s="84">
        <v>81984</v>
      </c>
      <c r="T51" s="83">
        <v>0.91210894041208668</v>
      </c>
      <c r="U51" s="84">
        <v>69111</v>
      </c>
      <c r="V51" s="81">
        <v>69111</v>
      </c>
      <c r="W51" s="83">
        <v>1</v>
      </c>
      <c r="X51" s="81">
        <v>60619</v>
      </c>
      <c r="Y51" s="85">
        <v>0.87712520438135755</v>
      </c>
      <c r="Z51" s="81">
        <v>61669</v>
      </c>
      <c r="AA51" s="85">
        <v>0.89231815485233901</v>
      </c>
      <c r="AB51" s="81">
        <v>60725</v>
      </c>
      <c r="AC51" s="82">
        <v>0.87865896890509465</v>
      </c>
      <c r="AD51" s="81">
        <v>62353</v>
      </c>
      <c r="AE51" s="86">
        <v>62353</v>
      </c>
      <c r="AF51" s="83">
        <v>1</v>
      </c>
      <c r="AG51" s="81">
        <v>56154</v>
      </c>
      <c r="AH51" s="83">
        <v>0.90058216926210444</v>
      </c>
      <c r="AI51" s="81">
        <v>60583</v>
      </c>
      <c r="AJ51" s="83">
        <v>0.97161323432713742</v>
      </c>
      <c r="AK51" s="84">
        <v>60182</v>
      </c>
      <c r="AL51" s="83">
        <v>0.96518210831876572</v>
      </c>
      <c r="AM51" s="81">
        <v>229443</v>
      </c>
      <c r="AN51" s="86">
        <v>229443</v>
      </c>
      <c r="AO51" s="83">
        <v>1</v>
      </c>
      <c r="AP51" s="81">
        <v>204399</v>
      </c>
      <c r="AQ51" s="83">
        <v>0.89084870752212963</v>
      </c>
      <c r="AR51" s="81">
        <v>214057</v>
      </c>
      <c r="AS51" s="83">
        <v>0.93294195072414499</v>
      </c>
      <c r="AT51" s="84">
        <v>210877</v>
      </c>
      <c r="AU51" s="87">
        <v>0.91908229930745322</v>
      </c>
      <c r="AV51" s="8"/>
      <c r="AW51" s="8"/>
      <c r="AX51" s="8"/>
      <c r="AY51" s="8"/>
    </row>
    <row r="52" spans="1:51" ht="24.95" customHeight="1" x14ac:dyDescent="0.15">
      <c r="A52" s="107" t="s">
        <v>74</v>
      </c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91"/>
      <c r="Z52" s="91"/>
      <c r="AA52" s="91"/>
      <c r="AB52" s="91"/>
      <c r="AC52" s="91"/>
      <c r="AD52" s="91"/>
      <c r="AG52" s="5"/>
      <c r="AH52" s="5"/>
      <c r="AI52" s="5"/>
      <c r="AJ52" s="5"/>
      <c r="AK52" s="5"/>
      <c r="AL52" s="5"/>
      <c r="AM52" s="91"/>
      <c r="AP52" s="5"/>
      <c r="AQ52" s="5"/>
      <c r="AR52" s="5"/>
      <c r="AS52" s="5"/>
      <c r="AT52" s="5"/>
      <c r="AU52" s="5"/>
    </row>
    <row r="53" spans="1:51" ht="24.95" customHeight="1" x14ac:dyDescent="0.15">
      <c r="A53" s="97" t="s">
        <v>75</v>
      </c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1"/>
      <c r="Z53" s="91"/>
      <c r="AA53" s="91"/>
      <c r="AB53" s="91"/>
      <c r="AC53" s="91"/>
      <c r="AD53" s="91"/>
      <c r="AG53" s="5"/>
      <c r="AH53" s="5"/>
      <c r="AI53" s="5"/>
      <c r="AJ53" s="5"/>
      <c r="AK53" s="5"/>
      <c r="AL53" s="5"/>
      <c r="AM53" s="91"/>
      <c r="AP53" s="5"/>
      <c r="AQ53" s="5"/>
      <c r="AR53" s="5"/>
      <c r="AS53" s="5"/>
      <c r="AT53" s="5"/>
      <c r="AU53" s="5"/>
    </row>
    <row r="54" spans="1:51" ht="24.95" customHeight="1" x14ac:dyDescent="0.15">
      <c r="A54" s="97" t="s">
        <v>76</v>
      </c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1"/>
      <c r="Z54" s="91"/>
      <c r="AA54" s="91"/>
      <c r="AB54" s="91"/>
      <c r="AC54" s="91"/>
      <c r="AD54" s="91"/>
      <c r="AG54" s="5"/>
      <c r="AH54" s="5"/>
      <c r="AI54" s="5"/>
      <c r="AJ54" s="5"/>
      <c r="AK54" s="5"/>
      <c r="AL54" s="5"/>
      <c r="AM54" s="91"/>
      <c r="AP54" s="5"/>
      <c r="AQ54" s="5"/>
      <c r="AR54" s="5"/>
      <c r="AS54" s="5"/>
      <c r="AT54" s="5"/>
      <c r="AU54" s="5"/>
      <c r="AV54" s="35"/>
    </row>
    <row r="55" spans="1:51" ht="24.95" customHeight="1" x14ac:dyDescent="0.15">
      <c r="A55" s="97" t="s">
        <v>77</v>
      </c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7" spans="1:51" x14ac:dyDescent="0.15">
      <c r="Z57" s="34"/>
    </row>
  </sheetData>
  <protectedRanges>
    <protectedRange sqref="AE1:AF1 AN1:AO1" name="範囲1"/>
  </protectedRanges>
  <mergeCells count="16">
    <mergeCell ref="AV2:AY2"/>
    <mergeCell ref="A51:B51"/>
    <mergeCell ref="A52:X52"/>
    <mergeCell ref="A53:X53"/>
    <mergeCell ref="A54:X54"/>
    <mergeCell ref="A55:X55"/>
    <mergeCell ref="A1:B1"/>
    <mergeCell ref="D1:AQ1"/>
    <mergeCell ref="AS1:AU1"/>
    <mergeCell ref="A2:A3"/>
    <mergeCell ref="B2:B3"/>
    <mergeCell ref="C2:K2"/>
    <mergeCell ref="L2:T2"/>
    <mergeCell ref="U2:AC2"/>
    <mergeCell ref="AD2:AL2"/>
    <mergeCell ref="AM2:AU2"/>
  </mergeCells>
  <phoneticPr fontId="1"/>
  <pageMargins left="0.70866141732283472" right="0.70866141732283472" top="0.74803149606299213" bottom="0.74803149606299213" header="0.31496062992125984" footer="0.31496062992125984"/>
  <pageSetup paperSize="8" scale="53" orientation="landscape" r:id="rId1"/>
  <colBreaks count="1" manualBreakCount="1">
    <brk id="4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4AB4F-4E8F-472D-B662-5ACFFECBAD1D}">
  <sheetPr>
    <tabColor rgb="FFCCFFFF"/>
  </sheetPr>
  <dimension ref="A1:O236"/>
  <sheetViews>
    <sheetView workbookViewId="0">
      <pane ySplit="1" topLeftCell="A228" activePane="bottomLeft" state="frozen"/>
      <selection activeCell="C7" sqref="C7"/>
      <selection pane="bottomLeft" activeCell="A2" sqref="A2:O236"/>
    </sheetView>
  </sheetViews>
  <sheetFormatPr defaultRowHeight="13.5" x14ac:dyDescent="0.15"/>
  <sheetData>
    <row r="1" spans="1:15" x14ac:dyDescent="0.15">
      <c r="A1" t="s">
        <v>178</v>
      </c>
      <c r="B1" t="s">
        <v>115</v>
      </c>
      <c r="C1" t="s">
        <v>118</v>
      </c>
      <c r="D1" t="s">
        <v>199</v>
      </c>
      <c r="E1" t="s">
        <v>116</v>
      </c>
      <c r="F1" t="s">
        <v>117</v>
      </c>
      <c r="G1" t="s">
        <v>200</v>
      </c>
      <c r="H1" t="s">
        <v>201</v>
      </c>
      <c r="I1" t="s">
        <v>202</v>
      </c>
      <c r="J1" t="s">
        <v>203</v>
      </c>
      <c r="K1" t="s">
        <v>204</v>
      </c>
      <c r="L1" t="s">
        <v>205</v>
      </c>
      <c r="M1" t="s">
        <v>206</v>
      </c>
      <c r="N1" t="s">
        <v>207</v>
      </c>
      <c r="O1" t="s">
        <v>208</v>
      </c>
    </row>
    <row r="2" spans="1:15" x14ac:dyDescent="0.15">
      <c r="A2">
        <v>3</v>
      </c>
      <c r="B2">
        <v>1</v>
      </c>
      <c r="C2" t="s">
        <v>126</v>
      </c>
      <c r="D2">
        <v>1</v>
      </c>
      <c r="E2">
        <v>1</v>
      </c>
      <c r="F2" t="s">
        <v>19</v>
      </c>
      <c r="G2">
        <v>530</v>
      </c>
      <c r="H2">
        <v>530</v>
      </c>
      <c r="I2">
        <v>520</v>
      </c>
      <c r="J2">
        <v>956</v>
      </c>
      <c r="K2">
        <v>513</v>
      </c>
      <c r="L2">
        <v>1</v>
      </c>
      <c r="M2">
        <v>6</v>
      </c>
      <c r="N2">
        <v>525</v>
      </c>
      <c r="O2">
        <v>523</v>
      </c>
    </row>
    <row r="3" spans="1:15" x14ac:dyDescent="0.15">
      <c r="A3">
        <v>3</v>
      </c>
      <c r="B3">
        <v>1</v>
      </c>
      <c r="C3" t="s">
        <v>126</v>
      </c>
      <c r="D3">
        <v>2</v>
      </c>
      <c r="E3">
        <v>2</v>
      </c>
      <c r="F3" t="s">
        <v>127</v>
      </c>
      <c r="G3">
        <v>90</v>
      </c>
      <c r="H3">
        <v>90</v>
      </c>
      <c r="I3">
        <v>87</v>
      </c>
      <c r="J3">
        <v>142</v>
      </c>
      <c r="K3">
        <v>86</v>
      </c>
      <c r="L3">
        <v>1</v>
      </c>
      <c r="N3">
        <v>87</v>
      </c>
      <c r="O3">
        <v>86</v>
      </c>
    </row>
    <row r="4" spans="1:15" x14ac:dyDescent="0.15">
      <c r="A4">
        <v>3</v>
      </c>
      <c r="B4">
        <v>1</v>
      </c>
      <c r="C4" t="s">
        <v>126</v>
      </c>
      <c r="D4">
        <v>3</v>
      </c>
      <c r="E4">
        <v>3</v>
      </c>
      <c r="F4" t="s">
        <v>128</v>
      </c>
      <c r="G4">
        <v>89</v>
      </c>
      <c r="H4">
        <v>89</v>
      </c>
      <c r="I4">
        <v>88</v>
      </c>
      <c r="J4">
        <v>185</v>
      </c>
      <c r="K4">
        <v>87</v>
      </c>
      <c r="M4">
        <v>1</v>
      </c>
      <c r="N4">
        <v>89</v>
      </c>
      <c r="O4">
        <v>89</v>
      </c>
    </row>
    <row r="5" spans="1:15" x14ac:dyDescent="0.15">
      <c r="A5">
        <v>3</v>
      </c>
      <c r="B5">
        <v>1</v>
      </c>
      <c r="C5" t="s">
        <v>126</v>
      </c>
      <c r="D5">
        <v>4</v>
      </c>
      <c r="E5">
        <v>4</v>
      </c>
      <c r="F5" t="s">
        <v>129</v>
      </c>
      <c r="G5">
        <v>134</v>
      </c>
      <c r="H5">
        <v>134</v>
      </c>
      <c r="I5">
        <v>131</v>
      </c>
      <c r="J5">
        <v>252</v>
      </c>
      <c r="K5">
        <v>125</v>
      </c>
      <c r="L5">
        <v>1</v>
      </c>
      <c r="M5">
        <v>5</v>
      </c>
      <c r="N5">
        <v>131</v>
      </c>
      <c r="O5">
        <v>129</v>
      </c>
    </row>
    <row r="6" spans="1:15" x14ac:dyDescent="0.15">
      <c r="A6">
        <v>3</v>
      </c>
      <c r="B6">
        <v>1</v>
      </c>
      <c r="C6" t="s">
        <v>126</v>
      </c>
      <c r="D6">
        <v>5</v>
      </c>
      <c r="E6">
        <v>5</v>
      </c>
      <c r="F6" t="s">
        <v>130</v>
      </c>
      <c r="G6">
        <v>64</v>
      </c>
      <c r="H6">
        <v>64</v>
      </c>
      <c r="I6">
        <v>64</v>
      </c>
      <c r="J6">
        <v>113</v>
      </c>
      <c r="K6">
        <v>63</v>
      </c>
      <c r="M6">
        <v>1</v>
      </c>
      <c r="N6">
        <v>64</v>
      </c>
      <c r="O6">
        <v>64</v>
      </c>
    </row>
    <row r="7" spans="1:15" x14ac:dyDescent="0.15">
      <c r="A7">
        <v>3</v>
      </c>
      <c r="B7">
        <v>1</v>
      </c>
      <c r="C7" t="s">
        <v>126</v>
      </c>
      <c r="D7">
        <v>6</v>
      </c>
      <c r="E7">
        <v>6</v>
      </c>
      <c r="F7" t="s">
        <v>131</v>
      </c>
      <c r="G7">
        <v>66</v>
      </c>
      <c r="H7">
        <v>66</v>
      </c>
      <c r="I7">
        <v>66</v>
      </c>
      <c r="J7">
        <v>123</v>
      </c>
      <c r="K7">
        <v>66</v>
      </c>
      <c r="N7">
        <v>66</v>
      </c>
      <c r="O7">
        <v>65</v>
      </c>
    </row>
    <row r="8" spans="1:15" x14ac:dyDescent="0.15">
      <c r="A8">
        <v>3</v>
      </c>
      <c r="B8">
        <v>1</v>
      </c>
      <c r="C8" t="s">
        <v>126</v>
      </c>
      <c r="D8">
        <v>7</v>
      </c>
      <c r="E8">
        <v>7</v>
      </c>
      <c r="F8" t="s">
        <v>132</v>
      </c>
      <c r="G8">
        <v>129</v>
      </c>
      <c r="H8">
        <v>129</v>
      </c>
      <c r="I8">
        <v>123</v>
      </c>
      <c r="J8">
        <v>229</v>
      </c>
      <c r="K8">
        <v>119</v>
      </c>
      <c r="L8">
        <v>1</v>
      </c>
      <c r="M8">
        <v>2</v>
      </c>
      <c r="N8">
        <v>121</v>
      </c>
      <c r="O8">
        <v>121</v>
      </c>
    </row>
    <row r="9" spans="1:15" x14ac:dyDescent="0.15">
      <c r="A9">
        <v>3</v>
      </c>
      <c r="B9">
        <v>1</v>
      </c>
      <c r="C9" t="s">
        <v>126</v>
      </c>
      <c r="D9">
        <v>8</v>
      </c>
      <c r="E9">
        <v>8</v>
      </c>
      <c r="F9" t="s">
        <v>133</v>
      </c>
      <c r="G9">
        <v>171</v>
      </c>
      <c r="H9">
        <v>171</v>
      </c>
      <c r="I9">
        <v>170</v>
      </c>
      <c r="J9">
        <v>329</v>
      </c>
      <c r="K9">
        <v>164</v>
      </c>
      <c r="L9">
        <v>1</v>
      </c>
      <c r="M9">
        <v>5</v>
      </c>
      <c r="N9">
        <v>169</v>
      </c>
      <c r="O9">
        <v>169</v>
      </c>
    </row>
    <row r="10" spans="1:15" x14ac:dyDescent="0.15">
      <c r="A10">
        <v>3</v>
      </c>
      <c r="B10">
        <v>1</v>
      </c>
      <c r="C10" t="s">
        <v>126</v>
      </c>
      <c r="D10">
        <v>9</v>
      </c>
      <c r="E10">
        <v>9</v>
      </c>
      <c r="F10" t="s">
        <v>134</v>
      </c>
      <c r="G10">
        <v>106</v>
      </c>
      <c r="H10">
        <v>106</v>
      </c>
      <c r="I10">
        <v>106</v>
      </c>
      <c r="J10">
        <v>184</v>
      </c>
      <c r="K10">
        <v>103</v>
      </c>
      <c r="M10">
        <v>3</v>
      </c>
      <c r="N10">
        <v>106</v>
      </c>
      <c r="O10">
        <v>105</v>
      </c>
    </row>
    <row r="11" spans="1:15" x14ac:dyDescent="0.15">
      <c r="A11">
        <v>3</v>
      </c>
      <c r="B11">
        <v>1</v>
      </c>
      <c r="C11" t="s">
        <v>126</v>
      </c>
      <c r="D11">
        <v>10</v>
      </c>
      <c r="E11">
        <v>10</v>
      </c>
      <c r="F11" t="s">
        <v>135</v>
      </c>
      <c r="G11">
        <v>128</v>
      </c>
      <c r="H11">
        <v>128</v>
      </c>
      <c r="I11">
        <v>125</v>
      </c>
      <c r="J11">
        <v>245</v>
      </c>
      <c r="K11">
        <v>121</v>
      </c>
      <c r="L11">
        <v>3</v>
      </c>
      <c r="M11">
        <v>1</v>
      </c>
      <c r="N11">
        <v>126</v>
      </c>
      <c r="O11">
        <v>126</v>
      </c>
    </row>
    <row r="12" spans="1:15" x14ac:dyDescent="0.15">
      <c r="A12">
        <v>3</v>
      </c>
      <c r="B12">
        <v>1</v>
      </c>
      <c r="C12" t="s">
        <v>126</v>
      </c>
      <c r="D12">
        <v>11</v>
      </c>
      <c r="E12">
        <v>11</v>
      </c>
      <c r="F12" t="s">
        <v>136</v>
      </c>
      <c r="G12">
        <v>340</v>
      </c>
      <c r="H12">
        <v>340</v>
      </c>
      <c r="I12">
        <v>332</v>
      </c>
      <c r="J12">
        <v>653</v>
      </c>
      <c r="K12">
        <v>325</v>
      </c>
      <c r="L12">
        <v>2</v>
      </c>
      <c r="M12">
        <v>5</v>
      </c>
      <c r="N12">
        <v>339</v>
      </c>
      <c r="O12">
        <v>335</v>
      </c>
    </row>
    <row r="13" spans="1:15" x14ac:dyDescent="0.15">
      <c r="A13">
        <v>3</v>
      </c>
      <c r="B13">
        <v>1</v>
      </c>
      <c r="C13" t="s">
        <v>126</v>
      </c>
      <c r="D13">
        <v>12</v>
      </c>
      <c r="E13">
        <v>12</v>
      </c>
      <c r="F13" t="s">
        <v>137</v>
      </c>
      <c r="G13">
        <v>289</v>
      </c>
      <c r="H13">
        <v>289</v>
      </c>
      <c r="I13">
        <v>286</v>
      </c>
      <c r="J13">
        <v>583</v>
      </c>
      <c r="K13">
        <v>275</v>
      </c>
      <c r="L13">
        <v>4</v>
      </c>
      <c r="M13">
        <v>7</v>
      </c>
      <c r="N13">
        <v>288</v>
      </c>
      <c r="O13">
        <v>288</v>
      </c>
    </row>
    <row r="14" spans="1:15" x14ac:dyDescent="0.15">
      <c r="A14">
        <v>3</v>
      </c>
      <c r="B14">
        <v>1</v>
      </c>
      <c r="C14" t="s">
        <v>126</v>
      </c>
      <c r="D14">
        <v>13</v>
      </c>
      <c r="E14">
        <v>13</v>
      </c>
      <c r="F14" t="s">
        <v>138</v>
      </c>
      <c r="G14">
        <v>631</v>
      </c>
      <c r="H14">
        <v>631</v>
      </c>
      <c r="I14">
        <v>613</v>
      </c>
      <c r="J14">
        <v>1206</v>
      </c>
      <c r="K14">
        <v>583</v>
      </c>
      <c r="L14">
        <v>8</v>
      </c>
      <c r="M14">
        <v>22</v>
      </c>
      <c r="N14">
        <v>620</v>
      </c>
      <c r="O14">
        <v>614</v>
      </c>
    </row>
    <row r="15" spans="1:15" x14ac:dyDescent="0.15">
      <c r="A15">
        <v>3</v>
      </c>
      <c r="B15">
        <v>1</v>
      </c>
      <c r="C15" t="s">
        <v>126</v>
      </c>
      <c r="D15">
        <v>14</v>
      </c>
      <c r="E15">
        <v>14</v>
      </c>
      <c r="F15" t="s">
        <v>139</v>
      </c>
      <c r="G15">
        <v>335</v>
      </c>
      <c r="H15">
        <v>335</v>
      </c>
      <c r="I15">
        <v>327</v>
      </c>
      <c r="J15">
        <v>657</v>
      </c>
      <c r="K15">
        <v>314</v>
      </c>
      <c r="L15">
        <v>6</v>
      </c>
      <c r="M15">
        <v>7</v>
      </c>
      <c r="N15">
        <v>330</v>
      </c>
      <c r="O15">
        <v>328</v>
      </c>
    </row>
    <row r="16" spans="1:15" x14ac:dyDescent="0.15">
      <c r="A16">
        <v>3</v>
      </c>
      <c r="B16">
        <v>1</v>
      </c>
      <c r="C16" t="s">
        <v>126</v>
      </c>
      <c r="D16">
        <v>15</v>
      </c>
      <c r="E16">
        <v>15</v>
      </c>
      <c r="F16" t="s">
        <v>140</v>
      </c>
      <c r="G16">
        <v>117</v>
      </c>
      <c r="H16">
        <v>117</v>
      </c>
      <c r="I16">
        <v>115</v>
      </c>
      <c r="J16">
        <v>215</v>
      </c>
      <c r="K16">
        <v>114</v>
      </c>
      <c r="M16">
        <v>1</v>
      </c>
      <c r="N16">
        <v>117</v>
      </c>
      <c r="O16">
        <v>117</v>
      </c>
    </row>
    <row r="17" spans="1:15" x14ac:dyDescent="0.15">
      <c r="A17">
        <v>3</v>
      </c>
      <c r="B17">
        <v>1</v>
      </c>
      <c r="C17" t="s">
        <v>126</v>
      </c>
      <c r="D17">
        <v>16</v>
      </c>
      <c r="E17">
        <v>16</v>
      </c>
      <c r="F17" t="s">
        <v>141</v>
      </c>
      <c r="G17">
        <v>103</v>
      </c>
      <c r="H17">
        <v>103</v>
      </c>
      <c r="I17">
        <v>101</v>
      </c>
      <c r="J17">
        <v>167</v>
      </c>
      <c r="K17">
        <v>99</v>
      </c>
      <c r="L17">
        <v>1</v>
      </c>
      <c r="M17">
        <v>1</v>
      </c>
      <c r="N17">
        <v>103</v>
      </c>
      <c r="O17">
        <v>103</v>
      </c>
    </row>
    <row r="18" spans="1:15" x14ac:dyDescent="0.15">
      <c r="A18">
        <v>3</v>
      </c>
      <c r="B18">
        <v>1</v>
      </c>
      <c r="C18" t="s">
        <v>126</v>
      </c>
      <c r="D18">
        <v>17</v>
      </c>
      <c r="E18">
        <v>17</v>
      </c>
      <c r="F18" t="s">
        <v>142</v>
      </c>
      <c r="G18">
        <v>89</v>
      </c>
      <c r="H18">
        <v>89</v>
      </c>
      <c r="I18">
        <v>88</v>
      </c>
      <c r="J18">
        <v>178</v>
      </c>
      <c r="K18">
        <v>87</v>
      </c>
      <c r="M18">
        <v>1</v>
      </c>
      <c r="N18">
        <v>88</v>
      </c>
      <c r="O18">
        <v>88</v>
      </c>
    </row>
    <row r="19" spans="1:15" x14ac:dyDescent="0.15">
      <c r="A19">
        <v>3</v>
      </c>
      <c r="B19">
        <v>1</v>
      </c>
      <c r="C19" t="s">
        <v>126</v>
      </c>
      <c r="D19">
        <v>18</v>
      </c>
      <c r="E19">
        <v>18</v>
      </c>
      <c r="F19" t="s">
        <v>143</v>
      </c>
      <c r="G19">
        <v>67</v>
      </c>
      <c r="H19">
        <v>67</v>
      </c>
      <c r="I19">
        <v>67</v>
      </c>
      <c r="J19">
        <v>114</v>
      </c>
      <c r="K19">
        <v>67</v>
      </c>
      <c r="N19">
        <v>67</v>
      </c>
      <c r="O19">
        <v>67</v>
      </c>
    </row>
    <row r="20" spans="1:15" x14ac:dyDescent="0.15">
      <c r="A20">
        <v>3</v>
      </c>
      <c r="B20">
        <v>1</v>
      </c>
      <c r="C20" t="s">
        <v>126</v>
      </c>
      <c r="D20">
        <v>19</v>
      </c>
      <c r="E20">
        <v>19</v>
      </c>
      <c r="F20" t="s">
        <v>144</v>
      </c>
      <c r="G20">
        <v>60</v>
      </c>
      <c r="H20">
        <v>60</v>
      </c>
      <c r="I20">
        <v>59</v>
      </c>
      <c r="J20">
        <v>119</v>
      </c>
      <c r="K20">
        <v>57</v>
      </c>
      <c r="M20">
        <v>2</v>
      </c>
      <c r="N20">
        <v>59</v>
      </c>
      <c r="O20">
        <v>59</v>
      </c>
    </row>
    <row r="21" spans="1:15" x14ac:dyDescent="0.15">
      <c r="A21">
        <v>3</v>
      </c>
      <c r="B21">
        <v>1</v>
      </c>
      <c r="C21" t="s">
        <v>126</v>
      </c>
      <c r="D21">
        <v>20</v>
      </c>
      <c r="E21">
        <v>20</v>
      </c>
      <c r="F21" t="s">
        <v>145</v>
      </c>
      <c r="G21">
        <v>120</v>
      </c>
      <c r="H21">
        <v>120</v>
      </c>
      <c r="I21">
        <v>120</v>
      </c>
      <c r="J21">
        <v>258</v>
      </c>
      <c r="K21">
        <v>119</v>
      </c>
      <c r="L21">
        <v>1</v>
      </c>
      <c r="N21">
        <v>120</v>
      </c>
      <c r="O21">
        <v>120</v>
      </c>
    </row>
    <row r="22" spans="1:15" x14ac:dyDescent="0.15">
      <c r="A22">
        <v>3</v>
      </c>
      <c r="B22">
        <v>1</v>
      </c>
      <c r="C22" t="s">
        <v>126</v>
      </c>
      <c r="D22">
        <v>21</v>
      </c>
      <c r="E22">
        <v>21</v>
      </c>
      <c r="F22" t="s">
        <v>146</v>
      </c>
      <c r="G22">
        <v>95</v>
      </c>
      <c r="H22">
        <v>95</v>
      </c>
      <c r="I22">
        <v>93</v>
      </c>
      <c r="J22">
        <v>194</v>
      </c>
      <c r="K22">
        <v>89</v>
      </c>
      <c r="L22">
        <v>3</v>
      </c>
      <c r="M22">
        <v>1</v>
      </c>
      <c r="N22">
        <v>94</v>
      </c>
      <c r="O22">
        <v>93</v>
      </c>
    </row>
    <row r="23" spans="1:15" x14ac:dyDescent="0.15">
      <c r="A23">
        <v>3</v>
      </c>
      <c r="B23">
        <v>1</v>
      </c>
      <c r="C23" t="s">
        <v>126</v>
      </c>
      <c r="D23">
        <v>22</v>
      </c>
      <c r="E23">
        <v>22</v>
      </c>
      <c r="F23" t="s">
        <v>147</v>
      </c>
      <c r="G23">
        <v>170</v>
      </c>
      <c r="H23">
        <v>170</v>
      </c>
      <c r="I23">
        <v>166</v>
      </c>
      <c r="J23">
        <v>328</v>
      </c>
      <c r="K23">
        <v>162</v>
      </c>
      <c r="M23">
        <v>4</v>
      </c>
      <c r="N23">
        <v>168</v>
      </c>
      <c r="O23">
        <v>168</v>
      </c>
    </row>
    <row r="24" spans="1:15" x14ac:dyDescent="0.15">
      <c r="A24">
        <v>3</v>
      </c>
      <c r="B24">
        <v>1</v>
      </c>
      <c r="C24" t="s">
        <v>126</v>
      </c>
      <c r="D24">
        <v>23</v>
      </c>
      <c r="E24">
        <v>23</v>
      </c>
      <c r="F24" t="s">
        <v>148</v>
      </c>
      <c r="G24">
        <v>307</v>
      </c>
      <c r="H24">
        <v>307</v>
      </c>
      <c r="I24">
        <v>305</v>
      </c>
      <c r="J24">
        <v>619</v>
      </c>
      <c r="K24">
        <v>295</v>
      </c>
      <c r="L24">
        <v>2</v>
      </c>
      <c r="M24">
        <v>8</v>
      </c>
      <c r="N24">
        <v>304</v>
      </c>
      <c r="O24">
        <v>305</v>
      </c>
    </row>
    <row r="25" spans="1:15" x14ac:dyDescent="0.15">
      <c r="A25">
        <v>3</v>
      </c>
      <c r="B25">
        <v>1</v>
      </c>
      <c r="C25" t="s">
        <v>126</v>
      </c>
      <c r="D25">
        <v>24</v>
      </c>
      <c r="E25">
        <v>24</v>
      </c>
      <c r="F25" t="s">
        <v>149</v>
      </c>
      <c r="G25">
        <v>92</v>
      </c>
      <c r="H25">
        <v>92</v>
      </c>
      <c r="I25">
        <v>92</v>
      </c>
      <c r="J25">
        <v>198</v>
      </c>
      <c r="K25">
        <v>89</v>
      </c>
      <c r="M25">
        <v>3</v>
      </c>
      <c r="N25">
        <v>92</v>
      </c>
      <c r="O25">
        <v>92</v>
      </c>
    </row>
    <row r="26" spans="1:15" x14ac:dyDescent="0.15">
      <c r="A26">
        <v>3</v>
      </c>
      <c r="B26">
        <v>1</v>
      </c>
      <c r="C26" t="s">
        <v>126</v>
      </c>
      <c r="D26">
        <v>25</v>
      </c>
      <c r="E26">
        <v>25</v>
      </c>
      <c r="F26" t="s">
        <v>150</v>
      </c>
      <c r="G26">
        <v>58</v>
      </c>
      <c r="H26">
        <v>58</v>
      </c>
      <c r="I26">
        <v>58</v>
      </c>
      <c r="J26">
        <v>118</v>
      </c>
      <c r="K26">
        <v>57</v>
      </c>
      <c r="L26">
        <v>1</v>
      </c>
      <c r="N26">
        <v>58</v>
      </c>
      <c r="O26">
        <v>58</v>
      </c>
    </row>
    <row r="27" spans="1:15" x14ac:dyDescent="0.15">
      <c r="A27">
        <v>3</v>
      </c>
      <c r="B27">
        <v>1</v>
      </c>
      <c r="C27" t="s">
        <v>126</v>
      </c>
      <c r="D27">
        <v>26</v>
      </c>
      <c r="E27">
        <v>26</v>
      </c>
      <c r="F27" t="s">
        <v>151</v>
      </c>
      <c r="G27">
        <v>164</v>
      </c>
      <c r="H27">
        <v>164</v>
      </c>
      <c r="I27">
        <v>158</v>
      </c>
      <c r="J27">
        <v>299</v>
      </c>
      <c r="K27">
        <v>150</v>
      </c>
      <c r="L27">
        <v>2</v>
      </c>
      <c r="M27">
        <v>6</v>
      </c>
      <c r="N27">
        <v>159</v>
      </c>
      <c r="O27">
        <v>158</v>
      </c>
    </row>
    <row r="28" spans="1:15" x14ac:dyDescent="0.15">
      <c r="A28">
        <v>3</v>
      </c>
      <c r="B28">
        <v>1</v>
      </c>
      <c r="C28" t="s">
        <v>126</v>
      </c>
      <c r="D28">
        <v>27</v>
      </c>
      <c r="E28">
        <v>27</v>
      </c>
      <c r="F28" t="s">
        <v>152</v>
      </c>
      <c r="G28">
        <v>500</v>
      </c>
      <c r="H28">
        <v>500</v>
      </c>
      <c r="I28">
        <v>492</v>
      </c>
      <c r="J28">
        <v>955</v>
      </c>
      <c r="K28">
        <v>482</v>
      </c>
      <c r="L28">
        <v>2</v>
      </c>
      <c r="M28">
        <v>8</v>
      </c>
      <c r="N28">
        <v>495</v>
      </c>
      <c r="O28">
        <v>494</v>
      </c>
    </row>
    <row r="29" spans="1:15" x14ac:dyDescent="0.15">
      <c r="A29">
        <v>3</v>
      </c>
      <c r="B29">
        <v>1</v>
      </c>
      <c r="C29" t="s">
        <v>126</v>
      </c>
      <c r="D29">
        <v>28</v>
      </c>
      <c r="E29">
        <v>28</v>
      </c>
      <c r="F29" t="s">
        <v>153</v>
      </c>
      <c r="G29">
        <v>343</v>
      </c>
      <c r="H29">
        <v>343</v>
      </c>
      <c r="I29">
        <v>334</v>
      </c>
      <c r="J29">
        <v>645</v>
      </c>
      <c r="K29">
        <v>330</v>
      </c>
      <c r="L29">
        <v>1</v>
      </c>
      <c r="M29">
        <v>3</v>
      </c>
      <c r="N29">
        <v>341</v>
      </c>
      <c r="O29">
        <v>335</v>
      </c>
    </row>
    <row r="30" spans="1:15" x14ac:dyDescent="0.15">
      <c r="A30">
        <v>3</v>
      </c>
      <c r="B30">
        <v>1</v>
      </c>
      <c r="C30" t="s">
        <v>126</v>
      </c>
      <c r="D30">
        <v>29</v>
      </c>
      <c r="E30">
        <v>29</v>
      </c>
      <c r="F30" t="s">
        <v>154</v>
      </c>
      <c r="G30">
        <v>76</v>
      </c>
      <c r="H30">
        <v>76</v>
      </c>
      <c r="I30">
        <v>75</v>
      </c>
      <c r="J30">
        <v>150</v>
      </c>
      <c r="K30">
        <v>74</v>
      </c>
      <c r="M30">
        <v>1</v>
      </c>
      <c r="N30">
        <v>75</v>
      </c>
      <c r="O30">
        <v>75</v>
      </c>
    </row>
    <row r="31" spans="1:15" x14ac:dyDescent="0.15">
      <c r="A31">
        <v>3</v>
      </c>
      <c r="B31">
        <v>1</v>
      </c>
      <c r="C31" t="s">
        <v>126</v>
      </c>
      <c r="D31">
        <v>30</v>
      </c>
      <c r="E31">
        <v>30</v>
      </c>
      <c r="F31" t="s">
        <v>155</v>
      </c>
      <c r="G31">
        <v>83</v>
      </c>
      <c r="H31">
        <v>83</v>
      </c>
      <c r="I31">
        <v>82</v>
      </c>
      <c r="J31">
        <v>163</v>
      </c>
      <c r="K31">
        <v>79</v>
      </c>
      <c r="L31">
        <v>2</v>
      </c>
      <c r="M31">
        <v>1</v>
      </c>
      <c r="N31">
        <v>83</v>
      </c>
      <c r="O31">
        <v>83</v>
      </c>
    </row>
    <row r="32" spans="1:15" x14ac:dyDescent="0.15">
      <c r="A32">
        <v>3</v>
      </c>
      <c r="B32">
        <v>1</v>
      </c>
      <c r="C32" t="s">
        <v>126</v>
      </c>
      <c r="D32">
        <v>31</v>
      </c>
      <c r="E32">
        <v>31</v>
      </c>
      <c r="F32" t="s">
        <v>156</v>
      </c>
      <c r="G32">
        <v>43</v>
      </c>
      <c r="H32">
        <v>43</v>
      </c>
      <c r="I32">
        <v>43</v>
      </c>
      <c r="J32">
        <v>85</v>
      </c>
      <c r="K32">
        <v>41</v>
      </c>
      <c r="L32">
        <v>1</v>
      </c>
      <c r="M32">
        <v>1</v>
      </c>
      <c r="N32">
        <v>43</v>
      </c>
      <c r="O32">
        <v>43</v>
      </c>
    </row>
    <row r="33" spans="1:15" x14ac:dyDescent="0.15">
      <c r="A33">
        <v>3</v>
      </c>
      <c r="B33">
        <v>1</v>
      </c>
      <c r="C33" t="s">
        <v>126</v>
      </c>
      <c r="D33">
        <v>32</v>
      </c>
      <c r="E33">
        <v>32</v>
      </c>
      <c r="F33" t="s">
        <v>157</v>
      </c>
      <c r="G33">
        <v>46</v>
      </c>
      <c r="H33">
        <v>46</v>
      </c>
      <c r="I33">
        <v>44</v>
      </c>
      <c r="J33">
        <v>89</v>
      </c>
      <c r="K33">
        <v>44</v>
      </c>
      <c r="N33">
        <v>46</v>
      </c>
      <c r="O33">
        <v>46</v>
      </c>
    </row>
    <row r="34" spans="1:15" x14ac:dyDescent="0.15">
      <c r="A34">
        <v>3</v>
      </c>
      <c r="B34">
        <v>1</v>
      </c>
      <c r="C34" t="s">
        <v>126</v>
      </c>
      <c r="D34">
        <v>33</v>
      </c>
      <c r="E34">
        <v>33</v>
      </c>
      <c r="F34" t="s">
        <v>158</v>
      </c>
      <c r="G34">
        <v>158</v>
      </c>
      <c r="H34">
        <v>158</v>
      </c>
      <c r="I34">
        <v>157</v>
      </c>
      <c r="J34">
        <v>304</v>
      </c>
      <c r="K34">
        <v>153</v>
      </c>
      <c r="L34">
        <v>2</v>
      </c>
      <c r="M34">
        <v>2</v>
      </c>
      <c r="N34">
        <v>158</v>
      </c>
      <c r="O34">
        <v>157</v>
      </c>
    </row>
    <row r="35" spans="1:15" x14ac:dyDescent="0.15">
      <c r="A35">
        <v>3</v>
      </c>
      <c r="B35">
        <v>1</v>
      </c>
      <c r="C35" t="s">
        <v>126</v>
      </c>
      <c r="D35">
        <v>34</v>
      </c>
      <c r="E35">
        <v>34</v>
      </c>
      <c r="F35" t="s">
        <v>159</v>
      </c>
      <c r="G35">
        <v>230</v>
      </c>
      <c r="H35">
        <v>230</v>
      </c>
      <c r="I35">
        <v>228</v>
      </c>
      <c r="J35">
        <v>416</v>
      </c>
      <c r="K35">
        <v>213</v>
      </c>
      <c r="L35">
        <v>7</v>
      </c>
      <c r="M35">
        <v>8</v>
      </c>
      <c r="N35">
        <v>230</v>
      </c>
      <c r="O35">
        <v>230</v>
      </c>
    </row>
    <row r="36" spans="1:15" x14ac:dyDescent="0.15">
      <c r="A36">
        <v>3</v>
      </c>
      <c r="B36">
        <v>1</v>
      </c>
      <c r="C36" t="s">
        <v>126</v>
      </c>
      <c r="D36">
        <v>35</v>
      </c>
      <c r="E36">
        <v>35</v>
      </c>
      <c r="F36" t="s">
        <v>160</v>
      </c>
      <c r="G36">
        <v>138</v>
      </c>
      <c r="H36">
        <v>138</v>
      </c>
      <c r="I36">
        <v>138</v>
      </c>
      <c r="J36">
        <v>239</v>
      </c>
      <c r="K36">
        <v>134</v>
      </c>
      <c r="L36">
        <v>1</v>
      </c>
      <c r="M36">
        <v>3</v>
      </c>
      <c r="N36">
        <v>137</v>
      </c>
      <c r="O36">
        <v>137</v>
      </c>
    </row>
    <row r="37" spans="1:15" x14ac:dyDescent="0.15">
      <c r="A37">
        <v>3</v>
      </c>
      <c r="B37">
        <v>1</v>
      </c>
      <c r="C37" t="s">
        <v>126</v>
      </c>
      <c r="D37">
        <v>36</v>
      </c>
      <c r="E37">
        <v>36</v>
      </c>
      <c r="F37" t="s">
        <v>161</v>
      </c>
      <c r="G37">
        <v>103</v>
      </c>
      <c r="H37">
        <v>103</v>
      </c>
      <c r="I37">
        <v>101</v>
      </c>
      <c r="J37">
        <v>169</v>
      </c>
      <c r="K37">
        <v>100</v>
      </c>
      <c r="L37">
        <v>1</v>
      </c>
      <c r="N37">
        <v>102</v>
      </c>
      <c r="O37">
        <v>102</v>
      </c>
    </row>
    <row r="38" spans="1:15" x14ac:dyDescent="0.15">
      <c r="A38">
        <v>3</v>
      </c>
      <c r="B38">
        <v>1</v>
      </c>
      <c r="C38" t="s">
        <v>126</v>
      </c>
      <c r="D38">
        <v>37</v>
      </c>
      <c r="E38">
        <v>37</v>
      </c>
      <c r="F38" t="s">
        <v>162</v>
      </c>
      <c r="G38">
        <v>87</v>
      </c>
      <c r="H38">
        <v>87</v>
      </c>
      <c r="I38">
        <v>86</v>
      </c>
      <c r="J38">
        <v>159</v>
      </c>
      <c r="K38">
        <v>84</v>
      </c>
      <c r="M38">
        <v>2</v>
      </c>
      <c r="N38">
        <v>85</v>
      </c>
      <c r="O38">
        <v>85</v>
      </c>
    </row>
    <row r="39" spans="1:15" x14ac:dyDescent="0.15">
      <c r="A39">
        <v>3</v>
      </c>
      <c r="B39">
        <v>1</v>
      </c>
      <c r="C39" t="s">
        <v>126</v>
      </c>
      <c r="D39">
        <v>38</v>
      </c>
      <c r="E39">
        <v>38</v>
      </c>
      <c r="F39" t="s">
        <v>163</v>
      </c>
      <c r="G39">
        <v>135</v>
      </c>
      <c r="H39">
        <v>135</v>
      </c>
      <c r="I39">
        <v>133</v>
      </c>
      <c r="J39">
        <v>219</v>
      </c>
      <c r="K39">
        <v>132</v>
      </c>
      <c r="M39">
        <v>1</v>
      </c>
      <c r="N39">
        <v>134</v>
      </c>
      <c r="O39">
        <v>134</v>
      </c>
    </row>
    <row r="40" spans="1:15" x14ac:dyDescent="0.15">
      <c r="A40">
        <v>3</v>
      </c>
      <c r="B40">
        <v>1</v>
      </c>
      <c r="C40" t="s">
        <v>126</v>
      </c>
      <c r="D40">
        <v>39</v>
      </c>
      <c r="E40">
        <v>39</v>
      </c>
      <c r="F40" t="s">
        <v>164</v>
      </c>
      <c r="G40">
        <v>118</v>
      </c>
      <c r="H40">
        <v>118</v>
      </c>
      <c r="I40">
        <v>118</v>
      </c>
      <c r="J40">
        <v>200</v>
      </c>
      <c r="K40">
        <v>114</v>
      </c>
      <c r="L40">
        <v>2</v>
      </c>
      <c r="M40">
        <v>2</v>
      </c>
      <c r="N40">
        <v>118</v>
      </c>
      <c r="O40">
        <v>116</v>
      </c>
    </row>
    <row r="41" spans="1:15" x14ac:dyDescent="0.15">
      <c r="A41">
        <v>3</v>
      </c>
      <c r="B41">
        <v>1</v>
      </c>
      <c r="C41" t="s">
        <v>126</v>
      </c>
      <c r="D41">
        <v>40</v>
      </c>
      <c r="E41">
        <v>40</v>
      </c>
      <c r="F41" t="s">
        <v>165</v>
      </c>
      <c r="G41">
        <v>449</v>
      </c>
      <c r="H41">
        <v>449</v>
      </c>
      <c r="I41">
        <v>446</v>
      </c>
      <c r="J41">
        <v>840</v>
      </c>
      <c r="K41">
        <v>435</v>
      </c>
      <c r="L41">
        <v>6</v>
      </c>
      <c r="M41">
        <v>5</v>
      </c>
      <c r="N41">
        <v>447</v>
      </c>
      <c r="O41">
        <v>446</v>
      </c>
    </row>
    <row r="42" spans="1:15" x14ac:dyDescent="0.15">
      <c r="A42">
        <v>3</v>
      </c>
      <c r="B42">
        <v>1</v>
      </c>
      <c r="C42" t="s">
        <v>126</v>
      </c>
      <c r="D42">
        <v>41</v>
      </c>
      <c r="E42">
        <v>41</v>
      </c>
      <c r="F42" t="s">
        <v>166</v>
      </c>
      <c r="G42">
        <v>95</v>
      </c>
      <c r="H42">
        <v>95</v>
      </c>
      <c r="I42">
        <v>95</v>
      </c>
      <c r="J42">
        <v>165</v>
      </c>
      <c r="K42">
        <v>91</v>
      </c>
      <c r="L42">
        <v>1</v>
      </c>
      <c r="M42">
        <v>3</v>
      </c>
      <c r="N42">
        <v>95</v>
      </c>
      <c r="O42">
        <v>94</v>
      </c>
    </row>
    <row r="43" spans="1:15" x14ac:dyDescent="0.15">
      <c r="A43">
        <v>3</v>
      </c>
      <c r="B43">
        <v>1</v>
      </c>
      <c r="C43" t="s">
        <v>126</v>
      </c>
      <c r="D43">
        <v>42</v>
      </c>
      <c r="E43">
        <v>42</v>
      </c>
      <c r="F43" t="s">
        <v>167</v>
      </c>
      <c r="G43">
        <v>145</v>
      </c>
      <c r="H43">
        <v>145</v>
      </c>
      <c r="I43">
        <v>143</v>
      </c>
      <c r="J43">
        <v>265</v>
      </c>
      <c r="K43">
        <v>139</v>
      </c>
      <c r="M43">
        <v>4</v>
      </c>
      <c r="N43">
        <v>144</v>
      </c>
      <c r="O43">
        <v>143</v>
      </c>
    </row>
    <row r="44" spans="1:15" x14ac:dyDescent="0.15">
      <c r="A44">
        <v>3</v>
      </c>
      <c r="B44">
        <v>1</v>
      </c>
      <c r="C44" t="s">
        <v>126</v>
      </c>
      <c r="D44">
        <v>43</v>
      </c>
      <c r="E44">
        <v>43</v>
      </c>
      <c r="F44" t="s">
        <v>168</v>
      </c>
      <c r="G44">
        <v>201</v>
      </c>
      <c r="H44">
        <v>201</v>
      </c>
      <c r="I44">
        <v>199</v>
      </c>
      <c r="J44">
        <v>365</v>
      </c>
      <c r="K44">
        <v>194</v>
      </c>
      <c r="L44">
        <v>2</v>
      </c>
      <c r="M44">
        <v>3</v>
      </c>
      <c r="N44">
        <v>198</v>
      </c>
      <c r="O44">
        <v>198</v>
      </c>
    </row>
    <row r="45" spans="1:15" x14ac:dyDescent="0.15">
      <c r="A45">
        <v>3</v>
      </c>
      <c r="B45">
        <v>1</v>
      </c>
      <c r="C45" t="s">
        <v>126</v>
      </c>
      <c r="D45">
        <v>44</v>
      </c>
      <c r="E45">
        <v>44</v>
      </c>
      <c r="F45" t="s">
        <v>169</v>
      </c>
      <c r="G45">
        <v>150</v>
      </c>
      <c r="H45">
        <v>150</v>
      </c>
      <c r="I45">
        <v>149</v>
      </c>
      <c r="J45">
        <v>266</v>
      </c>
      <c r="K45">
        <v>146</v>
      </c>
      <c r="L45">
        <v>2</v>
      </c>
      <c r="M45">
        <v>1</v>
      </c>
      <c r="N45">
        <v>150</v>
      </c>
      <c r="O45">
        <v>150</v>
      </c>
    </row>
    <row r="46" spans="1:15" x14ac:dyDescent="0.15">
      <c r="A46">
        <v>3</v>
      </c>
      <c r="B46">
        <v>1</v>
      </c>
      <c r="C46" t="s">
        <v>126</v>
      </c>
      <c r="D46">
        <v>45</v>
      </c>
      <c r="E46">
        <v>45</v>
      </c>
      <c r="F46" t="s">
        <v>170</v>
      </c>
      <c r="G46">
        <v>130</v>
      </c>
      <c r="H46">
        <v>130</v>
      </c>
      <c r="I46">
        <v>127</v>
      </c>
      <c r="J46">
        <v>236</v>
      </c>
      <c r="K46">
        <v>114</v>
      </c>
      <c r="L46">
        <v>4</v>
      </c>
      <c r="M46">
        <v>9</v>
      </c>
      <c r="N46">
        <v>130</v>
      </c>
      <c r="O46">
        <v>130</v>
      </c>
    </row>
    <row r="47" spans="1:15" x14ac:dyDescent="0.15">
      <c r="A47">
        <v>3</v>
      </c>
      <c r="B47">
        <v>1</v>
      </c>
      <c r="C47" t="s">
        <v>126</v>
      </c>
      <c r="D47">
        <v>46</v>
      </c>
      <c r="E47">
        <v>46</v>
      </c>
      <c r="F47" t="s">
        <v>171</v>
      </c>
      <c r="G47">
        <v>229</v>
      </c>
      <c r="H47">
        <v>229</v>
      </c>
      <c r="I47">
        <v>227</v>
      </c>
      <c r="J47">
        <v>384</v>
      </c>
      <c r="K47">
        <v>226</v>
      </c>
      <c r="M47">
        <v>1</v>
      </c>
      <c r="N47">
        <v>228</v>
      </c>
      <c r="O47">
        <v>228</v>
      </c>
    </row>
    <row r="48" spans="1:15" x14ac:dyDescent="0.15">
      <c r="A48">
        <v>3</v>
      </c>
      <c r="B48">
        <v>1</v>
      </c>
      <c r="C48" t="s">
        <v>126</v>
      </c>
      <c r="D48">
        <v>47</v>
      </c>
      <c r="E48">
        <v>47</v>
      </c>
      <c r="F48" t="s">
        <v>172</v>
      </c>
      <c r="G48">
        <v>90</v>
      </c>
      <c r="H48">
        <v>90</v>
      </c>
      <c r="I48">
        <v>86</v>
      </c>
      <c r="J48">
        <v>179</v>
      </c>
      <c r="K48">
        <v>83</v>
      </c>
      <c r="M48">
        <v>3</v>
      </c>
      <c r="N48">
        <v>90</v>
      </c>
      <c r="O48">
        <v>88</v>
      </c>
    </row>
    <row r="49" spans="1:15" x14ac:dyDescent="0.15">
      <c r="A49">
        <v>3</v>
      </c>
      <c r="B49">
        <v>3</v>
      </c>
      <c r="D49">
        <v>1</v>
      </c>
      <c r="E49">
        <v>1</v>
      </c>
      <c r="F49" t="s">
        <v>19</v>
      </c>
    </row>
    <row r="50" spans="1:15" x14ac:dyDescent="0.15">
      <c r="A50">
        <v>3</v>
      </c>
      <c r="B50">
        <v>3</v>
      </c>
      <c r="D50">
        <v>2</v>
      </c>
      <c r="E50">
        <v>2</v>
      </c>
      <c r="F50" t="s">
        <v>127</v>
      </c>
    </row>
    <row r="51" spans="1:15" x14ac:dyDescent="0.15">
      <c r="A51">
        <v>3</v>
      </c>
      <c r="B51">
        <v>3</v>
      </c>
      <c r="D51">
        <v>3</v>
      </c>
      <c r="E51">
        <v>3</v>
      </c>
      <c r="F51" t="s">
        <v>128</v>
      </c>
    </row>
    <row r="52" spans="1:15" x14ac:dyDescent="0.15">
      <c r="A52">
        <v>3</v>
      </c>
      <c r="B52">
        <v>3</v>
      </c>
      <c r="D52">
        <v>4</v>
      </c>
      <c r="E52">
        <v>4</v>
      </c>
      <c r="F52" t="s">
        <v>129</v>
      </c>
    </row>
    <row r="53" spans="1:15" x14ac:dyDescent="0.15">
      <c r="A53">
        <v>3</v>
      </c>
      <c r="B53">
        <v>3</v>
      </c>
      <c r="D53">
        <v>5</v>
      </c>
      <c r="E53">
        <v>5</v>
      </c>
      <c r="F53" t="s">
        <v>130</v>
      </c>
    </row>
    <row r="54" spans="1:15" x14ac:dyDescent="0.15">
      <c r="A54">
        <v>3</v>
      </c>
      <c r="B54">
        <v>3</v>
      </c>
      <c r="D54">
        <v>6</v>
      </c>
      <c r="E54">
        <v>6</v>
      </c>
      <c r="F54" t="s">
        <v>131</v>
      </c>
    </row>
    <row r="55" spans="1:15" x14ac:dyDescent="0.15">
      <c r="A55">
        <v>3</v>
      </c>
      <c r="B55">
        <v>3</v>
      </c>
      <c r="D55">
        <v>7</v>
      </c>
      <c r="E55">
        <v>7</v>
      </c>
      <c r="F55" t="s">
        <v>132</v>
      </c>
    </row>
    <row r="56" spans="1:15" x14ac:dyDescent="0.15">
      <c r="A56">
        <v>3</v>
      </c>
      <c r="B56">
        <v>3</v>
      </c>
      <c r="D56">
        <v>8</v>
      </c>
      <c r="E56">
        <v>8</v>
      </c>
      <c r="F56" t="s">
        <v>133</v>
      </c>
    </row>
    <row r="57" spans="1:15" x14ac:dyDescent="0.15">
      <c r="A57">
        <v>3</v>
      </c>
      <c r="B57">
        <v>3</v>
      </c>
      <c r="D57">
        <v>9</v>
      </c>
      <c r="E57">
        <v>9</v>
      </c>
      <c r="F57" t="s">
        <v>134</v>
      </c>
    </row>
    <row r="58" spans="1:15" x14ac:dyDescent="0.15">
      <c r="A58">
        <v>3</v>
      </c>
      <c r="B58">
        <v>3</v>
      </c>
      <c r="D58">
        <v>10</v>
      </c>
      <c r="E58">
        <v>10</v>
      </c>
      <c r="F58" t="s">
        <v>135</v>
      </c>
    </row>
    <row r="59" spans="1:15" x14ac:dyDescent="0.15">
      <c r="A59">
        <v>3</v>
      </c>
      <c r="B59">
        <v>3</v>
      </c>
      <c r="D59">
        <v>11</v>
      </c>
      <c r="E59">
        <v>11</v>
      </c>
      <c r="F59" t="s">
        <v>136</v>
      </c>
    </row>
    <row r="60" spans="1:15" x14ac:dyDescent="0.15">
      <c r="A60">
        <v>3</v>
      </c>
      <c r="B60">
        <v>3</v>
      </c>
      <c r="D60">
        <v>12</v>
      </c>
      <c r="E60">
        <v>12</v>
      </c>
      <c r="F60" t="s">
        <v>137</v>
      </c>
    </row>
    <row r="61" spans="1:15" x14ac:dyDescent="0.15">
      <c r="A61">
        <v>3</v>
      </c>
      <c r="B61">
        <v>3</v>
      </c>
      <c r="C61" t="s">
        <v>173</v>
      </c>
      <c r="D61">
        <v>13</v>
      </c>
      <c r="E61">
        <v>13</v>
      </c>
      <c r="F61" t="s">
        <v>138</v>
      </c>
      <c r="G61">
        <v>2</v>
      </c>
      <c r="H61">
        <v>2</v>
      </c>
      <c r="I61">
        <v>2</v>
      </c>
      <c r="J61">
        <v>6</v>
      </c>
      <c r="K61">
        <v>2</v>
      </c>
      <c r="N61">
        <v>2</v>
      </c>
      <c r="O61">
        <v>2</v>
      </c>
    </row>
    <row r="62" spans="1:15" x14ac:dyDescent="0.15">
      <c r="A62">
        <v>3</v>
      </c>
      <c r="B62">
        <v>3</v>
      </c>
      <c r="D62">
        <v>14</v>
      </c>
      <c r="E62">
        <v>14</v>
      </c>
      <c r="F62" t="s">
        <v>139</v>
      </c>
    </row>
    <row r="63" spans="1:15" x14ac:dyDescent="0.15">
      <c r="A63">
        <v>3</v>
      </c>
      <c r="B63">
        <v>3</v>
      </c>
      <c r="D63">
        <v>15</v>
      </c>
      <c r="E63">
        <v>15</v>
      </c>
      <c r="F63" t="s">
        <v>140</v>
      </c>
    </row>
    <row r="64" spans="1:15" x14ac:dyDescent="0.15">
      <c r="A64">
        <v>3</v>
      </c>
      <c r="B64">
        <v>3</v>
      </c>
      <c r="D64">
        <v>16</v>
      </c>
      <c r="E64">
        <v>16</v>
      </c>
      <c r="F64" t="s">
        <v>141</v>
      </c>
    </row>
    <row r="65" spans="1:6" x14ac:dyDescent="0.15">
      <c r="A65">
        <v>3</v>
      </c>
      <c r="B65">
        <v>3</v>
      </c>
      <c r="D65">
        <v>17</v>
      </c>
      <c r="E65">
        <v>17</v>
      </c>
      <c r="F65" t="s">
        <v>142</v>
      </c>
    </row>
    <row r="66" spans="1:6" x14ac:dyDescent="0.15">
      <c r="A66">
        <v>3</v>
      </c>
      <c r="B66">
        <v>3</v>
      </c>
      <c r="D66">
        <v>18</v>
      </c>
      <c r="E66">
        <v>18</v>
      </c>
      <c r="F66" t="s">
        <v>143</v>
      </c>
    </row>
    <row r="67" spans="1:6" x14ac:dyDescent="0.15">
      <c r="A67">
        <v>3</v>
      </c>
      <c r="B67">
        <v>3</v>
      </c>
      <c r="D67">
        <v>19</v>
      </c>
      <c r="E67">
        <v>19</v>
      </c>
      <c r="F67" t="s">
        <v>144</v>
      </c>
    </row>
    <row r="68" spans="1:6" x14ac:dyDescent="0.15">
      <c r="A68">
        <v>3</v>
      </c>
      <c r="B68">
        <v>3</v>
      </c>
      <c r="D68">
        <v>20</v>
      </c>
      <c r="E68">
        <v>20</v>
      </c>
      <c r="F68" t="s">
        <v>145</v>
      </c>
    </row>
    <row r="69" spans="1:6" x14ac:dyDescent="0.15">
      <c r="A69">
        <v>3</v>
      </c>
      <c r="B69">
        <v>3</v>
      </c>
      <c r="D69">
        <v>21</v>
      </c>
      <c r="E69">
        <v>21</v>
      </c>
      <c r="F69" t="s">
        <v>146</v>
      </c>
    </row>
    <row r="70" spans="1:6" x14ac:dyDescent="0.15">
      <c r="A70">
        <v>3</v>
      </c>
      <c r="B70">
        <v>3</v>
      </c>
      <c r="D70">
        <v>22</v>
      </c>
      <c r="E70">
        <v>22</v>
      </c>
      <c r="F70" t="s">
        <v>147</v>
      </c>
    </row>
    <row r="71" spans="1:6" x14ac:dyDescent="0.15">
      <c r="A71">
        <v>3</v>
      </c>
      <c r="B71">
        <v>3</v>
      </c>
      <c r="D71">
        <v>23</v>
      </c>
      <c r="E71">
        <v>23</v>
      </c>
      <c r="F71" t="s">
        <v>148</v>
      </c>
    </row>
    <row r="72" spans="1:6" x14ac:dyDescent="0.15">
      <c r="A72">
        <v>3</v>
      </c>
      <c r="B72">
        <v>3</v>
      </c>
      <c r="D72">
        <v>24</v>
      </c>
      <c r="E72">
        <v>24</v>
      </c>
      <c r="F72" t="s">
        <v>149</v>
      </c>
    </row>
    <row r="73" spans="1:6" x14ac:dyDescent="0.15">
      <c r="A73">
        <v>3</v>
      </c>
      <c r="B73">
        <v>3</v>
      </c>
      <c r="D73">
        <v>25</v>
      </c>
      <c r="E73">
        <v>25</v>
      </c>
      <c r="F73" t="s">
        <v>150</v>
      </c>
    </row>
    <row r="74" spans="1:6" x14ac:dyDescent="0.15">
      <c r="A74">
        <v>3</v>
      </c>
      <c r="B74">
        <v>3</v>
      </c>
      <c r="D74">
        <v>26</v>
      </c>
      <c r="E74">
        <v>26</v>
      </c>
      <c r="F74" t="s">
        <v>151</v>
      </c>
    </row>
    <row r="75" spans="1:6" x14ac:dyDescent="0.15">
      <c r="A75">
        <v>3</v>
      </c>
      <c r="B75">
        <v>3</v>
      </c>
      <c r="D75">
        <v>27</v>
      </c>
      <c r="E75">
        <v>27</v>
      </c>
      <c r="F75" t="s">
        <v>152</v>
      </c>
    </row>
    <row r="76" spans="1:6" x14ac:dyDescent="0.15">
      <c r="A76">
        <v>3</v>
      </c>
      <c r="B76">
        <v>3</v>
      </c>
      <c r="D76">
        <v>28</v>
      </c>
      <c r="E76">
        <v>28</v>
      </c>
      <c r="F76" t="s">
        <v>153</v>
      </c>
    </row>
    <row r="77" spans="1:6" x14ac:dyDescent="0.15">
      <c r="A77">
        <v>3</v>
      </c>
      <c r="B77">
        <v>3</v>
      </c>
      <c r="D77">
        <v>29</v>
      </c>
      <c r="E77">
        <v>29</v>
      </c>
      <c r="F77" t="s">
        <v>154</v>
      </c>
    </row>
    <row r="78" spans="1:6" x14ac:dyDescent="0.15">
      <c r="A78">
        <v>3</v>
      </c>
      <c r="B78">
        <v>3</v>
      </c>
      <c r="D78">
        <v>30</v>
      </c>
      <c r="E78">
        <v>30</v>
      </c>
      <c r="F78" t="s">
        <v>155</v>
      </c>
    </row>
    <row r="79" spans="1:6" x14ac:dyDescent="0.15">
      <c r="A79">
        <v>3</v>
      </c>
      <c r="B79">
        <v>3</v>
      </c>
      <c r="D79">
        <v>31</v>
      </c>
      <c r="E79">
        <v>31</v>
      </c>
      <c r="F79" t="s">
        <v>156</v>
      </c>
    </row>
    <row r="80" spans="1:6" x14ac:dyDescent="0.15">
      <c r="A80">
        <v>3</v>
      </c>
      <c r="B80">
        <v>3</v>
      </c>
      <c r="D80">
        <v>32</v>
      </c>
      <c r="E80">
        <v>32</v>
      </c>
      <c r="F80" t="s">
        <v>157</v>
      </c>
    </row>
    <row r="81" spans="1:15" x14ac:dyDescent="0.15">
      <c r="A81">
        <v>3</v>
      </c>
      <c r="B81">
        <v>3</v>
      </c>
      <c r="D81">
        <v>33</v>
      </c>
      <c r="E81">
        <v>33</v>
      </c>
      <c r="F81" t="s">
        <v>158</v>
      </c>
    </row>
    <row r="82" spans="1:15" x14ac:dyDescent="0.15">
      <c r="A82">
        <v>3</v>
      </c>
      <c r="B82">
        <v>3</v>
      </c>
      <c r="D82">
        <v>34</v>
      </c>
      <c r="E82">
        <v>34</v>
      </c>
      <c r="F82" t="s">
        <v>159</v>
      </c>
    </row>
    <row r="83" spans="1:15" x14ac:dyDescent="0.15">
      <c r="A83">
        <v>3</v>
      </c>
      <c r="B83">
        <v>3</v>
      </c>
      <c r="D83">
        <v>35</v>
      </c>
      <c r="E83">
        <v>35</v>
      </c>
      <c r="F83" t="s">
        <v>160</v>
      </c>
    </row>
    <row r="84" spans="1:15" x14ac:dyDescent="0.15">
      <c r="A84">
        <v>3</v>
      </c>
      <c r="B84">
        <v>3</v>
      </c>
      <c r="D84">
        <v>36</v>
      </c>
      <c r="E84">
        <v>36</v>
      </c>
      <c r="F84" t="s">
        <v>161</v>
      </c>
    </row>
    <row r="85" spans="1:15" x14ac:dyDescent="0.15">
      <c r="A85">
        <v>3</v>
      </c>
      <c r="B85">
        <v>3</v>
      </c>
      <c r="D85">
        <v>37</v>
      </c>
      <c r="E85">
        <v>37</v>
      </c>
      <c r="F85" t="s">
        <v>162</v>
      </c>
    </row>
    <row r="86" spans="1:15" x14ac:dyDescent="0.15">
      <c r="A86">
        <v>3</v>
      </c>
      <c r="B86">
        <v>3</v>
      </c>
      <c r="D86">
        <v>38</v>
      </c>
      <c r="E86">
        <v>38</v>
      </c>
      <c r="F86" t="s">
        <v>163</v>
      </c>
    </row>
    <row r="87" spans="1:15" x14ac:dyDescent="0.15">
      <c r="A87">
        <v>3</v>
      </c>
      <c r="B87">
        <v>3</v>
      </c>
      <c r="D87">
        <v>39</v>
      </c>
      <c r="E87">
        <v>39</v>
      </c>
      <c r="F87" t="s">
        <v>164</v>
      </c>
    </row>
    <row r="88" spans="1:15" x14ac:dyDescent="0.15">
      <c r="A88">
        <v>3</v>
      </c>
      <c r="B88">
        <v>3</v>
      </c>
      <c r="D88">
        <v>40</v>
      </c>
      <c r="E88">
        <v>40</v>
      </c>
      <c r="F88" t="s">
        <v>165</v>
      </c>
    </row>
    <row r="89" spans="1:15" x14ac:dyDescent="0.15">
      <c r="A89">
        <v>3</v>
      </c>
      <c r="B89">
        <v>3</v>
      </c>
      <c r="D89">
        <v>41</v>
      </c>
      <c r="E89">
        <v>41</v>
      </c>
      <c r="F89" t="s">
        <v>166</v>
      </c>
    </row>
    <row r="90" spans="1:15" x14ac:dyDescent="0.15">
      <c r="A90">
        <v>3</v>
      </c>
      <c r="B90">
        <v>3</v>
      </c>
      <c r="D90">
        <v>42</v>
      </c>
      <c r="E90">
        <v>42</v>
      </c>
      <c r="F90" t="s">
        <v>167</v>
      </c>
    </row>
    <row r="91" spans="1:15" x14ac:dyDescent="0.15">
      <c r="A91">
        <v>3</v>
      </c>
      <c r="B91">
        <v>3</v>
      </c>
      <c r="D91">
        <v>43</v>
      </c>
      <c r="E91">
        <v>43</v>
      </c>
      <c r="F91" t="s">
        <v>168</v>
      </c>
    </row>
    <row r="92" spans="1:15" x14ac:dyDescent="0.15">
      <c r="A92">
        <v>3</v>
      </c>
      <c r="B92">
        <v>3</v>
      </c>
      <c r="D92">
        <v>44</v>
      </c>
      <c r="E92">
        <v>44</v>
      </c>
      <c r="F92" t="s">
        <v>169</v>
      </c>
    </row>
    <row r="93" spans="1:15" x14ac:dyDescent="0.15">
      <c r="A93">
        <v>3</v>
      </c>
      <c r="B93">
        <v>3</v>
      </c>
      <c r="D93">
        <v>45</v>
      </c>
      <c r="E93">
        <v>45</v>
      </c>
      <c r="F93" t="s">
        <v>170</v>
      </c>
    </row>
    <row r="94" spans="1:15" x14ac:dyDescent="0.15">
      <c r="A94">
        <v>3</v>
      </c>
      <c r="B94">
        <v>3</v>
      </c>
      <c r="D94">
        <v>46</v>
      </c>
      <c r="E94">
        <v>46</v>
      </c>
      <c r="F94" t="s">
        <v>171</v>
      </c>
    </row>
    <row r="95" spans="1:15" x14ac:dyDescent="0.15">
      <c r="A95">
        <v>3</v>
      </c>
      <c r="B95">
        <v>3</v>
      </c>
      <c r="D95">
        <v>47</v>
      </c>
      <c r="E95">
        <v>47</v>
      </c>
      <c r="F95" t="s">
        <v>172</v>
      </c>
    </row>
    <row r="96" spans="1:15" x14ac:dyDescent="0.15">
      <c r="A96">
        <v>1</v>
      </c>
      <c r="B96">
        <v>1</v>
      </c>
      <c r="C96" t="s">
        <v>126</v>
      </c>
      <c r="D96">
        <v>1</v>
      </c>
      <c r="E96">
        <v>1</v>
      </c>
      <c r="F96" t="s">
        <v>19</v>
      </c>
      <c r="G96">
        <v>2756</v>
      </c>
      <c r="H96">
        <v>2756</v>
      </c>
      <c r="I96">
        <v>2477</v>
      </c>
      <c r="J96">
        <v>2478</v>
      </c>
      <c r="K96">
        <v>1946</v>
      </c>
      <c r="L96">
        <v>244</v>
      </c>
      <c r="M96">
        <v>287</v>
      </c>
      <c r="N96">
        <v>2593</v>
      </c>
      <c r="O96">
        <v>2542</v>
      </c>
    </row>
    <row r="97" spans="1:15" x14ac:dyDescent="0.15">
      <c r="A97">
        <v>1</v>
      </c>
      <c r="B97">
        <v>1</v>
      </c>
      <c r="C97" t="s">
        <v>126</v>
      </c>
      <c r="D97">
        <v>2</v>
      </c>
      <c r="E97">
        <v>2</v>
      </c>
      <c r="F97" t="s">
        <v>127</v>
      </c>
      <c r="G97">
        <v>643</v>
      </c>
      <c r="H97">
        <v>643</v>
      </c>
      <c r="I97">
        <v>599</v>
      </c>
      <c r="J97">
        <v>601</v>
      </c>
      <c r="K97">
        <v>415</v>
      </c>
      <c r="L97">
        <v>84</v>
      </c>
      <c r="M97">
        <v>100</v>
      </c>
      <c r="N97">
        <v>624</v>
      </c>
      <c r="O97">
        <v>616</v>
      </c>
    </row>
    <row r="98" spans="1:15" x14ac:dyDescent="0.15">
      <c r="A98">
        <v>1</v>
      </c>
      <c r="B98">
        <v>1</v>
      </c>
      <c r="C98" t="s">
        <v>126</v>
      </c>
      <c r="D98">
        <v>3</v>
      </c>
      <c r="E98">
        <v>3</v>
      </c>
      <c r="F98" t="s">
        <v>128</v>
      </c>
      <c r="G98">
        <v>678</v>
      </c>
      <c r="H98">
        <v>678</v>
      </c>
      <c r="I98">
        <v>620</v>
      </c>
      <c r="J98">
        <v>620</v>
      </c>
      <c r="K98">
        <v>523</v>
      </c>
      <c r="L98">
        <v>42</v>
      </c>
      <c r="M98">
        <v>55</v>
      </c>
      <c r="N98">
        <v>641</v>
      </c>
      <c r="O98">
        <v>634</v>
      </c>
    </row>
    <row r="99" spans="1:15" x14ac:dyDescent="0.15">
      <c r="A99">
        <v>1</v>
      </c>
      <c r="B99">
        <v>1</v>
      </c>
      <c r="C99" t="s">
        <v>126</v>
      </c>
      <c r="D99">
        <v>4</v>
      </c>
      <c r="E99">
        <v>4</v>
      </c>
      <c r="F99" t="s">
        <v>129</v>
      </c>
      <c r="G99">
        <v>1429</v>
      </c>
      <c r="H99">
        <v>1429</v>
      </c>
      <c r="I99">
        <v>1276</v>
      </c>
      <c r="J99">
        <v>1276</v>
      </c>
      <c r="K99">
        <v>903</v>
      </c>
      <c r="L99">
        <v>152</v>
      </c>
      <c r="M99">
        <v>221</v>
      </c>
      <c r="N99">
        <v>1354</v>
      </c>
      <c r="O99">
        <v>1329</v>
      </c>
    </row>
    <row r="100" spans="1:15" x14ac:dyDescent="0.15">
      <c r="A100">
        <v>1</v>
      </c>
      <c r="B100">
        <v>1</v>
      </c>
      <c r="C100" t="s">
        <v>126</v>
      </c>
      <c r="D100">
        <v>5</v>
      </c>
      <c r="E100">
        <v>5</v>
      </c>
      <c r="F100" t="s">
        <v>130</v>
      </c>
      <c r="G100">
        <v>588</v>
      </c>
      <c r="H100">
        <v>588</v>
      </c>
      <c r="I100">
        <v>529</v>
      </c>
      <c r="J100">
        <v>529</v>
      </c>
      <c r="K100">
        <v>351</v>
      </c>
      <c r="L100">
        <v>86</v>
      </c>
      <c r="M100">
        <v>92</v>
      </c>
      <c r="N100">
        <v>548</v>
      </c>
      <c r="O100">
        <v>536</v>
      </c>
    </row>
    <row r="101" spans="1:15" x14ac:dyDescent="0.15">
      <c r="A101">
        <v>1</v>
      </c>
      <c r="B101">
        <v>1</v>
      </c>
      <c r="C101" t="s">
        <v>126</v>
      </c>
      <c r="D101">
        <v>6</v>
      </c>
      <c r="E101">
        <v>6</v>
      </c>
      <c r="F101" t="s">
        <v>131</v>
      </c>
      <c r="G101">
        <v>700</v>
      </c>
      <c r="H101">
        <v>700</v>
      </c>
      <c r="I101">
        <v>658</v>
      </c>
      <c r="J101">
        <v>658</v>
      </c>
      <c r="K101">
        <v>489</v>
      </c>
      <c r="L101">
        <v>68</v>
      </c>
      <c r="M101">
        <v>101</v>
      </c>
      <c r="N101">
        <v>677</v>
      </c>
      <c r="O101">
        <v>673</v>
      </c>
    </row>
    <row r="102" spans="1:15" x14ac:dyDescent="0.15">
      <c r="A102">
        <v>1</v>
      </c>
      <c r="B102">
        <v>1</v>
      </c>
      <c r="C102" t="s">
        <v>126</v>
      </c>
      <c r="D102">
        <v>7</v>
      </c>
      <c r="E102">
        <v>7</v>
      </c>
      <c r="F102" t="s">
        <v>132</v>
      </c>
      <c r="G102">
        <v>1073</v>
      </c>
      <c r="H102">
        <v>1073</v>
      </c>
      <c r="I102">
        <v>968</v>
      </c>
      <c r="J102">
        <v>968</v>
      </c>
      <c r="K102">
        <v>786</v>
      </c>
      <c r="L102">
        <v>90</v>
      </c>
      <c r="M102">
        <v>92</v>
      </c>
      <c r="N102">
        <v>995</v>
      </c>
      <c r="O102">
        <v>984</v>
      </c>
    </row>
    <row r="103" spans="1:15" x14ac:dyDescent="0.15">
      <c r="A103">
        <v>1</v>
      </c>
      <c r="B103">
        <v>1</v>
      </c>
      <c r="C103" t="s">
        <v>126</v>
      </c>
      <c r="D103">
        <v>8</v>
      </c>
      <c r="E103">
        <v>8</v>
      </c>
      <c r="F103" t="s">
        <v>133</v>
      </c>
      <c r="G103">
        <v>1429</v>
      </c>
      <c r="H103">
        <v>1429</v>
      </c>
      <c r="I103">
        <v>1270</v>
      </c>
      <c r="J103">
        <v>1270</v>
      </c>
      <c r="K103">
        <v>891</v>
      </c>
      <c r="L103">
        <v>159</v>
      </c>
      <c r="M103">
        <v>220</v>
      </c>
      <c r="N103">
        <v>1316</v>
      </c>
      <c r="O103">
        <v>1278</v>
      </c>
    </row>
    <row r="104" spans="1:15" x14ac:dyDescent="0.15">
      <c r="A104">
        <v>1</v>
      </c>
      <c r="B104">
        <v>1</v>
      </c>
      <c r="C104" t="s">
        <v>126</v>
      </c>
      <c r="D104">
        <v>9</v>
      </c>
      <c r="E104">
        <v>9</v>
      </c>
      <c r="F104" t="s">
        <v>134</v>
      </c>
      <c r="G104">
        <v>1179</v>
      </c>
      <c r="H104">
        <v>1179</v>
      </c>
      <c r="I104">
        <v>1070</v>
      </c>
      <c r="J104">
        <v>1070</v>
      </c>
      <c r="K104">
        <v>770</v>
      </c>
      <c r="L104">
        <v>145</v>
      </c>
      <c r="M104">
        <v>155</v>
      </c>
      <c r="N104">
        <v>1103</v>
      </c>
      <c r="O104">
        <v>1079</v>
      </c>
    </row>
    <row r="105" spans="1:15" x14ac:dyDescent="0.15">
      <c r="A105">
        <v>1</v>
      </c>
      <c r="B105">
        <v>1</v>
      </c>
      <c r="C105" t="s">
        <v>126</v>
      </c>
      <c r="D105">
        <v>10</v>
      </c>
      <c r="E105">
        <v>10</v>
      </c>
      <c r="F105" t="s">
        <v>135</v>
      </c>
      <c r="G105">
        <v>1291</v>
      </c>
      <c r="H105">
        <v>1291</v>
      </c>
      <c r="I105">
        <v>1199</v>
      </c>
      <c r="J105">
        <v>1199</v>
      </c>
      <c r="K105">
        <v>726</v>
      </c>
      <c r="L105">
        <v>297</v>
      </c>
      <c r="M105">
        <v>176</v>
      </c>
      <c r="N105">
        <v>1223</v>
      </c>
      <c r="O105">
        <v>1208</v>
      </c>
    </row>
    <row r="106" spans="1:15" x14ac:dyDescent="0.15">
      <c r="A106">
        <v>1</v>
      </c>
      <c r="B106">
        <v>1</v>
      </c>
      <c r="C106" t="s">
        <v>126</v>
      </c>
      <c r="D106">
        <v>11</v>
      </c>
      <c r="E106">
        <v>11</v>
      </c>
      <c r="F106" t="s">
        <v>136</v>
      </c>
      <c r="G106">
        <v>3972</v>
      </c>
      <c r="H106">
        <v>3972</v>
      </c>
      <c r="I106">
        <v>3485</v>
      </c>
      <c r="J106">
        <v>3487</v>
      </c>
      <c r="K106">
        <v>2722</v>
      </c>
      <c r="L106">
        <v>371</v>
      </c>
      <c r="M106">
        <v>392</v>
      </c>
      <c r="N106">
        <v>3725</v>
      </c>
      <c r="O106">
        <v>3629</v>
      </c>
    </row>
    <row r="107" spans="1:15" x14ac:dyDescent="0.15">
      <c r="A107">
        <v>1</v>
      </c>
      <c r="B107">
        <v>1</v>
      </c>
      <c r="C107" t="s">
        <v>126</v>
      </c>
      <c r="D107">
        <v>12</v>
      </c>
      <c r="E107">
        <v>12</v>
      </c>
      <c r="F107" t="s">
        <v>137</v>
      </c>
      <c r="G107">
        <v>3396</v>
      </c>
      <c r="H107">
        <v>3396</v>
      </c>
      <c r="I107">
        <v>2963</v>
      </c>
      <c r="J107">
        <v>2963</v>
      </c>
      <c r="K107">
        <v>2249</v>
      </c>
      <c r="L107">
        <v>331</v>
      </c>
      <c r="M107">
        <v>383</v>
      </c>
      <c r="N107">
        <v>3154</v>
      </c>
      <c r="O107">
        <v>3074</v>
      </c>
    </row>
    <row r="108" spans="1:15" x14ac:dyDescent="0.15">
      <c r="A108">
        <v>1</v>
      </c>
      <c r="B108">
        <v>1</v>
      </c>
      <c r="C108" t="s">
        <v>126</v>
      </c>
      <c r="D108">
        <v>13</v>
      </c>
      <c r="E108">
        <v>13</v>
      </c>
      <c r="F108" t="s">
        <v>138</v>
      </c>
      <c r="G108">
        <v>12923</v>
      </c>
      <c r="H108">
        <v>12923</v>
      </c>
      <c r="I108">
        <v>10865</v>
      </c>
      <c r="J108">
        <v>10865</v>
      </c>
      <c r="K108">
        <v>8172</v>
      </c>
      <c r="L108">
        <v>1415</v>
      </c>
      <c r="M108">
        <v>1278</v>
      </c>
      <c r="N108">
        <v>11640</v>
      </c>
      <c r="O108">
        <v>11270</v>
      </c>
    </row>
    <row r="109" spans="1:15" x14ac:dyDescent="0.15">
      <c r="A109">
        <v>1</v>
      </c>
      <c r="B109">
        <v>1</v>
      </c>
      <c r="C109" t="s">
        <v>126</v>
      </c>
      <c r="D109">
        <v>14</v>
      </c>
      <c r="E109">
        <v>14</v>
      </c>
      <c r="F109" t="s">
        <v>139</v>
      </c>
      <c r="G109">
        <v>6550</v>
      </c>
      <c r="H109">
        <v>6550</v>
      </c>
      <c r="I109">
        <v>5667</v>
      </c>
      <c r="J109">
        <v>5667</v>
      </c>
      <c r="K109">
        <v>4370</v>
      </c>
      <c r="L109">
        <v>639</v>
      </c>
      <c r="M109">
        <v>658</v>
      </c>
      <c r="N109">
        <v>6073</v>
      </c>
      <c r="O109">
        <v>5912</v>
      </c>
    </row>
    <row r="110" spans="1:15" x14ac:dyDescent="0.15">
      <c r="A110">
        <v>1</v>
      </c>
      <c r="B110">
        <v>1</v>
      </c>
      <c r="C110" t="s">
        <v>126</v>
      </c>
      <c r="D110">
        <v>15</v>
      </c>
      <c r="E110">
        <v>15</v>
      </c>
      <c r="F110" t="s">
        <v>140</v>
      </c>
      <c r="G110">
        <v>1254</v>
      </c>
      <c r="H110">
        <v>1254</v>
      </c>
      <c r="I110">
        <v>1130</v>
      </c>
      <c r="J110">
        <v>1130</v>
      </c>
      <c r="K110">
        <v>840</v>
      </c>
      <c r="L110">
        <v>136</v>
      </c>
      <c r="M110">
        <v>154</v>
      </c>
      <c r="N110">
        <v>1174</v>
      </c>
      <c r="O110">
        <v>1152</v>
      </c>
    </row>
    <row r="111" spans="1:15" x14ac:dyDescent="0.15">
      <c r="A111">
        <v>1</v>
      </c>
      <c r="B111">
        <v>1</v>
      </c>
      <c r="C111" t="s">
        <v>126</v>
      </c>
      <c r="D111">
        <v>16</v>
      </c>
      <c r="E111">
        <v>16</v>
      </c>
      <c r="F111" t="s">
        <v>141</v>
      </c>
      <c r="G111">
        <v>604</v>
      </c>
      <c r="H111">
        <v>604</v>
      </c>
      <c r="I111">
        <v>559</v>
      </c>
      <c r="J111">
        <v>559</v>
      </c>
      <c r="K111">
        <v>354</v>
      </c>
      <c r="L111">
        <v>92</v>
      </c>
      <c r="M111">
        <v>113</v>
      </c>
      <c r="N111">
        <v>578</v>
      </c>
      <c r="O111">
        <v>568</v>
      </c>
    </row>
    <row r="112" spans="1:15" x14ac:dyDescent="0.15">
      <c r="A112">
        <v>1</v>
      </c>
      <c r="B112">
        <v>1</v>
      </c>
      <c r="C112" t="s">
        <v>126</v>
      </c>
      <c r="D112">
        <v>17</v>
      </c>
      <c r="E112">
        <v>17</v>
      </c>
      <c r="F112" t="s">
        <v>142</v>
      </c>
      <c r="G112">
        <v>707</v>
      </c>
      <c r="H112">
        <v>707</v>
      </c>
      <c r="I112">
        <v>651</v>
      </c>
      <c r="J112">
        <v>651</v>
      </c>
      <c r="K112">
        <v>501</v>
      </c>
      <c r="L112">
        <v>79</v>
      </c>
      <c r="M112">
        <v>71</v>
      </c>
      <c r="N112">
        <v>682</v>
      </c>
      <c r="O112">
        <v>671</v>
      </c>
    </row>
    <row r="113" spans="1:15" x14ac:dyDescent="0.15">
      <c r="A113">
        <v>1</v>
      </c>
      <c r="B113">
        <v>1</v>
      </c>
      <c r="C113" t="s">
        <v>126</v>
      </c>
      <c r="D113">
        <v>18</v>
      </c>
      <c r="E113">
        <v>18</v>
      </c>
      <c r="F113" t="s">
        <v>143</v>
      </c>
      <c r="G113">
        <v>442</v>
      </c>
      <c r="H113">
        <v>442</v>
      </c>
      <c r="I113">
        <v>409</v>
      </c>
      <c r="J113">
        <v>409</v>
      </c>
      <c r="K113">
        <v>244</v>
      </c>
      <c r="L113">
        <v>93</v>
      </c>
      <c r="M113">
        <v>72</v>
      </c>
      <c r="N113">
        <v>419</v>
      </c>
      <c r="O113">
        <v>418</v>
      </c>
    </row>
    <row r="114" spans="1:15" x14ac:dyDescent="0.15">
      <c r="A114">
        <v>1</v>
      </c>
      <c r="B114">
        <v>1</v>
      </c>
      <c r="C114" t="s">
        <v>126</v>
      </c>
      <c r="D114">
        <v>19</v>
      </c>
      <c r="E114">
        <v>19</v>
      </c>
      <c r="F114" t="s">
        <v>144</v>
      </c>
      <c r="G114">
        <v>568</v>
      </c>
      <c r="H114">
        <v>568</v>
      </c>
      <c r="I114">
        <v>512</v>
      </c>
      <c r="J114">
        <v>512</v>
      </c>
      <c r="K114">
        <v>413</v>
      </c>
      <c r="L114">
        <v>46</v>
      </c>
      <c r="M114">
        <v>53</v>
      </c>
      <c r="N114">
        <v>536</v>
      </c>
      <c r="O114">
        <v>524</v>
      </c>
    </row>
    <row r="115" spans="1:15" x14ac:dyDescent="0.15">
      <c r="A115">
        <v>1</v>
      </c>
      <c r="B115">
        <v>1</v>
      </c>
      <c r="C115" t="s">
        <v>126</v>
      </c>
      <c r="D115">
        <v>20</v>
      </c>
      <c r="E115">
        <v>20</v>
      </c>
      <c r="F115" t="s">
        <v>145</v>
      </c>
      <c r="G115">
        <v>1298</v>
      </c>
      <c r="H115">
        <v>1298</v>
      </c>
      <c r="I115">
        <v>1181</v>
      </c>
      <c r="J115">
        <v>1181</v>
      </c>
      <c r="K115">
        <v>918</v>
      </c>
      <c r="L115">
        <v>128</v>
      </c>
      <c r="M115">
        <v>135</v>
      </c>
      <c r="N115">
        <v>1224</v>
      </c>
      <c r="O115">
        <v>1204</v>
      </c>
    </row>
    <row r="116" spans="1:15" x14ac:dyDescent="0.15">
      <c r="A116">
        <v>1</v>
      </c>
      <c r="B116">
        <v>1</v>
      </c>
      <c r="C116" t="s">
        <v>126</v>
      </c>
      <c r="D116">
        <v>21</v>
      </c>
      <c r="E116">
        <v>21</v>
      </c>
      <c r="F116" t="s">
        <v>146</v>
      </c>
      <c r="G116">
        <v>1322</v>
      </c>
      <c r="H116">
        <v>1322</v>
      </c>
      <c r="I116">
        <v>1205</v>
      </c>
      <c r="J116">
        <v>1205</v>
      </c>
      <c r="K116">
        <v>984</v>
      </c>
      <c r="L116">
        <v>122</v>
      </c>
      <c r="M116">
        <v>99</v>
      </c>
      <c r="N116">
        <v>1240</v>
      </c>
      <c r="O116">
        <v>1220</v>
      </c>
    </row>
    <row r="117" spans="1:15" x14ac:dyDescent="0.15">
      <c r="A117">
        <v>1</v>
      </c>
      <c r="B117">
        <v>1</v>
      </c>
      <c r="C117" t="s">
        <v>126</v>
      </c>
      <c r="D117">
        <v>22</v>
      </c>
      <c r="E117">
        <v>22</v>
      </c>
      <c r="F117" t="s">
        <v>147</v>
      </c>
      <c r="G117">
        <v>2301</v>
      </c>
      <c r="H117">
        <v>2301</v>
      </c>
      <c r="I117">
        <v>2122</v>
      </c>
      <c r="J117">
        <v>2122</v>
      </c>
      <c r="K117">
        <v>1628</v>
      </c>
      <c r="L117">
        <v>239</v>
      </c>
      <c r="M117">
        <v>255</v>
      </c>
      <c r="N117">
        <v>2202</v>
      </c>
      <c r="O117">
        <v>2161</v>
      </c>
    </row>
    <row r="118" spans="1:15" x14ac:dyDescent="0.15">
      <c r="A118">
        <v>1</v>
      </c>
      <c r="B118">
        <v>1</v>
      </c>
      <c r="C118" t="s">
        <v>126</v>
      </c>
      <c r="D118">
        <v>23</v>
      </c>
      <c r="E118">
        <v>23</v>
      </c>
      <c r="F118" t="s">
        <v>148</v>
      </c>
      <c r="G118">
        <v>4887</v>
      </c>
      <c r="H118">
        <v>4887</v>
      </c>
      <c r="I118">
        <v>4419</v>
      </c>
      <c r="J118">
        <v>4420</v>
      </c>
      <c r="K118">
        <v>3837</v>
      </c>
      <c r="L118">
        <v>270</v>
      </c>
      <c r="M118">
        <v>312</v>
      </c>
      <c r="N118">
        <v>4680</v>
      </c>
      <c r="O118">
        <v>4599</v>
      </c>
    </row>
    <row r="119" spans="1:15" x14ac:dyDescent="0.15">
      <c r="A119">
        <v>1</v>
      </c>
      <c r="B119">
        <v>1</v>
      </c>
      <c r="C119" t="s">
        <v>126</v>
      </c>
      <c r="D119">
        <v>24</v>
      </c>
      <c r="E119">
        <v>24</v>
      </c>
      <c r="F119" t="s">
        <v>149</v>
      </c>
      <c r="G119">
        <v>1250</v>
      </c>
      <c r="H119">
        <v>1250</v>
      </c>
      <c r="I119">
        <v>1128</v>
      </c>
      <c r="J119">
        <v>1130</v>
      </c>
      <c r="K119">
        <v>874</v>
      </c>
      <c r="L119">
        <v>119</v>
      </c>
      <c r="M119">
        <v>135</v>
      </c>
      <c r="N119">
        <v>1175</v>
      </c>
      <c r="O119">
        <v>1159</v>
      </c>
    </row>
    <row r="120" spans="1:15" x14ac:dyDescent="0.15">
      <c r="A120">
        <v>1</v>
      </c>
      <c r="B120">
        <v>1</v>
      </c>
      <c r="C120" t="s">
        <v>126</v>
      </c>
      <c r="D120">
        <v>25</v>
      </c>
      <c r="E120">
        <v>25</v>
      </c>
      <c r="F120" t="s">
        <v>150</v>
      </c>
      <c r="G120">
        <v>941</v>
      </c>
      <c r="H120">
        <v>941</v>
      </c>
      <c r="I120">
        <v>839</v>
      </c>
      <c r="J120">
        <v>839</v>
      </c>
      <c r="K120">
        <v>492</v>
      </c>
      <c r="L120">
        <v>181</v>
      </c>
      <c r="M120">
        <v>166</v>
      </c>
      <c r="N120">
        <v>888</v>
      </c>
      <c r="O120">
        <v>864</v>
      </c>
    </row>
    <row r="121" spans="1:15" x14ac:dyDescent="0.15">
      <c r="A121">
        <v>1</v>
      </c>
      <c r="B121">
        <v>1</v>
      </c>
      <c r="C121" t="s">
        <v>126</v>
      </c>
      <c r="D121">
        <v>26</v>
      </c>
      <c r="E121">
        <v>26</v>
      </c>
      <c r="F121" t="s">
        <v>151</v>
      </c>
      <c r="G121">
        <v>2253</v>
      </c>
      <c r="H121">
        <v>2253</v>
      </c>
      <c r="I121">
        <v>1911</v>
      </c>
      <c r="J121">
        <v>1914</v>
      </c>
      <c r="K121">
        <v>1016</v>
      </c>
      <c r="L121">
        <v>492</v>
      </c>
      <c r="M121">
        <v>403</v>
      </c>
      <c r="N121">
        <v>2029</v>
      </c>
      <c r="O121">
        <v>1977</v>
      </c>
    </row>
    <row r="122" spans="1:15" x14ac:dyDescent="0.15">
      <c r="A122">
        <v>1</v>
      </c>
      <c r="B122">
        <v>1</v>
      </c>
      <c r="C122" t="s">
        <v>126</v>
      </c>
      <c r="D122">
        <v>27</v>
      </c>
      <c r="E122">
        <v>27</v>
      </c>
      <c r="F122" t="s">
        <v>152</v>
      </c>
      <c r="G122">
        <v>8274</v>
      </c>
      <c r="H122">
        <v>8274</v>
      </c>
      <c r="I122">
        <v>7213</v>
      </c>
      <c r="J122">
        <v>7215</v>
      </c>
      <c r="K122">
        <v>5395</v>
      </c>
      <c r="L122">
        <v>1008</v>
      </c>
      <c r="M122">
        <v>810</v>
      </c>
      <c r="N122">
        <v>7686</v>
      </c>
      <c r="O122">
        <v>7500</v>
      </c>
    </row>
    <row r="123" spans="1:15" x14ac:dyDescent="0.15">
      <c r="A123">
        <v>1</v>
      </c>
      <c r="B123">
        <v>1</v>
      </c>
      <c r="C123" t="s">
        <v>126</v>
      </c>
      <c r="D123">
        <v>28</v>
      </c>
      <c r="E123">
        <v>28</v>
      </c>
      <c r="F123" t="s">
        <v>153</v>
      </c>
      <c r="G123">
        <v>4749</v>
      </c>
      <c r="H123">
        <v>4749</v>
      </c>
      <c r="I123">
        <v>4184</v>
      </c>
      <c r="J123">
        <v>4184</v>
      </c>
      <c r="K123">
        <v>3461</v>
      </c>
      <c r="L123">
        <v>330</v>
      </c>
      <c r="M123">
        <v>393</v>
      </c>
      <c r="N123">
        <v>4429</v>
      </c>
      <c r="O123">
        <v>4358</v>
      </c>
    </row>
    <row r="124" spans="1:15" x14ac:dyDescent="0.15">
      <c r="A124">
        <v>1</v>
      </c>
      <c r="B124">
        <v>1</v>
      </c>
      <c r="C124" t="s">
        <v>126</v>
      </c>
      <c r="D124">
        <v>29</v>
      </c>
      <c r="E124">
        <v>29</v>
      </c>
      <c r="F124" t="s">
        <v>154</v>
      </c>
      <c r="G124">
        <v>1065</v>
      </c>
      <c r="H124">
        <v>1065</v>
      </c>
      <c r="I124">
        <v>960</v>
      </c>
      <c r="J124">
        <v>960</v>
      </c>
      <c r="K124">
        <v>726</v>
      </c>
      <c r="L124">
        <v>112</v>
      </c>
      <c r="M124">
        <v>122</v>
      </c>
      <c r="N124">
        <v>1004</v>
      </c>
      <c r="O124">
        <v>984</v>
      </c>
    </row>
    <row r="125" spans="1:15" x14ac:dyDescent="0.15">
      <c r="A125">
        <v>1</v>
      </c>
      <c r="B125">
        <v>1</v>
      </c>
      <c r="C125" t="s">
        <v>126</v>
      </c>
      <c r="D125">
        <v>30</v>
      </c>
      <c r="E125">
        <v>30</v>
      </c>
      <c r="F125" t="s">
        <v>155</v>
      </c>
      <c r="G125">
        <v>892</v>
      </c>
      <c r="H125">
        <v>892</v>
      </c>
      <c r="I125">
        <v>813</v>
      </c>
      <c r="J125">
        <v>813</v>
      </c>
      <c r="K125">
        <v>626</v>
      </c>
      <c r="L125">
        <v>91</v>
      </c>
      <c r="M125">
        <v>96</v>
      </c>
      <c r="N125">
        <v>831</v>
      </c>
      <c r="O125">
        <v>814</v>
      </c>
    </row>
    <row r="126" spans="1:15" x14ac:dyDescent="0.15">
      <c r="A126">
        <v>1</v>
      </c>
      <c r="B126">
        <v>1</v>
      </c>
      <c r="C126" t="s">
        <v>126</v>
      </c>
      <c r="D126">
        <v>31</v>
      </c>
      <c r="E126">
        <v>31</v>
      </c>
      <c r="F126" t="s">
        <v>156</v>
      </c>
      <c r="G126">
        <v>405</v>
      </c>
      <c r="H126">
        <v>405</v>
      </c>
      <c r="I126">
        <v>375</v>
      </c>
      <c r="J126">
        <v>375</v>
      </c>
      <c r="K126">
        <v>253</v>
      </c>
      <c r="L126">
        <v>60</v>
      </c>
      <c r="M126">
        <v>62</v>
      </c>
      <c r="N126">
        <v>386</v>
      </c>
      <c r="O126">
        <v>381</v>
      </c>
    </row>
    <row r="127" spans="1:15" x14ac:dyDescent="0.15">
      <c r="A127">
        <v>1</v>
      </c>
      <c r="B127">
        <v>1</v>
      </c>
      <c r="C127" t="s">
        <v>126</v>
      </c>
      <c r="D127">
        <v>32</v>
      </c>
      <c r="E127">
        <v>32</v>
      </c>
      <c r="F127" t="s">
        <v>157</v>
      </c>
      <c r="G127">
        <v>548</v>
      </c>
      <c r="H127">
        <v>548</v>
      </c>
      <c r="I127">
        <v>465</v>
      </c>
      <c r="J127">
        <v>465</v>
      </c>
      <c r="K127">
        <v>293</v>
      </c>
      <c r="L127">
        <v>84</v>
      </c>
      <c r="M127">
        <v>88</v>
      </c>
      <c r="N127">
        <v>492</v>
      </c>
      <c r="O127">
        <v>479</v>
      </c>
    </row>
    <row r="128" spans="1:15" x14ac:dyDescent="0.15">
      <c r="A128">
        <v>1</v>
      </c>
      <c r="B128">
        <v>1</v>
      </c>
      <c r="C128" t="s">
        <v>126</v>
      </c>
      <c r="D128">
        <v>33</v>
      </c>
      <c r="E128">
        <v>33</v>
      </c>
      <c r="F128" t="s">
        <v>158</v>
      </c>
      <c r="G128">
        <v>1278</v>
      </c>
      <c r="H128">
        <v>1278</v>
      </c>
      <c r="I128">
        <v>1185</v>
      </c>
      <c r="J128">
        <v>1186</v>
      </c>
      <c r="K128">
        <v>765</v>
      </c>
      <c r="L128">
        <v>203</v>
      </c>
      <c r="M128">
        <v>217</v>
      </c>
      <c r="N128">
        <v>1214</v>
      </c>
      <c r="O128">
        <v>1189</v>
      </c>
    </row>
    <row r="129" spans="1:15" x14ac:dyDescent="0.15">
      <c r="A129">
        <v>1</v>
      </c>
      <c r="B129">
        <v>1</v>
      </c>
      <c r="C129" t="s">
        <v>126</v>
      </c>
      <c r="D129">
        <v>34</v>
      </c>
      <c r="E129">
        <v>34</v>
      </c>
      <c r="F129" t="s">
        <v>159</v>
      </c>
      <c r="G129">
        <v>2196</v>
      </c>
      <c r="H129">
        <v>2196</v>
      </c>
      <c r="I129">
        <v>1970</v>
      </c>
      <c r="J129">
        <v>1971</v>
      </c>
      <c r="K129">
        <v>1344</v>
      </c>
      <c r="L129">
        <v>308</v>
      </c>
      <c r="M129">
        <v>318</v>
      </c>
      <c r="N129">
        <v>2043</v>
      </c>
      <c r="O129">
        <v>2011</v>
      </c>
    </row>
    <row r="130" spans="1:15" x14ac:dyDescent="0.15">
      <c r="A130">
        <v>1</v>
      </c>
      <c r="B130">
        <v>1</v>
      </c>
      <c r="C130" t="s">
        <v>126</v>
      </c>
      <c r="D130">
        <v>35</v>
      </c>
      <c r="E130">
        <v>35</v>
      </c>
      <c r="F130" t="s">
        <v>160</v>
      </c>
      <c r="G130">
        <v>984</v>
      </c>
      <c r="H130">
        <v>984</v>
      </c>
      <c r="I130">
        <v>913</v>
      </c>
      <c r="J130">
        <v>913</v>
      </c>
      <c r="K130">
        <v>617</v>
      </c>
      <c r="L130">
        <v>129</v>
      </c>
      <c r="M130">
        <v>167</v>
      </c>
      <c r="N130">
        <v>928</v>
      </c>
      <c r="O130">
        <v>920</v>
      </c>
    </row>
    <row r="131" spans="1:15" x14ac:dyDescent="0.15">
      <c r="A131">
        <v>1</v>
      </c>
      <c r="B131">
        <v>1</v>
      </c>
      <c r="C131" t="s">
        <v>126</v>
      </c>
      <c r="D131">
        <v>36</v>
      </c>
      <c r="E131">
        <v>36</v>
      </c>
      <c r="F131" t="s">
        <v>161</v>
      </c>
      <c r="G131">
        <v>571</v>
      </c>
      <c r="H131">
        <v>571</v>
      </c>
      <c r="I131">
        <v>522</v>
      </c>
      <c r="J131">
        <v>522</v>
      </c>
      <c r="K131">
        <v>358</v>
      </c>
      <c r="L131">
        <v>91</v>
      </c>
      <c r="M131">
        <v>73</v>
      </c>
      <c r="N131">
        <v>527</v>
      </c>
      <c r="O131">
        <v>519</v>
      </c>
    </row>
    <row r="132" spans="1:15" x14ac:dyDescent="0.15">
      <c r="A132">
        <v>1</v>
      </c>
      <c r="B132">
        <v>1</v>
      </c>
      <c r="C132" t="s">
        <v>126</v>
      </c>
      <c r="D132">
        <v>37</v>
      </c>
      <c r="E132">
        <v>37</v>
      </c>
      <c r="F132" t="s">
        <v>162</v>
      </c>
      <c r="G132">
        <v>683</v>
      </c>
      <c r="H132">
        <v>683</v>
      </c>
      <c r="I132">
        <v>630</v>
      </c>
      <c r="J132">
        <v>630</v>
      </c>
      <c r="K132">
        <v>372</v>
      </c>
      <c r="L132">
        <v>107</v>
      </c>
      <c r="M132">
        <v>151</v>
      </c>
      <c r="N132">
        <v>654</v>
      </c>
      <c r="O132">
        <v>646</v>
      </c>
    </row>
    <row r="133" spans="1:15" x14ac:dyDescent="0.15">
      <c r="A133">
        <v>1</v>
      </c>
      <c r="B133">
        <v>1</v>
      </c>
      <c r="C133" t="s">
        <v>126</v>
      </c>
      <c r="D133">
        <v>38</v>
      </c>
      <c r="E133">
        <v>38</v>
      </c>
      <c r="F133" t="s">
        <v>163</v>
      </c>
      <c r="G133">
        <v>975</v>
      </c>
      <c r="H133">
        <v>975</v>
      </c>
      <c r="I133">
        <v>880</v>
      </c>
      <c r="J133">
        <v>880</v>
      </c>
      <c r="K133">
        <v>450</v>
      </c>
      <c r="L133">
        <v>233</v>
      </c>
      <c r="M133">
        <v>197</v>
      </c>
      <c r="N133">
        <v>900</v>
      </c>
      <c r="O133">
        <v>883</v>
      </c>
    </row>
    <row r="134" spans="1:15" x14ac:dyDescent="0.15">
      <c r="A134">
        <v>1</v>
      </c>
      <c r="B134">
        <v>1</v>
      </c>
      <c r="C134" t="s">
        <v>126</v>
      </c>
      <c r="D134">
        <v>39</v>
      </c>
      <c r="E134">
        <v>39</v>
      </c>
      <c r="F134" t="s">
        <v>164</v>
      </c>
      <c r="G134">
        <v>403</v>
      </c>
      <c r="H134">
        <v>403</v>
      </c>
      <c r="I134">
        <v>351</v>
      </c>
      <c r="J134">
        <v>353</v>
      </c>
      <c r="K134">
        <v>258</v>
      </c>
      <c r="L134">
        <v>52</v>
      </c>
      <c r="M134">
        <v>41</v>
      </c>
      <c r="N134">
        <v>368</v>
      </c>
      <c r="O134">
        <v>363</v>
      </c>
    </row>
    <row r="135" spans="1:15" x14ac:dyDescent="0.15">
      <c r="A135">
        <v>1</v>
      </c>
      <c r="B135">
        <v>1</v>
      </c>
      <c r="C135" t="s">
        <v>126</v>
      </c>
      <c r="D135">
        <v>40</v>
      </c>
      <c r="E135">
        <v>40</v>
      </c>
      <c r="F135" t="s">
        <v>165</v>
      </c>
      <c r="G135">
        <v>4149</v>
      </c>
      <c r="H135">
        <v>4149</v>
      </c>
      <c r="I135">
        <v>3728</v>
      </c>
      <c r="J135">
        <v>3728</v>
      </c>
      <c r="K135">
        <v>2122</v>
      </c>
      <c r="L135">
        <v>843</v>
      </c>
      <c r="M135">
        <v>763</v>
      </c>
      <c r="N135">
        <v>3901</v>
      </c>
      <c r="O135">
        <v>3831</v>
      </c>
    </row>
    <row r="136" spans="1:15" x14ac:dyDescent="0.15">
      <c r="A136">
        <v>1</v>
      </c>
      <c r="B136">
        <v>1</v>
      </c>
      <c r="C136" t="s">
        <v>126</v>
      </c>
      <c r="D136">
        <v>41</v>
      </c>
      <c r="E136">
        <v>41</v>
      </c>
      <c r="F136" t="s">
        <v>166</v>
      </c>
      <c r="G136">
        <v>579</v>
      </c>
      <c r="H136">
        <v>579</v>
      </c>
      <c r="I136">
        <v>534</v>
      </c>
      <c r="J136">
        <v>534</v>
      </c>
      <c r="K136">
        <v>355</v>
      </c>
      <c r="L136">
        <v>81</v>
      </c>
      <c r="M136">
        <v>98</v>
      </c>
      <c r="N136">
        <v>551</v>
      </c>
      <c r="O136">
        <v>542</v>
      </c>
    </row>
    <row r="137" spans="1:15" x14ac:dyDescent="0.15">
      <c r="A137">
        <v>1</v>
      </c>
      <c r="B137">
        <v>1</v>
      </c>
      <c r="C137" t="s">
        <v>126</v>
      </c>
      <c r="D137">
        <v>42</v>
      </c>
      <c r="E137">
        <v>42</v>
      </c>
      <c r="F137" t="s">
        <v>167</v>
      </c>
      <c r="G137">
        <v>1078</v>
      </c>
      <c r="H137">
        <v>1078</v>
      </c>
      <c r="I137">
        <v>999</v>
      </c>
      <c r="J137">
        <v>1001</v>
      </c>
      <c r="K137">
        <v>726</v>
      </c>
      <c r="L137">
        <v>148</v>
      </c>
      <c r="M137">
        <v>125</v>
      </c>
      <c r="N137">
        <v>1019</v>
      </c>
      <c r="O137">
        <v>1007</v>
      </c>
    </row>
    <row r="138" spans="1:15" x14ac:dyDescent="0.15">
      <c r="A138">
        <v>1</v>
      </c>
      <c r="B138">
        <v>1</v>
      </c>
      <c r="C138" t="s">
        <v>126</v>
      </c>
      <c r="D138">
        <v>43</v>
      </c>
      <c r="E138">
        <v>43</v>
      </c>
      <c r="F138" t="s">
        <v>168</v>
      </c>
      <c r="G138">
        <v>1199</v>
      </c>
      <c r="H138">
        <v>1199</v>
      </c>
      <c r="I138">
        <v>1101</v>
      </c>
      <c r="J138">
        <v>1103</v>
      </c>
      <c r="K138">
        <v>788</v>
      </c>
      <c r="L138">
        <v>146</v>
      </c>
      <c r="M138">
        <v>167</v>
      </c>
      <c r="N138">
        <v>1136</v>
      </c>
      <c r="O138">
        <v>1115</v>
      </c>
    </row>
    <row r="139" spans="1:15" x14ac:dyDescent="0.15">
      <c r="A139">
        <v>1</v>
      </c>
      <c r="B139">
        <v>1</v>
      </c>
      <c r="C139" t="s">
        <v>126</v>
      </c>
      <c r="D139">
        <v>44</v>
      </c>
      <c r="E139">
        <v>44</v>
      </c>
      <c r="F139" t="s">
        <v>169</v>
      </c>
      <c r="G139">
        <v>786</v>
      </c>
      <c r="H139">
        <v>786</v>
      </c>
      <c r="I139">
        <v>729</v>
      </c>
      <c r="J139">
        <v>729</v>
      </c>
      <c r="K139">
        <v>591</v>
      </c>
      <c r="L139">
        <v>62</v>
      </c>
      <c r="M139">
        <v>76</v>
      </c>
      <c r="N139">
        <v>748</v>
      </c>
      <c r="O139">
        <v>737</v>
      </c>
    </row>
    <row r="140" spans="1:15" x14ac:dyDescent="0.15">
      <c r="A140">
        <v>1</v>
      </c>
      <c r="B140">
        <v>1</v>
      </c>
      <c r="C140" t="s">
        <v>126</v>
      </c>
      <c r="D140">
        <v>45</v>
      </c>
      <c r="E140">
        <v>45</v>
      </c>
      <c r="F140" t="s">
        <v>170</v>
      </c>
      <c r="G140">
        <v>721</v>
      </c>
      <c r="H140">
        <v>721</v>
      </c>
      <c r="I140">
        <v>667</v>
      </c>
      <c r="J140">
        <v>669</v>
      </c>
      <c r="K140">
        <v>342</v>
      </c>
      <c r="L140">
        <v>130</v>
      </c>
      <c r="M140">
        <v>195</v>
      </c>
      <c r="N140">
        <v>691</v>
      </c>
      <c r="O140">
        <v>679</v>
      </c>
    </row>
    <row r="141" spans="1:15" x14ac:dyDescent="0.15">
      <c r="A141">
        <v>1</v>
      </c>
      <c r="B141">
        <v>1</v>
      </c>
      <c r="C141" t="s">
        <v>126</v>
      </c>
      <c r="D141">
        <v>46</v>
      </c>
      <c r="E141">
        <v>46</v>
      </c>
      <c r="F141" t="s">
        <v>171</v>
      </c>
      <c r="G141">
        <v>1086</v>
      </c>
      <c r="H141">
        <v>1086</v>
      </c>
      <c r="I141">
        <v>998</v>
      </c>
      <c r="J141">
        <v>998</v>
      </c>
      <c r="K141">
        <v>803</v>
      </c>
      <c r="L141">
        <v>101</v>
      </c>
      <c r="M141">
        <v>94</v>
      </c>
      <c r="N141">
        <v>1024</v>
      </c>
      <c r="O141">
        <v>1005</v>
      </c>
    </row>
    <row r="142" spans="1:15" x14ac:dyDescent="0.15">
      <c r="A142">
        <v>1</v>
      </c>
      <c r="B142">
        <v>1</v>
      </c>
      <c r="C142" t="s">
        <v>126</v>
      </c>
      <c r="D142">
        <v>47</v>
      </c>
      <c r="E142">
        <v>47</v>
      </c>
      <c r="F142" t="s">
        <v>172</v>
      </c>
      <c r="G142">
        <v>829</v>
      </c>
      <c r="H142">
        <v>829</v>
      </c>
      <c r="I142">
        <v>732</v>
      </c>
      <c r="J142">
        <v>732</v>
      </c>
      <c r="K142">
        <v>535</v>
      </c>
      <c r="L142">
        <v>80</v>
      </c>
      <c r="M142">
        <v>117</v>
      </c>
      <c r="N142">
        <v>759</v>
      </c>
      <c r="O142">
        <v>740</v>
      </c>
    </row>
    <row r="143" spans="1:15" x14ac:dyDescent="0.15">
      <c r="A143">
        <v>1</v>
      </c>
      <c r="B143">
        <v>3</v>
      </c>
      <c r="C143" t="s">
        <v>173</v>
      </c>
      <c r="D143">
        <v>1</v>
      </c>
      <c r="E143">
        <v>1</v>
      </c>
      <c r="F143" t="s">
        <v>19</v>
      </c>
      <c r="G143">
        <v>2826</v>
      </c>
      <c r="H143">
        <v>2826</v>
      </c>
      <c r="I143">
        <v>2523</v>
      </c>
      <c r="J143">
        <v>2523</v>
      </c>
      <c r="K143">
        <v>1055</v>
      </c>
      <c r="L143">
        <v>812</v>
      </c>
      <c r="M143">
        <v>656</v>
      </c>
      <c r="N143">
        <v>2573</v>
      </c>
      <c r="O143">
        <v>2552</v>
      </c>
    </row>
    <row r="144" spans="1:15" x14ac:dyDescent="0.15">
      <c r="A144">
        <v>1</v>
      </c>
      <c r="B144">
        <v>3</v>
      </c>
      <c r="C144" t="s">
        <v>173</v>
      </c>
      <c r="D144">
        <v>2</v>
      </c>
      <c r="E144">
        <v>2</v>
      </c>
      <c r="F144" t="s">
        <v>127</v>
      </c>
      <c r="G144">
        <v>506</v>
      </c>
      <c r="H144">
        <v>506</v>
      </c>
      <c r="I144">
        <v>448</v>
      </c>
      <c r="J144">
        <v>448</v>
      </c>
      <c r="K144">
        <v>219</v>
      </c>
      <c r="L144">
        <v>123</v>
      </c>
      <c r="M144">
        <v>106</v>
      </c>
      <c r="N144">
        <v>450</v>
      </c>
      <c r="O144">
        <v>456</v>
      </c>
    </row>
    <row r="145" spans="1:15" x14ac:dyDescent="0.15">
      <c r="A145">
        <v>1</v>
      </c>
      <c r="B145">
        <v>3</v>
      </c>
      <c r="C145" t="s">
        <v>173</v>
      </c>
      <c r="D145">
        <v>3</v>
      </c>
      <c r="E145">
        <v>3</v>
      </c>
      <c r="F145" t="s">
        <v>128</v>
      </c>
      <c r="G145">
        <v>578</v>
      </c>
      <c r="H145">
        <v>578</v>
      </c>
      <c r="I145">
        <v>522</v>
      </c>
      <c r="J145">
        <v>522</v>
      </c>
      <c r="K145">
        <v>175</v>
      </c>
      <c r="L145">
        <v>203</v>
      </c>
      <c r="M145">
        <v>144</v>
      </c>
      <c r="N145">
        <v>532</v>
      </c>
      <c r="O145">
        <v>537</v>
      </c>
    </row>
    <row r="146" spans="1:15" x14ac:dyDescent="0.15">
      <c r="A146">
        <v>1</v>
      </c>
      <c r="B146">
        <v>3</v>
      </c>
      <c r="C146" t="s">
        <v>173</v>
      </c>
      <c r="D146">
        <v>4</v>
      </c>
      <c r="E146">
        <v>4</v>
      </c>
      <c r="F146" t="s">
        <v>129</v>
      </c>
      <c r="G146">
        <v>1076</v>
      </c>
      <c r="H146">
        <v>1076</v>
      </c>
      <c r="I146">
        <v>971</v>
      </c>
      <c r="J146">
        <v>971</v>
      </c>
      <c r="K146">
        <v>322</v>
      </c>
      <c r="L146">
        <v>402</v>
      </c>
      <c r="M146">
        <v>247</v>
      </c>
      <c r="N146">
        <v>986</v>
      </c>
      <c r="O146">
        <v>983</v>
      </c>
    </row>
    <row r="147" spans="1:15" x14ac:dyDescent="0.15">
      <c r="A147">
        <v>1</v>
      </c>
      <c r="B147">
        <v>3</v>
      </c>
      <c r="C147" t="s">
        <v>173</v>
      </c>
      <c r="D147">
        <v>5</v>
      </c>
      <c r="E147">
        <v>5</v>
      </c>
      <c r="F147" t="s">
        <v>130</v>
      </c>
      <c r="G147">
        <v>427</v>
      </c>
      <c r="H147">
        <v>427</v>
      </c>
      <c r="I147">
        <v>382</v>
      </c>
      <c r="J147">
        <v>382</v>
      </c>
      <c r="K147">
        <v>126</v>
      </c>
      <c r="L147">
        <v>147</v>
      </c>
      <c r="M147">
        <v>109</v>
      </c>
      <c r="N147">
        <v>385</v>
      </c>
      <c r="O147">
        <v>394</v>
      </c>
    </row>
    <row r="148" spans="1:15" x14ac:dyDescent="0.15">
      <c r="A148">
        <v>1</v>
      </c>
      <c r="B148">
        <v>3</v>
      </c>
      <c r="C148" t="s">
        <v>173</v>
      </c>
      <c r="D148">
        <v>6</v>
      </c>
      <c r="E148">
        <v>6</v>
      </c>
      <c r="F148" t="s">
        <v>131</v>
      </c>
      <c r="G148">
        <v>477</v>
      </c>
      <c r="H148">
        <v>477</v>
      </c>
      <c r="I148">
        <v>426</v>
      </c>
      <c r="J148">
        <v>426</v>
      </c>
      <c r="K148">
        <v>128</v>
      </c>
      <c r="L148">
        <v>190</v>
      </c>
      <c r="M148">
        <v>108</v>
      </c>
      <c r="N148">
        <v>436</v>
      </c>
      <c r="O148">
        <v>444</v>
      </c>
    </row>
    <row r="149" spans="1:15" x14ac:dyDescent="0.15">
      <c r="A149">
        <v>1</v>
      </c>
      <c r="B149">
        <v>3</v>
      </c>
      <c r="C149" t="s">
        <v>173</v>
      </c>
      <c r="D149">
        <v>7</v>
      </c>
      <c r="E149">
        <v>7</v>
      </c>
      <c r="F149" t="s">
        <v>132</v>
      </c>
      <c r="G149">
        <v>863</v>
      </c>
      <c r="H149">
        <v>863</v>
      </c>
      <c r="I149">
        <v>774</v>
      </c>
      <c r="J149">
        <v>774</v>
      </c>
      <c r="K149">
        <v>267</v>
      </c>
      <c r="L149">
        <v>323</v>
      </c>
      <c r="M149">
        <v>184</v>
      </c>
      <c r="N149">
        <v>794</v>
      </c>
      <c r="O149">
        <v>793</v>
      </c>
    </row>
    <row r="150" spans="1:15" x14ac:dyDescent="0.15">
      <c r="A150">
        <v>1</v>
      </c>
      <c r="B150">
        <v>3</v>
      </c>
      <c r="C150" t="s">
        <v>173</v>
      </c>
      <c r="D150">
        <v>8</v>
      </c>
      <c r="E150">
        <v>8</v>
      </c>
      <c r="F150" t="s">
        <v>133</v>
      </c>
      <c r="G150">
        <v>1433</v>
      </c>
      <c r="H150">
        <v>1433</v>
      </c>
      <c r="I150">
        <v>1253</v>
      </c>
      <c r="J150">
        <v>1253</v>
      </c>
      <c r="K150">
        <v>332</v>
      </c>
      <c r="L150">
        <v>569</v>
      </c>
      <c r="M150">
        <v>351</v>
      </c>
      <c r="N150">
        <v>1270</v>
      </c>
      <c r="O150">
        <v>1251</v>
      </c>
    </row>
    <row r="151" spans="1:15" x14ac:dyDescent="0.15">
      <c r="A151">
        <v>1</v>
      </c>
      <c r="B151">
        <v>3</v>
      </c>
      <c r="C151" t="s">
        <v>173</v>
      </c>
      <c r="D151">
        <v>9</v>
      </c>
      <c r="E151">
        <v>9</v>
      </c>
      <c r="F151" t="s">
        <v>134</v>
      </c>
      <c r="G151">
        <v>971</v>
      </c>
      <c r="H151">
        <v>971</v>
      </c>
      <c r="I151">
        <v>858</v>
      </c>
      <c r="J151">
        <v>858</v>
      </c>
      <c r="K151">
        <v>276</v>
      </c>
      <c r="L151">
        <v>347</v>
      </c>
      <c r="M151">
        <v>235</v>
      </c>
      <c r="N151">
        <v>872</v>
      </c>
      <c r="O151">
        <v>868</v>
      </c>
    </row>
    <row r="152" spans="1:15" x14ac:dyDescent="0.15">
      <c r="A152">
        <v>1</v>
      </c>
      <c r="B152">
        <v>3</v>
      </c>
      <c r="C152" t="s">
        <v>173</v>
      </c>
      <c r="D152">
        <v>10</v>
      </c>
      <c r="E152">
        <v>10</v>
      </c>
      <c r="F152" t="s">
        <v>135</v>
      </c>
      <c r="G152">
        <v>1003</v>
      </c>
      <c r="H152">
        <v>1003</v>
      </c>
      <c r="I152">
        <v>901</v>
      </c>
      <c r="J152">
        <v>901</v>
      </c>
      <c r="K152">
        <v>192</v>
      </c>
      <c r="L152">
        <v>506</v>
      </c>
      <c r="M152">
        <v>202</v>
      </c>
      <c r="N152">
        <v>912</v>
      </c>
      <c r="O152">
        <v>908</v>
      </c>
    </row>
    <row r="153" spans="1:15" x14ac:dyDescent="0.15">
      <c r="A153">
        <v>1</v>
      </c>
      <c r="B153">
        <v>3</v>
      </c>
      <c r="C153" t="s">
        <v>173</v>
      </c>
      <c r="D153">
        <v>11</v>
      </c>
      <c r="E153">
        <v>11</v>
      </c>
      <c r="F153" t="s">
        <v>136</v>
      </c>
      <c r="G153">
        <v>3632</v>
      </c>
      <c r="H153">
        <v>3632</v>
      </c>
      <c r="I153">
        <v>3185</v>
      </c>
      <c r="J153">
        <v>3185</v>
      </c>
      <c r="K153">
        <v>806</v>
      </c>
      <c r="L153">
        <v>1507</v>
      </c>
      <c r="M153">
        <v>872</v>
      </c>
      <c r="N153">
        <v>3249</v>
      </c>
      <c r="O153">
        <v>3162</v>
      </c>
    </row>
    <row r="154" spans="1:15" x14ac:dyDescent="0.15">
      <c r="A154">
        <v>1</v>
      </c>
      <c r="B154">
        <v>3</v>
      </c>
      <c r="C154" t="s">
        <v>173</v>
      </c>
      <c r="D154">
        <v>12</v>
      </c>
      <c r="E154">
        <v>12</v>
      </c>
      <c r="F154" t="s">
        <v>137</v>
      </c>
      <c r="G154">
        <v>3304</v>
      </c>
      <c r="H154">
        <v>3304</v>
      </c>
      <c r="I154">
        <v>2842</v>
      </c>
      <c r="J154">
        <v>2842</v>
      </c>
      <c r="K154">
        <v>659</v>
      </c>
      <c r="L154">
        <v>1175</v>
      </c>
      <c r="M154">
        <v>1008</v>
      </c>
      <c r="N154">
        <v>2893</v>
      </c>
      <c r="O154">
        <v>2789</v>
      </c>
    </row>
    <row r="155" spans="1:15" x14ac:dyDescent="0.15">
      <c r="A155">
        <v>1</v>
      </c>
      <c r="B155">
        <v>3</v>
      </c>
      <c r="C155" t="s">
        <v>173</v>
      </c>
      <c r="D155">
        <v>13</v>
      </c>
      <c r="E155">
        <v>13</v>
      </c>
      <c r="F155" t="s">
        <v>138</v>
      </c>
      <c r="G155">
        <v>10693</v>
      </c>
      <c r="H155">
        <v>10693</v>
      </c>
      <c r="I155">
        <v>8956</v>
      </c>
      <c r="J155">
        <v>8958</v>
      </c>
      <c r="K155">
        <v>2065</v>
      </c>
      <c r="L155">
        <v>4460</v>
      </c>
      <c r="M155">
        <v>2431</v>
      </c>
      <c r="N155">
        <v>9119</v>
      </c>
      <c r="O155">
        <v>8810</v>
      </c>
    </row>
    <row r="156" spans="1:15" x14ac:dyDescent="0.15">
      <c r="A156">
        <v>1</v>
      </c>
      <c r="B156">
        <v>3</v>
      </c>
      <c r="C156" t="s">
        <v>173</v>
      </c>
      <c r="D156">
        <v>14</v>
      </c>
      <c r="E156">
        <v>14</v>
      </c>
      <c r="F156" t="s">
        <v>139</v>
      </c>
      <c r="G156">
        <v>5073</v>
      </c>
      <c r="H156">
        <v>5073</v>
      </c>
      <c r="I156">
        <v>4368</v>
      </c>
      <c r="J156">
        <v>4368</v>
      </c>
      <c r="K156">
        <v>971</v>
      </c>
      <c r="L156">
        <v>2042</v>
      </c>
      <c r="M156">
        <v>1355</v>
      </c>
      <c r="N156">
        <v>4484</v>
      </c>
      <c r="O156">
        <v>4326</v>
      </c>
    </row>
    <row r="157" spans="1:15" x14ac:dyDescent="0.15">
      <c r="A157">
        <v>1</v>
      </c>
      <c r="B157">
        <v>3</v>
      </c>
      <c r="C157" t="s">
        <v>173</v>
      </c>
      <c r="D157">
        <v>15</v>
      </c>
      <c r="E157">
        <v>15</v>
      </c>
      <c r="F157" t="s">
        <v>140</v>
      </c>
      <c r="G157">
        <v>1155</v>
      </c>
      <c r="H157">
        <v>1155</v>
      </c>
      <c r="I157">
        <v>1026</v>
      </c>
      <c r="J157">
        <v>1026</v>
      </c>
      <c r="K157">
        <v>320</v>
      </c>
      <c r="L157">
        <v>425</v>
      </c>
      <c r="M157">
        <v>280</v>
      </c>
      <c r="N157">
        <v>1027</v>
      </c>
      <c r="O157">
        <v>1027</v>
      </c>
    </row>
    <row r="158" spans="1:15" x14ac:dyDescent="0.15">
      <c r="A158">
        <v>1</v>
      </c>
      <c r="B158">
        <v>3</v>
      </c>
      <c r="C158" t="s">
        <v>173</v>
      </c>
      <c r="D158">
        <v>16</v>
      </c>
      <c r="E158">
        <v>16</v>
      </c>
      <c r="F158" t="s">
        <v>141</v>
      </c>
      <c r="G158">
        <v>451</v>
      </c>
      <c r="H158">
        <v>451</v>
      </c>
      <c r="I158">
        <v>412</v>
      </c>
      <c r="J158">
        <v>412</v>
      </c>
      <c r="K158">
        <v>113</v>
      </c>
      <c r="L158">
        <v>155</v>
      </c>
      <c r="M158">
        <v>144</v>
      </c>
      <c r="N158">
        <v>416</v>
      </c>
      <c r="O158">
        <v>424</v>
      </c>
    </row>
    <row r="159" spans="1:15" x14ac:dyDescent="0.15">
      <c r="A159">
        <v>1</v>
      </c>
      <c r="B159">
        <v>3</v>
      </c>
      <c r="C159" t="s">
        <v>173</v>
      </c>
      <c r="D159">
        <v>17</v>
      </c>
      <c r="E159">
        <v>17</v>
      </c>
      <c r="F159" t="s">
        <v>142</v>
      </c>
      <c r="G159">
        <v>490</v>
      </c>
      <c r="H159">
        <v>490</v>
      </c>
      <c r="I159">
        <v>428</v>
      </c>
      <c r="J159">
        <v>428</v>
      </c>
      <c r="K159">
        <v>188</v>
      </c>
      <c r="L159">
        <v>124</v>
      </c>
      <c r="M159">
        <v>116</v>
      </c>
      <c r="N159">
        <v>441</v>
      </c>
      <c r="O159">
        <v>441</v>
      </c>
    </row>
    <row r="160" spans="1:15" x14ac:dyDescent="0.15">
      <c r="A160">
        <v>1</v>
      </c>
      <c r="B160">
        <v>3</v>
      </c>
      <c r="C160" t="s">
        <v>173</v>
      </c>
      <c r="D160">
        <v>18</v>
      </c>
      <c r="E160">
        <v>18</v>
      </c>
      <c r="F160" t="s">
        <v>143</v>
      </c>
      <c r="G160">
        <v>304</v>
      </c>
      <c r="H160">
        <v>304</v>
      </c>
      <c r="I160">
        <v>287</v>
      </c>
      <c r="J160">
        <v>287</v>
      </c>
      <c r="K160">
        <v>107</v>
      </c>
      <c r="L160">
        <v>97</v>
      </c>
      <c r="M160">
        <v>83</v>
      </c>
      <c r="N160">
        <v>289</v>
      </c>
      <c r="O160">
        <v>294</v>
      </c>
    </row>
    <row r="161" spans="1:15" x14ac:dyDescent="0.15">
      <c r="A161">
        <v>1</v>
      </c>
      <c r="B161">
        <v>3</v>
      </c>
      <c r="C161" t="s">
        <v>173</v>
      </c>
      <c r="D161">
        <v>19</v>
      </c>
      <c r="E161">
        <v>19</v>
      </c>
      <c r="F161" t="s">
        <v>144</v>
      </c>
      <c r="G161">
        <v>436</v>
      </c>
      <c r="H161">
        <v>436</v>
      </c>
      <c r="I161">
        <v>393</v>
      </c>
      <c r="J161">
        <v>393</v>
      </c>
      <c r="K161">
        <v>92</v>
      </c>
      <c r="L161">
        <v>154</v>
      </c>
      <c r="M161">
        <v>147</v>
      </c>
      <c r="N161">
        <v>392</v>
      </c>
      <c r="O161">
        <v>383</v>
      </c>
    </row>
    <row r="162" spans="1:15" x14ac:dyDescent="0.15">
      <c r="A162">
        <v>1</v>
      </c>
      <c r="B162">
        <v>3</v>
      </c>
      <c r="C162" t="s">
        <v>173</v>
      </c>
      <c r="D162">
        <v>20</v>
      </c>
      <c r="E162">
        <v>20</v>
      </c>
      <c r="F162" t="s">
        <v>145</v>
      </c>
      <c r="G162">
        <v>1040</v>
      </c>
      <c r="H162">
        <v>1040</v>
      </c>
      <c r="I162">
        <v>920</v>
      </c>
      <c r="J162">
        <v>920</v>
      </c>
      <c r="K162">
        <v>213</v>
      </c>
      <c r="L162">
        <v>429</v>
      </c>
      <c r="M162">
        <v>278</v>
      </c>
      <c r="N162">
        <v>924</v>
      </c>
      <c r="O162">
        <v>916</v>
      </c>
    </row>
    <row r="163" spans="1:15" x14ac:dyDescent="0.15">
      <c r="A163">
        <v>1</v>
      </c>
      <c r="B163">
        <v>3</v>
      </c>
      <c r="C163" t="s">
        <v>173</v>
      </c>
      <c r="D163">
        <v>21</v>
      </c>
      <c r="E163">
        <v>21</v>
      </c>
      <c r="F163" t="s">
        <v>146</v>
      </c>
      <c r="G163">
        <v>986</v>
      </c>
      <c r="H163">
        <v>986</v>
      </c>
      <c r="I163">
        <v>877</v>
      </c>
      <c r="J163">
        <v>877</v>
      </c>
      <c r="K163">
        <v>146</v>
      </c>
      <c r="L163">
        <v>406</v>
      </c>
      <c r="M163">
        <v>325</v>
      </c>
      <c r="N163">
        <v>893</v>
      </c>
      <c r="O163">
        <v>898</v>
      </c>
    </row>
    <row r="164" spans="1:15" x14ac:dyDescent="0.15">
      <c r="A164">
        <v>1</v>
      </c>
      <c r="B164">
        <v>3</v>
      </c>
      <c r="C164" t="s">
        <v>173</v>
      </c>
      <c r="D164">
        <v>22</v>
      </c>
      <c r="E164">
        <v>22</v>
      </c>
      <c r="F164" t="s">
        <v>147</v>
      </c>
      <c r="G164">
        <v>1752</v>
      </c>
      <c r="H164">
        <v>1752</v>
      </c>
      <c r="I164">
        <v>1595</v>
      </c>
      <c r="J164">
        <v>1595</v>
      </c>
      <c r="K164">
        <v>268</v>
      </c>
      <c r="L164">
        <v>745</v>
      </c>
      <c r="M164">
        <v>582</v>
      </c>
      <c r="N164">
        <v>1599</v>
      </c>
      <c r="O164">
        <v>1575</v>
      </c>
    </row>
    <row r="165" spans="1:15" x14ac:dyDescent="0.15">
      <c r="A165">
        <v>1</v>
      </c>
      <c r="B165">
        <v>3</v>
      </c>
      <c r="C165" t="s">
        <v>173</v>
      </c>
      <c r="D165">
        <v>23</v>
      </c>
      <c r="E165">
        <v>23</v>
      </c>
      <c r="F165" t="s">
        <v>148</v>
      </c>
      <c r="G165">
        <v>3782</v>
      </c>
      <c r="H165">
        <v>3782</v>
      </c>
      <c r="I165">
        <v>3385</v>
      </c>
      <c r="J165">
        <v>3385</v>
      </c>
      <c r="K165">
        <v>530</v>
      </c>
      <c r="L165">
        <v>1727</v>
      </c>
      <c r="M165">
        <v>1127</v>
      </c>
      <c r="N165">
        <v>3464</v>
      </c>
      <c r="O165">
        <v>3426</v>
      </c>
    </row>
    <row r="166" spans="1:15" x14ac:dyDescent="0.15">
      <c r="A166">
        <v>1</v>
      </c>
      <c r="B166">
        <v>3</v>
      </c>
      <c r="C166" t="s">
        <v>173</v>
      </c>
      <c r="D166">
        <v>24</v>
      </c>
      <c r="E166">
        <v>24</v>
      </c>
      <c r="F166" t="s">
        <v>149</v>
      </c>
      <c r="G166">
        <v>814</v>
      </c>
      <c r="H166">
        <v>814</v>
      </c>
      <c r="I166">
        <v>729</v>
      </c>
      <c r="J166">
        <v>729</v>
      </c>
      <c r="K166">
        <v>132</v>
      </c>
      <c r="L166">
        <v>309</v>
      </c>
      <c r="M166">
        <v>288</v>
      </c>
      <c r="N166">
        <v>733</v>
      </c>
      <c r="O166">
        <v>735</v>
      </c>
    </row>
    <row r="167" spans="1:15" x14ac:dyDescent="0.15">
      <c r="A167">
        <v>1</v>
      </c>
      <c r="B167">
        <v>3</v>
      </c>
      <c r="C167" t="s">
        <v>173</v>
      </c>
      <c r="D167">
        <v>25</v>
      </c>
      <c r="E167">
        <v>25</v>
      </c>
      <c r="F167" t="s">
        <v>150</v>
      </c>
      <c r="G167">
        <v>584</v>
      </c>
      <c r="H167">
        <v>584</v>
      </c>
      <c r="I167">
        <v>533</v>
      </c>
      <c r="J167">
        <v>533</v>
      </c>
      <c r="K167">
        <v>154</v>
      </c>
      <c r="L167">
        <v>199</v>
      </c>
      <c r="M167">
        <v>180</v>
      </c>
      <c r="N167">
        <v>535</v>
      </c>
      <c r="O167">
        <v>531</v>
      </c>
    </row>
    <row r="168" spans="1:15" x14ac:dyDescent="0.15">
      <c r="A168">
        <v>1</v>
      </c>
      <c r="B168">
        <v>3</v>
      </c>
      <c r="C168" t="s">
        <v>173</v>
      </c>
      <c r="D168">
        <v>26</v>
      </c>
      <c r="E168">
        <v>26</v>
      </c>
      <c r="F168" t="s">
        <v>151</v>
      </c>
      <c r="G168">
        <v>1318</v>
      </c>
      <c r="H168">
        <v>1318</v>
      </c>
      <c r="I168">
        <v>1169</v>
      </c>
      <c r="J168">
        <v>1169</v>
      </c>
      <c r="K168">
        <v>327</v>
      </c>
      <c r="L168">
        <v>490</v>
      </c>
      <c r="M168">
        <v>352</v>
      </c>
      <c r="N168">
        <v>1190</v>
      </c>
      <c r="O168">
        <v>1178</v>
      </c>
    </row>
    <row r="169" spans="1:15" x14ac:dyDescent="0.15">
      <c r="A169">
        <v>1</v>
      </c>
      <c r="B169">
        <v>3</v>
      </c>
      <c r="C169" t="s">
        <v>173</v>
      </c>
      <c r="D169">
        <v>27</v>
      </c>
      <c r="E169">
        <v>27</v>
      </c>
      <c r="F169" t="s">
        <v>152</v>
      </c>
      <c r="G169">
        <v>5541</v>
      </c>
      <c r="H169">
        <v>5541</v>
      </c>
      <c r="I169">
        <v>4783</v>
      </c>
      <c r="J169">
        <v>4783</v>
      </c>
      <c r="K169">
        <v>1126</v>
      </c>
      <c r="L169">
        <v>2336</v>
      </c>
      <c r="M169">
        <v>1321</v>
      </c>
      <c r="N169">
        <v>4878</v>
      </c>
      <c r="O169">
        <v>4787</v>
      </c>
    </row>
    <row r="170" spans="1:15" x14ac:dyDescent="0.15">
      <c r="A170">
        <v>1</v>
      </c>
      <c r="B170">
        <v>3</v>
      </c>
      <c r="C170" t="s">
        <v>173</v>
      </c>
      <c r="D170">
        <v>28</v>
      </c>
      <c r="E170">
        <v>28</v>
      </c>
      <c r="F170" t="s">
        <v>153</v>
      </c>
      <c r="G170">
        <v>2993</v>
      </c>
      <c r="H170">
        <v>2993</v>
      </c>
      <c r="I170">
        <v>2636</v>
      </c>
      <c r="J170">
        <v>2636</v>
      </c>
      <c r="K170">
        <v>553</v>
      </c>
      <c r="L170">
        <v>1164</v>
      </c>
      <c r="M170">
        <v>919</v>
      </c>
      <c r="N170">
        <v>2699</v>
      </c>
      <c r="O170">
        <v>2642</v>
      </c>
    </row>
    <row r="171" spans="1:15" x14ac:dyDescent="0.15">
      <c r="A171">
        <v>1</v>
      </c>
      <c r="B171">
        <v>3</v>
      </c>
      <c r="C171" t="s">
        <v>173</v>
      </c>
      <c r="D171">
        <v>29</v>
      </c>
      <c r="E171">
        <v>29</v>
      </c>
      <c r="F171" t="s">
        <v>154</v>
      </c>
      <c r="G171">
        <v>700</v>
      </c>
      <c r="H171">
        <v>700</v>
      </c>
      <c r="I171">
        <v>617</v>
      </c>
      <c r="J171">
        <v>617</v>
      </c>
      <c r="K171">
        <v>149</v>
      </c>
      <c r="L171">
        <v>314</v>
      </c>
      <c r="M171">
        <v>154</v>
      </c>
      <c r="N171">
        <v>625</v>
      </c>
      <c r="O171">
        <v>615</v>
      </c>
    </row>
    <row r="172" spans="1:15" x14ac:dyDescent="0.15">
      <c r="A172">
        <v>1</v>
      </c>
      <c r="B172">
        <v>3</v>
      </c>
      <c r="C172" t="s">
        <v>173</v>
      </c>
      <c r="D172">
        <v>30</v>
      </c>
      <c r="E172">
        <v>30</v>
      </c>
      <c r="F172" t="s">
        <v>155</v>
      </c>
      <c r="G172">
        <v>527</v>
      </c>
      <c r="H172">
        <v>527</v>
      </c>
      <c r="I172">
        <v>444</v>
      </c>
      <c r="J172">
        <v>444</v>
      </c>
      <c r="K172">
        <v>105</v>
      </c>
      <c r="L172">
        <v>216</v>
      </c>
      <c r="M172">
        <v>123</v>
      </c>
      <c r="N172">
        <v>454</v>
      </c>
      <c r="O172">
        <v>455</v>
      </c>
    </row>
    <row r="173" spans="1:15" x14ac:dyDescent="0.15">
      <c r="A173">
        <v>1</v>
      </c>
      <c r="B173">
        <v>3</v>
      </c>
      <c r="C173" t="s">
        <v>173</v>
      </c>
      <c r="D173">
        <v>31</v>
      </c>
      <c r="E173">
        <v>31</v>
      </c>
      <c r="F173" t="s">
        <v>156</v>
      </c>
      <c r="G173">
        <v>262</v>
      </c>
      <c r="H173">
        <v>262</v>
      </c>
      <c r="I173">
        <v>236</v>
      </c>
      <c r="J173">
        <v>236</v>
      </c>
      <c r="K173">
        <v>66</v>
      </c>
      <c r="L173">
        <v>84</v>
      </c>
      <c r="M173">
        <v>86</v>
      </c>
      <c r="N173">
        <v>237</v>
      </c>
      <c r="O173">
        <v>240</v>
      </c>
    </row>
    <row r="174" spans="1:15" x14ac:dyDescent="0.15">
      <c r="A174">
        <v>1</v>
      </c>
      <c r="B174">
        <v>3</v>
      </c>
      <c r="C174" t="s">
        <v>173</v>
      </c>
      <c r="D174">
        <v>32</v>
      </c>
      <c r="E174">
        <v>32</v>
      </c>
      <c r="F174" t="s">
        <v>157</v>
      </c>
      <c r="G174">
        <v>271</v>
      </c>
      <c r="H174">
        <v>271</v>
      </c>
      <c r="I174">
        <v>245</v>
      </c>
      <c r="J174">
        <v>245</v>
      </c>
      <c r="K174">
        <v>48</v>
      </c>
      <c r="L174">
        <v>110</v>
      </c>
      <c r="M174">
        <v>87</v>
      </c>
      <c r="N174">
        <v>249</v>
      </c>
      <c r="O174">
        <v>255</v>
      </c>
    </row>
    <row r="175" spans="1:15" x14ac:dyDescent="0.15">
      <c r="A175">
        <v>1</v>
      </c>
      <c r="B175">
        <v>3</v>
      </c>
      <c r="C175" t="s">
        <v>173</v>
      </c>
      <c r="D175">
        <v>33</v>
      </c>
      <c r="E175">
        <v>33</v>
      </c>
      <c r="F175" t="s">
        <v>158</v>
      </c>
      <c r="G175">
        <v>1048</v>
      </c>
      <c r="H175">
        <v>1048</v>
      </c>
      <c r="I175">
        <v>897</v>
      </c>
      <c r="J175">
        <v>897</v>
      </c>
      <c r="K175">
        <v>198</v>
      </c>
      <c r="L175">
        <v>334</v>
      </c>
      <c r="M175">
        <v>365</v>
      </c>
      <c r="N175">
        <v>916</v>
      </c>
      <c r="O175">
        <v>917</v>
      </c>
    </row>
    <row r="176" spans="1:15" x14ac:dyDescent="0.15">
      <c r="A176">
        <v>1</v>
      </c>
      <c r="B176">
        <v>3</v>
      </c>
      <c r="C176" t="s">
        <v>173</v>
      </c>
      <c r="D176">
        <v>34</v>
      </c>
      <c r="E176">
        <v>34</v>
      </c>
      <c r="F176" t="s">
        <v>159</v>
      </c>
      <c r="G176">
        <v>1545</v>
      </c>
      <c r="H176">
        <v>1545</v>
      </c>
      <c r="I176">
        <v>1368</v>
      </c>
      <c r="J176">
        <v>1368</v>
      </c>
      <c r="K176">
        <v>301</v>
      </c>
      <c r="L176">
        <v>625</v>
      </c>
      <c r="M176">
        <v>442</v>
      </c>
      <c r="N176">
        <v>1401</v>
      </c>
      <c r="O176">
        <v>1408</v>
      </c>
    </row>
    <row r="177" spans="1:15" x14ac:dyDescent="0.15">
      <c r="A177">
        <v>1</v>
      </c>
      <c r="B177">
        <v>3</v>
      </c>
      <c r="C177" t="s">
        <v>173</v>
      </c>
      <c r="D177">
        <v>35</v>
      </c>
      <c r="E177">
        <v>35</v>
      </c>
      <c r="F177" t="s">
        <v>160</v>
      </c>
      <c r="G177">
        <v>663</v>
      </c>
      <c r="H177">
        <v>663</v>
      </c>
      <c r="I177">
        <v>587</v>
      </c>
      <c r="J177">
        <v>587</v>
      </c>
      <c r="K177">
        <v>122</v>
      </c>
      <c r="L177">
        <v>309</v>
      </c>
      <c r="M177">
        <v>156</v>
      </c>
      <c r="N177">
        <v>592</v>
      </c>
      <c r="O177">
        <v>604</v>
      </c>
    </row>
    <row r="178" spans="1:15" x14ac:dyDescent="0.15">
      <c r="A178">
        <v>1</v>
      </c>
      <c r="B178">
        <v>3</v>
      </c>
      <c r="C178" t="s">
        <v>173</v>
      </c>
      <c r="D178">
        <v>36</v>
      </c>
      <c r="E178">
        <v>36</v>
      </c>
      <c r="F178" t="s">
        <v>161</v>
      </c>
      <c r="G178">
        <v>425</v>
      </c>
      <c r="H178">
        <v>425</v>
      </c>
      <c r="I178">
        <v>385</v>
      </c>
      <c r="J178">
        <v>385</v>
      </c>
      <c r="K178">
        <v>73</v>
      </c>
      <c r="L178">
        <v>200</v>
      </c>
      <c r="M178">
        <v>112</v>
      </c>
      <c r="N178">
        <v>385</v>
      </c>
      <c r="O178">
        <v>382</v>
      </c>
    </row>
    <row r="179" spans="1:15" x14ac:dyDescent="0.15">
      <c r="A179">
        <v>1</v>
      </c>
      <c r="B179">
        <v>3</v>
      </c>
      <c r="C179" t="s">
        <v>173</v>
      </c>
      <c r="D179">
        <v>37</v>
      </c>
      <c r="E179">
        <v>37</v>
      </c>
      <c r="F179" t="s">
        <v>162</v>
      </c>
      <c r="G179">
        <v>490</v>
      </c>
      <c r="H179">
        <v>490</v>
      </c>
      <c r="I179">
        <v>451</v>
      </c>
      <c r="J179">
        <v>451</v>
      </c>
      <c r="K179">
        <v>89</v>
      </c>
      <c r="L179">
        <v>270</v>
      </c>
      <c r="M179">
        <v>92</v>
      </c>
      <c r="N179">
        <v>449</v>
      </c>
      <c r="O179">
        <v>455</v>
      </c>
    </row>
    <row r="180" spans="1:15" x14ac:dyDescent="0.15">
      <c r="A180">
        <v>1</v>
      </c>
      <c r="B180">
        <v>3</v>
      </c>
      <c r="C180" t="s">
        <v>173</v>
      </c>
      <c r="D180">
        <v>38</v>
      </c>
      <c r="E180">
        <v>38</v>
      </c>
      <c r="F180" t="s">
        <v>163</v>
      </c>
      <c r="G180">
        <v>670</v>
      </c>
      <c r="H180">
        <v>670</v>
      </c>
      <c r="I180">
        <v>613</v>
      </c>
      <c r="J180">
        <v>613</v>
      </c>
      <c r="K180">
        <v>75</v>
      </c>
      <c r="L180">
        <v>400</v>
      </c>
      <c r="M180">
        <v>138</v>
      </c>
      <c r="N180">
        <v>620</v>
      </c>
      <c r="O180">
        <v>625</v>
      </c>
    </row>
    <row r="181" spans="1:15" x14ac:dyDescent="0.15">
      <c r="A181">
        <v>1</v>
      </c>
      <c r="B181">
        <v>3</v>
      </c>
      <c r="C181" t="s">
        <v>173</v>
      </c>
      <c r="D181">
        <v>39</v>
      </c>
      <c r="E181">
        <v>39</v>
      </c>
      <c r="F181" t="s">
        <v>164</v>
      </c>
      <c r="G181">
        <v>346</v>
      </c>
      <c r="H181">
        <v>346</v>
      </c>
      <c r="I181">
        <v>308</v>
      </c>
      <c r="J181">
        <v>308</v>
      </c>
      <c r="K181">
        <v>68</v>
      </c>
      <c r="L181">
        <v>157</v>
      </c>
      <c r="M181">
        <v>83</v>
      </c>
      <c r="N181">
        <v>313</v>
      </c>
      <c r="O181">
        <v>312</v>
      </c>
    </row>
    <row r="182" spans="1:15" x14ac:dyDescent="0.15">
      <c r="A182">
        <v>1</v>
      </c>
      <c r="B182">
        <v>3</v>
      </c>
      <c r="C182" t="s">
        <v>173</v>
      </c>
      <c r="D182">
        <v>40</v>
      </c>
      <c r="E182">
        <v>40</v>
      </c>
      <c r="F182" t="s">
        <v>165</v>
      </c>
      <c r="G182">
        <v>3136</v>
      </c>
      <c r="H182">
        <v>3136</v>
      </c>
      <c r="I182">
        <v>2805</v>
      </c>
      <c r="J182">
        <v>2805</v>
      </c>
      <c r="K182">
        <v>503</v>
      </c>
      <c r="L182">
        <v>1548</v>
      </c>
      <c r="M182">
        <v>754</v>
      </c>
      <c r="N182">
        <v>2866</v>
      </c>
      <c r="O182">
        <v>2834</v>
      </c>
    </row>
    <row r="183" spans="1:15" x14ac:dyDescent="0.15">
      <c r="A183">
        <v>1</v>
      </c>
      <c r="B183">
        <v>3</v>
      </c>
      <c r="C183" t="s">
        <v>173</v>
      </c>
      <c r="D183">
        <v>41</v>
      </c>
      <c r="E183">
        <v>41</v>
      </c>
      <c r="F183" t="s">
        <v>166</v>
      </c>
      <c r="G183">
        <v>417</v>
      </c>
      <c r="H183">
        <v>417</v>
      </c>
      <c r="I183">
        <v>382</v>
      </c>
      <c r="J183">
        <v>382</v>
      </c>
      <c r="K183">
        <v>92</v>
      </c>
      <c r="L183">
        <v>198</v>
      </c>
      <c r="M183">
        <v>92</v>
      </c>
      <c r="N183">
        <v>390</v>
      </c>
      <c r="O183">
        <v>384</v>
      </c>
    </row>
    <row r="184" spans="1:15" x14ac:dyDescent="0.15">
      <c r="A184">
        <v>1</v>
      </c>
      <c r="B184">
        <v>3</v>
      </c>
      <c r="C184" t="s">
        <v>173</v>
      </c>
      <c r="D184">
        <v>42</v>
      </c>
      <c r="E184">
        <v>42</v>
      </c>
      <c r="F184" t="s">
        <v>167</v>
      </c>
      <c r="G184">
        <v>730</v>
      </c>
      <c r="H184">
        <v>730</v>
      </c>
      <c r="I184">
        <v>671</v>
      </c>
      <c r="J184">
        <v>671</v>
      </c>
      <c r="K184">
        <v>146</v>
      </c>
      <c r="L184">
        <v>319</v>
      </c>
      <c r="M184">
        <v>206</v>
      </c>
      <c r="N184">
        <v>667</v>
      </c>
      <c r="O184">
        <v>665</v>
      </c>
    </row>
    <row r="185" spans="1:15" x14ac:dyDescent="0.15">
      <c r="A185">
        <v>1</v>
      </c>
      <c r="B185">
        <v>3</v>
      </c>
      <c r="C185" t="s">
        <v>173</v>
      </c>
      <c r="D185">
        <v>43</v>
      </c>
      <c r="E185">
        <v>43</v>
      </c>
      <c r="F185" t="s">
        <v>168</v>
      </c>
      <c r="G185">
        <v>874</v>
      </c>
      <c r="H185">
        <v>874</v>
      </c>
      <c r="I185">
        <v>782</v>
      </c>
      <c r="J185">
        <v>782</v>
      </c>
      <c r="K185">
        <v>247</v>
      </c>
      <c r="L185">
        <v>316</v>
      </c>
      <c r="M185">
        <v>219</v>
      </c>
      <c r="N185">
        <v>799</v>
      </c>
      <c r="O185">
        <v>793</v>
      </c>
    </row>
    <row r="186" spans="1:15" x14ac:dyDescent="0.15">
      <c r="A186">
        <v>1</v>
      </c>
      <c r="B186">
        <v>3</v>
      </c>
      <c r="C186" t="s">
        <v>173</v>
      </c>
      <c r="D186">
        <v>44</v>
      </c>
      <c r="E186">
        <v>44</v>
      </c>
      <c r="F186" t="s">
        <v>169</v>
      </c>
      <c r="G186">
        <v>517</v>
      </c>
      <c r="H186">
        <v>517</v>
      </c>
      <c r="I186">
        <v>472</v>
      </c>
      <c r="J186">
        <v>472</v>
      </c>
      <c r="K186">
        <v>97</v>
      </c>
      <c r="L186">
        <v>217</v>
      </c>
      <c r="M186">
        <v>158</v>
      </c>
      <c r="N186">
        <v>476</v>
      </c>
      <c r="O186">
        <v>476</v>
      </c>
    </row>
    <row r="187" spans="1:15" x14ac:dyDescent="0.15">
      <c r="A187">
        <v>1</v>
      </c>
      <c r="B187">
        <v>3</v>
      </c>
      <c r="C187" t="s">
        <v>173</v>
      </c>
      <c r="D187">
        <v>45</v>
      </c>
      <c r="E187">
        <v>45</v>
      </c>
      <c r="F187" t="s">
        <v>170</v>
      </c>
      <c r="G187">
        <v>488</v>
      </c>
      <c r="H187">
        <v>488</v>
      </c>
      <c r="I187">
        <v>453</v>
      </c>
      <c r="J187">
        <v>453</v>
      </c>
      <c r="K187">
        <v>148</v>
      </c>
      <c r="L187">
        <v>155</v>
      </c>
      <c r="M187">
        <v>150</v>
      </c>
      <c r="N187">
        <v>464</v>
      </c>
      <c r="O187">
        <v>464</v>
      </c>
    </row>
    <row r="188" spans="1:15" x14ac:dyDescent="0.15">
      <c r="A188">
        <v>1</v>
      </c>
      <c r="B188">
        <v>3</v>
      </c>
      <c r="C188" t="s">
        <v>173</v>
      </c>
      <c r="D188">
        <v>46</v>
      </c>
      <c r="E188">
        <v>46</v>
      </c>
      <c r="F188" t="s">
        <v>171</v>
      </c>
      <c r="G188">
        <v>826</v>
      </c>
      <c r="H188">
        <v>826</v>
      </c>
      <c r="I188">
        <v>758</v>
      </c>
      <c r="J188">
        <v>758</v>
      </c>
      <c r="K188">
        <v>197</v>
      </c>
      <c r="L188">
        <v>313</v>
      </c>
      <c r="M188">
        <v>248</v>
      </c>
      <c r="N188">
        <v>764</v>
      </c>
      <c r="O188">
        <v>761</v>
      </c>
    </row>
    <row r="189" spans="1:15" x14ac:dyDescent="0.15">
      <c r="A189">
        <v>1</v>
      </c>
      <c r="B189">
        <v>3</v>
      </c>
      <c r="C189" t="s">
        <v>173</v>
      </c>
      <c r="D189">
        <v>47</v>
      </c>
      <c r="E189">
        <v>47</v>
      </c>
      <c r="F189" t="s">
        <v>172</v>
      </c>
      <c r="G189">
        <v>668</v>
      </c>
      <c r="H189">
        <v>668</v>
      </c>
      <c r="I189">
        <v>563</v>
      </c>
      <c r="J189">
        <v>563</v>
      </c>
      <c r="K189">
        <v>107</v>
      </c>
      <c r="L189">
        <v>324</v>
      </c>
      <c r="M189">
        <v>131</v>
      </c>
      <c r="N189">
        <v>567</v>
      </c>
      <c r="O189">
        <v>550</v>
      </c>
    </row>
    <row r="190" spans="1:15" x14ac:dyDescent="0.15">
      <c r="A190">
        <v>1</v>
      </c>
      <c r="B190">
        <v>4</v>
      </c>
      <c r="C190" t="s">
        <v>174</v>
      </c>
      <c r="D190">
        <v>1</v>
      </c>
      <c r="E190">
        <v>1</v>
      </c>
      <c r="F190" t="s">
        <v>19</v>
      </c>
      <c r="G190">
        <v>2292</v>
      </c>
      <c r="H190">
        <v>2292</v>
      </c>
      <c r="I190">
        <v>2115</v>
      </c>
      <c r="J190">
        <v>2115</v>
      </c>
      <c r="K190">
        <v>2047</v>
      </c>
      <c r="L190">
        <v>10</v>
      </c>
      <c r="M190">
        <v>53</v>
      </c>
      <c r="N190">
        <v>2242</v>
      </c>
      <c r="O190">
        <v>2228</v>
      </c>
    </row>
    <row r="191" spans="1:15" x14ac:dyDescent="0.15">
      <c r="A191">
        <v>1</v>
      </c>
      <c r="B191">
        <v>4</v>
      </c>
      <c r="C191" t="s">
        <v>174</v>
      </c>
      <c r="D191">
        <v>2</v>
      </c>
      <c r="E191">
        <v>2</v>
      </c>
      <c r="F191" t="s">
        <v>127</v>
      </c>
      <c r="G191">
        <v>619</v>
      </c>
      <c r="H191">
        <v>619</v>
      </c>
      <c r="I191">
        <v>587</v>
      </c>
      <c r="J191">
        <v>587</v>
      </c>
      <c r="K191">
        <v>578</v>
      </c>
      <c r="M191">
        <v>9</v>
      </c>
      <c r="N191">
        <v>609</v>
      </c>
      <c r="O191">
        <v>606</v>
      </c>
    </row>
    <row r="192" spans="1:15" x14ac:dyDescent="0.15">
      <c r="A192">
        <v>1</v>
      </c>
      <c r="B192">
        <v>4</v>
      </c>
      <c r="C192" t="s">
        <v>174</v>
      </c>
      <c r="D192">
        <v>3</v>
      </c>
      <c r="E192">
        <v>3</v>
      </c>
      <c r="F192" t="s">
        <v>128</v>
      </c>
      <c r="G192">
        <v>629</v>
      </c>
      <c r="H192">
        <v>629</v>
      </c>
      <c r="I192">
        <v>565</v>
      </c>
      <c r="J192">
        <v>565</v>
      </c>
      <c r="K192">
        <v>558</v>
      </c>
      <c r="L192">
        <v>1</v>
      </c>
      <c r="M192">
        <v>5</v>
      </c>
      <c r="N192">
        <v>620</v>
      </c>
      <c r="O192">
        <v>617</v>
      </c>
    </row>
    <row r="193" spans="1:15" x14ac:dyDescent="0.15">
      <c r="A193">
        <v>1</v>
      </c>
      <c r="B193">
        <v>4</v>
      </c>
      <c r="C193" t="s">
        <v>174</v>
      </c>
      <c r="D193">
        <v>4</v>
      </c>
      <c r="E193">
        <v>4</v>
      </c>
      <c r="F193" t="s">
        <v>129</v>
      </c>
      <c r="G193">
        <v>1207</v>
      </c>
      <c r="H193">
        <v>1207</v>
      </c>
      <c r="I193">
        <v>1087</v>
      </c>
      <c r="J193">
        <v>1087</v>
      </c>
      <c r="K193">
        <v>1048</v>
      </c>
      <c r="L193">
        <v>6</v>
      </c>
      <c r="M193">
        <v>32</v>
      </c>
      <c r="N193">
        <v>1174</v>
      </c>
      <c r="O193">
        <v>1162</v>
      </c>
    </row>
    <row r="194" spans="1:15" x14ac:dyDescent="0.15">
      <c r="A194">
        <v>1</v>
      </c>
      <c r="B194">
        <v>4</v>
      </c>
      <c r="C194" t="s">
        <v>174</v>
      </c>
      <c r="D194">
        <v>5</v>
      </c>
      <c r="E194">
        <v>5</v>
      </c>
      <c r="F194" t="s">
        <v>130</v>
      </c>
      <c r="G194">
        <v>518</v>
      </c>
      <c r="H194">
        <v>518</v>
      </c>
      <c r="I194">
        <v>486</v>
      </c>
      <c r="J194">
        <v>486</v>
      </c>
      <c r="K194">
        <v>467</v>
      </c>
      <c r="L194">
        <v>2</v>
      </c>
      <c r="M194">
        <v>17</v>
      </c>
      <c r="N194">
        <v>509</v>
      </c>
      <c r="O194">
        <v>505</v>
      </c>
    </row>
    <row r="195" spans="1:15" x14ac:dyDescent="0.15">
      <c r="A195">
        <v>1</v>
      </c>
      <c r="B195">
        <v>4</v>
      </c>
      <c r="C195" t="s">
        <v>174</v>
      </c>
      <c r="D195">
        <v>6</v>
      </c>
      <c r="E195">
        <v>6</v>
      </c>
      <c r="F195" t="s">
        <v>131</v>
      </c>
      <c r="G195">
        <v>610</v>
      </c>
      <c r="H195">
        <v>610</v>
      </c>
      <c r="I195">
        <v>545</v>
      </c>
      <c r="J195">
        <v>545</v>
      </c>
      <c r="K195">
        <v>534</v>
      </c>
      <c r="L195">
        <v>1</v>
      </c>
      <c r="M195">
        <v>10</v>
      </c>
      <c r="N195">
        <v>605</v>
      </c>
      <c r="O195">
        <v>596</v>
      </c>
    </row>
    <row r="196" spans="1:15" x14ac:dyDescent="0.15">
      <c r="A196">
        <v>1</v>
      </c>
      <c r="B196">
        <v>4</v>
      </c>
      <c r="C196" t="s">
        <v>174</v>
      </c>
      <c r="D196">
        <v>7</v>
      </c>
      <c r="E196">
        <v>7</v>
      </c>
      <c r="F196" t="s">
        <v>132</v>
      </c>
      <c r="G196">
        <v>912</v>
      </c>
      <c r="H196">
        <v>912</v>
      </c>
      <c r="I196">
        <v>836</v>
      </c>
      <c r="J196">
        <v>836</v>
      </c>
      <c r="K196">
        <v>792</v>
      </c>
      <c r="L196">
        <v>3</v>
      </c>
      <c r="M196">
        <v>40</v>
      </c>
      <c r="N196">
        <v>892</v>
      </c>
      <c r="O196">
        <v>883</v>
      </c>
    </row>
    <row r="197" spans="1:15" x14ac:dyDescent="0.15">
      <c r="A197">
        <v>1</v>
      </c>
      <c r="B197">
        <v>4</v>
      </c>
      <c r="C197" t="s">
        <v>174</v>
      </c>
      <c r="D197">
        <v>8</v>
      </c>
      <c r="E197">
        <v>8</v>
      </c>
      <c r="F197" t="s">
        <v>133</v>
      </c>
      <c r="G197">
        <v>1356</v>
      </c>
      <c r="H197">
        <v>1356</v>
      </c>
      <c r="I197">
        <v>1222</v>
      </c>
      <c r="J197">
        <v>1222</v>
      </c>
      <c r="K197">
        <v>1153</v>
      </c>
      <c r="L197">
        <v>19</v>
      </c>
      <c r="M197">
        <v>48</v>
      </c>
      <c r="N197">
        <v>1317</v>
      </c>
      <c r="O197">
        <v>1308</v>
      </c>
    </row>
    <row r="198" spans="1:15" x14ac:dyDescent="0.15">
      <c r="A198">
        <v>1</v>
      </c>
      <c r="B198">
        <v>4</v>
      </c>
      <c r="C198" t="s">
        <v>174</v>
      </c>
      <c r="D198">
        <v>9</v>
      </c>
      <c r="E198">
        <v>9</v>
      </c>
      <c r="F198" t="s">
        <v>134</v>
      </c>
      <c r="G198">
        <v>934</v>
      </c>
      <c r="H198">
        <v>934</v>
      </c>
      <c r="I198">
        <v>822</v>
      </c>
      <c r="J198">
        <v>822</v>
      </c>
      <c r="K198">
        <v>785</v>
      </c>
      <c r="L198">
        <v>6</v>
      </c>
      <c r="M198">
        <v>31</v>
      </c>
      <c r="N198">
        <v>904</v>
      </c>
      <c r="O198">
        <v>902</v>
      </c>
    </row>
    <row r="199" spans="1:15" x14ac:dyDescent="0.15">
      <c r="A199">
        <v>1</v>
      </c>
      <c r="B199">
        <v>4</v>
      </c>
      <c r="C199" t="s">
        <v>174</v>
      </c>
      <c r="D199">
        <v>10</v>
      </c>
      <c r="E199">
        <v>10</v>
      </c>
      <c r="F199" t="s">
        <v>135</v>
      </c>
      <c r="G199">
        <v>990</v>
      </c>
      <c r="H199">
        <v>990</v>
      </c>
      <c r="I199">
        <v>877</v>
      </c>
      <c r="J199">
        <v>877</v>
      </c>
      <c r="K199">
        <v>855</v>
      </c>
      <c r="L199">
        <v>7</v>
      </c>
      <c r="M199">
        <v>14</v>
      </c>
      <c r="N199">
        <v>951</v>
      </c>
      <c r="O199">
        <v>943</v>
      </c>
    </row>
    <row r="200" spans="1:15" x14ac:dyDescent="0.15">
      <c r="A200">
        <v>1</v>
      </c>
      <c r="B200">
        <v>4</v>
      </c>
      <c r="C200" t="s">
        <v>174</v>
      </c>
      <c r="D200">
        <v>11</v>
      </c>
      <c r="E200">
        <v>11</v>
      </c>
      <c r="F200" t="s">
        <v>136</v>
      </c>
      <c r="G200">
        <v>3210</v>
      </c>
      <c r="H200">
        <v>3210</v>
      </c>
      <c r="I200">
        <v>2872</v>
      </c>
      <c r="J200">
        <v>2872</v>
      </c>
      <c r="K200">
        <v>2764</v>
      </c>
      <c r="L200">
        <v>9</v>
      </c>
      <c r="M200">
        <v>92</v>
      </c>
      <c r="N200">
        <v>3097</v>
      </c>
      <c r="O200">
        <v>3069</v>
      </c>
    </row>
    <row r="201" spans="1:15" x14ac:dyDescent="0.15">
      <c r="A201">
        <v>1</v>
      </c>
      <c r="B201">
        <v>4</v>
      </c>
      <c r="C201" t="s">
        <v>174</v>
      </c>
      <c r="D201">
        <v>12</v>
      </c>
      <c r="E201">
        <v>12</v>
      </c>
      <c r="F201" t="s">
        <v>137</v>
      </c>
      <c r="G201">
        <v>2670</v>
      </c>
      <c r="H201">
        <v>2670</v>
      </c>
      <c r="I201">
        <v>2399</v>
      </c>
      <c r="J201">
        <v>2399</v>
      </c>
      <c r="K201">
        <v>2329</v>
      </c>
      <c r="L201">
        <v>12</v>
      </c>
      <c r="M201">
        <v>57</v>
      </c>
      <c r="N201">
        <v>2584</v>
      </c>
      <c r="O201">
        <v>2570</v>
      </c>
    </row>
    <row r="202" spans="1:15" x14ac:dyDescent="0.15">
      <c r="A202">
        <v>1</v>
      </c>
      <c r="B202">
        <v>4</v>
      </c>
      <c r="C202" t="s">
        <v>174</v>
      </c>
      <c r="D202">
        <v>13</v>
      </c>
      <c r="E202">
        <v>13</v>
      </c>
      <c r="F202" t="s">
        <v>138</v>
      </c>
      <c r="G202">
        <v>7011</v>
      </c>
      <c r="H202">
        <v>7011</v>
      </c>
      <c r="I202">
        <v>6260</v>
      </c>
      <c r="J202">
        <v>6260</v>
      </c>
      <c r="K202">
        <v>5926</v>
      </c>
      <c r="L202">
        <v>64</v>
      </c>
      <c r="M202">
        <v>233</v>
      </c>
      <c r="N202">
        <v>6835</v>
      </c>
      <c r="O202">
        <v>6771</v>
      </c>
    </row>
    <row r="203" spans="1:15" x14ac:dyDescent="0.15">
      <c r="A203">
        <v>1</v>
      </c>
      <c r="B203">
        <v>4</v>
      </c>
      <c r="C203" t="s">
        <v>174</v>
      </c>
      <c r="D203">
        <v>14</v>
      </c>
      <c r="E203">
        <v>14</v>
      </c>
      <c r="F203" t="s">
        <v>139</v>
      </c>
      <c r="G203">
        <v>4198</v>
      </c>
      <c r="H203">
        <v>4198</v>
      </c>
      <c r="I203">
        <v>3750</v>
      </c>
      <c r="J203">
        <v>3750</v>
      </c>
      <c r="K203">
        <v>3552</v>
      </c>
      <c r="L203">
        <v>93</v>
      </c>
      <c r="M203">
        <v>93</v>
      </c>
      <c r="N203">
        <v>4080</v>
      </c>
      <c r="O203">
        <v>4051</v>
      </c>
    </row>
    <row r="204" spans="1:15" x14ac:dyDescent="0.15">
      <c r="A204">
        <v>1</v>
      </c>
      <c r="B204">
        <v>4</v>
      </c>
      <c r="C204" t="s">
        <v>174</v>
      </c>
      <c r="D204">
        <v>15</v>
      </c>
      <c r="E204">
        <v>15</v>
      </c>
      <c r="F204" t="s">
        <v>140</v>
      </c>
      <c r="G204">
        <v>1157</v>
      </c>
      <c r="H204">
        <v>1157</v>
      </c>
      <c r="I204">
        <v>1036</v>
      </c>
      <c r="J204">
        <v>1036</v>
      </c>
      <c r="K204">
        <v>988</v>
      </c>
      <c r="L204">
        <v>4</v>
      </c>
      <c r="M204">
        <v>44</v>
      </c>
      <c r="N204">
        <v>1137</v>
      </c>
      <c r="O204">
        <v>1135</v>
      </c>
    </row>
    <row r="205" spans="1:15" x14ac:dyDescent="0.15">
      <c r="A205">
        <v>1</v>
      </c>
      <c r="B205">
        <v>4</v>
      </c>
      <c r="C205" t="s">
        <v>174</v>
      </c>
      <c r="D205">
        <v>16</v>
      </c>
      <c r="E205">
        <v>16</v>
      </c>
      <c r="F205" t="s">
        <v>141</v>
      </c>
      <c r="G205">
        <v>523</v>
      </c>
      <c r="H205">
        <v>523</v>
      </c>
      <c r="I205">
        <v>459</v>
      </c>
      <c r="J205">
        <v>459</v>
      </c>
      <c r="K205">
        <v>442</v>
      </c>
      <c r="L205">
        <v>1</v>
      </c>
      <c r="M205">
        <v>16</v>
      </c>
      <c r="N205">
        <v>515</v>
      </c>
      <c r="O205">
        <v>514</v>
      </c>
    </row>
    <row r="206" spans="1:15" x14ac:dyDescent="0.15">
      <c r="A206">
        <v>1</v>
      </c>
      <c r="B206">
        <v>4</v>
      </c>
      <c r="C206" t="s">
        <v>174</v>
      </c>
      <c r="D206">
        <v>17</v>
      </c>
      <c r="E206">
        <v>17</v>
      </c>
      <c r="F206" t="s">
        <v>142</v>
      </c>
      <c r="G206">
        <v>564</v>
      </c>
      <c r="H206">
        <v>564</v>
      </c>
      <c r="I206">
        <v>511</v>
      </c>
      <c r="J206">
        <v>511</v>
      </c>
      <c r="K206">
        <v>499</v>
      </c>
      <c r="L206">
        <v>1</v>
      </c>
      <c r="M206">
        <v>11</v>
      </c>
      <c r="N206">
        <v>559</v>
      </c>
      <c r="O206">
        <v>556</v>
      </c>
    </row>
    <row r="207" spans="1:15" x14ac:dyDescent="0.15">
      <c r="A207">
        <v>1</v>
      </c>
      <c r="B207">
        <v>4</v>
      </c>
      <c r="C207" t="s">
        <v>174</v>
      </c>
      <c r="D207">
        <v>18</v>
      </c>
      <c r="E207">
        <v>18</v>
      </c>
      <c r="F207" t="s">
        <v>143</v>
      </c>
      <c r="G207">
        <v>328</v>
      </c>
      <c r="H207">
        <v>328</v>
      </c>
      <c r="I207">
        <v>291</v>
      </c>
      <c r="J207">
        <v>291</v>
      </c>
      <c r="K207">
        <v>281</v>
      </c>
      <c r="L207">
        <v>1</v>
      </c>
      <c r="M207">
        <v>9</v>
      </c>
      <c r="N207">
        <v>319</v>
      </c>
      <c r="O207">
        <v>313</v>
      </c>
    </row>
    <row r="208" spans="1:15" x14ac:dyDescent="0.15">
      <c r="A208">
        <v>1</v>
      </c>
      <c r="B208">
        <v>4</v>
      </c>
      <c r="C208" t="s">
        <v>174</v>
      </c>
      <c r="D208">
        <v>19</v>
      </c>
      <c r="E208">
        <v>19</v>
      </c>
      <c r="F208" t="s">
        <v>144</v>
      </c>
      <c r="G208">
        <v>462</v>
      </c>
      <c r="H208">
        <v>462</v>
      </c>
      <c r="I208">
        <v>435</v>
      </c>
      <c r="J208">
        <v>435</v>
      </c>
      <c r="K208">
        <v>426</v>
      </c>
      <c r="L208">
        <v>4</v>
      </c>
      <c r="M208">
        <v>5</v>
      </c>
      <c r="N208">
        <v>452</v>
      </c>
      <c r="O208">
        <v>450</v>
      </c>
    </row>
    <row r="209" spans="1:15" x14ac:dyDescent="0.15">
      <c r="A209">
        <v>1</v>
      </c>
      <c r="B209">
        <v>4</v>
      </c>
      <c r="C209" t="s">
        <v>174</v>
      </c>
      <c r="D209">
        <v>20</v>
      </c>
      <c r="E209">
        <v>20</v>
      </c>
      <c r="F209" t="s">
        <v>145</v>
      </c>
      <c r="G209">
        <v>1003</v>
      </c>
      <c r="H209">
        <v>1003</v>
      </c>
      <c r="I209">
        <v>924</v>
      </c>
      <c r="J209">
        <v>924</v>
      </c>
      <c r="K209">
        <v>901</v>
      </c>
      <c r="L209">
        <v>3</v>
      </c>
      <c r="M209">
        <v>20</v>
      </c>
      <c r="N209">
        <v>986</v>
      </c>
      <c r="O209">
        <v>981</v>
      </c>
    </row>
    <row r="210" spans="1:15" x14ac:dyDescent="0.15">
      <c r="A210">
        <v>1</v>
      </c>
      <c r="B210">
        <v>4</v>
      </c>
      <c r="C210" t="s">
        <v>174</v>
      </c>
      <c r="D210">
        <v>21</v>
      </c>
      <c r="E210">
        <v>21</v>
      </c>
      <c r="F210" t="s">
        <v>146</v>
      </c>
      <c r="G210">
        <v>1045</v>
      </c>
      <c r="H210">
        <v>1045</v>
      </c>
      <c r="I210">
        <v>948</v>
      </c>
      <c r="J210">
        <v>948</v>
      </c>
      <c r="K210">
        <v>914</v>
      </c>
      <c r="L210">
        <v>4</v>
      </c>
      <c r="M210">
        <v>30</v>
      </c>
      <c r="N210">
        <v>1009</v>
      </c>
      <c r="O210">
        <v>1000</v>
      </c>
    </row>
    <row r="211" spans="1:15" x14ac:dyDescent="0.15">
      <c r="A211">
        <v>1</v>
      </c>
      <c r="B211">
        <v>4</v>
      </c>
      <c r="C211" t="s">
        <v>174</v>
      </c>
      <c r="D211">
        <v>22</v>
      </c>
      <c r="E211">
        <v>22</v>
      </c>
      <c r="F211" t="s">
        <v>147</v>
      </c>
      <c r="G211">
        <v>1892</v>
      </c>
      <c r="H211">
        <v>1892</v>
      </c>
      <c r="I211">
        <v>1745</v>
      </c>
      <c r="J211">
        <v>1745</v>
      </c>
      <c r="K211">
        <v>1707</v>
      </c>
      <c r="L211">
        <v>5</v>
      </c>
      <c r="M211">
        <v>32</v>
      </c>
      <c r="N211">
        <v>1863</v>
      </c>
      <c r="O211">
        <v>1862</v>
      </c>
    </row>
    <row r="212" spans="1:15" x14ac:dyDescent="0.15">
      <c r="A212">
        <v>1</v>
      </c>
      <c r="B212">
        <v>4</v>
      </c>
      <c r="C212" t="s">
        <v>174</v>
      </c>
      <c r="D212">
        <v>23</v>
      </c>
      <c r="E212">
        <v>23</v>
      </c>
      <c r="F212" t="s">
        <v>148</v>
      </c>
      <c r="G212">
        <v>3619</v>
      </c>
      <c r="H212">
        <v>3619</v>
      </c>
      <c r="I212">
        <v>3233</v>
      </c>
      <c r="J212">
        <v>3233</v>
      </c>
      <c r="K212">
        <v>3127</v>
      </c>
      <c r="L212">
        <v>15</v>
      </c>
      <c r="M212">
        <v>89</v>
      </c>
      <c r="N212">
        <v>3532</v>
      </c>
      <c r="O212">
        <v>3521</v>
      </c>
    </row>
    <row r="213" spans="1:15" x14ac:dyDescent="0.15">
      <c r="A213">
        <v>1</v>
      </c>
      <c r="B213">
        <v>4</v>
      </c>
      <c r="C213" t="s">
        <v>174</v>
      </c>
      <c r="D213">
        <v>24</v>
      </c>
      <c r="E213">
        <v>24</v>
      </c>
      <c r="F213" t="s">
        <v>149</v>
      </c>
      <c r="G213">
        <v>878</v>
      </c>
      <c r="H213">
        <v>878</v>
      </c>
      <c r="I213">
        <v>807</v>
      </c>
      <c r="J213">
        <v>807</v>
      </c>
      <c r="K213">
        <v>782</v>
      </c>
      <c r="L213">
        <v>4</v>
      </c>
      <c r="M213">
        <v>21</v>
      </c>
      <c r="N213">
        <v>856</v>
      </c>
      <c r="O213">
        <v>852</v>
      </c>
    </row>
    <row r="214" spans="1:15" x14ac:dyDescent="0.15">
      <c r="A214">
        <v>1</v>
      </c>
      <c r="B214">
        <v>4</v>
      </c>
      <c r="C214" t="s">
        <v>174</v>
      </c>
      <c r="D214">
        <v>25</v>
      </c>
      <c r="E214">
        <v>25</v>
      </c>
      <c r="F214" t="s">
        <v>150</v>
      </c>
      <c r="G214">
        <v>672</v>
      </c>
      <c r="H214">
        <v>672</v>
      </c>
      <c r="I214">
        <v>591</v>
      </c>
      <c r="J214">
        <v>591</v>
      </c>
      <c r="K214">
        <v>566</v>
      </c>
      <c r="L214">
        <v>6</v>
      </c>
      <c r="M214">
        <v>18</v>
      </c>
      <c r="N214">
        <v>666</v>
      </c>
      <c r="O214">
        <v>664</v>
      </c>
    </row>
    <row r="215" spans="1:15" x14ac:dyDescent="0.15">
      <c r="A215">
        <v>1</v>
      </c>
      <c r="B215">
        <v>4</v>
      </c>
      <c r="C215" t="s">
        <v>174</v>
      </c>
      <c r="D215">
        <v>26</v>
      </c>
      <c r="E215">
        <v>26</v>
      </c>
      <c r="F215" t="s">
        <v>151</v>
      </c>
      <c r="G215">
        <v>1186</v>
      </c>
      <c r="H215">
        <v>1186</v>
      </c>
      <c r="I215">
        <v>1024</v>
      </c>
      <c r="J215">
        <v>1024</v>
      </c>
      <c r="K215">
        <v>982</v>
      </c>
      <c r="L215">
        <v>3</v>
      </c>
      <c r="M215">
        <v>38</v>
      </c>
      <c r="N215">
        <v>1130</v>
      </c>
      <c r="O215">
        <v>1122</v>
      </c>
    </row>
    <row r="216" spans="1:15" x14ac:dyDescent="0.15">
      <c r="A216">
        <v>1</v>
      </c>
      <c r="B216">
        <v>4</v>
      </c>
      <c r="C216" t="s">
        <v>174</v>
      </c>
      <c r="D216">
        <v>27</v>
      </c>
      <c r="E216">
        <v>27</v>
      </c>
      <c r="F216" t="s">
        <v>152</v>
      </c>
      <c r="G216">
        <v>4654</v>
      </c>
      <c r="H216">
        <v>4654</v>
      </c>
      <c r="I216">
        <v>4063</v>
      </c>
      <c r="J216">
        <v>4063</v>
      </c>
      <c r="K216">
        <v>3930</v>
      </c>
      <c r="L216">
        <v>21</v>
      </c>
      <c r="M216">
        <v>108</v>
      </c>
      <c r="N216">
        <v>4469</v>
      </c>
      <c r="O216">
        <v>4433</v>
      </c>
    </row>
    <row r="217" spans="1:15" x14ac:dyDescent="0.15">
      <c r="A217">
        <v>1</v>
      </c>
      <c r="B217">
        <v>4</v>
      </c>
      <c r="C217" t="s">
        <v>174</v>
      </c>
      <c r="D217">
        <v>28</v>
      </c>
      <c r="E217">
        <v>28</v>
      </c>
      <c r="F217" t="s">
        <v>153</v>
      </c>
      <c r="G217">
        <v>2850</v>
      </c>
      <c r="H217">
        <v>2850</v>
      </c>
      <c r="I217">
        <v>2483</v>
      </c>
      <c r="J217">
        <v>2483</v>
      </c>
      <c r="K217">
        <v>2410</v>
      </c>
      <c r="L217">
        <v>8</v>
      </c>
      <c r="M217">
        <v>63</v>
      </c>
      <c r="N217">
        <v>2707</v>
      </c>
      <c r="O217">
        <v>2692</v>
      </c>
    </row>
    <row r="218" spans="1:15" x14ac:dyDescent="0.15">
      <c r="A218">
        <v>1</v>
      </c>
      <c r="B218">
        <v>4</v>
      </c>
      <c r="C218" t="s">
        <v>174</v>
      </c>
      <c r="D218">
        <v>29</v>
      </c>
      <c r="E218">
        <v>29</v>
      </c>
      <c r="F218" t="s">
        <v>154</v>
      </c>
      <c r="G218">
        <v>566</v>
      </c>
      <c r="H218">
        <v>566</v>
      </c>
      <c r="I218">
        <v>511</v>
      </c>
      <c r="J218">
        <v>511</v>
      </c>
      <c r="K218">
        <v>493</v>
      </c>
      <c r="L218">
        <v>9</v>
      </c>
      <c r="M218">
        <v>9</v>
      </c>
      <c r="N218">
        <v>545</v>
      </c>
      <c r="O218">
        <v>544</v>
      </c>
    </row>
    <row r="219" spans="1:15" x14ac:dyDescent="0.15">
      <c r="A219">
        <v>1</v>
      </c>
      <c r="B219">
        <v>4</v>
      </c>
      <c r="C219" t="s">
        <v>174</v>
      </c>
      <c r="D219">
        <v>30</v>
      </c>
      <c r="E219">
        <v>30</v>
      </c>
      <c r="F219" t="s">
        <v>155</v>
      </c>
      <c r="G219">
        <v>464</v>
      </c>
      <c r="H219">
        <v>464</v>
      </c>
      <c r="I219">
        <v>433</v>
      </c>
      <c r="J219">
        <v>433</v>
      </c>
      <c r="K219">
        <v>418</v>
      </c>
      <c r="L219">
        <v>6</v>
      </c>
      <c r="M219">
        <v>9</v>
      </c>
      <c r="N219">
        <v>454</v>
      </c>
      <c r="O219">
        <v>453</v>
      </c>
    </row>
    <row r="220" spans="1:15" x14ac:dyDescent="0.15">
      <c r="A220">
        <v>1</v>
      </c>
      <c r="B220">
        <v>4</v>
      </c>
      <c r="C220" t="s">
        <v>174</v>
      </c>
      <c r="D220">
        <v>31</v>
      </c>
      <c r="E220">
        <v>31</v>
      </c>
      <c r="F220" t="s">
        <v>156</v>
      </c>
      <c r="G220">
        <v>276</v>
      </c>
      <c r="H220">
        <v>276</v>
      </c>
      <c r="I220">
        <v>246</v>
      </c>
      <c r="J220">
        <v>246</v>
      </c>
      <c r="K220">
        <v>239</v>
      </c>
      <c r="M220">
        <v>6</v>
      </c>
      <c r="N220">
        <v>272</v>
      </c>
      <c r="O220">
        <v>271</v>
      </c>
    </row>
    <row r="221" spans="1:15" x14ac:dyDescent="0.15">
      <c r="A221">
        <v>1</v>
      </c>
      <c r="B221">
        <v>4</v>
      </c>
      <c r="C221" t="s">
        <v>174</v>
      </c>
      <c r="D221">
        <v>32</v>
      </c>
      <c r="E221">
        <v>32</v>
      </c>
      <c r="F221" t="s">
        <v>157</v>
      </c>
      <c r="G221">
        <v>349</v>
      </c>
      <c r="H221">
        <v>349</v>
      </c>
      <c r="I221">
        <v>322</v>
      </c>
      <c r="J221">
        <v>322</v>
      </c>
      <c r="K221">
        <v>316</v>
      </c>
      <c r="L221">
        <v>1</v>
      </c>
      <c r="M221">
        <v>5</v>
      </c>
      <c r="N221">
        <v>337</v>
      </c>
      <c r="O221">
        <v>336</v>
      </c>
    </row>
    <row r="222" spans="1:15" x14ac:dyDescent="0.15">
      <c r="A222">
        <v>1</v>
      </c>
      <c r="B222">
        <v>4</v>
      </c>
      <c r="C222" t="s">
        <v>174</v>
      </c>
      <c r="D222">
        <v>33</v>
      </c>
      <c r="E222">
        <v>33</v>
      </c>
      <c r="F222" t="s">
        <v>158</v>
      </c>
      <c r="G222">
        <v>824</v>
      </c>
      <c r="H222">
        <v>824</v>
      </c>
      <c r="I222">
        <v>752</v>
      </c>
      <c r="J222">
        <v>752</v>
      </c>
      <c r="K222">
        <v>726</v>
      </c>
      <c r="L222">
        <v>8</v>
      </c>
      <c r="M222">
        <v>17</v>
      </c>
      <c r="N222">
        <v>805</v>
      </c>
      <c r="O222">
        <v>802</v>
      </c>
    </row>
    <row r="223" spans="1:15" x14ac:dyDescent="0.15">
      <c r="A223">
        <v>1</v>
      </c>
      <c r="B223">
        <v>4</v>
      </c>
      <c r="C223" t="s">
        <v>174</v>
      </c>
      <c r="D223">
        <v>34</v>
      </c>
      <c r="E223">
        <v>34</v>
      </c>
      <c r="F223" t="s">
        <v>159</v>
      </c>
      <c r="G223">
        <v>1550</v>
      </c>
      <c r="H223">
        <v>1550</v>
      </c>
      <c r="I223">
        <v>1383</v>
      </c>
      <c r="J223">
        <v>1383</v>
      </c>
      <c r="K223">
        <v>1282</v>
      </c>
      <c r="L223">
        <v>9</v>
      </c>
      <c r="M223">
        <v>91</v>
      </c>
      <c r="N223">
        <v>1472</v>
      </c>
      <c r="O223">
        <v>1465</v>
      </c>
    </row>
    <row r="224" spans="1:15" x14ac:dyDescent="0.15">
      <c r="A224">
        <v>1</v>
      </c>
      <c r="B224">
        <v>4</v>
      </c>
      <c r="C224" t="s">
        <v>174</v>
      </c>
      <c r="D224">
        <v>35</v>
      </c>
      <c r="E224">
        <v>35</v>
      </c>
      <c r="F224" t="s">
        <v>160</v>
      </c>
      <c r="G224">
        <v>760</v>
      </c>
      <c r="H224">
        <v>760</v>
      </c>
      <c r="I224">
        <v>700</v>
      </c>
      <c r="J224">
        <v>700</v>
      </c>
      <c r="K224">
        <v>686</v>
      </c>
      <c r="L224">
        <v>1</v>
      </c>
      <c r="M224">
        <v>13</v>
      </c>
      <c r="N224">
        <v>744</v>
      </c>
      <c r="O224">
        <v>743</v>
      </c>
    </row>
    <row r="225" spans="1:15" x14ac:dyDescent="0.15">
      <c r="A225">
        <v>1</v>
      </c>
      <c r="B225">
        <v>4</v>
      </c>
      <c r="C225" t="s">
        <v>174</v>
      </c>
      <c r="D225">
        <v>36</v>
      </c>
      <c r="E225">
        <v>36</v>
      </c>
      <c r="F225" t="s">
        <v>161</v>
      </c>
      <c r="G225">
        <v>386</v>
      </c>
      <c r="H225">
        <v>386</v>
      </c>
      <c r="I225">
        <v>345</v>
      </c>
      <c r="J225">
        <v>345</v>
      </c>
      <c r="K225">
        <v>328</v>
      </c>
      <c r="L225">
        <v>11</v>
      </c>
      <c r="M225">
        <v>6</v>
      </c>
      <c r="N225">
        <v>375</v>
      </c>
      <c r="O225">
        <v>368</v>
      </c>
    </row>
    <row r="226" spans="1:15" x14ac:dyDescent="0.15">
      <c r="A226">
        <v>1</v>
      </c>
      <c r="B226">
        <v>4</v>
      </c>
      <c r="C226" t="s">
        <v>174</v>
      </c>
      <c r="D226">
        <v>37</v>
      </c>
      <c r="E226">
        <v>37</v>
      </c>
      <c r="F226" t="s">
        <v>162</v>
      </c>
      <c r="G226">
        <v>523</v>
      </c>
      <c r="H226">
        <v>523</v>
      </c>
      <c r="I226">
        <v>462</v>
      </c>
      <c r="J226">
        <v>462</v>
      </c>
      <c r="K226">
        <v>441</v>
      </c>
      <c r="L226">
        <v>4</v>
      </c>
      <c r="M226">
        <v>17</v>
      </c>
      <c r="N226">
        <v>508</v>
      </c>
      <c r="O226">
        <v>505</v>
      </c>
    </row>
    <row r="227" spans="1:15" x14ac:dyDescent="0.15">
      <c r="A227">
        <v>1</v>
      </c>
      <c r="B227">
        <v>4</v>
      </c>
      <c r="C227" t="s">
        <v>174</v>
      </c>
      <c r="D227">
        <v>38</v>
      </c>
      <c r="E227">
        <v>38</v>
      </c>
      <c r="F227" t="s">
        <v>163</v>
      </c>
      <c r="G227">
        <v>626</v>
      </c>
      <c r="H227">
        <v>626</v>
      </c>
      <c r="I227">
        <v>566</v>
      </c>
      <c r="J227">
        <v>566</v>
      </c>
      <c r="K227">
        <v>543</v>
      </c>
      <c r="L227">
        <v>6</v>
      </c>
      <c r="M227">
        <v>17</v>
      </c>
      <c r="N227">
        <v>608</v>
      </c>
      <c r="O227">
        <v>605</v>
      </c>
    </row>
    <row r="228" spans="1:15" x14ac:dyDescent="0.15">
      <c r="A228">
        <v>1</v>
      </c>
      <c r="B228">
        <v>4</v>
      </c>
      <c r="C228" t="s">
        <v>174</v>
      </c>
      <c r="D228">
        <v>39</v>
      </c>
      <c r="E228">
        <v>39</v>
      </c>
      <c r="F228" t="s">
        <v>164</v>
      </c>
      <c r="G228">
        <v>393</v>
      </c>
      <c r="H228">
        <v>393</v>
      </c>
      <c r="I228">
        <v>355</v>
      </c>
      <c r="J228">
        <v>355</v>
      </c>
      <c r="K228">
        <v>350</v>
      </c>
      <c r="L228">
        <v>1</v>
      </c>
      <c r="M228">
        <v>4</v>
      </c>
      <c r="N228">
        <v>379</v>
      </c>
      <c r="O228">
        <v>377</v>
      </c>
    </row>
    <row r="229" spans="1:15" x14ac:dyDescent="0.15">
      <c r="A229">
        <v>1</v>
      </c>
      <c r="B229">
        <v>4</v>
      </c>
      <c r="C229" t="s">
        <v>174</v>
      </c>
      <c r="D229">
        <v>40</v>
      </c>
      <c r="E229">
        <v>40</v>
      </c>
      <c r="F229" t="s">
        <v>165</v>
      </c>
      <c r="G229">
        <v>2952</v>
      </c>
      <c r="H229">
        <v>2952</v>
      </c>
      <c r="I229">
        <v>2723</v>
      </c>
      <c r="J229">
        <v>2723</v>
      </c>
      <c r="K229">
        <v>2548</v>
      </c>
      <c r="L229">
        <v>36</v>
      </c>
      <c r="M229">
        <v>133</v>
      </c>
      <c r="N229">
        <v>2864</v>
      </c>
      <c r="O229">
        <v>2849</v>
      </c>
    </row>
    <row r="230" spans="1:15" x14ac:dyDescent="0.15">
      <c r="A230">
        <v>1</v>
      </c>
      <c r="B230">
        <v>4</v>
      </c>
      <c r="C230" t="s">
        <v>174</v>
      </c>
      <c r="D230">
        <v>41</v>
      </c>
      <c r="E230">
        <v>41</v>
      </c>
      <c r="F230" t="s">
        <v>166</v>
      </c>
      <c r="G230">
        <v>500</v>
      </c>
      <c r="H230">
        <v>500</v>
      </c>
      <c r="I230">
        <v>467</v>
      </c>
      <c r="J230">
        <v>467</v>
      </c>
      <c r="K230">
        <v>460</v>
      </c>
      <c r="L230">
        <v>1</v>
      </c>
      <c r="M230">
        <v>4</v>
      </c>
      <c r="N230">
        <v>494</v>
      </c>
      <c r="O230">
        <v>491</v>
      </c>
    </row>
    <row r="231" spans="1:15" x14ac:dyDescent="0.15">
      <c r="A231">
        <v>1</v>
      </c>
      <c r="B231">
        <v>4</v>
      </c>
      <c r="C231" t="s">
        <v>174</v>
      </c>
      <c r="D231">
        <v>42</v>
      </c>
      <c r="E231">
        <v>42</v>
      </c>
      <c r="F231" t="s">
        <v>167</v>
      </c>
      <c r="G231">
        <v>708</v>
      </c>
      <c r="H231">
        <v>708</v>
      </c>
      <c r="I231">
        <v>671</v>
      </c>
      <c r="J231">
        <v>671</v>
      </c>
      <c r="K231">
        <v>647</v>
      </c>
      <c r="L231">
        <v>4</v>
      </c>
      <c r="M231">
        <v>20</v>
      </c>
      <c r="N231">
        <v>699</v>
      </c>
      <c r="O231">
        <v>689</v>
      </c>
    </row>
    <row r="232" spans="1:15" x14ac:dyDescent="0.15">
      <c r="A232">
        <v>1</v>
      </c>
      <c r="B232">
        <v>4</v>
      </c>
      <c r="C232" t="s">
        <v>174</v>
      </c>
      <c r="D232">
        <v>43</v>
      </c>
      <c r="E232">
        <v>43</v>
      </c>
      <c r="F232" t="s">
        <v>168</v>
      </c>
      <c r="G232">
        <v>886</v>
      </c>
      <c r="H232">
        <v>886</v>
      </c>
      <c r="I232">
        <v>836</v>
      </c>
      <c r="J232">
        <v>836</v>
      </c>
      <c r="K232">
        <v>805</v>
      </c>
      <c r="L232">
        <v>1</v>
      </c>
      <c r="M232">
        <v>30</v>
      </c>
      <c r="N232">
        <v>876</v>
      </c>
      <c r="O232">
        <v>872</v>
      </c>
    </row>
    <row r="233" spans="1:15" x14ac:dyDescent="0.15">
      <c r="A233">
        <v>1</v>
      </c>
      <c r="B233">
        <v>4</v>
      </c>
      <c r="C233" t="s">
        <v>174</v>
      </c>
      <c r="D233">
        <v>44</v>
      </c>
      <c r="E233">
        <v>44</v>
      </c>
      <c r="F233" t="s">
        <v>169</v>
      </c>
      <c r="G233">
        <v>572</v>
      </c>
      <c r="H233">
        <v>572</v>
      </c>
      <c r="I233">
        <v>534</v>
      </c>
      <c r="J233">
        <v>534</v>
      </c>
      <c r="K233">
        <v>517</v>
      </c>
      <c r="L233">
        <v>4</v>
      </c>
      <c r="M233">
        <v>12</v>
      </c>
      <c r="N233">
        <v>559</v>
      </c>
      <c r="O233">
        <v>553</v>
      </c>
    </row>
    <row r="234" spans="1:15" x14ac:dyDescent="0.15">
      <c r="A234">
        <v>1</v>
      </c>
      <c r="B234">
        <v>4</v>
      </c>
      <c r="C234" t="s">
        <v>174</v>
      </c>
      <c r="D234">
        <v>45</v>
      </c>
      <c r="E234">
        <v>45</v>
      </c>
      <c r="F234" t="s">
        <v>170</v>
      </c>
      <c r="G234">
        <v>581</v>
      </c>
      <c r="H234">
        <v>581</v>
      </c>
      <c r="I234">
        <v>558</v>
      </c>
      <c r="J234">
        <v>558</v>
      </c>
      <c r="K234">
        <v>547</v>
      </c>
      <c r="L234">
        <v>4</v>
      </c>
      <c r="M234">
        <v>7</v>
      </c>
      <c r="N234">
        <v>574</v>
      </c>
      <c r="O234">
        <v>572</v>
      </c>
    </row>
    <row r="235" spans="1:15" x14ac:dyDescent="0.15">
      <c r="A235">
        <v>1</v>
      </c>
      <c r="B235">
        <v>4</v>
      </c>
      <c r="C235" t="s">
        <v>174</v>
      </c>
      <c r="D235">
        <v>46</v>
      </c>
      <c r="E235">
        <v>46</v>
      </c>
      <c r="F235" t="s">
        <v>171</v>
      </c>
      <c r="G235">
        <v>869</v>
      </c>
      <c r="H235">
        <v>869</v>
      </c>
      <c r="I235">
        <v>804</v>
      </c>
      <c r="J235">
        <v>804</v>
      </c>
      <c r="K235">
        <v>791</v>
      </c>
      <c r="L235">
        <v>4</v>
      </c>
      <c r="M235">
        <v>9</v>
      </c>
      <c r="N235">
        <v>847</v>
      </c>
      <c r="O235">
        <v>838</v>
      </c>
    </row>
    <row r="236" spans="1:15" x14ac:dyDescent="0.15">
      <c r="A236">
        <v>1</v>
      </c>
      <c r="B236">
        <v>4</v>
      </c>
      <c r="C236" t="s">
        <v>174</v>
      </c>
      <c r="D236">
        <v>47</v>
      </c>
      <c r="E236">
        <v>47</v>
      </c>
      <c r="F236" t="s">
        <v>172</v>
      </c>
      <c r="G236">
        <v>579</v>
      </c>
      <c r="H236">
        <v>579</v>
      </c>
      <c r="I236">
        <v>513</v>
      </c>
      <c r="J236">
        <v>513</v>
      </c>
      <c r="K236">
        <v>507</v>
      </c>
      <c r="L236">
        <v>1</v>
      </c>
      <c r="M236">
        <v>5</v>
      </c>
      <c r="N236">
        <v>552</v>
      </c>
      <c r="O236">
        <v>543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B5E1A-2223-40D1-91DF-9437D6D10583}">
  <sheetPr>
    <tabColor rgb="FFCCFFFF"/>
  </sheetPr>
  <dimension ref="A1:D6"/>
  <sheetViews>
    <sheetView workbookViewId="0">
      <selection activeCell="A2" sqref="A2:D6"/>
    </sheetView>
  </sheetViews>
  <sheetFormatPr defaultRowHeight="13.5" x14ac:dyDescent="0.15"/>
  <sheetData>
    <row r="1" spans="1:4" x14ac:dyDescent="0.15">
      <c r="A1" t="s">
        <v>115</v>
      </c>
      <c r="B1" t="s">
        <v>178</v>
      </c>
      <c r="C1" t="s">
        <v>209</v>
      </c>
      <c r="D1" t="s">
        <v>210</v>
      </c>
    </row>
    <row r="2" spans="1:4" x14ac:dyDescent="0.15">
      <c r="A2">
        <v>1</v>
      </c>
      <c r="B2">
        <v>3</v>
      </c>
      <c r="C2">
        <v>7984</v>
      </c>
      <c r="D2">
        <v>8019</v>
      </c>
    </row>
    <row r="3" spans="1:4" x14ac:dyDescent="0.15">
      <c r="A3">
        <v>1</v>
      </c>
      <c r="B3">
        <v>1</v>
      </c>
      <c r="C3">
        <v>81984</v>
      </c>
      <c r="D3">
        <v>83784</v>
      </c>
    </row>
    <row r="4" spans="1:4" x14ac:dyDescent="0.15">
      <c r="A4">
        <v>3</v>
      </c>
      <c r="B4">
        <v>3</v>
      </c>
      <c r="C4">
        <v>2</v>
      </c>
      <c r="D4">
        <v>2</v>
      </c>
    </row>
    <row r="5" spans="1:4" x14ac:dyDescent="0.15">
      <c r="A5">
        <v>3</v>
      </c>
      <c r="B5">
        <v>1</v>
      </c>
      <c r="C5">
        <v>60725</v>
      </c>
      <c r="D5">
        <v>61669</v>
      </c>
    </row>
    <row r="6" spans="1:4" x14ac:dyDescent="0.15">
      <c r="A6">
        <v>4</v>
      </c>
      <c r="B6">
        <v>1</v>
      </c>
      <c r="C6">
        <v>60182</v>
      </c>
      <c r="D6">
        <v>60583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9F62E-160A-472F-9A22-55F03CD783A5}">
  <sheetPr>
    <tabColor rgb="FFFF0000"/>
  </sheetPr>
  <dimension ref="A1:O236"/>
  <sheetViews>
    <sheetView workbookViewId="0">
      <pane ySplit="1" topLeftCell="A2" activePane="bottomLeft" state="frozen"/>
      <selection activeCell="C7" sqref="C7"/>
      <selection pane="bottomLeft" activeCell="A2" sqref="A2:O236"/>
    </sheetView>
  </sheetViews>
  <sheetFormatPr defaultRowHeight="13.5" x14ac:dyDescent="0.15"/>
  <sheetData>
    <row r="1" spans="1:15" x14ac:dyDescent="0.15">
      <c r="A1" t="s">
        <v>178</v>
      </c>
      <c r="B1" t="s">
        <v>115</v>
      </c>
      <c r="C1" t="s">
        <v>118</v>
      </c>
      <c r="D1" t="s">
        <v>199</v>
      </c>
      <c r="E1" t="s">
        <v>116</v>
      </c>
      <c r="F1" t="s">
        <v>117</v>
      </c>
      <c r="G1" t="s">
        <v>200</v>
      </c>
      <c r="H1" t="s">
        <v>201</v>
      </c>
      <c r="I1" t="s">
        <v>202</v>
      </c>
      <c r="J1" t="s">
        <v>203</v>
      </c>
      <c r="K1" t="s">
        <v>204</v>
      </c>
      <c r="L1" t="s">
        <v>205</v>
      </c>
      <c r="M1" t="s">
        <v>206</v>
      </c>
      <c r="N1" t="s">
        <v>207</v>
      </c>
      <c r="O1" t="s">
        <v>208</v>
      </c>
    </row>
    <row r="2" spans="1:15" x14ac:dyDescent="0.15">
      <c r="A2">
        <v>3</v>
      </c>
      <c r="B2">
        <v>1</v>
      </c>
      <c r="C2" t="s">
        <v>126</v>
      </c>
      <c r="D2">
        <v>1</v>
      </c>
      <c r="E2">
        <v>1</v>
      </c>
      <c r="F2" t="s">
        <v>19</v>
      </c>
      <c r="G2">
        <v>530</v>
      </c>
      <c r="H2">
        <v>530</v>
      </c>
      <c r="I2">
        <v>520</v>
      </c>
      <c r="J2">
        <v>956</v>
      </c>
      <c r="K2">
        <v>513</v>
      </c>
      <c r="L2">
        <v>1</v>
      </c>
      <c r="M2">
        <v>6</v>
      </c>
      <c r="N2">
        <v>525</v>
      </c>
      <c r="O2">
        <v>523</v>
      </c>
    </row>
    <row r="3" spans="1:15" x14ac:dyDescent="0.15">
      <c r="A3">
        <v>3</v>
      </c>
      <c r="B3">
        <v>1</v>
      </c>
      <c r="C3" t="s">
        <v>126</v>
      </c>
      <c r="D3">
        <v>2</v>
      </c>
      <c r="E3">
        <v>2</v>
      </c>
      <c r="F3" t="s">
        <v>127</v>
      </c>
      <c r="G3">
        <v>90</v>
      </c>
      <c r="H3">
        <v>90</v>
      </c>
      <c r="I3">
        <v>87</v>
      </c>
      <c r="J3">
        <v>142</v>
      </c>
      <c r="K3">
        <v>86</v>
      </c>
      <c r="L3">
        <v>1</v>
      </c>
      <c r="N3">
        <v>87</v>
      </c>
      <c r="O3">
        <v>86</v>
      </c>
    </row>
    <row r="4" spans="1:15" x14ac:dyDescent="0.15">
      <c r="A4">
        <v>3</v>
      </c>
      <c r="B4">
        <v>1</v>
      </c>
      <c r="C4" t="s">
        <v>126</v>
      </c>
      <c r="D4">
        <v>3</v>
      </c>
      <c r="E4">
        <v>3</v>
      </c>
      <c r="F4" t="s">
        <v>128</v>
      </c>
      <c r="G4">
        <v>89</v>
      </c>
      <c r="H4">
        <v>89</v>
      </c>
      <c r="I4">
        <v>88</v>
      </c>
      <c r="J4">
        <v>185</v>
      </c>
      <c r="K4">
        <v>87</v>
      </c>
      <c r="M4">
        <v>1</v>
      </c>
      <c r="N4">
        <v>89</v>
      </c>
      <c r="O4">
        <v>89</v>
      </c>
    </row>
    <row r="5" spans="1:15" x14ac:dyDescent="0.15">
      <c r="A5">
        <v>3</v>
      </c>
      <c r="B5">
        <v>1</v>
      </c>
      <c r="C5" t="s">
        <v>126</v>
      </c>
      <c r="D5">
        <v>4</v>
      </c>
      <c r="E5">
        <v>4</v>
      </c>
      <c r="F5" t="s">
        <v>129</v>
      </c>
      <c r="G5">
        <v>134</v>
      </c>
      <c r="H5">
        <v>134</v>
      </c>
      <c r="I5">
        <v>131</v>
      </c>
      <c r="J5">
        <v>252</v>
      </c>
      <c r="K5">
        <v>125</v>
      </c>
      <c r="L5">
        <v>1</v>
      </c>
      <c r="M5">
        <v>5</v>
      </c>
      <c r="N5">
        <v>131</v>
      </c>
      <c r="O5">
        <v>129</v>
      </c>
    </row>
    <row r="6" spans="1:15" x14ac:dyDescent="0.15">
      <c r="A6">
        <v>3</v>
      </c>
      <c r="B6">
        <v>1</v>
      </c>
      <c r="C6" t="s">
        <v>126</v>
      </c>
      <c r="D6">
        <v>5</v>
      </c>
      <c r="E6">
        <v>5</v>
      </c>
      <c r="F6" t="s">
        <v>130</v>
      </c>
      <c r="G6">
        <v>64</v>
      </c>
      <c r="H6">
        <v>64</v>
      </c>
      <c r="I6">
        <v>64</v>
      </c>
      <c r="J6">
        <v>113</v>
      </c>
      <c r="K6">
        <v>63</v>
      </c>
      <c r="M6">
        <v>1</v>
      </c>
      <c r="N6">
        <v>64</v>
      </c>
      <c r="O6">
        <v>64</v>
      </c>
    </row>
    <row r="7" spans="1:15" x14ac:dyDescent="0.15">
      <c r="A7">
        <v>3</v>
      </c>
      <c r="B7">
        <v>1</v>
      </c>
      <c r="C7" t="s">
        <v>126</v>
      </c>
      <c r="D7">
        <v>6</v>
      </c>
      <c r="E7">
        <v>6</v>
      </c>
      <c r="F7" t="s">
        <v>131</v>
      </c>
      <c r="G7">
        <v>66</v>
      </c>
      <c r="H7">
        <v>66</v>
      </c>
      <c r="I7">
        <v>66</v>
      </c>
      <c r="J7">
        <v>123</v>
      </c>
      <c r="K7">
        <v>66</v>
      </c>
      <c r="N7">
        <v>66</v>
      </c>
      <c r="O7">
        <v>65</v>
      </c>
    </row>
    <row r="8" spans="1:15" x14ac:dyDescent="0.15">
      <c r="A8">
        <v>3</v>
      </c>
      <c r="B8">
        <v>1</v>
      </c>
      <c r="C8" t="s">
        <v>126</v>
      </c>
      <c r="D8">
        <v>7</v>
      </c>
      <c r="E8">
        <v>7</v>
      </c>
      <c r="F8" t="s">
        <v>132</v>
      </c>
      <c r="G8">
        <v>129</v>
      </c>
      <c r="H8">
        <v>129</v>
      </c>
      <c r="I8">
        <v>123</v>
      </c>
      <c r="J8">
        <v>229</v>
      </c>
      <c r="K8">
        <v>119</v>
      </c>
      <c r="L8">
        <v>1</v>
      </c>
      <c r="M8">
        <v>2</v>
      </c>
      <c r="N8">
        <v>121</v>
      </c>
      <c r="O8">
        <v>121</v>
      </c>
    </row>
    <row r="9" spans="1:15" x14ac:dyDescent="0.15">
      <c r="A9">
        <v>3</v>
      </c>
      <c r="B9">
        <v>1</v>
      </c>
      <c r="C9" t="s">
        <v>126</v>
      </c>
      <c r="D9">
        <v>8</v>
      </c>
      <c r="E9">
        <v>8</v>
      </c>
      <c r="F9" t="s">
        <v>133</v>
      </c>
      <c r="G9">
        <v>171</v>
      </c>
      <c r="H9">
        <v>171</v>
      </c>
      <c r="I9">
        <v>170</v>
      </c>
      <c r="J9">
        <v>329</v>
      </c>
      <c r="K9">
        <v>164</v>
      </c>
      <c r="L9">
        <v>1</v>
      </c>
      <c r="M9">
        <v>5</v>
      </c>
      <c r="N9">
        <v>169</v>
      </c>
      <c r="O9">
        <v>169</v>
      </c>
    </row>
    <row r="10" spans="1:15" x14ac:dyDescent="0.15">
      <c r="A10">
        <v>3</v>
      </c>
      <c r="B10">
        <v>1</v>
      </c>
      <c r="C10" t="s">
        <v>126</v>
      </c>
      <c r="D10">
        <v>9</v>
      </c>
      <c r="E10">
        <v>9</v>
      </c>
      <c r="F10" t="s">
        <v>134</v>
      </c>
      <c r="G10">
        <v>106</v>
      </c>
      <c r="H10">
        <v>106</v>
      </c>
      <c r="I10">
        <v>106</v>
      </c>
      <c r="J10">
        <v>184</v>
      </c>
      <c r="K10">
        <v>103</v>
      </c>
      <c r="M10">
        <v>3</v>
      </c>
      <c r="N10">
        <v>106</v>
      </c>
      <c r="O10">
        <v>105</v>
      </c>
    </row>
    <row r="11" spans="1:15" x14ac:dyDescent="0.15">
      <c r="A11">
        <v>3</v>
      </c>
      <c r="B11">
        <v>1</v>
      </c>
      <c r="C11" t="s">
        <v>126</v>
      </c>
      <c r="D11">
        <v>10</v>
      </c>
      <c r="E11">
        <v>10</v>
      </c>
      <c r="F11" t="s">
        <v>135</v>
      </c>
      <c r="G11">
        <v>128</v>
      </c>
      <c r="H11">
        <v>128</v>
      </c>
      <c r="I11">
        <v>125</v>
      </c>
      <c r="J11">
        <v>245</v>
      </c>
      <c r="K11">
        <v>121</v>
      </c>
      <c r="L11">
        <v>3</v>
      </c>
      <c r="M11">
        <v>1</v>
      </c>
      <c r="N11">
        <v>126</v>
      </c>
      <c r="O11">
        <v>126</v>
      </c>
    </row>
    <row r="12" spans="1:15" x14ac:dyDescent="0.15">
      <c r="A12">
        <v>3</v>
      </c>
      <c r="B12">
        <v>1</v>
      </c>
      <c r="C12" t="s">
        <v>126</v>
      </c>
      <c r="D12">
        <v>11</v>
      </c>
      <c r="E12">
        <v>11</v>
      </c>
      <c r="F12" t="s">
        <v>136</v>
      </c>
      <c r="G12">
        <v>340</v>
      </c>
      <c r="H12">
        <v>340</v>
      </c>
      <c r="I12">
        <v>332</v>
      </c>
      <c r="J12">
        <v>653</v>
      </c>
      <c r="K12">
        <v>325</v>
      </c>
      <c r="L12">
        <v>2</v>
      </c>
      <c r="M12">
        <v>5</v>
      </c>
      <c r="N12">
        <v>339</v>
      </c>
      <c r="O12">
        <v>335</v>
      </c>
    </row>
    <row r="13" spans="1:15" x14ac:dyDescent="0.15">
      <c r="A13">
        <v>3</v>
      </c>
      <c r="B13">
        <v>1</v>
      </c>
      <c r="C13" t="s">
        <v>126</v>
      </c>
      <c r="D13">
        <v>12</v>
      </c>
      <c r="E13">
        <v>12</v>
      </c>
      <c r="F13" t="s">
        <v>137</v>
      </c>
      <c r="G13">
        <v>289</v>
      </c>
      <c r="H13">
        <v>289</v>
      </c>
      <c r="I13">
        <v>286</v>
      </c>
      <c r="J13">
        <v>583</v>
      </c>
      <c r="K13">
        <v>275</v>
      </c>
      <c r="L13">
        <v>4</v>
      </c>
      <c r="M13">
        <v>7</v>
      </c>
      <c r="N13">
        <v>288</v>
      </c>
      <c r="O13">
        <v>288</v>
      </c>
    </row>
    <row r="14" spans="1:15" x14ac:dyDescent="0.15">
      <c r="A14">
        <v>3</v>
      </c>
      <c r="B14">
        <v>1</v>
      </c>
      <c r="C14" t="s">
        <v>126</v>
      </c>
      <c r="D14">
        <v>13</v>
      </c>
      <c r="E14">
        <v>13</v>
      </c>
      <c r="F14" t="s">
        <v>138</v>
      </c>
      <c r="G14">
        <v>631</v>
      </c>
      <c r="H14">
        <v>631</v>
      </c>
      <c r="I14">
        <v>613</v>
      </c>
      <c r="J14">
        <v>1206</v>
      </c>
      <c r="K14">
        <v>583</v>
      </c>
      <c r="L14">
        <v>8</v>
      </c>
      <c r="M14">
        <v>22</v>
      </c>
      <c r="N14">
        <v>620</v>
      </c>
      <c r="O14">
        <v>614</v>
      </c>
    </row>
    <row r="15" spans="1:15" x14ac:dyDescent="0.15">
      <c r="A15">
        <v>3</v>
      </c>
      <c r="B15">
        <v>1</v>
      </c>
      <c r="C15" t="s">
        <v>126</v>
      </c>
      <c r="D15">
        <v>14</v>
      </c>
      <c r="E15">
        <v>14</v>
      </c>
      <c r="F15" t="s">
        <v>139</v>
      </c>
      <c r="G15">
        <v>335</v>
      </c>
      <c r="H15">
        <v>335</v>
      </c>
      <c r="I15">
        <v>327</v>
      </c>
      <c r="J15">
        <v>657</v>
      </c>
      <c r="K15">
        <v>314</v>
      </c>
      <c r="L15">
        <v>6</v>
      </c>
      <c r="M15">
        <v>7</v>
      </c>
      <c r="N15">
        <v>330</v>
      </c>
      <c r="O15">
        <v>328</v>
      </c>
    </row>
    <row r="16" spans="1:15" x14ac:dyDescent="0.15">
      <c r="A16">
        <v>3</v>
      </c>
      <c r="B16">
        <v>1</v>
      </c>
      <c r="C16" t="s">
        <v>126</v>
      </c>
      <c r="D16">
        <v>15</v>
      </c>
      <c r="E16">
        <v>15</v>
      </c>
      <c r="F16" t="s">
        <v>140</v>
      </c>
      <c r="G16">
        <v>117</v>
      </c>
      <c r="H16">
        <v>117</v>
      </c>
      <c r="I16">
        <v>115</v>
      </c>
      <c r="J16">
        <v>215</v>
      </c>
      <c r="K16">
        <v>114</v>
      </c>
      <c r="M16">
        <v>1</v>
      </c>
      <c r="N16">
        <v>117</v>
      </c>
      <c r="O16">
        <v>117</v>
      </c>
    </row>
    <row r="17" spans="1:15" x14ac:dyDescent="0.15">
      <c r="A17">
        <v>3</v>
      </c>
      <c r="B17">
        <v>1</v>
      </c>
      <c r="C17" t="s">
        <v>126</v>
      </c>
      <c r="D17">
        <v>16</v>
      </c>
      <c r="E17">
        <v>16</v>
      </c>
      <c r="F17" t="s">
        <v>141</v>
      </c>
      <c r="G17">
        <v>103</v>
      </c>
      <c r="H17">
        <v>103</v>
      </c>
      <c r="I17">
        <v>101</v>
      </c>
      <c r="J17">
        <v>167</v>
      </c>
      <c r="K17">
        <v>99</v>
      </c>
      <c r="L17">
        <v>1</v>
      </c>
      <c r="M17">
        <v>1</v>
      </c>
      <c r="N17">
        <v>103</v>
      </c>
      <c r="O17">
        <v>103</v>
      </c>
    </row>
    <row r="18" spans="1:15" x14ac:dyDescent="0.15">
      <c r="A18">
        <v>3</v>
      </c>
      <c r="B18">
        <v>1</v>
      </c>
      <c r="C18" t="s">
        <v>126</v>
      </c>
      <c r="D18">
        <v>17</v>
      </c>
      <c r="E18">
        <v>17</v>
      </c>
      <c r="F18" t="s">
        <v>142</v>
      </c>
      <c r="G18">
        <v>89</v>
      </c>
      <c r="H18">
        <v>89</v>
      </c>
      <c r="I18">
        <v>88</v>
      </c>
      <c r="J18">
        <v>178</v>
      </c>
      <c r="K18">
        <v>87</v>
      </c>
      <c r="M18">
        <v>1</v>
      </c>
      <c r="N18">
        <v>88</v>
      </c>
      <c r="O18">
        <v>88</v>
      </c>
    </row>
    <row r="19" spans="1:15" x14ac:dyDescent="0.15">
      <c r="A19">
        <v>3</v>
      </c>
      <c r="B19">
        <v>1</v>
      </c>
      <c r="C19" t="s">
        <v>126</v>
      </c>
      <c r="D19">
        <v>18</v>
      </c>
      <c r="E19">
        <v>18</v>
      </c>
      <c r="F19" t="s">
        <v>143</v>
      </c>
      <c r="G19">
        <v>67</v>
      </c>
      <c r="H19">
        <v>67</v>
      </c>
      <c r="I19">
        <v>67</v>
      </c>
      <c r="J19">
        <v>114</v>
      </c>
      <c r="K19">
        <v>67</v>
      </c>
      <c r="N19">
        <v>67</v>
      </c>
      <c r="O19">
        <v>67</v>
      </c>
    </row>
    <row r="20" spans="1:15" x14ac:dyDescent="0.15">
      <c r="A20">
        <v>3</v>
      </c>
      <c r="B20">
        <v>1</v>
      </c>
      <c r="C20" t="s">
        <v>126</v>
      </c>
      <c r="D20">
        <v>19</v>
      </c>
      <c r="E20">
        <v>19</v>
      </c>
      <c r="F20" t="s">
        <v>144</v>
      </c>
      <c r="G20">
        <v>60</v>
      </c>
      <c r="H20">
        <v>60</v>
      </c>
      <c r="I20">
        <v>59</v>
      </c>
      <c r="J20">
        <v>119</v>
      </c>
      <c r="K20">
        <v>57</v>
      </c>
      <c r="M20">
        <v>2</v>
      </c>
      <c r="N20">
        <v>59</v>
      </c>
      <c r="O20">
        <v>59</v>
      </c>
    </row>
    <row r="21" spans="1:15" x14ac:dyDescent="0.15">
      <c r="A21">
        <v>3</v>
      </c>
      <c r="B21">
        <v>1</v>
      </c>
      <c r="C21" t="s">
        <v>126</v>
      </c>
      <c r="D21">
        <v>20</v>
      </c>
      <c r="E21">
        <v>20</v>
      </c>
      <c r="F21" t="s">
        <v>145</v>
      </c>
      <c r="G21">
        <v>120</v>
      </c>
      <c r="H21">
        <v>120</v>
      </c>
      <c r="I21">
        <v>120</v>
      </c>
      <c r="J21">
        <v>258</v>
      </c>
      <c r="K21">
        <v>119</v>
      </c>
      <c r="L21">
        <v>1</v>
      </c>
      <c r="N21">
        <v>120</v>
      </c>
      <c r="O21">
        <v>120</v>
      </c>
    </row>
    <row r="22" spans="1:15" x14ac:dyDescent="0.15">
      <c r="A22">
        <v>3</v>
      </c>
      <c r="B22">
        <v>1</v>
      </c>
      <c r="C22" t="s">
        <v>126</v>
      </c>
      <c r="D22">
        <v>21</v>
      </c>
      <c r="E22">
        <v>21</v>
      </c>
      <c r="F22" t="s">
        <v>146</v>
      </c>
      <c r="G22">
        <v>95</v>
      </c>
      <c r="H22">
        <v>95</v>
      </c>
      <c r="I22">
        <v>93</v>
      </c>
      <c r="J22">
        <v>194</v>
      </c>
      <c r="K22">
        <v>89</v>
      </c>
      <c r="L22">
        <v>3</v>
      </c>
      <c r="M22">
        <v>1</v>
      </c>
      <c r="N22">
        <v>94</v>
      </c>
      <c r="O22">
        <v>93</v>
      </c>
    </row>
    <row r="23" spans="1:15" x14ac:dyDescent="0.15">
      <c r="A23">
        <v>3</v>
      </c>
      <c r="B23">
        <v>1</v>
      </c>
      <c r="C23" t="s">
        <v>126</v>
      </c>
      <c r="D23">
        <v>22</v>
      </c>
      <c r="E23">
        <v>22</v>
      </c>
      <c r="F23" t="s">
        <v>147</v>
      </c>
      <c r="G23">
        <v>170</v>
      </c>
      <c r="H23">
        <v>170</v>
      </c>
      <c r="I23">
        <v>166</v>
      </c>
      <c r="J23">
        <v>328</v>
      </c>
      <c r="K23">
        <v>162</v>
      </c>
      <c r="M23">
        <v>4</v>
      </c>
      <c r="N23">
        <v>168</v>
      </c>
      <c r="O23">
        <v>168</v>
      </c>
    </row>
    <row r="24" spans="1:15" x14ac:dyDescent="0.15">
      <c r="A24">
        <v>3</v>
      </c>
      <c r="B24">
        <v>1</v>
      </c>
      <c r="C24" t="s">
        <v>126</v>
      </c>
      <c r="D24">
        <v>23</v>
      </c>
      <c r="E24">
        <v>23</v>
      </c>
      <c r="F24" t="s">
        <v>148</v>
      </c>
      <c r="G24">
        <v>307</v>
      </c>
      <c r="H24">
        <v>307</v>
      </c>
      <c r="I24">
        <v>305</v>
      </c>
      <c r="J24">
        <v>619</v>
      </c>
      <c r="K24">
        <v>295</v>
      </c>
      <c r="L24">
        <v>2</v>
      </c>
      <c r="M24">
        <v>8</v>
      </c>
      <c r="N24">
        <v>304</v>
      </c>
      <c r="O24">
        <v>305</v>
      </c>
    </row>
    <row r="25" spans="1:15" x14ac:dyDescent="0.15">
      <c r="A25">
        <v>3</v>
      </c>
      <c r="B25">
        <v>1</v>
      </c>
      <c r="C25" t="s">
        <v>126</v>
      </c>
      <c r="D25">
        <v>24</v>
      </c>
      <c r="E25">
        <v>24</v>
      </c>
      <c r="F25" t="s">
        <v>149</v>
      </c>
      <c r="G25">
        <v>92</v>
      </c>
      <c r="H25">
        <v>92</v>
      </c>
      <c r="I25">
        <v>92</v>
      </c>
      <c r="J25">
        <v>198</v>
      </c>
      <c r="K25">
        <v>89</v>
      </c>
      <c r="M25">
        <v>3</v>
      </c>
      <c r="N25">
        <v>92</v>
      </c>
      <c r="O25">
        <v>92</v>
      </c>
    </row>
    <row r="26" spans="1:15" x14ac:dyDescent="0.15">
      <c r="A26">
        <v>3</v>
      </c>
      <c r="B26">
        <v>1</v>
      </c>
      <c r="C26" t="s">
        <v>126</v>
      </c>
      <c r="D26">
        <v>25</v>
      </c>
      <c r="E26">
        <v>25</v>
      </c>
      <c r="F26" t="s">
        <v>150</v>
      </c>
      <c r="G26">
        <v>58</v>
      </c>
      <c r="H26">
        <v>58</v>
      </c>
      <c r="I26">
        <v>58</v>
      </c>
      <c r="J26">
        <v>118</v>
      </c>
      <c r="K26">
        <v>57</v>
      </c>
      <c r="L26">
        <v>1</v>
      </c>
      <c r="N26">
        <v>58</v>
      </c>
      <c r="O26">
        <v>58</v>
      </c>
    </row>
    <row r="27" spans="1:15" x14ac:dyDescent="0.15">
      <c r="A27">
        <v>3</v>
      </c>
      <c r="B27">
        <v>1</v>
      </c>
      <c r="C27" t="s">
        <v>126</v>
      </c>
      <c r="D27">
        <v>26</v>
      </c>
      <c r="E27">
        <v>26</v>
      </c>
      <c r="F27" t="s">
        <v>151</v>
      </c>
      <c r="G27">
        <v>164</v>
      </c>
      <c r="H27">
        <v>164</v>
      </c>
      <c r="I27">
        <v>158</v>
      </c>
      <c r="J27">
        <v>299</v>
      </c>
      <c r="K27">
        <v>150</v>
      </c>
      <c r="L27">
        <v>2</v>
      </c>
      <c r="M27">
        <v>6</v>
      </c>
      <c r="N27">
        <v>159</v>
      </c>
      <c r="O27">
        <v>158</v>
      </c>
    </row>
    <row r="28" spans="1:15" x14ac:dyDescent="0.15">
      <c r="A28">
        <v>3</v>
      </c>
      <c r="B28">
        <v>1</v>
      </c>
      <c r="C28" t="s">
        <v>126</v>
      </c>
      <c r="D28">
        <v>27</v>
      </c>
      <c r="E28">
        <v>27</v>
      </c>
      <c r="F28" t="s">
        <v>152</v>
      </c>
      <c r="G28">
        <v>500</v>
      </c>
      <c r="H28">
        <v>500</v>
      </c>
      <c r="I28">
        <v>492</v>
      </c>
      <c r="J28">
        <v>955</v>
      </c>
      <c r="K28">
        <v>482</v>
      </c>
      <c r="L28">
        <v>2</v>
      </c>
      <c r="M28">
        <v>8</v>
      </c>
      <c r="N28">
        <v>495</v>
      </c>
      <c r="O28">
        <v>494</v>
      </c>
    </row>
    <row r="29" spans="1:15" x14ac:dyDescent="0.15">
      <c r="A29">
        <v>3</v>
      </c>
      <c r="B29">
        <v>1</v>
      </c>
      <c r="C29" t="s">
        <v>126</v>
      </c>
      <c r="D29">
        <v>28</v>
      </c>
      <c r="E29">
        <v>28</v>
      </c>
      <c r="F29" t="s">
        <v>153</v>
      </c>
      <c r="G29">
        <v>343</v>
      </c>
      <c r="H29">
        <v>343</v>
      </c>
      <c r="I29">
        <v>334</v>
      </c>
      <c r="J29">
        <v>645</v>
      </c>
      <c r="K29">
        <v>330</v>
      </c>
      <c r="L29">
        <v>1</v>
      </c>
      <c r="M29">
        <v>3</v>
      </c>
      <c r="N29">
        <v>341</v>
      </c>
      <c r="O29">
        <v>335</v>
      </c>
    </row>
    <row r="30" spans="1:15" x14ac:dyDescent="0.15">
      <c r="A30">
        <v>3</v>
      </c>
      <c r="B30">
        <v>1</v>
      </c>
      <c r="C30" t="s">
        <v>126</v>
      </c>
      <c r="D30">
        <v>29</v>
      </c>
      <c r="E30">
        <v>29</v>
      </c>
      <c r="F30" t="s">
        <v>154</v>
      </c>
      <c r="G30">
        <v>76</v>
      </c>
      <c r="H30">
        <v>76</v>
      </c>
      <c r="I30">
        <v>75</v>
      </c>
      <c r="J30">
        <v>150</v>
      </c>
      <c r="K30">
        <v>74</v>
      </c>
      <c r="M30">
        <v>1</v>
      </c>
      <c r="N30">
        <v>75</v>
      </c>
      <c r="O30">
        <v>75</v>
      </c>
    </row>
    <row r="31" spans="1:15" x14ac:dyDescent="0.15">
      <c r="A31">
        <v>3</v>
      </c>
      <c r="B31">
        <v>1</v>
      </c>
      <c r="C31" t="s">
        <v>126</v>
      </c>
      <c r="D31">
        <v>30</v>
      </c>
      <c r="E31">
        <v>30</v>
      </c>
      <c r="F31" t="s">
        <v>155</v>
      </c>
      <c r="G31">
        <v>83</v>
      </c>
      <c r="H31">
        <v>83</v>
      </c>
      <c r="I31">
        <v>82</v>
      </c>
      <c r="J31">
        <v>163</v>
      </c>
      <c r="K31">
        <v>79</v>
      </c>
      <c r="L31">
        <v>2</v>
      </c>
      <c r="M31">
        <v>1</v>
      </c>
      <c r="N31">
        <v>83</v>
      </c>
      <c r="O31">
        <v>83</v>
      </c>
    </row>
    <row r="32" spans="1:15" x14ac:dyDescent="0.15">
      <c r="A32">
        <v>3</v>
      </c>
      <c r="B32">
        <v>1</v>
      </c>
      <c r="C32" t="s">
        <v>126</v>
      </c>
      <c r="D32">
        <v>31</v>
      </c>
      <c r="E32">
        <v>31</v>
      </c>
      <c r="F32" t="s">
        <v>156</v>
      </c>
      <c r="G32">
        <v>43</v>
      </c>
      <c r="H32">
        <v>43</v>
      </c>
      <c r="I32">
        <v>43</v>
      </c>
      <c r="J32">
        <v>85</v>
      </c>
      <c r="K32">
        <v>41</v>
      </c>
      <c r="L32">
        <v>1</v>
      </c>
      <c r="M32">
        <v>1</v>
      </c>
      <c r="N32">
        <v>43</v>
      </c>
      <c r="O32">
        <v>43</v>
      </c>
    </row>
    <row r="33" spans="1:15" x14ac:dyDescent="0.15">
      <c r="A33">
        <v>3</v>
      </c>
      <c r="B33">
        <v>1</v>
      </c>
      <c r="C33" t="s">
        <v>126</v>
      </c>
      <c r="D33">
        <v>32</v>
      </c>
      <c r="E33">
        <v>32</v>
      </c>
      <c r="F33" t="s">
        <v>157</v>
      </c>
      <c r="G33">
        <v>46</v>
      </c>
      <c r="H33">
        <v>46</v>
      </c>
      <c r="I33">
        <v>44</v>
      </c>
      <c r="J33">
        <v>89</v>
      </c>
      <c r="K33">
        <v>44</v>
      </c>
      <c r="N33">
        <v>46</v>
      </c>
      <c r="O33">
        <v>46</v>
      </c>
    </row>
    <row r="34" spans="1:15" x14ac:dyDescent="0.15">
      <c r="A34">
        <v>3</v>
      </c>
      <c r="B34">
        <v>1</v>
      </c>
      <c r="C34" t="s">
        <v>126</v>
      </c>
      <c r="D34">
        <v>33</v>
      </c>
      <c r="E34">
        <v>33</v>
      </c>
      <c r="F34" t="s">
        <v>158</v>
      </c>
      <c r="G34">
        <v>158</v>
      </c>
      <c r="H34">
        <v>158</v>
      </c>
      <c r="I34">
        <v>157</v>
      </c>
      <c r="J34">
        <v>304</v>
      </c>
      <c r="K34">
        <v>153</v>
      </c>
      <c r="L34">
        <v>2</v>
      </c>
      <c r="M34">
        <v>2</v>
      </c>
      <c r="N34">
        <v>158</v>
      </c>
      <c r="O34">
        <v>157</v>
      </c>
    </row>
    <row r="35" spans="1:15" x14ac:dyDescent="0.15">
      <c r="A35">
        <v>3</v>
      </c>
      <c r="B35">
        <v>1</v>
      </c>
      <c r="C35" t="s">
        <v>126</v>
      </c>
      <c r="D35">
        <v>34</v>
      </c>
      <c r="E35">
        <v>34</v>
      </c>
      <c r="F35" t="s">
        <v>159</v>
      </c>
      <c r="G35">
        <v>230</v>
      </c>
      <c r="H35">
        <v>230</v>
      </c>
      <c r="I35">
        <v>228</v>
      </c>
      <c r="J35">
        <v>416</v>
      </c>
      <c r="K35">
        <v>213</v>
      </c>
      <c r="L35">
        <v>7</v>
      </c>
      <c r="M35">
        <v>8</v>
      </c>
      <c r="N35">
        <v>230</v>
      </c>
      <c r="O35">
        <v>230</v>
      </c>
    </row>
    <row r="36" spans="1:15" x14ac:dyDescent="0.15">
      <c r="A36">
        <v>3</v>
      </c>
      <c r="B36">
        <v>1</v>
      </c>
      <c r="C36" t="s">
        <v>126</v>
      </c>
      <c r="D36">
        <v>35</v>
      </c>
      <c r="E36">
        <v>35</v>
      </c>
      <c r="F36" t="s">
        <v>160</v>
      </c>
      <c r="G36">
        <v>138</v>
      </c>
      <c r="H36">
        <v>138</v>
      </c>
      <c r="I36">
        <v>138</v>
      </c>
      <c r="J36">
        <v>239</v>
      </c>
      <c r="K36">
        <v>134</v>
      </c>
      <c r="L36">
        <v>1</v>
      </c>
      <c r="M36">
        <v>3</v>
      </c>
      <c r="N36">
        <v>137</v>
      </c>
      <c r="O36">
        <v>137</v>
      </c>
    </row>
    <row r="37" spans="1:15" x14ac:dyDescent="0.15">
      <c r="A37">
        <v>3</v>
      </c>
      <c r="B37">
        <v>1</v>
      </c>
      <c r="C37" t="s">
        <v>126</v>
      </c>
      <c r="D37">
        <v>36</v>
      </c>
      <c r="E37">
        <v>36</v>
      </c>
      <c r="F37" t="s">
        <v>161</v>
      </c>
      <c r="G37">
        <v>103</v>
      </c>
      <c r="H37">
        <v>103</v>
      </c>
      <c r="I37">
        <v>101</v>
      </c>
      <c r="J37">
        <v>169</v>
      </c>
      <c r="K37">
        <v>100</v>
      </c>
      <c r="L37">
        <v>1</v>
      </c>
      <c r="N37">
        <v>102</v>
      </c>
      <c r="O37">
        <v>102</v>
      </c>
    </row>
    <row r="38" spans="1:15" x14ac:dyDescent="0.15">
      <c r="A38">
        <v>3</v>
      </c>
      <c r="B38">
        <v>1</v>
      </c>
      <c r="C38" t="s">
        <v>126</v>
      </c>
      <c r="D38">
        <v>37</v>
      </c>
      <c r="E38">
        <v>37</v>
      </c>
      <c r="F38" t="s">
        <v>162</v>
      </c>
      <c r="G38">
        <v>87</v>
      </c>
      <c r="H38">
        <v>87</v>
      </c>
      <c r="I38">
        <v>86</v>
      </c>
      <c r="J38">
        <v>159</v>
      </c>
      <c r="K38">
        <v>84</v>
      </c>
      <c r="M38">
        <v>2</v>
      </c>
      <c r="N38">
        <v>85</v>
      </c>
      <c r="O38">
        <v>85</v>
      </c>
    </row>
    <row r="39" spans="1:15" x14ac:dyDescent="0.15">
      <c r="A39">
        <v>3</v>
      </c>
      <c r="B39">
        <v>1</v>
      </c>
      <c r="C39" t="s">
        <v>126</v>
      </c>
      <c r="D39">
        <v>38</v>
      </c>
      <c r="E39">
        <v>38</v>
      </c>
      <c r="F39" t="s">
        <v>163</v>
      </c>
      <c r="G39">
        <v>135</v>
      </c>
      <c r="H39">
        <v>135</v>
      </c>
      <c r="I39">
        <v>133</v>
      </c>
      <c r="J39">
        <v>219</v>
      </c>
      <c r="K39">
        <v>132</v>
      </c>
      <c r="M39">
        <v>1</v>
      </c>
      <c r="N39">
        <v>134</v>
      </c>
      <c r="O39">
        <v>134</v>
      </c>
    </row>
    <row r="40" spans="1:15" x14ac:dyDescent="0.15">
      <c r="A40">
        <v>3</v>
      </c>
      <c r="B40">
        <v>1</v>
      </c>
      <c r="C40" t="s">
        <v>126</v>
      </c>
      <c r="D40">
        <v>39</v>
      </c>
      <c r="E40">
        <v>39</v>
      </c>
      <c r="F40" t="s">
        <v>164</v>
      </c>
      <c r="G40">
        <v>118</v>
      </c>
      <c r="H40">
        <v>118</v>
      </c>
      <c r="I40">
        <v>118</v>
      </c>
      <c r="J40">
        <v>200</v>
      </c>
      <c r="K40">
        <v>114</v>
      </c>
      <c r="L40">
        <v>2</v>
      </c>
      <c r="M40">
        <v>2</v>
      </c>
      <c r="N40">
        <v>118</v>
      </c>
      <c r="O40">
        <v>116</v>
      </c>
    </row>
    <row r="41" spans="1:15" x14ac:dyDescent="0.15">
      <c r="A41">
        <v>3</v>
      </c>
      <c r="B41">
        <v>1</v>
      </c>
      <c r="C41" t="s">
        <v>126</v>
      </c>
      <c r="D41">
        <v>40</v>
      </c>
      <c r="E41">
        <v>40</v>
      </c>
      <c r="F41" t="s">
        <v>165</v>
      </c>
      <c r="G41">
        <v>449</v>
      </c>
      <c r="H41">
        <v>449</v>
      </c>
      <c r="I41">
        <v>446</v>
      </c>
      <c r="J41">
        <v>840</v>
      </c>
      <c r="K41">
        <v>435</v>
      </c>
      <c r="L41">
        <v>6</v>
      </c>
      <c r="M41">
        <v>5</v>
      </c>
      <c r="N41">
        <v>447</v>
      </c>
      <c r="O41">
        <v>446</v>
      </c>
    </row>
    <row r="42" spans="1:15" x14ac:dyDescent="0.15">
      <c r="A42">
        <v>3</v>
      </c>
      <c r="B42">
        <v>1</v>
      </c>
      <c r="C42" t="s">
        <v>126</v>
      </c>
      <c r="D42">
        <v>41</v>
      </c>
      <c r="E42">
        <v>41</v>
      </c>
      <c r="F42" t="s">
        <v>166</v>
      </c>
      <c r="G42">
        <v>95</v>
      </c>
      <c r="H42">
        <v>95</v>
      </c>
      <c r="I42">
        <v>95</v>
      </c>
      <c r="J42">
        <v>165</v>
      </c>
      <c r="K42">
        <v>91</v>
      </c>
      <c r="L42">
        <v>1</v>
      </c>
      <c r="M42">
        <v>3</v>
      </c>
      <c r="N42">
        <v>95</v>
      </c>
      <c r="O42">
        <v>94</v>
      </c>
    </row>
    <row r="43" spans="1:15" x14ac:dyDescent="0.15">
      <c r="A43">
        <v>3</v>
      </c>
      <c r="B43">
        <v>1</v>
      </c>
      <c r="C43" t="s">
        <v>126</v>
      </c>
      <c r="D43">
        <v>42</v>
      </c>
      <c r="E43">
        <v>42</v>
      </c>
      <c r="F43" t="s">
        <v>167</v>
      </c>
      <c r="G43">
        <v>145</v>
      </c>
      <c r="H43">
        <v>145</v>
      </c>
      <c r="I43">
        <v>143</v>
      </c>
      <c r="J43">
        <v>265</v>
      </c>
      <c r="K43">
        <v>139</v>
      </c>
      <c r="M43">
        <v>4</v>
      </c>
      <c r="N43">
        <v>144</v>
      </c>
      <c r="O43">
        <v>143</v>
      </c>
    </row>
    <row r="44" spans="1:15" x14ac:dyDescent="0.15">
      <c r="A44">
        <v>3</v>
      </c>
      <c r="B44">
        <v>1</v>
      </c>
      <c r="C44" t="s">
        <v>126</v>
      </c>
      <c r="D44">
        <v>43</v>
      </c>
      <c r="E44">
        <v>43</v>
      </c>
      <c r="F44" t="s">
        <v>168</v>
      </c>
      <c r="G44">
        <v>201</v>
      </c>
      <c r="H44">
        <v>201</v>
      </c>
      <c r="I44">
        <v>199</v>
      </c>
      <c r="J44">
        <v>365</v>
      </c>
      <c r="K44">
        <v>194</v>
      </c>
      <c r="L44">
        <v>2</v>
      </c>
      <c r="M44">
        <v>3</v>
      </c>
      <c r="N44">
        <v>198</v>
      </c>
      <c r="O44">
        <v>198</v>
      </c>
    </row>
    <row r="45" spans="1:15" x14ac:dyDescent="0.15">
      <c r="A45">
        <v>3</v>
      </c>
      <c r="B45">
        <v>1</v>
      </c>
      <c r="C45" t="s">
        <v>126</v>
      </c>
      <c r="D45">
        <v>44</v>
      </c>
      <c r="E45">
        <v>44</v>
      </c>
      <c r="F45" t="s">
        <v>169</v>
      </c>
      <c r="G45">
        <v>150</v>
      </c>
      <c r="H45">
        <v>150</v>
      </c>
      <c r="I45">
        <v>149</v>
      </c>
      <c r="J45">
        <v>266</v>
      </c>
      <c r="K45">
        <v>146</v>
      </c>
      <c r="L45">
        <v>2</v>
      </c>
      <c r="M45">
        <v>1</v>
      </c>
      <c r="N45">
        <v>150</v>
      </c>
      <c r="O45">
        <v>150</v>
      </c>
    </row>
    <row r="46" spans="1:15" x14ac:dyDescent="0.15">
      <c r="A46">
        <v>3</v>
      </c>
      <c r="B46">
        <v>1</v>
      </c>
      <c r="C46" t="s">
        <v>126</v>
      </c>
      <c r="D46">
        <v>45</v>
      </c>
      <c r="E46">
        <v>45</v>
      </c>
      <c r="F46" t="s">
        <v>170</v>
      </c>
      <c r="G46">
        <v>130</v>
      </c>
      <c r="H46">
        <v>130</v>
      </c>
      <c r="I46">
        <v>127</v>
      </c>
      <c r="J46">
        <v>236</v>
      </c>
      <c r="K46">
        <v>114</v>
      </c>
      <c r="L46">
        <v>4</v>
      </c>
      <c r="M46">
        <v>9</v>
      </c>
      <c r="N46">
        <v>130</v>
      </c>
      <c r="O46">
        <v>130</v>
      </c>
    </row>
    <row r="47" spans="1:15" x14ac:dyDescent="0.15">
      <c r="A47">
        <v>3</v>
      </c>
      <c r="B47">
        <v>1</v>
      </c>
      <c r="C47" t="s">
        <v>126</v>
      </c>
      <c r="D47">
        <v>46</v>
      </c>
      <c r="E47">
        <v>46</v>
      </c>
      <c r="F47" t="s">
        <v>171</v>
      </c>
      <c r="G47">
        <v>229</v>
      </c>
      <c r="H47">
        <v>229</v>
      </c>
      <c r="I47">
        <v>227</v>
      </c>
      <c r="J47">
        <v>384</v>
      </c>
      <c r="K47">
        <v>226</v>
      </c>
      <c r="M47">
        <v>1</v>
      </c>
      <c r="N47">
        <v>228</v>
      </c>
      <c r="O47">
        <v>228</v>
      </c>
    </row>
    <row r="48" spans="1:15" x14ac:dyDescent="0.15">
      <c r="A48">
        <v>3</v>
      </c>
      <c r="B48">
        <v>1</v>
      </c>
      <c r="C48" t="s">
        <v>126</v>
      </c>
      <c r="D48">
        <v>47</v>
      </c>
      <c r="E48">
        <v>47</v>
      </c>
      <c r="F48" t="s">
        <v>172</v>
      </c>
      <c r="G48">
        <v>90</v>
      </c>
      <c r="H48">
        <v>90</v>
      </c>
      <c r="I48">
        <v>86</v>
      </c>
      <c r="J48">
        <v>179</v>
      </c>
      <c r="K48">
        <v>83</v>
      </c>
      <c r="M48">
        <v>3</v>
      </c>
      <c r="N48">
        <v>90</v>
      </c>
      <c r="O48">
        <v>88</v>
      </c>
    </row>
    <row r="49" spans="1:15" x14ac:dyDescent="0.15">
      <c r="A49">
        <v>3</v>
      </c>
      <c r="B49">
        <v>3</v>
      </c>
      <c r="D49">
        <v>1</v>
      </c>
      <c r="E49">
        <v>1</v>
      </c>
      <c r="F49" t="s">
        <v>19</v>
      </c>
    </row>
    <row r="50" spans="1:15" x14ac:dyDescent="0.15">
      <c r="A50">
        <v>3</v>
      </c>
      <c r="B50">
        <v>3</v>
      </c>
      <c r="D50">
        <v>2</v>
      </c>
      <c r="E50">
        <v>2</v>
      </c>
      <c r="F50" t="s">
        <v>127</v>
      </c>
    </row>
    <row r="51" spans="1:15" x14ac:dyDescent="0.15">
      <c r="A51">
        <v>3</v>
      </c>
      <c r="B51">
        <v>3</v>
      </c>
      <c r="D51">
        <v>3</v>
      </c>
      <c r="E51">
        <v>3</v>
      </c>
      <c r="F51" t="s">
        <v>128</v>
      </c>
    </row>
    <row r="52" spans="1:15" x14ac:dyDescent="0.15">
      <c r="A52">
        <v>3</v>
      </c>
      <c r="B52">
        <v>3</v>
      </c>
      <c r="D52">
        <v>4</v>
      </c>
      <c r="E52">
        <v>4</v>
      </c>
      <c r="F52" t="s">
        <v>129</v>
      </c>
    </row>
    <row r="53" spans="1:15" x14ac:dyDescent="0.15">
      <c r="A53">
        <v>3</v>
      </c>
      <c r="B53">
        <v>3</v>
      </c>
      <c r="D53">
        <v>5</v>
      </c>
      <c r="E53">
        <v>5</v>
      </c>
      <c r="F53" t="s">
        <v>130</v>
      </c>
    </row>
    <row r="54" spans="1:15" x14ac:dyDescent="0.15">
      <c r="A54">
        <v>3</v>
      </c>
      <c r="B54">
        <v>3</v>
      </c>
      <c r="D54">
        <v>6</v>
      </c>
      <c r="E54">
        <v>6</v>
      </c>
      <c r="F54" t="s">
        <v>131</v>
      </c>
    </row>
    <row r="55" spans="1:15" x14ac:dyDescent="0.15">
      <c r="A55">
        <v>3</v>
      </c>
      <c r="B55">
        <v>3</v>
      </c>
      <c r="D55">
        <v>7</v>
      </c>
      <c r="E55">
        <v>7</v>
      </c>
      <c r="F55" t="s">
        <v>132</v>
      </c>
    </row>
    <row r="56" spans="1:15" x14ac:dyDescent="0.15">
      <c r="A56">
        <v>3</v>
      </c>
      <c r="B56">
        <v>3</v>
      </c>
      <c r="D56">
        <v>8</v>
      </c>
      <c r="E56">
        <v>8</v>
      </c>
      <c r="F56" t="s">
        <v>133</v>
      </c>
    </row>
    <row r="57" spans="1:15" x14ac:dyDescent="0.15">
      <c r="A57">
        <v>3</v>
      </c>
      <c r="B57">
        <v>3</v>
      </c>
      <c r="D57">
        <v>9</v>
      </c>
      <c r="E57">
        <v>9</v>
      </c>
      <c r="F57" t="s">
        <v>134</v>
      </c>
    </row>
    <row r="58" spans="1:15" x14ac:dyDescent="0.15">
      <c r="A58">
        <v>3</v>
      </c>
      <c r="B58">
        <v>3</v>
      </c>
      <c r="D58">
        <v>10</v>
      </c>
      <c r="E58">
        <v>10</v>
      </c>
      <c r="F58" t="s">
        <v>135</v>
      </c>
    </row>
    <row r="59" spans="1:15" x14ac:dyDescent="0.15">
      <c r="A59">
        <v>3</v>
      </c>
      <c r="B59">
        <v>3</v>
      </c>
      <c r="D59">
        <v>11</v>
      </c>
      <c r="E59">
        <v>11</v>
      </c>
      <c r="F59" t="s">
        <v>136</v>
      </c>
    </row>
    <row r="60" spans="1:15" x14ac:dyDescent="0.15">
      <c r="A60">
        <v>3</v>
      </c>
      <c r="B60">
        <v>3</v>
      </c>
      <c r="D60">
        <v>12</v>
      </c>
      <c r="E60">
        <v>12</v>
      </c>
      <c r="F60" t="s">
        <v>137</v>
      </c>
    </row>
    <row r="61" spans="1:15" x14ac:dyDescent="0.15">
      <c r="A61">
        <v>3</v>
      </c>
      <c r="B61">
        <v>3</v>
      </c>
      <c r="C61" t="s">
        <v>173</v>
      </c>
      <c r="D61">
        <v>13</v>
      </c>
      <c r="E61">
        <v>13</v>
      </c>
      <c r="F61" t="s">
        <v>138</v>
      </c>
      <c r="G61">
        <v>2</v>
      </c>
      <c r="H61">
        <v>2</v>
      </c>
      <c r="I61">
        <v>2</v>
      </c>
      <c r="J61">
        <v>6</v>
      </c>
      <c r="K61">
        <v>2</v>
      </c>
      <c r="N61">
        <v>2</v>
      </c>
      <c r="O61">
        <v>2</v>
      </c>
    </row>
    <row r="62" spans="1:15" x14ac:dyDescent="0.15">
      <c r="A62">
        <v>3</v>
      </c>
      <c r="B62">
        <v>3</v>
      </c>
      <c r="D62">
        <v>14</v>
      </c>
      <c r="E62">
        <v>14</v>
      </c>
      <c r="F62" t="s">
        <v>139</v>
      </c>
    </row>
    <row r="63" spans="1:15" x14ac:dyDescent="0.15">
      <c r="A63">
        <v>3</v>
      </c>
      <c r="B63">
        <v>3</v>
      </c>
      <c r="D63">
        <v>15</v>
      </c>
      <c r="E63">
        <v>15</v>
      </c>
      <c r="F63" t="s">
        <v>140</v>
      </c>
    </row>
    <row r="64" spans="1:15" x14ac:dyDescent="0.15">
      <c r="A64">
        <v>3</v>
      </c>
      <c r="B64">
        <v>3</v>
      </c>
      <c r="D64">
        <v>16</v>
      </c>
      <c r="E64">
        <v>16</v>
      </c>
      <c r="F64" t="s">
        <v>141</v>
      </c>
    </row>
    <row r="65" spans="1:6" x14ac:dyDescent="0.15">
      <c r="A65">
        <v>3</v>
      </c>
      <c r="B65">
        <v>3</v>
      </c>
      <c r="D65">
        <v>17</v>
      </c>
      <c r="E65">
        <v>17</v>
      </c>
      <c r="F65" t="s">
        <v>142</v>
      </c>
    </row>
    <row r="66" spans="1:6" x14ac:dyDescent="0.15">
      <c r="A66">
        <v>3</v>
      </c>
      <c r="B66">
        <v>3</v>
      </c>
      <c r="D66">
        <v>18</v>
      </c>
      <c r="E66">
        <v>18</v>
      </c>
      <c r="F66" t="s">
        <v>143</v>
      </c>
    </row>
    <row r="67" spans="1:6" x14ac:dyDescent="0.15">
      <c r="A67">
        <v>3</v>
      </c>
      <c r="B67">
        <v>3</v>
      </c>
      <c r="D67">
        <v>19</v>
      </c>
      <c r="E67">
        <v>19</v>
      </c>
      <c r="F67" t="s">
        <v>144</v>
      </c>
    </row>
    <row r="68" spans="1:6" x14ac:dyDescent="0.15">
      <c r="A68">
        <v>3</v>
      </c>
      <c r="B68">
        <v>3</v>
      </c>
      <c r="D68">
        <v>20</v>
      </c>
      <c r="E68">
        <v>20</v>
      </c>
      <c r="F68" t="s">
        <v>145</v>
      </c>
    </row>
    <row r="69" spans="1:6" x14ac:dyDescent="0.15">
      <c r="A69">
        <v>3</v>
      </c>
      <c r="B69">
        <v>3</v>
      </c>
      <c r="D69">
        <v>21</v>
      </c>
      <c r="E69">
        <v>21</v>
      </c>
      <c r="F69" t="s">
        <v>146</v>
      </c>
    </row>
    <row r="70" spans="1:6" x14ac:dyDescent="0.15">
      <c r="A70">
        <v>3</v>
      </c>
      <c r="B70">
        <v>3</v>
      </c>
      <c r="D70">
        <v>22</v>
      </c>
      <c r="E70">
        <v>22</v>
      </c>
      <c r="F70" t="s">
        <v>147</v>
      </c>
    </row>
    <row r="71" spans="1:6" x14ac:dyDescent="0.15">
      <c r="A71">
        <v>3</v>
      </c>
      <c r="B71">
        <v>3</v>
      </c>
      <c r="D71">
        <v>23</v>
      </c>
      <c r="E71">
        <v>23</v>
      </c>
      <c r="F71" t="s">
        <v>148</v>
      </c>
    </row>
    <row r="72" spans="1:6" x14ac:dyDescent="0.15">
      <c r="A72">
        <v>3</v>
      </c>
      <c r="B72">
        <v>3</v>
      </c>
      <c r="D72">
        <v>24</v>
      </c>
      <c r="E72">
        <v>24</v>
      </c>
      <c r="F72" t="s">
        <v>149</v>
      </c>
    </row>
    <row r="73" spans="1:6" x14ac:dyDescent="0.15">
      <c r="A73">
        <v>3</v>
      </c>
      <c r="B73">
        <v>3</v>
      </c>
      <c r="D73">
        <v>25</v>
      </c>
      <c r="E73">
        <v>25</v>
      </c>
      <c r="F73" t="s">
        <v>150</v>
      </c>
    </row>
    <row r="74" spans="1:6" x14ac:dyDescent="0.15">
      <c r="A74">
        <v>3</v>
      </c>
      <c r="B74">
        <v>3</v>
      </c>
      <c r="D74">
        <v>26</v>
      </c>
      <c r="E74">
        <v>26</v>
      </c>
      <c r="F74" t="s">
        <v>151</v>
      </c>
    </row>
    <row r="75" spans="1:6" x14ac:dyDescent="0.15">
      <c r="A75">
        <v>3</v>
      </c>
      <c r="B75">
        <v>3</v>
      </c>
      <c r="D75">
        <v>27</v>
      </c>
      <c r="E75">
        <v>27</v>
      </c>
      <c r="F75" t="s">
        <v>152</v>
      </c>
    </row>
    <row r="76" spans="1:6" x14ac:dyDescent="0.15">
      <c r="A76">
        <v>3</v>
      </c>
      <c r="B76">
        <v>3</v>
      </c>
      <c r="D76">
        <v>28</v>
      </c>
      <c r="E76">
        <v>28</v>
      </c>
      <c r="F76" t="s">
        <v>153</v>
      </c>
    </row>
    <row r="77" spans="1:6" x14ac:dyDescent="0.15">
      <c r="A77">
        <v>3</v>
      </c>
      <c r="B77">
        <v>3</v>
      </c>
      <c r="D77">
        <v>29</v>
      </c>
      <c r="E77">
        <v>29</v>
      </c>
      <c r="F77" t="s">
        <v>154</v>
      </c>
    </row>
    <row r="78" spans="1:6" x14ac:dyDescent="0.15">
      <c r="A78">
        <v>3</v>
      </c>
      <c r="B78">
        <v>3</v>
      </c>
      <c r="D78">
        <v>30</v>
      </c>
      <c r="E78">
        <v>30</v>
      </c>
      <c r="F78" t="s">
        <v>155</v>
      </c>
    </row>
    <row r="79" spans="1:6" x14ac:dyDescent="0.15">
      <c r="A79">
        <v>3</v>
      </c>
      <c r="B79">
        <v>3</v>
      </c>
      <c r="D79">
        <v>31</v>
      </c>
      <c r="E79">
        <v>31</v>
      </c>
      <c r="F79" t="s">
        <v>156</v>
      </c>
    </row>
    <row r="80" spans="1:6" x14ac:dyDescent="0.15">
      <c r="A80">
        <v>3</v>
      </c>
      <c r="B80">
        <v>3</v>
      </c>
      <c r="D80">
        <v>32</v>
      </c>
      <c r="E80">
        <v>32</v>
      </c>
      <c r="F80" t="s">
        <v>157</v>
      </c>
    </row>
    <row r="81" spans="1:15" x14ac:dyDescent="0.15">
      <c r="A81">
        <v>3</v>
      </c>
      <c r="B81">
        <v>3</v>
      </c>
      <c r="D81">
        <v>33</v>
      </c>
      <c r="E81">
        <v>33</v>
      </c>
      <c r="F81" t="s">
        <v>158</v>
      </c>
    </row>
    <row r="82" spans="1:15" x14ac:dyDescent="0.15">
      <c r="A82">
        <v>3</v>
      </c>
      <c r="B82">
        <v>3</v>
      </c>
      <c r="D82">
        <v>34</v>
      </c>
      <c r="E82">
        <v>34</v>
      </c>
      <c r="F82" t="s">
        <v>159</v>
      </c>
    </row>
    <row r="83" spans="1:15" x14ac:dyDescent="0.15">
      <c r="A83">
        <v>3</v>
      </c>
      <c r="B83">
        <v>3</v>
      </c>
      <c r="D83">
        <v>35</v>
      </c>
      <c r="E83">
        <v>35</v>
      </c>
      <c r="F83" t="s">
        <v>160</v>
      </c>
    </row>
    <row r="84" spans="1:15" x14ac:dyDescent="0.15">
      <c r="A84">
        <v>3</v>
      </c>
      <c r="B84">
        <v>3</v>
      </c>
      <c r="D84">
        <v>36</v>
      </c>
      <c r="E84">
        <v>36</v>
      </c>
      <c r="F84" t="s">
        <v>161</v>
      </c>
    </row>
    <row r="85" spans="1:15" x14ac:dyDescent="0.15">
      <c r="A85">
        <v>3</v>
      </c>
      <c r="B85">
        <v>3</v>
      </c>
      <c r="D85">
        <v>37</v>
      </c>
      <c r="E85">
        <v>37</v>
      </c>
      <c r="F85" t="s">
        <v>162</v>
      </c>
    </row>
    <row r="86" spans="1:15" x14ac:dyDescent="0.15">
      <c r="A86">
        <v>3</v>
      </c>
      <c r="B86">
        <v>3</v>
      </c>
      <c r="D86">
        <v>38</v>
      </c>
      <c r="E86">
        <v>38</v>
      </c>
      <c r="F86" t="s">
        <v>163</v>
      </c>
    </row>
    <row r="87" spans="1:15" x14ac:dyDescent="0.15">
      <c r="A87">
        <v>3</v>
      </c>
      <c r="B87">
        <v>3</v>
      </c>
      <c r="D87">
        <v>39</v>
      </c>
      <c r="E87">
        <v>39</v>
      </c>
      <c r="F87" t="s">
        <v>164</v>
      </c>
    </row>
    <row r="88" spans="1:15" x14ac:dyDescent="0.15">
      <c r="A88">
        <v>3</v>
      </c>
      <c r="B88">
        <v>3</v>
      </c>
      <c r="D88">
        <v>40</v>
      </c>
      <c r="E88">
        <v>40</v>
      </c>
      <c r="F88" t="s">
        <v>165</v>
      </c>
    </row>
    <row r="89" spans="1:15" x14ac:dyDescent="0.15">
      <c r="A89">
        <v>3</v>
      </c>
      <c r="B89">
        <v>3</v>
      </c>
      <c r="D89">
        <v>41</v>
      </c>
      <c r="E89">
        <v>41</v>
      </c>
      <c r="F89" t="s">
        <v>166</v>
      </c>
    </row>
    <row r="90" spans="1:15" x14ac:dyDescent="0.15">
      <c r="A90">
        <v>3</v>
      </c>
      <c r="B90">
        <v>3</v>
      </c>
      <c r="D90">
        <v>42</v>
      </c>
      <c r="E90">
        <v>42</v>
      </c>
      <c r="F90" t="s">
        <v>167</v>
      </c>
    </row>
    <row r="91" spans="1:15" x14ac:dyDescent="0.15">
      <c r="A91">
        <v>3</v>
      </c>
      <c r="B91">
        <v>3</v>
      </c>
      <c r="D91">
        <v>43</v>
      </c>
      <c r="E91">
        <v>43</v>
      </c>
      <c r="F91" t="s">
        <v>168</v>
      </c>
    </row>
    <row r="92" spans="1:15" x14ac:dyDescent="0.15">
      <c r="A92">
        <v>3</v>
      </c>
      <c r="B92">
        <v>3</v>
      </c>
      <c r="D92">
        <v>44</v>
      </c>
      <c r="E92">
        <v>44</v>
      </c>
      <c r="F92" t="s">
        <v>169</v>
      </c>
    </row>
    <row r="93" spans="1:15" x14ac:dyDescent="0.15">
      <c r="A93">
        <v>3</v>
      </c>
      <c r="B93">
        <v>3</v>
      </c>
      <c r="D93">
        <v>45</v>
      </c>
      <c r="E93">
        <v>45</v>
      </c>
      <c r="F93" t="s">
        <v>170</v>
      </c>
    </row>
    <row r="94" spans="1:15" x14ac:dyDescent="0.15">
      <c r="A94">
        <v>3</v>
      </c>
      <c r="B94">
        <v>3</v>
      </c>
      <c r="D94">
        <v>46</v>
      </c>
      <c r="E94">
        <v>46</v>
      </c>
      <c r="F94" t="s">
        <v>171</v>
      </c>
    </row>
    <row r="95" spans="1:15" x14ac:dyDescent="0.15">
      <c r="A95">
        <v>3</v>
      </c>
      <c r="B95">
        <v>3</v>
      </c>
      <c r="D95">
        <v>47</v>
      </c>
      <c r="E95">
        <v>47</v>
      </c>
      <c r="F95" t="s">
        <v>172</v>
      </c>
    </row>
    <row r="96" spans="1:15" x14ac:dyDescent="0.15">
      <c r="A96">
        <v>1</v>
      </c>
      <c r="B96">
        <v>1</v>
      </c>
      <c r="C96" t="s">
        <v>126</v>
      </c>
      <c r="D96">
        <v>1</v>
      </c>
      <c r="E96">
        <v>1</v>
      </c>
      <c r="F96" t="s">
        <v>19</v>
      </c>
      <c r="G96">
        <v>2756</v>
      </c>
      <c r="H96">
        <v>2756</v>
      </c>
      <c r="I96">
        <v>2477</v>
      </c>
      <c r="J96">
        <v>2478</v>
      </c>
      <c r="K96">
        <v>1946</v>
      </c>
      <c r="L96">
        <v>244</v>
      </c>
      <c r="M96">
        <v>287</v>
      </c>
      <c r="N96">
        <v>2593</v>
      </c>
      <c r="O96">
        <v>2542</v>
      </c>
    </row>
    <row r="97" spans="1:15" x14ac:dyDescent="0.15">
      <c r="A97">
        <v>1</v>
      </c>
      <c r="B97">
        <v>1</v>
      </c>
      <c r="C97" t="s">
        <v>126</v>
      </c>
      <c r="D97">
        <v>2</v>
      </c>
      <c r="E97">
        <v>2</v>
      </c>
      <c r="F97" t="s">
        <v>127</v>
      </c>
      <c r="G97">
        <v>643</v>
      </c>
      <c r="H97">
        <v>643</v>
      </c>
      <c r="I97">
        <v>599</v>
      </c>
      <c r="J97">
        <v>601</v>
      </c>
      <c r="K97">
        <v>415</v>
      </c>
      <c r="L97">
        <v>84</v>
      </c>
      <c r="M97">
        <v>100</v>
      </c>
      <c r="N97">
        <v>624</v>
      </c>
      <c r="O97">
        <v>616</v>
      </c>
    </row>
    <row r="98" spans="1:15" x14ac:dyDescent="0.15">
      <c r="A98">
        <v>1</v>
      </c>
      <c r="B98">
        <v>1</v>
      </c>
      <c r="C98" t="s">
        <v>126</v>
      </c>
      <c r="D98">
        <v>3</v>
      </c>
      <c r="E98">
        <v>3</v>
      </c>
      <c r="F98" t="s">
        <v>128</v>
      </c>
      <c r="G98">
        <v>678</v>
      </c>
      <c r="H98">
        <v>678</v>
      </c>
      <c r="I98">
        <v>620</v>
      </c>
      <c r="J98">
        <v>620</v>
      </c>
      <c r="K98">
        <v>523</v>
      </c>
      <c r="L98">
        <v>42</v>
      </c>
      <c r="M98">
        <v>55</v>
      </c>
      <c r="N98">
        <v>641</v>
      </c>
      <c r="O98">
        <v>634</v>
      </c>
    </row>
    <row r="99" spans="1:15" x14ac:dyDescent="0.15">
      <c r="A99">
        <v>1</v>
      </c>
      <c r="B99">
        <v>1</v>
      </c>
      <c r="C99" t="s">
        <v>126</v>
      </c>
      <c r="D99">
        <v>4</v>
      </c>
      <c r="E99">
        <v>4</v>
      </c>
      <c r="F99" t="s">
        <v>129</v>
      </c>
      <c r="G99">
        <v>1429</v>
      </c>
      <c r="H99">
        <v>1429</v>
      </c>
      <c r="I99">
        <v>1276</v>
      </c>
      <c r="J99">
        <v>1276</v>
      </c>
      <c r="K99">
        <v>903</v>
      </c>
      <c r="L99">
        <v>152</v>
      </c>
      <c r="M99">
        <v>221</v>
      </c>
      <c r="N99">
        <v>1354</v>
      </c>
      <c r="O99">
        <v>1329</v>
      </c>
    </row>
    <row r="100" spans="1:15" x14ac:dyDescent="0.15">
      <c r="A100">
        <v>1</v>
      </c>
      <c r="B100">
        <v>1</v>
      </c>
      <c r="C100" t="s">
        <v>126</v>
      </c>
      <c r="D100">
        <v>5</v>
      </c>
      <c r="E100">
        <v>5</v>
      </c>
      <c r="F100" t="s">
        <v>130</v>
      </c>
      <c r="G100">
        <v>588</v>
      </c>
      <c r="H100">
        <v>588</v>
      </c>
      <c r="I100">
        <v>529</v>
      </c>
      <c r="J100">
        <v>529</v>
      </c>
      <c r="K100">
        <v>351</v>
      </c>
      <c r="L100">
        <v>86</v>
      </c>
      <c r="M100">
        <v>92</v>
      </c>
      <c r="N100">
        <v>548</v>
      </c>
      <c r="O100">
        <v>536</v>
      </c>
    </row>
    <row r="101" spans="1:15" x14ac:dyDescent="0.15">
      <c r="A101">
        <v>1</v>
      </c>
      <c r="B101">
        <v>1</v>
      </c>
      <c r="C101" t="s">
        <v>126</v>
      </c>
      <c r="D101">
        <v>6</v>
      </c>
      <c r="E101">
        <v>6</v>
      </c>
      <c r="F101" t="s">
        <v>131</v>
      </c>
      <c r="G101">
        <v>700</v>
      </c>
      <c r="H101">
        <v>700</v>
      </c>
      <c r="I101">
        <v>658</v>
      </c>
      <c r="J101">
        <v>658</v>
      </c>
      <c r="K101">
        <v>489</v>
      </c>
      <c r="L101">
        <v>68</v>
      </c>
      <c r="M101">
        <v>101</v>
      </c>
      <c r="N101">
        <v>677</v>
      </c>
      <c r="O101">
        <v>673</v>
      </c>
    </row>
    <row r="102" spans="1:15" x14ac:dyDescent="0.15">
      <c r="A102">
        <v>1</v>
      </c>
      <c r="B102">
        <v>1</v>
      </c>
      <c r="C102" t="s">
        <v>126</v>
      </c>
      <c r="D102">
        <v>7</v>
      </c>
      <c r="E102">
        <v>7</v>
      </c>
      <c r="F102" t="s">
        <v>132</v>
      </c>
      <c r="G102">
        <v>1073</v>
      </c>
      <c r="H102">
        <v>1073</v>
      </c>
      <c r="I102">
        <v>968</v>
      </c>
      <c r="J102">
        <v>968</v>
      </c>
      <c r="K102">
        <v>786</v>
      </c>
      <c r="L102">
        <v>90</v>
      </c>
      <c r="M102">
        <v>92</v>
      </c>
      <c r="N102">
        <v>995</v>
      </c>
      <c r="O102">
        <v>984</v>
      </c>
    </row>
    <row r="103" spans="1:15" x14ac:dyDescent="0.15">
      <c r="A103">
        <v>1</v>
      </c>
      <c r="B103">
        <v>1</v>
      </c>
      <c r="C103" t="s">
        <v>126</v>
      </c>
      <c r="D103">
        <v>8</v>
      </c>
      <c r="E103">
        <v>8</v>
      </c>
      <c r="F103" t="s">
        <v>133</v>
      </c>
      <c r="G103">
        <v>1429</v>
      </c>
      <c r="H103">
        <v>1429</v>
      </c>
      <c r="I103">
        <v>1270</v>
      </c>
      <c r="J103">
        <v>1270</v>
      </c>
      <c r="K103">
        <v>891</v>
      </c>
      <c r="L103">
        <v>159</v>
      </c>
      <c r="M103">
        <v>220</v>
      </c>
      <c r="N103">
        <v>1316</v>
      </c>
      <c r="O103">
        <v>1278</v>
      </c>
    </row>
    <row r="104" spans="1:15" x14ac:dyDescent="0.15">
      <c r="A104">
        <v>1</v>
      </c>
      <c r="B104">
        <v>1</v>
      </c>
      <c r="C104" t="s">
        <v>126</v>
      </c>
      <c r="D104">
        <v>9</v>
      </c>
      <c r="E104">
        <v>9</v>
      </c>
      <c r="F104" t="s">
        <v>134</v>
      </c>
      <c r="G104">
        <v>1179</v>
      </c>
      <c r="H104">
        <v>1179</v>
      </c>
      <c r="I104">
        <v>1070</v>
      </c>
      <c r="J104">
        <v>1070</v>
      </c>
      <c r="K104">
        <v>770</v>
      </c>
      <c r="L104">
        <v>145</v>
      </c>
      <c r="M104">
        <v>155</v>
      </c>
      <c r="N104">
        <v>1103</v>
      </c>
      <c r="O104">
        <v>1079</v>
      </c>
    </row>
    <row r="105" spans="1:15" x14ac:dyDescent="0.15">
      <c r="A105">
        <v>1</v>
      </c>
      <c r="B105">
        <v>1</v>
      </c>
      <c r="C105" t="s">
        <v>126</v>
      </c>
      <c r="D105">
        <v>10</v>
      </c>
      <c r="E105">
        <v>10</v>
      </c>
      <c r="F105" t="s">
        <v>135</v>
      </c>
      <c r="G105">
        <v>1291</v>
      </c>
      <c r="H105">
        <v>1291</v>
      </c>
      <c r="I105">
        <v>1199</v>
      </c>
      <c r="J105">
        <v>1199</v>
      </c>
      <c r="K105">
        <v>726</v>
      </c>
      <c r="L105">
        <v>297</v>
      </c>
      <c r="M105">
        <v>176</v>
      </c>
      <c r="N105">
        <v>1223</v>
      </c>
      <c r="O105">
        <v>1208</v>
      </c>
    </row>
    <row r="106" spans="1:15" x14ac:dyDescent="0.15">
      <c r="A106">
        <v>1</v>
      </c>
      <c r="B106">
        <v>1</v>
      </c>
      <c r="C106" t="s">
        <v>126</v>
      </c>
      <c r="D106">
        <v>11</v>
      </c>
      <c r="E106">
        <v>11</v>
      </c>
      <c r="F106" t="s">
        <v>136</v>
      </c>
      <c r="G106">
        <v>3972</v>
      </c>
      <c r="H106">
        <v>3972</v>
      </c>
      <c r="I106">
        <v>3485</v>
      </c>
      <c r="J106">
        <v>3487</v>
      </c>
      <c r="K106">
        <v>2722</v>
      </c>
      <c r="L106">
        <v>371</v>
      </c>
      <c r="M106">
        <v>392</v>
      </c>
      <c r="N106">
        <v>3725</v>
      </c>
      <c r="O106">
        <v>3629</v>
      </c>
    </row>
    <row r="107" spans="1:15" x14ac:dyDescent="0.15">
      <c r="A107">
        <v>1</v>
      </c>
      <c r="B107">
        <v>1</v>
      </c>
      <c r="C107" t="s">
        <v>126</v>
      </c>
      <c r="D107">
        <v>12</v>
      </c>
      <c r="E107">
        <v>12</v>
      </c>
      <c r="F107" t="s">
        <v>137</v>
      </c>
      <c r="G107">
        <v>3396</v>
      </c>
      <c r="H107">
        <v>3396</v>
      </c>
      <c r="I107">
        <v>2963</v>
      </c>
      <c r="J107">
        <v>2963</v>
      </c>
      <c r="K107">
        <v>2249</v>
      </c>
      <c r="L107">
        <v>331</v>
      </c>
      <c r="M107">
        <v>383</v>
      </c>
      <c r="N107">
        <v>3154</v>
      </c>
      <c r="O107">
        <v>3074</v>
      </c>
    </row>
    <row r="108" spans="1:15" x14ac:dyDescent="0.15">
      <c r="A108">
        <v>1</v>
      </c>
      <c r="B108">
        <v>1</v>
      </c>
      <c r="C108" t="s">
        <v>126</v>
      </c>
      <c r="D108">
        <v>13</v>
      </c>
      <c r="E108">
        <v>13</v>
      </c>
      <c r="F108" t="s">
        <v>138</v>
      </c>
      <c r="G108">
        <v>12923</v>
      </c>
      <c r="H108">
        <v>12923</v>
      </c>
      <c r="I108">
        <v>10865</v>
      </c>
      <c r="J108">
        <v>10865</v>
      </c>
      <c r="K108">
        <v>8172</v>
      </c>
      <c r="L108">
        <v>1415</v>
      </c>
      <c r="M108">
        <v>1278</v>
      </c>
      <c r="N108">
        <v>11640</v>
      </c>
      <c r="O108">
        <v>11270</v>
      </c>
    </row>
    <row r="109" spans="1:15" x14ac:dyDescent="0.15">
      <c r="A109">
        <v>1</v>
      </c>
      <c r="B109">
        <v>1</v>
      </c>
      <c r="C109" t="s">
        <v>126</v>
      </c>
      <c r="D109">
        <v>14</v>
      </c>
      <c r="E109">
        <v>14</v>
      </c>
      <c r="F109" t="s">
        <v>139</v>
      </c>
      <c r="G109">
        <v>6550</v>
      </c>
      <c r="H109">
        <v>6550</v>
      </c>
      <c r="I109">
        <v>5667</v>
      </c>
      <c r="J109">
        <v>5667</v>
      </c>
      <c r="K109">
        <v>4370</v>
      </c>
      <c r="L109">
        <v>639</v>
      </c>
      <c r="M109">
        <v>658</v>
      </c>
      <c r="N109">
        <v>6073</v>
      </c>
      <c r="O109">
        <v>5912</v>
      </c>
    </row>
    <row r="110" spans="1:15" x14ac:dyDescent="0.15">
      <c r="A110">
        <v>1</v>
      </c>
      <c r="B110">
        <v>1</v>
      </c>
      <c r="C110" t="s">
        <v>126</v>
      </c>
      <c r="D110">
        <v>15</v>
      </c>
      <c r="E110">
        <v>15</v>
      </c>
      <c r="F110" t="s">
        <v>140</v>
      </c>
      <c r="G110">
        <v>1254</v>
      </c>
      <c r="H110">
        <v>1254</v>
      </c>
      <c r="I110">
        <v>1130</v>
      </c>
      <c r="J110">
        <v>1130</v>
      </c>
      <c r="K110">
        <v>840</v>
      </c>
      <c r="L110">
        <v>136</v>
      </c>
      <c r="M110">
        <v>154</v>
      </c>
      <c r="N110">
        <v>1174</v>
      </c>
      <c r="O110">
        <v>1152</v>
      </c>
    </row>
    <row r="111" spans="1:15" x14ac:dyDescent="0.15">
      <c r="A111">
        <v>1</v>
      </c>
      <c r="B111">
        <v>1</v>
      </c>
      <c r="C111" t="s">
        <v>126</v>
      </c>
      <c r="D111">
        <v>16</v>
      </c>
      <c r="E111">
        <v>16</v>
      </c>
      <c r="F111" t="s">
        <v>141</v>
      </c>
      <c r="G111">
        <v>604</v>
      </c>
      <c r="H111">
        <v>604</v>
      </c>
      <c r="I111">
        <v>559</v>
      </c>
      <c r="J111">
        <v>559</v>
      </c>
      <c r="K111">
        <v>354</v>
      </c>
      <c r="L111">
        <v>92</v>
      </c>
      <c r="M111">
        <v>113</v>
      </c>
      <c r="N111">
        <v>578</v>
      </c>
      <c r="O111">
        <v>568</v>
      </c>
    </row>
    <row r="112" spans="1:15" x14ac:dyDescent="0.15">
      <c r="A112">
        <v>1</v>
      </c>
      <c r="B112">
        <v>1</v>
      </c>
      <c r="C112" t="s">
        <v>126</v>
      </c>
      <c r="D112">
        <v>17</v>
      </c>
      <c r="E112">
        <v>17</v>
      </c>
      <c r="F112" t="s">
        <v>142</v>
      </c>
      <c r="G112">
        <v>707</v>
      </c>
      <c r="H112">
        <v>707</v>
      </c>
      <c r="I112">
        <v>651</v>
      </c>
      <c r="J112">
        <v>651</v>
      </c>
      <c r="K112">
        <v>501</v>
      </c>
      <c r="L112">
        <v>79</v>
      </c>
      <c r="M112">
        <v>71</v>
      </c>
      <c r="N112">
        <v>682</v>
      </c>
      <c r="O112">
        <v>671</v>
      </c>
    </row>
    <row r="113" spans="1:15" x14ac:dyDescent="0.15">
      <c r="A113">
        <v>1</v>
      </c>
      <c r="B113">
        <v>1</v>
      </c>
      <c r="C113" t="s">
        <v>126</v>
      </c>
      <c r="D113">
        <v>18</v>
      </c>
      <c r="E113">
        <v>18</v>
      </c>
      <c r="F113" t="s">
        <v>143</v>
      </c>
      <c r="G113">
        <v>442</v>
      </c>
      <c r="H113">
        <v>442</v>
      </c>
      <c r="I113">
        <v>409</v>
      </c>
      <c r="J113">
        <v>409</v>
      </c>
      <c r="K113">
        <v>244</v>
      </c>
      <c r="L113">
        <v>93</v>
      </c>
      <c r="M113">
        <v>72</v>
      </c>
      <c r="N113">
        <v>419</v>
      </c>
      <c r="O113">
        <v>418</v>
      </c>
    </row>
    <row r="114" spans="1:15" x14ac:dyDescent="0.15">
      <c r="A114">
        <v>1</v>
      </c>
      <c r="B114">
        <v>1</v>
      </c>
      <c r="C114" t="s">
        <v>126</v>
      </c>
      <c r="D114">
        <v>19</v>
      </c>
      <c r="E114">
        <v>19</v>
      </c>
      <c r="F114" t="s">
        <v>144</v>
      </c>
      <c r="G114">
        <v>568</v>
      </c>
      <c r="H114">
        <v>568</v>
      </c>
      <c r="I114">
        <v>512</v>
      </c>
      <c r="J114">
        <v>512</v>
      </c>
      <c r="K114">
        <v>413</v>
      </c>
      <c r="L114">
        <v>46</v>
      </c>
      <c r="M114">
        <v>53</v>
      </c>
      <c r="N114">
        <v>536</v>
      </c>
      <c r="O114">
        <v>524</v>
      </c>
    </row>
    <row r="115" spans="1:15" x14ac:dyDescent="0.15">
      <c r="A115">
        <v>1</v>
      </c>
      <c r="B115">
        <v>1</v>
      </c>
      <c r="C115" t="s">
        <v>126</v>
      </c>
      <c r="D115">
        <v>20</v>
      </c>
      <c r="E115">
        <v>20</v>
      </c>
      <c r="F115" t="s">
        <v>145</v>
      </c>
      <c r="G115">
        <v>1298</v>
      </c>
      <c r="H115">
        <v>1298</v>
      </c>
      <c r="I115">
        <v>1181</v>
      </c>
      <c r="J115">
        <v>1181</v>
      </c>
      <c r="K115">
        <v>918</v>
      </c>
      <c r="L115">
        <v>128</v>
      </c>
      <c r="M115">
        <v>135</v>
      </c>
      <c r="N115">
        <v>1224</v>
      </c>
      <c r="O115">
        <v>1204</v>
      </c>
    </row>
    <row r="116" spans="1:15" x14ac:dyDescent="0.15">
      <c r="A116">
        <v>1</v>
      </c>
      <c r="B116">
        <v>1</v>
      </c>
      <c r="C116" t="s">
        <v>126</v>
      </c>
      <c r="D116">
        <v>21</v>
      </c>
      <c r="E116">
        <v>21</v>
      </c>
      <c r="F116" t="s">
        <v>146</v>
      </c>
      <c r="G116">
        <v>1322</v>
      </c>
      <c r="H116">
        <v>1322</v>
      </c>
      <c r="I116">
        <v>1205</v>
      </c>
      <c r="J116">
        <v>1205</v>
      </c>
      <c r="K116">
        <v>984</v>
      </c>
      <c r="L116">
        <v>122</v>
      </c>
      <c r="M116">
        <v>99</v>
      </c>
      <c r="N116">
        <v>1240</v>
      </c>
      <c r="O116">
        <v>1220</v>
      </c>
    </row>
    <row r="117" spans="1:15" x14ac:dyDescent="0.15">
      <c r="A117">
        <v>1</v>
      </c>
      <c r="B117">
        <v>1</v>
      </c>
      <c r="C117" t="s">
        <v>126</v>
      </c>
      <c r="D117">
        <v>22</v>
      </c>
      <c r="E117">
        <v>22</v>
      </c>
      <c r="F117" t="s">
        <v>147</v>
      </c>
      <c r="G117">
        <v>2301</v>
      </c>
      <c r="H117">
        <v>2301</v>
      </c>
      <c r="I117">
        <v>2122</v>
      </c>
      <c r="J117">
        <v>2122</v>
      </c>
      <c r="K117">
        <v>1628</v>
      </c>
      <c r="L117">
        <v>239</v>
      </c>
      <c r="M117">
        <v>255</v>
      </c>
      <c r="N117">
        <v>2202</v>
      </c>
      <c r="O117">
        <v>2161</v>
      </c>
    </row>
    <row r="118" spans="1:15" x14ac:dyDescent="0.15">
      <c r="A118">
        <v>1</v>
      </c>
      <c r="B118">
        <v>1</v>
      </c>
      <c r="C118" t="s">
        <v>126</v>
      </c>
      <c r="D118">
        <v>23</v>
      </c>
      <c r="E118">
        <v>23</v>
      </c>
      <c r="F118" t="s">
        <v>148</v>
      </c>
      <c r="G118">
        <v>4887</v>
      </c>
      <c r="H118">
        <v>4887</v>
      </c>
      <c r="I118">
        <v>4419</v>
      </c>
      <c r="J118">
        <v>4420</v>
      </c>
      <c r="K118">
        <v>3837</v>
      </c>
      <c r="L118">
        <v>270</v>
      </c>
      <c r="M118">
        <v>312</v>
      </c>
      <c r="N118">
        <v>4680</v>
      </c>
      <c r="O118">
        <v>4599</v>
      </c>
    </row>
    <row r="119" spans="1:15" x14ac:dyDescent="0.15">
      <c r="A119">
        <v>1</v>
      </c>
      <c r="B119">
        <v>1</v>
      </c>
      <c r="C119" t="s">
        <v>126</v>
      </c>
      <c r="D119">
        <v>24</v>
      </c>
      <c r="E119">
        <v>24</v>
      </c>
      <c r="F119" t="s">
        <v>149</v>
      </c>
      <c r="G119">
        <v>1250</v>
      </c>
      <c r="H119">
        <v>1250</v>
      </c>
      <c r="I119">
        <v>1128</v>
      </c>
      <c r="J119">
        <v>1130</v>
      </c>
      <c r="K119">
        <v>874</v>
      </c>
      <c r="L119">
        <v>119</v>
      </c>
      <c r="M119">
        <v>135</v>
      </c>
      <c r="N119">
        <v>1175</v>
      </c>
      <c r="O119">
        <v>1159</v>
      </c>
    </row>
    <row r="120" spans="1:15" x14ac:dyDescent="0.15">
      <c r="A120">
        <v>1</v>
      </c>
      <c r="B120">
        <v>1</v>
      </c>
      <c r="C120" t="s">
        <v>126</v>
      </c>
      <c r="D120">
        <v>25</v>
      </c>
      <c r="E120">
        <v>25</v>
      </c>
      <c r="F120" t="s">
        <v>150</v>
      </c>
      <c r="G120">
        <v>941</v>
      </c>
      <c r="H120">
        <v>941</v>
      </c>
      <c r="I120">
        <v>839</v>
      </c>
      <c r="J120">
        <v>839</v>
      </c>
      <c r="K120">
        <v>492</v>
      </c>
      <c r="L120">
        <v>181</v>
      </c>
      <c r="M120">
        <v>166</v>
      </c>
      <c r="N120">
        <v>888</v>
      </c>
      <c r="O120">
        <v>864</v>
      </c>
    </row>
    <row r="121" spans="1:15" x14ac:dyDescent="0.15">
      <c r="A121">
        <v>1</v>
      </c>
      <c r="B121">
        <v>1</v>
      </c>
      <c r="C121" t="s">
        <v>126</v>
      </c>
      <c r="D121">
        <v>26</v>
      </c>
      <c r="E121">
        <v>26</v>
      </c>
      <c r="F121" t="s">
        <v>151</v>
      </c>
      <c r="G121">
        <v>2253</v>
      </c>
      <c r="H121">
        <v>2253</v>
      </c>
      <c r="I121">
        <v>1911</v>
      </c>
      <c r="J121">
        <v>1914</v>
      </c>
      <c r="K121">
        <v>1016</v>
      </c>
      <c r="L121">
        <v>492</v>
      </c>
      <c r="M121">
        <v>403</v>
      </c>
      <c r="N121">
        <v>2029</v>
      </c>
      <c r="O121">
        <v>1977</v>
      </c>
    </row>
    <row r="122" spans="1:15" x14ac:dyDescent="0.15">
      <c r="A122">
        <v>1</v>
      </c>
      <c r="B122">
        <v>1</v>
      </c>
      <c r="C122" t="s">
        <v>126</v>
      </c>
      <c r="D122">
        <v>27</v>
      </c>
      <c r="E122">
        <v>27</v>
      </c>
      <c r="F122" t="s">
        <v>152</v>
      </c>
      <c r="G122">
        <v>8274</v>
      </c>
      <c r="H122">
        <v>8274</v>
      </c>
      <c r="I122">
        <v>7213</v>
      </c>
      <c r="J122">
        <v>7215</v>
      </c>
      <c r="K122">
        <v>5395</v>
      </c>
      <c r="L122">
        <v>1008</v>
      </c>
      <c r="M122">
        <v>810</v>
      </c>
      <c r="N122">
        <v>7686</v>
      </c>
      <c r="O122">
        <v>7500</v>
      </c>
    </row>
    <row r="123" spans="1:15" x14ac:dyDescent="0.15">
      <c r="A123">
        <v>1</v>
      </c>
      <c r="B123">
        <v>1</v>
      </c>
      <c r="C123" t="s">
        <v>126</v>
      </c>
      <c r="D123">
        <v>28</v>
      </c>
      <c r="E123">
        <v>28</v>
      </c>
      <c r="F123" t="s">
        <v>153</v>
      </c>
      <c r="G123">
        <v>4749</v>
      </c>
      <c r="H123">
        <v>4749</v>
      </c>
      <c r="I123">
        <v>4184</v>
      </c>
      <c r="J123">
        <v>4184</v>
      </c>
      <c r="K123">
        <v>3461</v>
      </c>
      <c r="L123">
        <v>330</v>
      </c>
      <c r="M123">
        <v>393</v>
      </c>
      <c r="N123">
        <v>4429</v>
      </c>
      <c r="O123">
        <v>4358</v>
      </c>
    </row>
    <row r="124" spans="1:15" x14ac:dyDescent="0.15">
      <c r="A124">
        <v>1</v>
      </c>
      <c r="B124">
        <v>1</v>
      </c>
      <c r="C124" t="s">
        <v>126</v>
      </c>
      <c r="D124">
        <v>29</v>
      </c>
      <c r="E124">
        <v>29</v>
      </c>
      <c r="F124" t="s">
        <v>154</v>
      </c>
      <c r="G124">
        <v>1065</v>
      </c>
      <c r="H124">
        <v>1065</v>
      </c>
      <c r="I124">
        <v>960</v>
      </c>
      <c r="J124">
        <v>960</v>
      </c>
      <c r="K124">
        <v>726</v>
      </c>
      <c r="L124">
        <v>112</v>
      </c>
      <c r="M124">
        <v>122</v>
      </c>
      <c r="N124">
        <v>1004</v>
      </c>
      <c r="O124">
        <v>984</v>
      </c>
    </row>
    <row r="125" spans="1:15" x14ac:dyDescent="0.15">
      <c r="A125">
        <v>1</v>
      </c>
      <c r="B125">
        <v>1</v>
      </c>
      <c r="C125" t="s">
        <v>126</v>
      </c>
      <c r="D125">
        <v>30</v>
      </c>
      <c r="E125">
        <v>30</v>
      </c>
      <c r="F125" t="s">
        <v>155</v>
      </c>
      <c r="G125">
        <v>892</v>
      </c>
      <c r="H125">
        <v>892</v>
      </c>
      <c r="I125">
        <v>813</v>
      </c>
      <c r="J125">
        <v>813</v>
      </c>
      <c r="K125">
        <v>626</v>
      </c>
      <c r="L125">
        <v>91</v>
      </c>
      <c r="M125">
        <v>96</v>
      </c>
      <c r="N125">
        <v>831</v>
      </c>
      <c r="O125">
        <v>814</v>
      </c>
    </row>
    <row r="126" spans="1:15" x14ac:dyDescent="0.15">
      <c r="A126">
        <v>1</v>
      </c>
      <c r="B126">
        <v>1</v>
      </c>
      <c r="C126" t="s">
        <v>126</v>
      </c>
      <c r="D126">
        <v>31</v>
      </c>
      <c r="E126">
        <v>31</v>
      </c>
      <c r="F126" t="s">
        <v>156</v>
      </c>
      <c r="G126">
        <v>405</v>
      </c>
      <c r="H126">
        <v>405</v>
      </c>
      <c r="I126">
        <v>375</v>
      </c>
      <c r="J126">
        <v>375</v>
      </c>
      <c r="K126">
        <v>253</v>
      </c>
      <c r="L126">
        <v>60</v>
      </c>
      <c r="M126">
        <v>62</v>
      </c>
      <c r="N126">
        <v>386</v>
      </c>
      <c r="O126">
        <v>381</v>
      </c>
    </row>
    <row r="127" spans="1:15" x14ac:dyDescent="0.15">
      <c r="A127">
        <v>1</v>
      </c>
      <c r="B127">
        <v>1</v>
      </c>
      <c r="C127" t="s">
        <v>126</v>
      </c>
      <c r="D127">
        <v>32</v>
      </c>
      <c r="E127">
        <v>32</v>
      </c>
      <c r="F127" t="s">
        <v>157</v>
      </c>
      <c r="G127">
        <v>548</v>
      </c>
      <c r="H127">
        <v>548</v>
      </c>
      <c r="I127">
        <v>465</v>
      </c>
      <c r="J127">
        <v>465</v>
      </c>
      <c r="K127">
        <v>293</v>
      </c>
      <c r="L127">
        <v>84</v>
      </c>
      <c r="M127">
        <v>88</v>
      </c>
      <c r="N127">
        <v>492</v>
      </c>
      <c r="O127">
        <v>479</v>
      </c>
    </row>
    <row r="128" spans="1:15" x14ac:dyDescent="0.15">
      <c r="A128">
        <v>1</v>
      </c>
      <c r="B128">
        <v>1</v>
      </c>
      <c r="C128" t="s">
        <v>126</v>
      </c>
      <c r="D128">
        <v>33</v>
      </c>
      <c r="E128">
        <v>33</v>
      </c>
      <c r="F128" t="s">
        <v>158</v>
      </c>
      <c r="G128">
        <v>1278</v>
      </c>
      <c r="H128">
        <v>1278</v>
      </c>
      <c r="I128">
        <v>1185</v>
      </c>
      <c r="J128">
        <v>1186</v>
      </c>
      <c r="K128">
        <v>765</v>
      </c>
      <c r="L128">
        <v>203</v>
      </c>
      <c r="M128">
        <v>217</v>
      </c>
      <c r="N128">
        <v>1214</v>
      </c>
      <c r="O128">
        <v>1189</v>
      </c>
    </row>
    <row r="129" spans="1:15" x14ac:dyDescent="0.15">
      <c r="A129">
        <v>1</v>
      </c>
      <c r="B129">
        <v>1</v>
      </c>
      <c r="C129" t="s">
        <v>126</v>
      </c>
      <c r="D129">
        <v>34</v>
      </c>
      <c r="E129">
        <v>34</v>
      </c>
      <c r="F129" t="s">
        <v>159</v>
      </c>
      <c r="G129">
        <v>2196</v>
      </c>
      <c r="H129">
        <v>2196</v>
      </c>
      <c r="I129">
        <v>1970</v>
      </c>
      <c r="J129">
        <v>1971</v>
      </c>
      <c r="K129">
        <v>1344</v>
      </c>
      <c r="L129">
        <v>308</v>
      </c>
      <c r="M129">
        <v>318</v>
      </c>
      <c r="N129">
        <v>2043</v>
      </c>
      <c r="O129">
        <v>2011</v>
      </c>
    </row>
    <row r="130" spans="1:15" x14ac:dyDescent="0.15">
      <c r="A130">
        <v>1</v>
      </c>
      <c r="B130">
        <v>1</v>
      </c>
      <c r="C130" t="s">
        <v>126</v>
      </c>
      <c r="D130">
        <v>35</v>
      </c>
      <c r="E130">
        <v>35</v>
      </c>
      <c r="F130" t="s">
        <v>160</v>
      </c>
      <c r="G130">
        <v>984</v>
      </c>
      <c r="H130">
        <v>984</v>
      </c>
      <c r="I130">
        <v>913</v>
      </c>
      <c r="J130">
        <v>913</v>
      </c>
      <c r="K130">
        <v>617</v>
      </c>
      <c r="L130">
        <v>129</v>
      </c>
      <c r="M130">
        <v>167</v>
      </c>
      <c r="N130">
        <v>928</v>
      </c>
      <c r="O130">
        <v>920</v>
      </c>
    </row>
    <row r="131" spans="1:15" x14ac:dyDescent="0.15">
      <c r="A131">
        <v>1</v>
      </c>
      <c r="B131">
        <v>1</v>
      </c>
      <c r="C131" t="s">
        <v>126</v>
      </c>
      <c r="D131">
        <v>36</v>
      </c>
      <c r="E131">
        <v>36</v>
      </c>
      <c r="F131" t="s">
        <v>161</v>
      </c>
      <c r="G131">
        <v>571</v>
      </c>
      <c r="H131">
        <v>571</v>
      </c>
      <c r="I131">
        <v>522</v>
      </c>
      <c r="J131">
        <v>522</v>
      </c>
      <c r="K131">
        <v>358</v>
      </c>
      <c r="L131">
        <v>91</v>
      </c>
      <c r="M131">
        <v>73</v>
      </c>
      <c r="N131">
        <v>527</v>
      </c>
      <c r="O131">
        <v>519</v>
      </c>
    </row>
    <row r="132" spans="1:15" x14ac:dyDescent="0.15">
      <c r="A132">
        <v>1</v>
      </c>
      <c r="B132">
        <v>1</v>
      </c>
      <c r="C132" t="s">
        <v>126</v>
      </c>
      <c r="D132">
        <v>37</v>
      </c>
      <c r="E132">
        <v>37</v>
      </c>
      <c r="F132" t="s">
        <v>162</v>
      </c>
      <c r="G132">
        <v>683</v>
      </c>
      <c r="H132">
        <v>683</v>
      </c>
      <c r="I132">
        <v>630</v>
      </c>
      <c r="J132">
        <v>630</v>
      </c>
      <c r="K132">
        <v>372</v>
      </c>
      <c r="L132">
        <v>107</v>
      </c>
      <c r="M132">
        <v>151</v>
      </c>
      <c r="N132">
        <v>654</v>
      </c>
      <c r="O132">
        <v>646</v>
      </c>
    </row>
    <row r="133" spans="1:15" x14ac:dyDescent="0.15">
      <c r="A133">
        <v>1</v>
      </c>
      <c r="B133">
        <v>1</v>
      </c>
      <c r="C133" t="s">
        <v>126</v>
      </c>
      <c r="D133">
        <v>38</v>
      </c>
      <c r="E133">
        <v>38</v>
      </c>
      <c r="F133" t="s">
        <v>163</v>
      </c>
      <c r="G133">
        <v>975</v>
      </c>
      <c r="H133">
        <v>975</v>
      </c>
      <c r="I133">
        <v>880</v>
      </c>
      <c r="J133">
        <v>880</v>
      </c>
      <c r="K133">
        <v>450</v>
      </c>
      <c r="L133">
        <v>233</v>
      </c>
      <c r="M133">
        <v>197</v>
      </c>
      <c r="N133">
        <v>900</v>
      </c>
      <c r="O133">
        <v>883</v>
      </c>
    </row>
    <row r="134" spans="1:15" x14ac:dyDescent="0.15">
      <c r="A134">
        <v>1</v>
      </c>
      <c r="B134">
        <v>1</v>
      </c>
      <c r="C134" t="s">
        <v>126</v>
      </c>
      <c r="D134">
        <v>39</v>
      </c>
      <c r="E134">
        <v>39</v>
      </c>
      <c r="F134" t="s">
        <v>164</v>
      </c>
      <c r="G134">
        <v>403</v>
      </c>
      <c r="H134">
        <v>403</v>
      </c>
      <c r="I134">
        <v>351</v>
      </c>
      <c r="J134">
        <v>353</v>
      </c>
      <c r="K134">
        <v>258</v>
      </c>
      <c r="L134">
        <v>52</v>
      </c>
      <c r="M134">
        <v>41</v>
      </c>
      <c r="N134">
        <v>368</v>
      </c>
      <c r="O134">
        <v>363</v>
      </c>
    </row>
    <row r="135" spans="1:15" x14ac:dyDescent="0.15">
      <c r="A135">
        <v>1</v>
      </c>
      <c r="B135">
        <v>1</v>
      </c>
      <c r="C135" t="s">
        <v>126</v>
      </c>
      <c r="D135">
        <v>40</v>
      </c>
      <c r="E135">
        <v>40</v>
      </c>
      <c r="F135" t="s">
        <v>165</v>
      </c>
      <c r="G135">
        <v>4149</v>
      </c>
      <c r="H135">
        <v>4149</v>
      </c>
      <c r="I135">
        <v>3728</v>
      </c>
      <c r="J135">
        <v>3728</v>
      </c>
      <c r="K135">
        <v>2122</v>
      </c>
      <c r="L135">
        <v>843</v>
      </c>
      <c r="M135">
        <v>763</v>
      </c>
      <c r="N135">
        <v>3901</v>
      </c>
      <c r="O135">
        <v>3831</v>
      </c>
    </row>
    <row r="136" spans="1:15" x14ac:dyDescent="0.15">
      <c r="A136">
        <v>1</v>
      </c>
      <c r="B136">
        <v>1</v>
      </c>
      <c r="C136" t="s">
        <v>126</v>
      </c>
      <c r="D136">
        <v>41</v>
      </c>
      <c r="E136">
        <v>41</v>
      </c>
      <c r="F136" t="s">
        <v>166</v>
      </c>
      <c r="G136">
        <v>579</v>
      </c>
      <c r="H136">
        <v>579</v>
      </c>
      <c r="I136">
        <v>534</v>
      </c>
      <c r="J136">
        <v>534</v>
      </c>
      <c r="K136">
        <v>355</v>
      </c>
      <c r="L136">
        <v>81</v>
      </c>
      <c r="M136">
        <v>98</v>
      </c>
      <c r="N136">
        <v>551</v>
      </c>
      <c r="O136">
        <v>542</v>
      </c>
    </row>
    <row r="137" spans="1:15" x14ac:dyDescent="0.15">
      <c r="A137">
        <v>1</v>
      </c>
      <c r="B137">
        <v>1</v>
      </c>
      <c r="C137" t="s">
        <v>126</v>
      </c>
      <c r="D137">
        <v>42</v>
      </c>
      <c r="E137">
        <v>42</v>
      </c>
      <c r="F137" t="s">
        <v>167</v>
      </c>
      <c r="G137">
        <v>1078</v>
      </c>
      <c r="H137">
        <v>1078</v>
      </c>
      <c r="I137">
        <v>999</v>
      </c>
      <c r="J137">
        <v>1001</v>
      </c>
      <c r="K137">
        <v>726</v>
      </c>
      <c r="L137">
        <v>148</v>
      </c>
      <c r="M137">
        <v>125</v>
      </c>
      <c r="N137">
        <v>1019</v>
      </c>
      <c r="O137">
        <v>1007</v>
      </c>
    </row>
    <row r="138" spans="1:15" x14ac:dyDescent="0.15">
      <c r="A138">
        <v>1</v>
      </c>
      <c r="B138">
        <v>1</v>
      </c>
      <c r="C138" t="s">
        <v>126</v>
      </c>
      <c r="D138">
        <v>43</v>
      </c>
      <c r="E138">
        <v>43</v>
      </c>
      <c r="F138" t="s">
        <v>168</v>
      </c>
      <c r="G138">
        <v>1199</v>
      </c>
      <c r="H138">
        <v>1199</v>
      </c>
      <c r="I138">
        <v>1101</v>
      </c>
      <c r="J138">
        <v>1103</v>
      </c>
      <c r="K138">
        <v>788</v>
      </c>
      <c r="L138">
        <v>146</v>
      </c>
      <c r="M138">
        <v>167</v>
      </c>
      <c r="N138">
        <v>1136</v>
      </c>
      <c r="O138">
        <v>1115</v>
      </c>
    </row>
    <row r="139" spans="1:15" x14ac:dyDescent="0.15">
      <c r="A139">
        <v>1</v>
      </c>
      <c r="B139">
        <v>1</v>
      </c>
      <c r="C139" t="s">
        <v>126</v>
      </c>
      <c r="D139">
        <v>44</v>
      </c>
      <c r="E139">
        <v>44</v>
      </c>
      <c r="F139" t="s">
        <v>169</v>
      </c>
      <c r="G139">
        <v>786</v>
      </c>
      <c r="H139">
        <v>786</v>
      </c>
      <c r="I139">
        <v>729</v>
      </c>
      <c r="J139">
        <v>729</v>
      </c>
      <c r="K139">
        <v>591</v>
      </c>
      <c r="L139">
        <v>62</v>
      </c>
      <c r="M139">
        <v>76</v>
      </c>
      <c r="N139">
        <v>748</v>
      </c>
      <c r="O139">
        <v>737</v>
      </c>
    </row>
    <row r="140" spans="1:15" x14ac:dyDescent="0.15">
      <c r="A140">
        <v>1</v>
      </c>
      <c r="B140">
        <v>1</v>
      </c>
      <c r="C140" t="s">
        <v>126</v>
      </c>
      <c r="D140">
        <v>45</v>
      </c>
      <c r="E140">
        <v>45</v>
      </c>
      <c r="F140" t="s">
        <v>170</v>
      </c>
      <c r="G140">
        <v>721</v>
      </c>
      <c r="H140">
        <v>721</v>
      </c>
      <c r="I140">
        <v>667</v>
      </c>
      <c r="J140">
        <v>669</v>
      </c>
      <c r="K140">
        <v>342</v>
      </c>
      <c r="L140">
        <v>130</v>
      </c>
      <c r="M140">
        <v>195</v>
      </c>
      <c r="N140">
        <v>691</v>
      </c>
      <c r="O140">
        <v>679</v>
      </c>
    </row>
    <row r="141" spans="1:15" x14ac:dyDescent="0.15">
      <c r="A141">
        <v>1</v>
      </c>
      <c r="B141">
        <v>1</v>
      </c>
      <c r="C141" t="s">
        <v>126</v>
      </c>
      <c r="D141">
        <v>46</v>
      </c>
      <c r="E141">
        <v>46</v>
      </c>
      <c r="F141" t="s">
        <v>171</v>
      </c>
      <c r="G141">
        <v>1086</v>
      </c>
      <c r="H141">
        <v>1086</v>
      </c>
      <c r="I141">
        <v>998</v>
      </c>
      <c r="J141">
        <v>998</v>
      </c>
      <c r="K141">
        <v>803</v>
      </c>
      <c r="L141">
        <v>101</v>
      </c>
      <c r="M141">
        <v>94</v>
      </c>
      <c r="N141">
        <v>1024</v>
      </c>
      <c r="O141">
        <v>1005</v>
      </c>
    </row>
    <row r="142" spans="1:15" x14ac:dyDescent="0.15">
      <c r="A142">
        <v>1</v>
      </c>
      <c r="B142">
        <v>1</v>
      </c>
      <c r="C142" t="s">
        <v>126</v>
      </c>
      <c r="D142">
        <v>47</v>
      </c>
      <c r="E142">
        <v>47</v>
      </c>
      <c r="F142" t="s">
        <v>172</v>
      </c>
      <c r="G142">
        <v>829</v>
      </c>
      <c r="H142">
        <v>829</v>
      </c>
      <c r="I142">
        <v>732</v>
      </c>
      <c r="J142">
        <v>732</v>
      </c>
      <c r="K142">
        <v>535</v>
      </c>
      <c r="L142">
        <v>80</v>
      </c>
      <c r="M142">
        <v>117</v>
      </c>
      <c r="N142">
        <v>759</v>
      </c>
      <c r="O142">
        <v>740</v>
      </c>
    </row>
    <row r="143" spans="1:15" x14ac:dyDescent="0.15">
      <c r="A143">
        <v>1</v>
      </c>
      <c r="B143">
        <v>3</v>
      </c>
      <c r="C143" t="s">
        <v>173</v>
      </c>
      <c r="D143">
        <v>1</v>
      </c>
      <c r="E143">
        <v>1</v>
      </c>
      <c r="F143" t="s">
        <v>19</v>
      </c>
      <c r="G143">
        <v>2826</v>
      </c>
      <c r="H143">
        <v>2826</v>
      </c>
      <c r="I143">
        <v>2523</v>
      </c>
      <c r="J143">
        <v>2523</v>
      </c>
      <c r="K143">
        <v>1055</v>
      </c>
      <c r="L143">
        <v>812</v>
      </c>
      <c r="M143">
        <v>656</v>
      </c>
      <c r="N143">
        <v>2573</v>
      </c>
      <c r="O143">
        <v>2552</v>
      </c>
    </row>
    <row r="144" spans="1:15" x14ac:dyDescent="0.15">
      <c r="A144">
        <v>1</v>
      </c>
      <c r="B144">
        <v>3</v>
      </c>
      <c r="C144" t="s">
        <v>173</v>
      </c>
      <c r="D144">
        <v>2</v>
      </c>
      <c r="E144">
        <v>2</v>
      </c>
      <c r="F144" t="s">
        <v>127</v>
      </c>
      <c r="G144">
        <v>506</v>
      </c>
      <c r="H144">
        <v>506</v>
      </c>
      <c r="I144">
        <v>448</v>
      </c>
      <c r="J144">
        <v>448</v>
      </c>
      <c r="K144">
        <v>219</v>
      </c>
      <c r="L144">
        <v>123</v>
      </c>
      <c r="M144">
        <v>106</v>
      </c>
      <c r="N144">
        <v>450</v>
      </c>
      <c r="O144">
        <v>456</v>
      </c>
    </row>
    <row r="145" spans="1:15" x14ac:dyDescent="0.15">
      <c r="A145">
        <v>1</v>
      </c>
      <c r="B145">
        <v>3</v>
      </c>
      <c r="C145" t="s">
        <v>173</v>
      </c>
      <c r="D145">
        <v>3</v>
      </c>
      <c r="E145">
        <v>3</v>
      </c>
      <c r="F145" t="s">
        <v>128</v>
      </c>
      <c r="G145">
        <v>578</v>
      </c>
      <c r="H145">
        <v>578</v>
      </c>
      <c r="I145">
        <v>522</v>
      </c>
      <c r="J145">
        <v>522</v>
      </c>
      <c r="K145">
        <v>175</v>
      </c>
      <c r="L145">
        <v>203</v>
      </c>
      <c r="M145">
        <v>144</v>
      </c>
      <c r="N145">
        <v>532</v>
      </c>
      <c r="O145">
        <v>537</v>
      </c>
    </row>
    <row r="146" spans="1:15" x14ac:dyDescent="0.15">
      <c r="A146">
        <v>1</v>
      </c>
      <c r="B146">
        <v>3</v>
      </c>
      <c r="C146" t="s">
        <v>173</v>
      </c>
      <c r="D146">
        <v>4</v>
      </c>
      <c r="E146">
        <v>4</v>
      </c>
      <c r="F146" t="s">
        <v>129</v>
      </c>
      <c r="G146">
        <v>1076</v>
      </c>
      <c r="H146">
        <v>1076</v>
      </c>
      <c r="I146">
        <v>971</v>
      </c>
      <c r="J146">
        <v>971</v>
      </c>
      <c r="K146">
        <v>322</v>
      </c>
      <c r="L146">
        <v>402</v>
      </c>
      <c r="M146">
        <v>247</v>
      </c>
      <c r="N146">
        <v>986</v>
      </c>
      <c r="O146">
        <v>983</v>
      </c>
    </row>
    <row r="147" spans="1:15" x14ac:dyDescent="0.15">
      <c r="A147">
        <v>1</v>
      </c>
      <c r="B147">
        <v>3</v>
      </c>
      <c r="C147" t="s">
        <v>173</v>
      </c>
      <c r="D147">
        <v>5</v>
      </c>
      <c r="E147">
        <v>5</v>
      </c>
      <c r="F147" t="s">
        <v>130</v>
      </c>
      <c r="G147">
        <v>427</v>
      </c>
      <c r="H147">
        <v>427</v>
      </c>
      <c r="I147">
        <v>382</v>
      </c>
      <c r="J147">
        <v>382</v>
      </c>
      <c r="K147">
        <v>126</v>
      </c>
      <c r="L147">
        <v>147</v>
      </c>
      <c r="M147">
        <v>109</v>
      </c>
      <c r="N147">
        <v>385</v>
      </c>
      <c r="O147">
        <v>394</v>
      </c>
    </row>
    <row r="148" spans="1:15" x14ac:dyDescent="0.15">
      <c r="A148">
        <v>1</v>
      </c>
      <c r="B148">
        <v>3</v>
      </c>
      <c r="C148" t="s">
        <v>173</v>
      </c>
      <c r="D148">
        <v>6</v>
      </c>
      <c r="E148">
        <v>6</v>
      </c>
      <c r="F148" t="s">
        <v>131</v>
      </c>
      <c r="G148">
        <v>477</v>
      </c>
      <c r="H148">
        <v>477</v>
      </c>
      <c r="I148">
        <v>426</v>
      </c>
      <c r="J148">
        <v>426</v>
      </c>
      <c r="K148">
        <v>128</v>
      </c>
      <c r="L148">
        <v>190</v>
      </c>
      <c r="M148">
        <v>108</v>
      </c>
      <c r="N148">
        <v>436</v>
      </c>
      <c r="O148">
        <v>444</v>
      </c>
    </row>
    <row r="149" spans="1:15" x14ac:dyDescent="0.15">
      <c r="A149">
        <v>1</v>
      </c>
      <c r="B149">
        <v>3</v>
      </c>
      <c r="C149" t="s">
        <v>173</v>
      </c>
      <c r="D149">
        <v>7</v>
      </c>
      <c r="E149">
        <v>7</v>
      </c>
      <c r="F149" t="s">
        <v>132</v>
      </c>
      <c r="G149">
        <v>863</v>
      </c>
      <c r="H149">
        <v>863</v>
      </c>
      <c r="I149">
        <v>774</v>
      </c>
      <c r="J149">
        <v>774</v>
      </c>
      <c r="K149">
        <v>267</v>
      </c>
      <c r="L149">
        <v>323</v>
      </c>
      <c r="M149">
        <v>184</v>
      </c>
      <c r="N149">
        <v>794</v>
      </c>
      <c r="O149">
        <v>793</v>
      </c>
    </row>
    <row r="150" spans="1:15" x14ac:dyDescent="0.15">
      <c r="A150">
        <v>1</v>
      </c>
      <c r="B150">
        <v>3</v>
      </c>
      <c r="C150" t="s">
        <v>173</v>
      </c>
      <c r="D150">
        <v>8</v>
      </c>
      <c r="E150">
        <v>8</v>
      </c>
      <c r="F150" t="s">
        <v>133</v>
      </c>
      <c r="G150">
        <v>1433</v>
      </c>
      <c r="H150">
        <v>1433</v>
      </c>
      <c r="I150">
        <v>1253</v>
      </c>
      <c r="J150">
        <v>1253</v>
      </c>
      <c r="K150">
        <v>332</v>
      </c>
      <c r="L150">
        <v>569</v>
      </c>
      <c r="M150">
        <v>351</v>
      </c>
      <c r="N150">
        <v>1270</v>
      </c>
      <c r="O150">
        <v>1251</v>
      </c>
    </row>
    <row r="151" spans="1:15" x14ac:dyDescent="0.15">
      <c r="A151">
        <v>1</v>
      </c>
      <c r="B151">
        <v>3</v>
      </c>
      <c r="C151" t="s">
        <v>173</v>
      </c>
      <c r="D151">
        <v>9</v>
      </c>
      <c r="E151">
        <v>9</v>
      </c>
      <c r="F151" t="s">
        <v>134</v>
      </c>
      <c r="G151">
        <v>971</v>
      </c>
      <c r="H151">
        <v>971</v>
      </c>
      <c r="I151">
        <v>858</v>
      </c>
      <c r="J151">
        <v>858</v>
      </c>
      <c r="K151">
        <v>276</v>
      </c>
      <c r="L151">
        <v>347</v>
      </c>
      <c r="M151">
        <v>235</v>
      </c>
      <c r="N151">
        <v>872</v>
      </c>
      <c r="O151">
        <v>868</v>
      </c>
    </row>
    <row r="152" spans="1:15" x14ac:dyDescent="0.15">
      <c r="A152">
        <v>1</v>
      </c>
      <c r="B152">
        <v>3</v>
      </c>
      <c r="C152" t="s">
        <v>173</v>
      </c>
      <c r="D152">
        <v>10</v>
      </c>
      <c r="E152">
        <v>10</v>
      </c>
      <c r="F152" t="s">
        <v>135</v>
      </c>
      <c r="G152">
        <v>1003</v>
      </c>
      <c r="H152">
        <v>1003</v>
      </c>
      <c r="I152">
        <v>901</v>
      </c>
      <c r="J152">
        <v>901</v>
      </c>
      <c r="K152">
        <v>192</v>
      </c>
      <c r="L152">
        <v>506</v>
      </c>
      <c r="M152">
        <v>202</v>
      </c>
      <c r="N152">
        <v>912</v>
      </c>
      <c r="O152">
        <v>908</v>
      </c>
    </row>
    <row r="153" spans="1:15" x14ac:dyDescent="0.15">
      <c r="A153">
        <v>1</v>
      </c>
      <c r="B153">
        <v>3</v>
      </c>
      <c r="C153" t="s">
        <v>173</v>
      </c>
      <c r="D153">
        <v>11</v>
      </c>
      <c r="E153">
        <v>11</v>
      </c>
      <c r="F153" t="s">
        <v>136</v>
      </c>
      <c r="G153">
        <v>3632</v>
      </c>
      <c r="H153">
        <v>3632</v>
      </c>
      <c r="I153">
        <v>3185</v>
      </c>
      <c r="J153">
        <v>3185</v>
      </c>
      <c r="K153">
        <v>806</v>
      </c>
      <c r="L153">
        <v>1507</v>
      </c>
      <c r="M153">
        <v>872</v>
      </c>
      <c r="N153">
        <v>3249</v>
      </c>
      <c r="O153">
        <v>3162</v>
      </c>
    </row>
    <row r="154" spans="1:15" x14ac:dyDescent="0.15">
      <c r="A154">
        <v>1</v>
      </c>
      <c r="B154">
        <v>3</v>
      </c>
      <c r="C154" t="s">
        <v>173</v>
      </c>
      <c r="D154">
        <v>12</v>
      </c>
      <c r="E154">
        <v>12</v>
      </c>
      <c r="F154" t="s">
        <v>137</v>
      </c>
      <c r="G154">
        <v>3304</v>
      </c>
      <c r="H154">
        <v>3304</v>
      </c>
      <c r="I154">
        <v>2842</v>
      </c>
      <c r="J154">
        <v>2842</v>
      </c>
      <c r="K154">
        <v>659</v>
      </c>
      <c r="L154">
        <v>1175</v>
      </c>
      <c r="M154">
        <v>1008</v>
      </c>
      <c r="N154">
        <v>2893</v>
      </c>
      <c r="O154">
        <v>2789</v>
      </c>
    </row>
    <row r="155" spans="1:15" x14ac:dyDescent="0.15">
      <c r="A155">
        <v>1</v>
      </c>
      <c r="B155">
        <v>3</v>
      </c>
      <c r="C155" t="s">
        <v>173</v>
      </c>
      <c r="D155">
        <v>13</v>
      </c>
      <c r="E155">
        <v>13</v>
      </c>
      <c r="F155" t="s">
        <v>138</v>
      </c>
      <c r="G155">
        <v>10693</v>
      </c>
      <c r="H155">
        <v>10693</v>
      </c>
      <c r="I155">
        <v>8956</v>
      </c>
      <c r="J155">
        <v>8958</v>
      </c>
      <c r="K155">
        <v>2065</v>
      </c>
      <c r="L155">
        <v>4460</v>
      </c>
      <c r="M155">
        <v>2431</v>
      </c>
      <c r="N155">
        <v>9119</v>
      </c>
      <c r="O155">
        <v>8810</v>
      </c>
    </row>
    <row r="156" spans="1:15" x14ac:dyDescent="0.15">
      <c r="A156">
        <v>1</v>
      </c>
      <c r="B156">
        <v>3</v>
      </c>
      <c r="C156" t="s">
        <v>173</v>
      </c>
      <c r="D156">
        <v>14</v>
      </c>
      <c r="E156">
        <v>14</v>
      </c>
      <c r="F156" t="s">
        <v>139</v>
      </c>
      <c r="G156">
        <v>5073</v>
      </c>
      <c r="H156">
        <v>5073</v>
      </c>
      <c r="I156">
        <v>4368</v>
      </c>
      <c r="J156">
        <v>4368</v>
      </c>
      <c r="K156">
        <v>971</v>
      </c>
      <c r="L156">
        <v>2042</v>
      </c>
      <c r="M156">
        <v>1355</v>
      </c>
      <c r="N156">
        <v>4484</v>
      </c>
      <c r="O156">
        <v>4326</v>
      </c>
    </row>
    <row r="157" spans="1:15" x14ac:dyDescent="0.15">
      <c r="A157">
        <v>1</v>
      </c>
      <c r="B157">
        <v>3</v>
      </c>
      <c r="C157" t="s">
        <v>173</v>
      </c>
      <c r="D157">
        <v>15</v>
      </c>
      <c r="E157">
        <v>15</v>
      </c>
      <c r="F157" t="s">
        <v>140</v>
      </c>
      <c r="G157">
        <v>1155</v>
      </c>
      <c r="H157">
        <v>1155</v>
      </c>
      <c r="I157">
        <v>1026</v>
      </c>
      <c r="J157">
        <v>1026</v>
      </c>
      <c r="K157">
        <v>320</v>
      </c>
      <c r="L157">
        <v>425</v>
      </c>
      <c r="M157">
        <v>280</v>
      </c>
      <c r="N157">
        <v>1027</v>
      </c>
      <c r="O157">
        <v>1027</v>
      </c>
    </row>
    <row r="158" spans="1:15" x14ac:dyDescent="0.15">
      <c r="A158">
        <v>1</v>
      </c>
      <c r="B158">
        <v>3</v>
      </c>
      <c r="C158" t="s">
        <v>173</v>
      </c>
      <c r="D158">
        <v>16</v>
      </c>
      <c r="E158">
        <v>16</v>
      </c>
      <c r="F158" t="s">
        <v>141</v>
      </c>
      <c r="G158">
        <v>451</v>
      </c>
      <c r="H158">
        <v>451</v>
      </c>
      <c r="I158">
        <v>412</v>
      </c>
      <c r="J158">
        <v>412</v>
      </c>
      <c r="K158">
        <v>113</v>
      </c>
      <c r="L158">
        <v>155</v>
      </c>
      <c r="M158">
        <v>144</v>
      </c>
      <c r="N158">
        <v>416</v>
      </c>
      <c r="O158">
        <v>424</v>
      </c>
    </row>
    <row r="159" spans="1:15" x14ac:dyDescent="0.15">
      <c r="A159">
        <v>1</v>
      </c>
      <c r="B159">
        <v>3</v>
      </c>
      <c r="C159" t="s">
        <v>173</v>
      </c>
      <c r="D159">
        <v>17</v>
      </c>
      <c r="E159">
        <v>17</v>
      </c>
      <c r="F159" t="s">
        <v>142</v>
      </c>
      <c r="G159">
        <v>490</v>
      </c>
      <c r="H159">
        <v>490</v>
      </c>
      <c r="I159">
        <v>428</v>
      </c>
      <c r="J159">
        <v>428</v>
      </c>
      <c r="K159">
        <v>188</v>
      </c>
      <c r="L159">
        <v>124</v>
      </c>
      <c r="M159">
        <v>116</v>
      </c>
      <c r="N159">
        <v>441</v>
      </c>
      <c r="O159">
        <v>441</v>
      </c>
    </row>
    <row r="160" spans="1:15" x14ac:dyDescent="0.15">
      <c r="A160">
        <v>1</v>
      </c>
      <c r="B160">
        <v>3</v>
      </c>
      <c r="C160" t="s">
        <v>173</v>
      </c>
      <c r="D160">
        <v>18</v>
      </c>
      <c r="E160">
        <v>18</v>
      </c>
      <c r="F160" t="s">
        <v>143</v>
      </c>
      <c r="G160">
        <v>304</v>
      </c>
      <c r="H160">
        <v>304</v>
      </c>
      <c r="I160">
        <v>287</v>
      </c>
      <c r="J160">
        <v>287</v>
      </c>
      <c r="K160">
        <v>107</v>
      </c>
      <c r="L160">
        <v>97</v>
      </c>
      <c r="M160">
        <v>83</v>
      </c>
      <c r="N160">
        <v>289</v>
      </c>
      <c r="O160">
        <v>294</v>
      </c>
    </row>
    <row r="161" spans="1:15" x14ac:dyDescent="0.15">
      <c r="A161">
        <v>1</v>
      </c>
      <c r="B161">
        <v>3</v>
      </c>
      <c r="C161" t="s">
        <v>173</v>
      </c>
      <c r="D161">
        <v>19</v>
      </c>
      <c r="E161">
        <v>19</v>
      </c>
      <c r="F161" t="s">
        <v>144</v>
      </c>
      <c r="G161">
        <v>436</v>
      </c>
      <c r="H161">
        <v>436</v>
      </c>
      <c r="I161">
        <v>393</v>
      </c>
      <c r="J161">
        <v>393</v>
      </c>
      <c r="K161">
        <v>92</v>
      </c>
      <c r="L161">
        <v>154</v>
      </c>
      <c r="M161">
        <v>147</v>
      </c>
      <c r="N161">
        <v>392</v>
      </c>
      <c r="O161">
        <v>383</v>
      </c>
    </row>
    <row r="162" spans="1:15" x14ac:dyDescent="0.15">
      <c r="A162">
        <v>1</v>
      </c>
      <c r="B162">
        <v>3</v>
      </c>
      <c r="C162" t="s">
        <v>173</v>
      </c>
      <c r="D162">
        <v>20</v>
      </c>
      <c r="E162">
        <v>20</v>
      </c>
      <c r="F162" t="s">
        <v>145</v>
      </c>
      <c r="G162">
        <v>1040</v>
      </c>
      <c r="H162">
        <v>1040</v>
      </c>
      <c r="I162">
        <v>920</v>
      </c>
      <c r="J162">
        <v>920</v>
      </c>
      <c r="K162">
        <v>213</v>
      </c>
      <c r="L162">
        <v>429</v>
      </c>
      <c r="M162">
        <v>278</v>
      </c>
      <c r="N162">
        <v>924</v>
      </c>
      <c r="O162">
        <v>916</v>
      </c>
    </row>
    <row r="163" spans="1:15" x14ac:dyDescent="0.15">
      <c r="A163">
        <v>1</v>
      </c>
      <c r="B163">
        <v>3</v>
      </c>
      <c r="C163" t="s">
        <v>173</v>
      </c>
      <c r="D163">
        <v>21</v>
      </c>
      <c r="E163">
        <v>21</v>
      </c>
      <c r="F163" t="s">
        <v>146</v>
      </c>
      <c r="G163">
        <v>986</v>
      </c>
      <c r="H163">
        <v>986</v>
      </c>
      <c r="I163">
        <v>877</v>
      </c>
      <c r="J163">
        <v>877</v>
      </c>
      <c r="K163">
        <v>146</v>
      </c>
      <c r="L163">
        <v>406</v>
      </c>
      <c r="M163">
        <v>325</v>
      </c>
      <c r="N163">
        <v>893</v>
      </c>
      <c r="O163">
        <v>898</v>
      </c>
    </row>
    <row r="164" spans="1:15" x14ac:dyDescent="0.15">
      <c r="A164">
        <v>1</v>
      </c>
      <c r="B164">
        <v>3</v>
      </c>
      <c r="C164" t="s">
        <v>173</v>
      </c>
      <c r="D164">
        <v>22</v>
      </c>
      <c r="E164">
        <v>22</v>
      </c>
      <c r="F164" t="s">
        <v>147</v>
      </c>
      <c r="G164">
        <v>1752</v>
      </c>
      <c r="H164">
        <v>1752</v>
      </c>
      <c r="I164">
        <v>1595</v>
      </c>
      <c r="J164">
        <v>1595</v>
      </c>
      <c r="K164">
        <v>268</v>
      </c>
      <c r="L164">
        <v>745</v>
      </c>
      <c r="M164">
        <v>582</v>
      </c>
      <c r="N164">
        <v>1599</v>
      </c>
      <c r="O164">
        <v>1575</v>
      </c>
    </row>
    <row r="165" spans="1:15" x14ac:dyDescent="0.15">
      <c r="A165">
        <v>1</v>
      </c>
      <c r="B165">
        <v>3</v>
      </c>
      <c r="C165" t="s">
        <v>173</v>
      </c>
      <c r="D165">
        <v>23</v>
      </c>
      <c r="E165">
        <v>23</v>
      </c>
      <c r="F165" t="s">
        <v>148</v>
      </c>
      <c r="G165">
        <v>3782</v>
      </c>
      <c r="H165">
        <v>3782</v>
      </c>
      <c r="I165">
        <v>3385</v>
      </c>
      <c r="J165">
        <v>3385</v>
      </c>
      <c r="K165">
        <v>530</v>
      </c>
      <c r="L165">
        <v>1727</v>
      </c>
      <c r="M165">
        <v>1127</v>
      </c>
      <c r="N165">
        <v>3464</v>
      </c>
      <c r="O165">
        <v>3426</v>
      </c>
    </row>
    <row r="166" spans="1:15" x14ac:dyDescent="0.15">
      <c r="A166">
        <v>1</v>
      </c>
      <c r="B166">
        <v>3</v>
      </c>
      <c r="C166" t="s">
        <v>173</v>
      </c>
      <c r="D166">
        <v>24</v>
      </c>
      <c r="E166">
        <v>24</v>
      </c>
      <c r="F166" t="s">
        <v>149</v>
      </c>
      <c r="G166">
        <v>814</v>
      </c>
      <c r="H166">
        <v>814</v>
      </c>
      <c r="I166">
        <v>729</v>
      </c>
      <c r="J166">
        <v>729</v>
      </c>
      <c r="K166">
        <v>132</v>
      </c>
      <c r="L166">
        <v>309</v>
      </c>
      <c r="M166">
        <v>288</v>
      </c>
      <c r="N166">
        <v>733</v>
      </c>
      <c r="O166">
        <v>735</v>
      </c>
    </row>
    <row r="167" spans="1:15" x14ac:dyDescent="0.15">
      <c r="A167">
        <v>1</v>
      </c>
      <c r="B167">
        <v>3</v>
      </c>
      <c r="C167" t="s">
        <v>173</v>
      </c>
      <c r="D167">
        <v>25</v>
      </c>
      <c r="E167">
        <v>25</v>
      </c>
      <c r="F167" t="s">
        <v>150</v>
      </c>
      <c r="G167">
        <v>584</v>
      </c>
      <c r="H167">
        <v>584</v>
      </c>
      <c r="I167">
        <v>533</v>
      </c>
      <c r="J167">
        <v>533</v>
      </c>
      <c r="K167">
        <v>154</v>
      </c>
      <c r="L167">
        <v>199</v>
      </c>
      <c r="M167">
        <v>180</v>
      </c>
      <c r="N167">
        <v>535</v>
      </c>
      <c r="O167">
        <v>531</v>
      </c>
    </row>
    <row r="168" spans="1:15" x14ac:dyDescent="0.15">
      <c r="A168">
        <v>1</v>
      </c>
      <c r="B168">
        <v>3</v>
      </c>
      <c r="C168" t="s">
        <v>173</v>
      </c>
      <c r="D168">
        <v>26</v>
      </c>
      <c r="E168">
        <v>26</v>
      </c>
      <c r="F168" t="s">
        <v>151</v>
      </c>
      <c r="G168">
        <v>1318</v>
      </c>
      <c r="H168">
        <v>1318</v>
      </c>
      <c r="I168">
        <v>1169</v>
      </c>
      <c r="J168">
        <v>1169</v>
      </c>
      <c r="K168">
        <v>327</v>
      </c>
      <c r="L168">
        <v>490</v>
      </c>
      <c r="M168">
        <v>352</v>
      </c>
      <c r="N168">
        <v>1190</v>
      </c>
      <c r="O168">
        <v>1178</v>
      </c>
    </row>
    <row r="169" spans="1:15" x14ac:dyDescent="0.15">
      <c r="A169">
        <v>1</v>
      </c>
      <c r="B169">
        <v>3</v>
      </c>
      <c r="C169" t="s">
        <v>173</v>
      </c>
      <c r="D169">
        <v>27</v>
      </c>
      <c r="E169">
        <v>27</v>
      </c>
      <c r="F169" t="s">
        <v>152</v>
      </c>
      <c r="G169">
        <v>5541</v>
      </c>
      <c r="H169">
        <v>5541</v>
      </c>
      <c r="I169">
        <v>4783</v>
      </c>
      <c r="J169">
        <v>4783</v>
      </c>
      <c r="K169">
        <v>1126</v>
      </c>
      <c r="L169">
        <v>2336</v>
      </c>
      <c r="M169">
        <v>1321</v>
      </c>
      <c r="N169">
        <v>4878</v>
      </c>
      <c r="O169">
        <v>4787</v>
      </c>
    </row>
    <row r="170" spans="1:15" x14ac:dyDescent="0.15">
      <c r="A170">
        <v>1</v>
      </c>
      <c r="B170">
        <v>3</v>
      </c>
      <c r="C170" t="s">
        <v>173</v>
      </c>
      <c r="D170">
        <v>28</v>
      </c>
      <c r="E170">
        <v>28</v>
      </c>
      <c r="F170" t="s">
        <v>153</v>
      </c>
      <c r="G170">
        <v>2993</v>
      </c>
      <c r="H170">
        <v>2993</v>
      </c>
      <c r="I170">
        <v>2636</v>
      </c>
      <c r="J170">
        <v>2636</v>
      </c>
      <c r="K170">
        <v>553</v>
      </c>
      <c r="L170">
        <v>1164</v>
      </c>
      <c r="M170">
        <v>919</v>
      </c>
      <c r="N170">
        <v>2699</v>
      </c>
      <c r="O170">
        <v>2642</v>
      </c>
    </row>
    <row r="171" spans="1:15" x14ac:dyDescent="0.15">
      <c r="A171">
        <v>1</v>
      </c>
      <c r="B171">
        <v>3</v>
      </c>
      <c r="C171" t="s">
        <v>173</v>
      </c>
      <c r="D171">
        <v>29</v>
      </c>
      <c r="E171">
        <v>29</v>
      </c>
      <c r="F171" t="s">
        <v>154</v>
      </c>
      <c r="G171">
        <v>700</v>
      </c>
      <c r="H171">
        <v>700</v>
      </c>
      <c r="I171">
        <v>617</v>
      </c>
      <c r="J171">
        <v>617</v>
      </c>
      <c r="K171">
        <v>149</v>
      </c>
      <c r="L171">
        <v>314</v>
      </c>
      <c r="M171">
        <v>154</v>
      </c>
      <c r="N171">
        <v>625</v>
      </c>
      <c r="O171">
        <v>615</v>
      </c>
    </row>
    <row r="172" spans="1:15" x14ac:dyDescent="0.15">
      <c r="A172">
        <v>1</v>
      </c>
      <c r="B172">
        <v>3</v>
      </c>
      <c r="C172" t="s">
        <v>173</v>
      </c>
      <c r="D172">
        <v>30</v>
      </c>
      <c r="E172">
        <v>30</v>
      </c>
      <c r="F172" t="s">
        <v>155</v>
      </c>
      <c r="G172">
        <v>527</v>
      </c>
      <c r="H172">
        <v>527</v>
      </c>
      <c r="I172">
        <v>444</v>
      </c>
      <c r="J172">
        <v>444</v>
      </c>
      <c r="K172">
        <v>105</v>
      </c>
      <c r="L172">
        <v>216</v>
      </c>
      <c r="M172">
        <v>123</v>
      </c>
      <c r="N172">
        <v>454</v>
      </c>
      <c r="O172">
        <v>455</v>
      </c>
    </row>
    <row r="173" spans="1:15" x14ac:dyDescent="0.15">
      <c r="A173">
        <v>1</v>
      </c>
      <c r="B173">
        <v>3</v>
      </c>
      <c r="C173" t="s">
        <v>173</v>
      </c>
      <c r="D173">
        <v>31</v>
      </c>
      <c r="E173">
        <v>31</v>
      </c>
      <c r="F173" t="s">
        <v>156</v>
      </c>
      <c r="G173">
        <v>262</v>
      </c>
      <c r="H173">
        <v>262</v>
      </c>
      <c r="I173">
        <v>236</v>
      </c>
      <c r="J173">
        <v>236</v>
      </c>
      <c r="K173">
        <v>66</v>
      </c>
      <c r="L173">
        <v>84</v>
      </c>
      <c r="M173">
        <v>86</v>
      </c>
      <c r="N173">
        <v>237</v>
      </c>
      <c r="O173">
        <v>240</v>
      </c>
    </row>
    <row r="174" spans="1:15" x14ac:dyDescent="0.15">
      <c r="A174">
        <v>1</v>
      </c>
      <c r="B174">
        <v>3</v>
      </c>
      <c r="C174" t="s">
        <v>173</v>
      </c>
      <c r="D174">
        <v>32</v>
      </c>
      <c r="E174">
        <v>32</v>
      </c>
      <c r="F174" t="s">
        <v>157</v>
      </c>
      <c r="G174">
        <v>271</v>
      </c>
      <c r="H174">
        <v>271</v>
      </c>
      <c r="I174">
        <v>245</v>
      </c>
      <c r="J174">
        <v>245</v>
      </c>
      <c r="K174">
        <v>48</v>
      </c>
      <c r="L174">
        <v>110</v>
      </c>
      <c r="M174">
        <v>87</v>
      </c>
      <c r="N174">
        <v>249</v>
      </c>
      <c r="O174">
        <v>255</v>
      </c>
    </row>
    <row r="175" spans="1:15" x14ac:dyDescent="0.15">
      <c r="A175">
        <v>1</v>
      </c>
      <c r="B175">
        <v>3</v>
      </c>
      <c r="C175" t="s">
        <v>173</v>
      </c>
      <c r="D175">
        <v>33</v>
      </c>
      <c r="E175">
        <v>33</v>
      </c>
      <c r="F175" t="s">
        <v>158</v>
      </c>
      <c r="G175">
        <v>1048</v>
      </c>
      <c r="H175">
        <v>1048</v>
      </c>
      <c r="I175">
        <v>897</v>
      </c>
      <c r="J175">
        <v>897</v>
      </c>
      <c r="K175">
        <v>198</v>
      </c>
      <c r="L175">
        <v>334</v>
      </c>
      <c r="M175">
        <v>365</v>
      </c>
      <c r="N175">
        <v>916</v>
      </c>
      <c r="O175">
        <v>917</v>
      </c>
    </row>
    <row r="176" spans="1:15" x14ac:dyDescent="0.15">
      <c r="A176">
        <v>1</v>
      </c>
      <c r="B176">
        <v>3</v>
      </c>
      <c r="C176" t="s">
        <v>173</v>
      </c>
      <c r="D176">
        <v>34</v>
      </c>
      <c r="E176">
        <v>34</v>
      </c>
      <c r="F176" t="s">
        <v>159</v>
      </c>
      <c r="G176">
        <v>1545</v>
      </c>
      <c r="H176">
        <v>1545</v>
      </c>
      <c r="I176">
        <v>1368</v>
      </c>
      <c r="J176">
        <v>1368</v>
      </c>
      <c r="K176">
        <v>301</v>
      </c>
      <c r="L176">
        <v>625</v>
      </c>
      <c r="M176">
        <v>442</v>
      </c>
      <c r="N176">
        <v>1401</v>
      </c>
      <c r="O176">
        <v>1408</v>
      </c>
    </row>
    <row r="177" spans="1:15" x14ac:dyDescent="0.15">
      <c r="A177">
        <v>1</v>
      </c>
      <c r="B177">
        <v>3</v>
      </c>
      <c r="C177" t="s">
        <v>173</v>
      </c>
      <c r="D177">
        <v>35</v>
      </c>
      <c r="E177">
        <v>35</v>
      </c>
      <c r="F177" t="s">
        <v>160</v>
      </c>
      <c r="G177">
        <v>663</v>
      </c>
      <c r="H177">
        <v>663</v>
      </c>
      <c r="I177">
        <v>587</v>
      </c>
      <c r="J177">
        <v>587</v>
      </c>
      <c r="K177">
        <v>122</v>
      </c>
      <c r="L177">
        <v>309</v>
      </c>
      <c r="M177">
        <v>156</v>
      </c>
      <c r="N177">
        <v>592</v>
      </c>
      <c r="O177">
        <v>604</v>
      </c>
    </row>
    <row r="178" spans="1:15" x14ac:dyDescent="0.15">
      <c r="A178">
        <v>1</v>
      </c>
      <c r="B178">
        <v>3</v>
      </c>
      <c r="C178" t="s">
        <v>173</v>
      </c>
      <c r="D178">
        <v>36</v>
      </c>
      <c r="E178">
        <v>36</v>
      </c>
      <c r="F178" t="s">
        <v>161</v>
      </c>
      <c r="G178">
        <v>425</v>
      </c>
      <c r="H178">
        <v>425</v>
      </c>
      <c r="I178">
        <v>385</v>
      </c>
      <c r="J178">
        <v>385</v>
      </c>
      <c r="K178">
        <v>73</v>
      </c>
      <c r="L178">
        <v>200</v>
      </c>
      <c r="M178">
        <v>112</v>
      </c>
      <c r="N178">
        <v>385</v>
      </c>
      <c r="O178">
        <v>382</v>
      </c>
    </row>
    <row r="179" spans="1:15" x14ac:dyDescent="0.15">
      <c r="A179">
        <v>1</v>
      </c>
      <c r="B179">
        <v>3</v>
      </c>
      <c r="C179" t="s">
        <v>173</v>
      </c>
      <c r="D179">
        <v>37</v>
      </c>
      <c r="E179">
        <v>37</v>
      </c>
      <c r="F179" t="s">
        <v>162</v>
      </c>
      <c r="G179">
        <v>490</v>
      </c>
      <c r="H179">
        <v>490</v>
      </c>
      <c r="I179">
        <v>451</v>
      </c>
      <c r="J179">
        <v>451</v>
      </c>
      <c r="K179">
        <v>89</v>
      </c>
      <c r="L179">
        <v>270</v>
      </c>
      <c r="M179">
        <v>92</v>
      </c>
      <c r="N179">
        <v>449</v>
      </c>
      <c r="O179">
        <v>455</v>
      </c>
    </row>
    <row r="180" spans="1:15" x14ac:dyDescent="0.15">
      <c r="A180">
        <v>1</v>
      </c>
      <c r="B180">
        <v>3</v>
      </c>
      <c r="C180" t="s">
        <v>173</v>
      </c>
      <c r="D180">
        <v>38</v>
      </c>
      <c r="E180">
        <v>38</v>
      </c>
      <c r="F180" t="s">
        <v>163</v>
      </c>
      <c r="G180">
        <v>670</v>
      </c>
      <c r="H180">
        <v>670</v>
      </c>
      <c r="I180">
        <v>613</v>
      </c>
      <c r="J180">
        <v>613</v>
      </c>
      <c r="K180">
        <v>75</v>
      </c>
      <c r="L180">
        <v>400</v>
      </c>
      <c r="M180">
        <v>138</v>
      </c>
      <c r="N180">
        <v>620</v>
      </c>
      <c r="O180">
        <v>625</v>
      </c>
    </row>
    <row r="181" spans="1:15" x14ac:dyDescent="0.15">
      <c r="A181">
        <v>1</v>
      </c>
      <c r="B181">
        <v>3</v>
      </c>
      <c r="C181" t="s">
        <v>173</v>
      </c>
      <c r="D181">
        <v>39</v>
      </c>
      <c r="E181">
        <v>39</v>
      </c>
      <c r="F181" t="s">
        <v>164</v>
      </c>
      <c r="G181">
        <v>346</v>
      </c>
      <c r="H181">
        <v>346</v>
      </c>
      <c r="I181">
        <v>308</v>
      </c>
      <c r="J181">
        <v>308</v>
      </c>
      <c r="K181">
        <v>68</v>
      </c>
      <c r="L181">
        <v>157</v>
      </c>
      <c r="M181">
        <v>83</v>
      </c>
      <c r="N181">
        <v>313</v>
      </c>
      <c r="O181">
        <v>312</v>
      </c>
    </row>
    <row r="182" spans="1:15" x14ac:dyDescent="0.15">
      <c r="A182">
        <v>1</v>
      </c>
      <c r="B182">
        <v>3</v>
      </c>
      <c r="C182" t="s">
        <v>173</v>
      </c>
      <c r="D182">
        <v>40</v>
      </c>
      <c r="E182">
        <v>40</v>
      </c>
      <c r="F182" t="s">
        <v>165</v>
      </c>
      <c r="G182">
        <v>3136</v>
      </c>
      <c r="H182">
        <v>3136</v>
      </c>
      <c r="I182">
        <v>2805</v>
      </c>
      <c r="J182">
        <v>2805</v>
      </c>
      <c r="K182">
        <v>503</v>
      </c>
      <c r="L182">
        <v>1548</v>
      </c>
      <c r="M182">
        <v>754</v>
      </c>
      <c r="N182">
        <v>2866</v>
      </c>
      <c r="O182">
        <v>2834</v>
      </c>
    </row>
    <row r="183" spans="1:15" x14ac:dyDescent="0.15">
      <c r="A183">
        <v>1</v>
      </c>
      <c r="B183">
        <v>3</v>
      </c>
      <c r="C183" t="s">
        <v>173</v>
      </c>
      <c r="D183">
        <v>41</v>
      </c>
      <c r="E183">
        <v>41</v>
      </c>
      <c r="F183" t="s">
        <v>166</v>
      </c>
      <c r="G183">
        <v>417</v>
      </c>
      <c r="H183">
        <v>417</v>
      </c>
      <c r="I183">
        <v>382</v>
      </c>
      <c r="J183">
        <v>382</v>
      </c>
      <c r="K183">
        <v>92</v>
      </c>
      <c r="L183">
        <v>198</v>
      </c>
      <c r="M183">
        <v>92</v>
      </c>
      <c r="N183">
        <v>390</v>
      </c>
      <c r="O183">
        <v>384</v>
      </c>
    </row>
    <row r="184" spans="1:15" x14ac:dyDescent="0.15">
      <c r="A184">
        <v>1</v>
      </c>
      <c r="B184">
        <v>3</v>
      </c>
      <c r="C184" t="s">
        <v>173</v>
      </c>
      <c r="D184">
        <v>42</v>
      </c>
      <c r="E184">
        <v>42</v>
      </c>
      <c r="F184" t="s">
        <v>167</v>
      </c>
      <c r="G184">
        <v>730</v>
      </c>
      <c r="H184">
        <v>730</v>
      </c>
      <c r="I184">
        <v>671</v>
      </c>
      <c r="J184">
        <v>671</v>
      </c>
      <c r="K184">
        <v>146</v>
      </c>
      <c r="L184">
        <v>319</v>
      </c>
      <c r="M184">
        <v>206</v>
      </c>
      <c r="N184">
        <v>667</v>
      </c>
      <c r="O184">
        <v>665</v>
      </c>
    </row>
    <row r="185" spans="1:15" x14ac:dyDescent="0.15">
      <c r="A185">
        <v>1</v>
      </c>
      <c r="B185">
        <v>3</v>
      </c>
      <c r="C185" t="s">
        <v>173</v>
      </c>
      <c r="D185">
        <v>43</v>
      </c>
      <c r="E185">
        <v>43</v>
      </c>
      <c r="F185" t="s">
        <v>168</v>
      </c>
      <c r="G185">
        <v>874</v>
      </c>
      <c r="H185">
        <v>874</v>
      </c>
      <c r="I185">
        <v>782</v>
      </c>
      <c r="J185">
        <v>782</v>
      </c>
      <c r="K185">
        <v>247</v>
      </c>
      <c r="L185">
        <v>316</v>
      </c>
      <c r="M185">
        <v>219</v>
      </c>
      <c r="N185">
        <v>799</v>
      </c>
      <c r="O185">
        <v>793</v>
      </c>
    </row>
    <row r="186" spans="1:15" x14ac:dyDescent="0.15">
      <c r="A186">
        <v>1</v>
      </c>
      <c r="B186">
        <v>3</v>
      </c>
      <c r="C186" t="s">
        <v>173</v>
      </c>
      <c r="D186">
        <v>44</v>
      </c>
      <c r="E186">
        <v>44</v>
      </c>
      <c r="F186" t="s">
        <v>169</v>
      </c>
      <c r="G186">
        <v>517</v>
      </c>
      <c r="H186">
        <v>517</v>
      </c>
      <c r="I186">
        <v>472</v>
      </c>
      <c r="J186">
        <v>472</v>
      </c>
      <c r="K186">
        <v>97</v>
      </c>
      <c r="L186">
        <v>217</v>
      </c>
      <c r="M186">
        <v>158</v>
      </c>
      <c r="N186">
        <v>476</v>
      </c>
      <c r="O186">
        <v>476</v>
      </c>
    </row>
    <row r="187" spans="1:15" x14ac:dyDescent="0.15">
      <c r="A187">
        <v>1</v>
      </c>
      <c r="B187">
        <v>3</v>
      </c>
      <c r="C187" t="s">
        <v>173</v>
      </c>
      <c r="D187">
        <v>45</v>
      </c>
      <c r="E187">
        <v>45</v>
      </c>
      <c r="F187" t="s">
        <v>170</v>
      </c>
      <c r="G187">
        <v>488</v>
      </c>
      <c r="H187">
        <v>488</v>
      </c>
      <c r="I187">
        <v>453</v>
      </c>
      <c r="J187">
        <v>453</v>
      </c>
      <c r="K187">
        <v>148</v>
      </c>
      <c r="L187">
        <v>155</v>
      </c>
      <c r="M187">
        <v>150</v>
      </c>
      <c r="N187">
        <v>464</v>
      </c>
      <c r="O187">
        <v>464</v>
      </c>
    </row>
    <row r="188" spans="1:15" x14ac:dyDescent="0.15">
      <c r="A188">
        <v>1</v>
      </c>
      <c r="B188">
        <v>3</v>
      </c>
      <c r="C188" t="s">
        <v>173</v>
      </c>
      <c r="D188">
        <v>46</v>
      </c>
      <c r="E188">
        <v>46</v>
      </c>
      <c r="F188" t="s">
        <v>171</v>
      </c>
      <c r="G188">
        <v>826</v>
      </c>
      <c r="H188">
        <v>826</v>
      </c>
      <c r="I188">
        <v>758</v>
      </c>
      <c r="J188">
        <v>758</v>
      </c>
      <c r="K188">
        <v>197</v>
      </c>
      <c r="L188">
        <v>313</v>
      </c>
      <c r="M188">
        <v>248</v>
      </c>
      <c r="N188">
        <v>764</v>
      </c>
      <c r="O188">
        <v>761</v>
      </c>
    </row>
    <row r="189" spans="1:15" x14ac:dyDescent="0.15">
      <c r="A189">
        <v>1</v>
      </c>
      <c r="B189">
        <v>3</v>
      </c>
      <c r="C189" t="s">
        <v>173</v>
      </c>
      <c r="D189">
        <v>47</v>
      </c>
      <c r="E189">
        <v>47</v>
      </c>
      <c r="F189" t="s">
        <v>172</v>
      </c>
      <c r="G189">
        <v>668</v>
      </c>
      <c r="H189">
        <v>668</v>
      </c>
      <c r="I189">
        <v>563</v>
      </c>
      <c r="J189">
        <v>563</v>
      </c>
      <c r="K189">
        <v>107</v>
      </c>
      <c r="L189">
        <v>324</v>
      </c>
      <c r="M189">
        <v>131</v>
      </c>
      <c r="N189">
        <v>567</v>
      </c>
      <c r="O189">
        <v>550</v>
      </c>
    </row>
    <row r="190" spans="1:15" x14ac:dyDescent="0.15">
      <c r="A190">
        <v>1</v>
      </c>
      <c r="B190">
        <v>4</v>
      </c>
      <c r="C190" t="s">
        <v>174</v>
      </c>
      <c r="D190">
        <v>1</v>
      </c>
      <c r="E190">
        <v>1</v>
      </c>
      <c r="F190" t="s">
        <v>19</v>
      </c>
      <c r="G190">
        <v>2292</v>
      </c>
      <c r="H190">
        <v>2292</v>
      </c>
      <c r="I190">
        <v>2115</v>
      </c>
      <c r="J190">
        <v>2115</v>
      </c>
      <c r="K190">
        <v>2047</v>
      </c>
      <c r="L190">
        <v>10</v>
      </c>
      <c r="M190">
        <v>53</v>
      </c>
      <c r="N190">
        <v>2242</v>
      </c>
      <c r="O190">
        <v>2228</v>
      </c>
    </row>
    <row r="191" spans="1:15" x14ac:dyDescent="0.15">
      <c r="A191">
        <v>1</v>
      </c>
      <c r="B191">
        <v>4</v>
      </c>
      <c r="C191" t="s">
        <v>174</v>
      </c>
      <c r="D191">
        <v>2</v>
      </c>
      <c r="E191">
        <v>2</v>
      </c>
      <c r="F191" t="s">
        <v>127</v>
      </c>
      <c r="G191">
        <v>619</v>
      </c>
      <c r="H191">
        <v>619</v>
      </c>
      <c r="I191">
        <v>587</v>
      </c>
      <c r="J191">
        <v>587</v>
      </c>
      <c r="K191">
        <v>578</v>
      </c>
      <c r="M191">
        <v>9</v>
      </c>
      <c r="N191">
        <v>609</v>
      </c>
      <c r="O191">
        <v>606</v>
      </c>
    </row>
    <row r="192" spans="1:15" x14ac:dyDescent="0.15">
      <c r="A192">
        <v>1</v>
      </c>
      <c r="B192">
        <v>4</v>
      </c>
      <c r="C192" t="s">
        <v>174</v>
      </c>
      <c r="D192">
        <v>3</v>
      </c>
      <c r="E192">
        <v>3</v>
      </c>
      <c r="F192" t="s">
        <v>128</v>
      </c>
      <c r="G192">
        <v>629</v>
      </c>
      <c r="H192">
        <v>629</v>
      </c>
      <c r="I192">
        <v>565</v>
      </c>
      <c r="J192">
        <v>565</v>
      </c>
      <c r="K192">
        <v>558</v>
      </c>
      <c r="L192">
        <v>1</v>
      </c>
      <c r="M192">
        <v>5</v>
      </c>
      <c r="N192">
        <v>620</v>
      </c>
      <c r="O192">
        <v>617</v>
      </c>
    </row>
    <row r="193" spans="1:15" x14ac:dyDescent="0.15">
      <c r="A193">
        <v>1</v>
      </c>
      <c r="B193">
        <v>4</v>
      </c>
      <c r="C193" t="s">
        <v>174</v>
      </c>
      <c r="D193">
        <v>4</v>
      </c>
      <c r="E193">
        <v>4</v>
      </c>
      <c r="F193" t="s">
        <v>129</v>
      </c>
      <c r="G193">
        <v>1207</v>
      </c>
      <c r="H193">
        <v>1207</v>
      </c>
      <c r="I193">
        <v>1087</v>
      </c>
      <c r="J193">
        <v>1087</v>
      </c>
      <c r="K193">
        <v>1048</v>
      </c>
      <c r="L193">
        <v>6</v>
      </c>
      <c r="M193">
        <v>32</v>
      </c>
      <c r="N193">
        <v>1174</v>
      </c>
      <c r="O193">
        <v>1162</v>
      </c>
    </row>
    <row r="194" spans="1:15" x14ac:dyDescent="0.15">
      <c r="A194">
        <v>1</v>
      </c>
      <c r="B194">
        <v>4</v>
      </c>
      <c r="C194" t="s">
        <v>174</v>
      </c>
      <c r="D194">
        <v>5</v>
      </c>
      <c r="E194">
        <v>5</v>
      </c>
      <c r="F194" t="s">
        <v>130</v>
      </c>
      <c r="G194">
        <v>518</v>
      </c>
      <c r="H194">
        <v>518</v>
      </c>
      <c r="I194">
        <v>486</v>
      </c>
      <c r="J194">
        <v>486</v>
      </c>
      <c r="K194">
        <v>467</v>
      </c>
      <c r="L194">
        <v>2</v>
      </c>
      <c r="M194">
        <v>17</v>
      </c>
      <c r="N194">
        <v>509</v>
      </c>
      <c r="O194">
        <v>505</v>
      </c>
    </row>
    <row r="195" spans="1:15" x14ac:dyDescent="0.15">
      <c r="A195">
        <v>1</v>
      </c>
      <c r="B195">
        <v>4</v>
      </c>
      <c r="C195" t="s">
        <v>174</v>
      </c>
      <c r="D195">
        <v>6</v>
      </c>
      <c r="E195">
        <v>6</v>
      </c>
      <c r="F195" t="s">
        <v>131</v>
      </c>
      <c r="G195">
        <v>610</v>
      </c>
      <c r="H195">
        <v>610</v>
      </c>
      <c r="I195">
        <v>545</v>
      </c>
      <c r="J195">
        <v>545</v>
      </c>
      <c r="K195">
        <v>534</v>
      </c>
      <c r="L195">
        <v>1</v>
      </c>
      <c r="M195">
        <v>10</v>
      </c>
      <c r="N195">
        <v>605</v>
      </c>
      <c r="O195">
        <v>596</v>
      </c>
    </row>
    <row r="196" spans="1:15" x14ac:dyDescent="0.15">
      <c r="A196">
        <v>1</v>
      </c>
      <c r="B196">
        <v>4</v>
      </c>
      <c r="C196" t="s">
        <v>174</v>
      </c>
      <c r="D196">
        <v>7</v>
      </c>
      <c r="E196">
        <v>7</v>
      </c>
      <c r="F196" t="s">
        <v>132</v>
      </c>
      <c r="G196">
        <v>912</v>
      </c>
      <c r="H196">
        <v>912</v>
      </c>
      <c r="I196">
        <v>836</v>
      </c>
      <c r="J196">
        <v>836</v>
      </c>
      <c r="K196">
        <v>792</v>
      </c>
      <c r="L196">
        <v>3</v>
      </c>
      <c r="M196">
        <v>40</v>
      </c>
      <c r="N196">
        <v>892</v>
      </c>
      <c r="O196">
        <v>883</v>
      </c>
    </row>
    <row r="197" spans="1:15" x14ac:dyDescent="0.15">
      <c r="A197">
        <v>1</v>
      </c>
      <c r="B197">
        <v>4</v>
      </c>
      <c r="C197" t="s">
        <v>174</v>
      </c>
      <c r="D197">
        <v>8</v>
      </c>
      <c r="E197">
        <v>8</v>
      </c>
      <c r="F197" t="s">
        <v>133</v>
      </c>
      <c r="G197">
        <v>1356</v>
      </c>
      <c r="H197">
        <v>1356</v>
      </c>
      <c r="I197">
        <v>1222</v>
      </c>
      <c r="J197">
        <v>1222</v>
      </c>
      <c r="K197">
        <v>1153</v>
      </c>
      <c r="L197">
        <v>19</v>
      </c>
      <c r="M197">
        <v>48</v>
      </c>
      <c r="N197">
        <v>1317</v>
      </c>
      <c r="O197">
        <v>1308</v>
      </c>
    </row>
    <row r="198" spans="1:15" x14ac:dyDescent="0.15">
      <c r="A198">
        <v>1</v>
      </c>
      <c r="B198">
        <v>4</v>
      </c>
      <c r="C198" t="s">
        <v>174</v>
      </c>
      <c r="D198">
        <v>9</v>
      </c>
      <c r="E198">
        <v>9</v>
      </c>
      <c r="F198" t="s">
        <v>134</v>
      </c>
      <c r="G198">
        <v>934</v>
      </c>
      <c r="H198">
        <v>934</v>
      </c>
      <c r="I198">
        <v>822</v>
      </c>
      <c r="J198">
        <v>822</v>
      </c>
      <c r="K198">
        <v>785</v>
      </c>
      <c r="L198">
        <v>6</v>
      </c>
      <c r="M198">
        <v>31</v>
      </c>
      <c r="N198">
        <v>904</v>
      </c>
      <c r="O198">
        <v>902</v>
      </c>
    </row>
    <row r="199" spans="1:15" x14ac:dyDescent="0.15">
      <c r="A199">
        <v>1</v>
      </c>
      <c r="B199">
        <v>4</v>
      </c>
      <c r="C199" t="s">
        <v>174</v>
      </c>
      <c r="D199">
        <v>10</v>
      </c>
      <c r="E199">
        <v>10</v>
      </c>
      <c r="F199" t="s">
        <v>135</v>
      </c>
      <c r="G199">
        <v>990</v>
      </c>
      <c r="H199">
        <v>990</v>
      </c>
      <c r="I199">
        <v>877</v>
      </c>
      <c r="J199">
        <v>877</v>
      </c>
      <c r="K199">
        <v>855</v>
      </c>
      <c r="L199">
        <v>7</v>
      </c>
      <c r="M199">
        <v>14</v>
      </c>
      <c r="N199">
        <v>951</v>
      </c>
      <c r="O199">
        <v>943</v>
      </c>
    </row>
    <row r="200" spans="1:15" x14ac:dyDescent="0.15">
      <c r="A200">
        <v>1</v>
      </c>
      <c r="B200">
        <v>4</v>
      </c>
      <c r="C200" t="s">
        <v>174</v>
      </c>
      <c r="D200">
        <v>11</v>
      </c>
      <c r="E200">
        <v>11</v>
      </c>
      <c r="F200" t="s">
        <v>136</v>
      </c>
      <c r="G200">
        <v>3210</v>
      </c>
      <c r="H200">
        <v>3210</v>
      </c>
      <c r="I200">
        <v>2872</v>
      </c>
      <c r="J200">
        <v>2872</v>
      </c>
      <c r="K200">
        <v>2764</v>
      </c>
      <c r="L200">
        <v>9</v>
      </c>
      <c r="M200">
        <v>92</v>
      </c>
      <c r="N200">
        <v>3097</v>
      </c>
      <c r="O200">
        <v>3069</v>
      </c>
    </row>
    <row r="201" spans="1:15" x14ac:dyDescent="0.15">
      <c r="A201">
        <v>1</v>
      </c>
      <c r="B201">
        <v>4</v>
      </c>
      <c r="C201" t="s">
        <v>174</v>
      </c>
      <c r="D201">
        <v>12</v>
      </c>
      <c r="E201">
        <v>12</v>
      </c>
      <c r="F201" t="s">
        <v>137</v>
      </c>
      <c r="G201">
        <v>2670</v>
      </c>
      <c r="H201">
        <v>2670</v>
      </c>
      <c r="I201">
        <v>2399</v>
      </c>
      <c r="J201">
        <v>2399</v>
      </c>
      <c r="K201">
        <v>2329</v>
      </c>
      <c r="L201">
        <v>12</v>
      </c>
      <c r="M201">
        <v>57</v>
      </c>
      <c r="N201">
        <v>2584</v>
      </c>
      <c r="O201">
        <v>2570</v>
      </c>
    </row>
    <row r="202" spans="1:15" x14ac:dyDescent="0.15">
      <c r="A202">
        <v>1</v>
      </c>
      <c r="B202">
        <v>4</v>
      </c>
      <c r="C202" t="s">
        <v>174</v>
      </c>
      <c r="D202">
        <v>13</v>
      </c>
      <c r="E202">
        <v>13</v>
      </c>
      <c r="F202" t="s">
        <v>138</v>
      </c>
      <c r="G202">
        <v>7011</v>
      </c>
      <c r="H202">
        <v>7011</v>
      </c>
      <c r="I202">
        <v>6260</v>
      </c>
      <c r="J202">
        <v>6260</v>
      </c>
      <c r="K202">
        <v>5926</v>
      </c>
      <c r="L202">
        <v>64</v>
      </c>
      <c r="M202">
        <v>233</v>
      </c>
      <c r="N202">
        <v>6835</v>
      </c>
      <c r="O202">
        <v>6771</v>
      </c>
    </row>
    <row r="203" spans="1:15" x14ac:dyDescent="0.15">
      <c r="A203">
        <v>1</v>
      </c>
      <c r="B203">
        <v>4</v>
      </c>
      <c r="C203" t="s">
        <v>174</v>
      </c>
      <c r="D203">
        <v>14</v>
      </c>
      <c r="E203">
        <v>14</v>
      </c>
      <c r="F203" t="s">
        <v>139</v>
      </c>
      <c r="G203">
        <v>4198</v>
      </c>
      <c r="H203">
        <v>4198</v>
      </c>
      <c r="I203">
        <v>3750</v>
      </c>
      <c r="J203">
        <v>3750</v>
      </c>
      <c r="K203">
        <v>3552</v>
      </c>
      <c r="L203">
        <v>93</v>
      </c>
      <c r="M203">
        <v>93</v>
      </c>
      <c r="N203">
        <v>4080</v>
      </c>
      <c r="O203">
        <v>4051</v>
      </c>
    </row>
    <row r="204" spans="1:15" x14ac:dyDescent="0.15">
      <c r="A204">
        <v>1</v>
      </c>
      <c r="B204">
        <v>4</v>
      </c>
      <c r="C204" t="s">
        <v>174</v>
      </c>
      <c r="D204">
        <v>15</v>
      </c>
      <c r="E204">
        <v>15</v>
      </c>
      <c r="F204" t="s">
        <v>140</v>
      </c>
      <c r="G204">
        <v>1157</v>
      </c>
      <c r="H204">
        <v>1157</v>
      </c>
      <c r="I204">
        <v>1036</v>
      </c>
      <c r="J204">
        <v>1036</v>
      </c>
      <c r="K204">
        <v>988</v>
      </c>
      <c r="L204">
        <v>4</v>
      </c>
      <c r="M204">
        <v>44</v>
      </c>
      <c r="N204">
        <v>1137</v>
      </c>
      <c r="O204">
        <v>1135</v>
      </c>
    </row>
    <row r="205" spans="1:15" x14ac:dyDescent="0.15">
      <c r="A205">
        <v>1</v>
      </c>
      <c r="B205">
        <v>4</v>
      </c>
      <c r="C205" t="s">
        <v>174</v>
      </c>
      <c r="D205">
        <v>16</v>
      </c>
      <c r="E205">
        <v>16</v>
      </c>
      <c r="F205" t="s">
        <v>141</v>
      </c>
      <c r="G205">
        <v>523</v>
      </c>
      <c r="H205">
        <v>523</v>
      </c>
      <c r="I205">
        <v>459</v>
      </c>
      <c r="J205">
        <v>459</v>
      </c>
      <c r="K205">
        <v>442</v>
      </c>
      <c r="L205">
        <v>1</v>
      </c>
      <c r="M205">
        <v>16</v>
      </c>
      <c r="N205">
        <v>515</v>
      </c>
      <c r="O205">
        <v>514</v>
      </c>
    </row>
    <row r="206" spans="1:15" x14ac:dyDescent="0.15">
      <c r="A206">
        <v>1</v>
      </c>
      <c r="B206">
        <v>4</v>
      </c>
      <c r="C206" t="s">
        <v>174</v>
      </c>
      <c r="D206">
        <v>17</v>
      </c>
      <c r="E206">
        <v>17</v>
      </c>
      <c r="F206" t="s">
        <v>142</v>
      </c>
      <c r="G206">
        <v>564</v>
      </c>
      <c r="H206">
        <v>564</v>
      </c>
      <c r="I206">
        <v>511</v>
      </c>
      <c r="J206">
        <v>511</v>
      </c>
      <c r="K206">
        <v>499</v>
      </c>
      <c r="L206">
        <v>1</v>
      </c>
      <c r="M206">
        <v>11</v>
      </c>
      <c r="N206">
        <v>559</v>
      </c>
      <c r="O206">
        <v>556</v>
      </c>
    </row>
    <row r="207" spans="1:15" x14ac:dyDescent="0.15">
      <c r="A207">
        <v>1</v>
      </c>
      <c r="B207">
        <v>4</v>
      </c>
      <c r="C207" t="s">
        <v>174</v>
      </c>
      <c r="D207">
        <v>18</v>
      </c>
      <c r="E207">
        <v>18</v>
      </c>
      <c r="F207" t="s">
        <v>143</v>
      </c>
      <c r="G207">
        <v>328</v>
      </c>
      <c r="H207">
        <v>328</v>
      </c>
      <c r="I207">
        <v>291</v>
      </c>
      <c r="J207">
        <v>291</v>
      </c>
      <c r="K207">
        <v>281</v>
      </c>
      <c r="L207">
        <v>1</v>
      </c>
      <c r="M207">
        <v>9</v>
      </c>
      <c r="N207">
        <v>319</v>
      </c>
      <c r="O207">
        <v>313</v>
      </c>
    </row>
    <row r="208" spans="1:15" x14ac:dyDescent="0.15">
      <c r="A208">
        <v>1</v>
      </c>
      <c r="B208">
        <v>4</v>
      </c>
      <c r="C208" t="s">
        <v>174</v>
      </c>
      <c r="D208">
        <v>19</v>
      </c>
      <c r="E208">
        <v>19</v>
      </c>
      <c r="F208" t="s">
        <v>144</v>
      </c>
      <c r="G208">
        <v>462</v>
      </c>
      <c r="H208">
        <v>462</v>
      </c>
      <c r="I208">
        <v>435</v>
      </c>
      <c r="J208">
        <v>435</v>
      </c>
      <c r="K208">
        <v>426</v>
      </c>
      <c r="L208">
        <v>4</v>
      </c>
      <c r="M208">
        <v>5</v>
      </c>
      <c r="N208">
        <v>452</v>
      </c>
      <c r="O208">
        <v>450</v>
      </c>
    </row>
    <row r="209" spans="1:15" x14ac:dyDescent="0.15">
      <c r="A209">
        <v>1</v>
      </c>
      <c r="B209">
        <v>4</v>
      </c>
      <c r="C209" t="s">
        <v>174</v>
      </c>
      <c r="D209">
        <v>20</v>
      </c>
      <c r="E209">
        <v>20</v>
      </c>
      <c r="F209" t="s">
        <v>145</v>
      </c>
      <c r="G209">
        <v>1003</v>
      </c>
      <c r="H209">
        <v>1003</v>
      </c>
      <c r="I209">
        <v>924</v>
      </c>
      <c r="J209">
        <v>924</v>
      </c>
      <c r="K209">
        <v>901</v>
      </c>
      <c r="L209">
        <v>3</v>
      </c>
      <c r="M209">
        <v>20</v>
      </c>
      <c r="N209">
        <v>986</v>
      </c>
      <c r="O209">
        <v>981</v>
      </c>
    </row>
    <row r="210" spans="1:15" x14ac:dyDescent="0.15">
      <c r="A210">
        <v>1</v>
      </c>
      <c r="B210">
        <v>4</v>
      </c>
      <c r="C210" t="s">
        <v>174</v>
      </c>
      <c r="D210">
        <v>21</v>
      </c>
      <c r="E210">
        <v>21</v>
      </c>
      <c r="F210" t="s">
        <v>146</v>
      </c>
      <c r="G210">
        <v>1045</v>
      </c>
      <c r="H210">
        <v>1045</v>
      </c>
      <c r="I210">
        <v>948</v>
      </c>
      <c r="J210">
        <v>948</v>
      </c>
      <c r="K210">
        <v>914</v>
      </c>
      <c r="L210">
        <v>4</v>
      </c>
      <c r="M210">
        <v>30</v>
      </c>
      <c r="N210">
        <v>1009</v>
      </c>
      <c r="O210">
        <v>1000</v>
      </c>
    </row>
    <row r="211" spans="1:15" x14ac:dyDescent="0.15">
      <c r="A211">
        <v>1</v>
      </c>
      <c r="B211">
        <v>4</v>
      </c>
      <c r="C211" t="s">
        <v>174</v>
      </c>
      <c r="D211">
        <v>22</v>
      </c>
      <c r="E211">
        <v>22</v>
      </c>
      <c r="F211" t="s">
        <v>147</v>
      </c>
      <c r="G211">
        <v>1892</v>
      </c>
      <c r="H211">
        <v>1892</v>
      </c>
      <c r="I211">
        <v>1745</v>
      </c>
      <c r="J211">
        <v>1745</v>
      </c>
      <c r="K211">
        <v>1707</v>
      </c>
      <c r="L211">
        <v>5</v>
      </c>
      <c r="M211">
        <v>32</v>
      </c>
      <c r="N211">
        <v>1863</v>
      </c>
      <c r="O211">
        <v>1862</v>
      </c>
    </row>
    <row r="212" spans="1:15" x14ac:dyDescent="0.15">
      <c r="A212">
        <v>1</v>
      </c>
      <c r="B212">
        <v>4</v>
      </c>
      <c r="C212" t="s">
        <v>174</v>
      </c>
      <c r="D212">
        <v>23</v>
      </c>
      <c r="E212">
        <v>23</v>
      </c>
      <c r="F212" t="s">
        <v>148</v>
      </c>
      <c r="G212">
        <v>3619</v>
      </c>
      <c r="H212">
        <v>3619</v>
      </c>
      <c r="I212">
        <v>3233</v>
      </c>
      <c r="J212">
        <v>3233</v>
      </c>
      <c r="K212">
        <v>3127</v>
      </c>
      <c r="L212">
        <v>15</v>
      </c>
      <c r="M212">
        <v>89</v>
      </c>
      <c r="N212">
        <v>3532</v>
      </c>
      <c r="O212">
        <v>3521</v>
      </c>
    </row>
    <row r="213" spans="1:15" x14ac:dyDescent="0.15">
      <c r="A213">
        <v>1</v>
      </c>
      <c r="B213">
        <v>4</v>
      </c>
      <c r="C213" t="s">
        <v>174</v>
      </c>
      <c r="D213">
        <v>24</v>
      </c>
      <c r="E213">
        <v>24</v>
      </c>
      <c r="F213" t="s">
        <v>149</v>
      </c>
      <c r="G213">
        <v>878</v>
      </c>
      <c r="H213">
        <v>878</v>
      </c>
      <c r="I213">
        <v>807</v>
      </c>
      <c r="J213">
        <v>807</v>
      </c>
      <c r="K213">
        <v>782</v>
      </c>
      <c r="L213">
        <v>4</v>
      </c>
      <c r="M213">
        <v>21</v>
      </c>
      <c r="N213">
        <v>856</v>
      </c>
      <c r="O213">
        <v>852</v>
      </c>
    </row>
    <row r="214" spans="1:15" x14ac:dyDescent="0.15">
      <c r="A214">
        <v>1</v>
      </c>
      <c r="B214">
        <v>4</v>
      </c>
      <c r="C214" t="s">
        <v>174</v>
      </c>
      <c r="D214">
        <v>25</v>
      </c>
      <c r="E214">
        <v>25</v>
      </c>
      <c r="F214" t="s">
        <v>150</v>
      </c>
      <c r="G214">
        <v>672</v>
      </c>
      <c r="H214">
        <v>672</v>
      </c>
      <c r="I214">
        <v>591</v>
      </c>
      <c r="J214">
        <v>591</v>
      </c>
      <c r="K214">
        <v>566</v>
      </c>
      <c r="L214">
        <v>6</v>
      </c>
      <c r="M214">
        <v>18</v>
      </c>
      <c r="N214">
        <v>666</v>
      </c>
      <c r="O214">
        <v>664</v>
      </c>
    </row>
    <row r="215" spans="1:15" x14ac:dyDescent="0.15">
      <c r="A215">
        <v>1</v>
      </c>
      <c r="B215">
        <v>4</v>
      </c>
      <c r="C215" t="s">
        <v>174</v>
      </c>
      <c r="D215">
        <v>26</v>
      </c>
      <c r="E215">
        <v>26</v>
      </c>
      <c r="F215" t="s">
        <v>151</v>
      </c>
      <c r="G215">
        <v>1186</v>
      </c>
      <c r="H215">
        <v>1186</v>
      </c>
      <c r="I215">
        <v>1024</v>
      </c>
      <c r="J215">
        <v>1024</v>
      </c>
      <c r="K215">
        <v>982</v>
      </c>
      <c r="L215">
        <v>3</v>
      </c>
      <c r="M215">
        <v>38</v>
      </c>
      <c r="N215">
        <v>1130</v>
      </c>
      <c r="O215">
        <v>1122</v>
      </c>
    </row>
    <row r="216" spans="1:15" x14ac:dyDescent="0.15">
      <c r="A216">
        <v>1</v>
      </c>
      <c r="B216">
        <v>4</v>
      </c>
      <c r="C216" t="s">
        <v>174</v>
      </c>
      <c r="D216">
        <v>27</v>
      </c>
      <c r="E216">
        <v>27</v>
      </c>
      <c r="F216" t="s">
        <v>152</v>
      </c>
      <c r="G216">
        <v>4654</v>
      </c>
      <c r="H216">
        <v>4654</v>
      </c>
      <c r="I216">
        <v>4063</v>
      </c>
      <c r="J216">
        <v>4063</v>
      </c>
      <c r="K216">
        <v>3930</v>
      </c>
      <c r="L216">
        <v>21</v>
      </c>
      <c r="M216">
        <v>108</v>
      </c>
      <c r="N216">
        <v>4469</v>
      </c>
      <c r="O216">
        <v>4433</v>
      </c>
    </row>
    <row r="217" spans="1:15" x14ac:dyDescent="0.15">
      <c r="A217">
        <v>1</v>
      </c>
      <c r="B217">
        <v>4</v>
      </c>
      <c r="C217" t="s">
        <v>174</v>
      </c>
      <c r="D217">
        <v>28</v>
      </c>
      <c r="E217">
        <v>28</v>
      </c>
      <c r="F217" t="s">
        <v>153</v>
      </c>
      <c r="G217">
        <v>2850</v>
      </c>
      <c r="H217">
        <v>2850</v>
      </c>
      <c r="I217">
        <v>2483</v>
      </c>
      <c r="J217">
        <v>2483</v>
      </c>
      <c r="K217">
        <v>2410</v>
      </c>
      <c r="L217">
        <v>8</v>
      </c>
      <c r="M217">
        <v>63</v>
      </c>
      <c r="N217">
        <v>2707</v>
      </c>
      <c r="O217">
        <v>2692</v>
      </c>
    </row>
    <row r="218" spans="1:15" x14ac:dyDescent="0.15">
      <c r="A218">
        <v>1</v>
      </c>
      <c r="B218">
        <v>4</v>
      </c>
      <c r="C218" t="s">
        <v>174</v>
      </c>
      <c r="D218">
        <v>29</v>
      </c>
      <c r="E218">
        <v>29</v>
      </c>
      <c r="F218" t="s">
        <v>154</v>
      </c>
      <c r="G218">
        <v>566</v>
      </c>
      <c r="H218">
        <v>566</v>
      </c>
      <c r="I218">
        <v>511</v>
      </c>
      <c r="J218">
        <v>511</v>
      </c>
      <c r="K218">
        <v>493</v>
      </c>
      <c r="L218">
        <v>9</v>
      </c>
      <c r="M218">
        <v>9</v>
      </c>
      <c r="N218">
        <v>545</v>
      </c>
      <c r="O218">
        <v>544</v>
      </c>
    </row>
    <row r="219" spans="1:15" x14ac:dyDescent="0.15">
      <c r="A219">
        <v>1</v>
      </c>
      <c r="B219">
        <v>4</v>
      </c>
      <c r="C219" t="s">
        <v>174</v>
      </c>
      <c r="D219">
        <v>30</v>
      </c>
      <c r="E219">
        <v>30</v>
      </c>
      <c r="F219" t="s">
        <v>155</v>
      </c>
      <c r="G219">
        <v>464</v>
      </c>
      <c r="H219">
        <v>464</v>
      </c>
      <c r="I219">
        <v>433</v>
      </c>
      <c r="J219">
        <v>433</v>
      </c>
      <c r="K219">
        <v>418</v>
      </c>
      <c r="L219">
        <v>6</v>
      </c>
      <c r="M219">
        <v>9</v>
      </c>
      <c r="N219">
        <v>454</v>
      </c>
      <c r="O219">
        <v>453</v>
      </c>
    </row>
    <row r="220" spans="1:15" x14ac:dyDescent="0.15">
      <c r="A220">
        <v>1</v>
      </c>
      <c r="B220">
        <v>4</v>
      </c>
      <c r="C220" t="s">
        <v>174</v>
      </c>
      <c r="D220">
        <v>31</v>
      </c>
      <c r="E220">
        <v>31</v>
      </c>
      <c r="F220" t="s">
        <v>156</v>
      </c>
      <c r="G220">
        <v>276</v>
      </c>
      <c r="H220">
        <v>276</v>
      </c>
      <c r="I220">
        <v>246</v>
      </c>
      <c r="J220">
        <v>246</v>
      </c>
      <c r="K220">
        <v>239</v>
      </c>
      <c r="M220">
        <v>6</v>
      </c>
      <c r="N220">
        <v>272</v>
      </c>
      <c r="O220">
        <v>271</v>
      </c>
    </row>
    <row r="221" spans="1:15" x14ac:dyDescent="0.15">
      <c r="A221">
        <v>1</v>
      </c>
      <c r="B221">
        <v>4</v>
      </c>
      <c r="C221" t="s">
        <v>174</v>
      </c>
      <c r="D221">
        <v>32</v>
      </c>
      <c r="E221">
        <v>32</v>
      </c>
      <c r="F221" t="s">
        <v>157</v>
      </c>
      <c r="G221">
        <v>349</v>
      </c>
      <c r="H221">
        <v>349</v>
      </c>
      <c r="I221">
        <v>322</v>
      </c>
      <c r="J221">
        <v>322</v>
      </c>
      <c r="K221">
        <v>316</v>
      </c>
      <c r="L221">
        <v>1</v>
      </c>
      <c r="M221">
        <v>5</v>
      </c>
      <c r="N221">
        <v>337</v>
      </c>
      <c r="O221">
        <v>336</v>
      </c>
    </row>
    <row r="222" spans="1:15" x14ac:dyDescent="0.15">
      <c r="A222">
        <v>1</v>
      </c>
      <c r="B222">
        <v>4</v>
      </c>
      <c r="C222" t="s">
        <v>174</v>
      </c>
      <c r="D222">
        <v>33</v>
      </c>
      <c r="E222">
        <v>33</v>
      </c>
      <c r="F222" t="s">
        <v>158</v>
      </c>
      <c r="G222">
        <v>824</v>
      </c>
      <c r="H222">
        <v>824</v>
      </c>
      <c r="I222">
        <v>752</v>
      </c>
      <c r="J222">
        <v>752</v>
      </c>
      <c r="K222">
        <v>726</v>
      </c>
      <c r="L222">
        <v>8</v>
      </c>
      <c r="M222">
        <v>17</v>
      </c>
      <c r="N222">
        <v>805</v>
      </c>
      <c r="O222">
        <v>802</v>
      </c>
    </row>
    <row r="223" spans="1:15" x14ac:dyDescent="0.15">
      <c r="A223">
        <v>1</v>
      </c>
      <c r="B223">
        <v>4</v>
      </c>
      <c r="C223" t="s">
        <v>174</v>
      </c>
      <c r="D223">
        <v>34</v>
      </c>
      <c r="E223">
        <v>34</v>
      </c>
      <c r="F223" t="s">
        <v>159</v>
      </c>
      <c r="G223">
        <v>1550</v>
      </c>
      <c r="H223">
        <v>1550</v>
      </c>
      <c r="I223">
        <v>1383</v>
      </c>
      <c r="J223">
        <v>1383</v>
      </c>
      <c r="K223">
        <v>1282</v>
      </c>
      <c r="L223">
        <v>9</v>
      </c>
      <c r="M223">
        <v>91</v>
      </c>
      <c r="N223">
        <v>1472</v>
      </c>
      <c r="O223">
        <v>1465</v>
      </c>
    </row>
    <row r="224" spans="1:15" x14ac:dyDescent="0.15">
      <c r="A224">
        <v>1</v>
      </c>
      <c r="B224">
        <v>4</v>
      </c>
      <c r="C224" t="s">
        <v>174</v>
      </c>
      <c r="D224">
        <v>35</v>
      </c>
      <c r="E224">
        <v>35</v>
      </c>
      <c r="F224" t="s">
        <v>160</v>
      </c>
      <c r="G224">
        <v>760</v>
      </c>
      <c r="H224">
        <v>760</v>
      </c>
      <c r="I224">
        <v>700</v>
      </c>
      <c r="J224">
        <v>700</v>
      </c>
      <c r="K224">
        <v>686</v>
      </c>
      <c r="L224">
        <v>1</v>
      </c>
      <c r="M224">
        <v>13</v>
      </c>
      <c r="N224">
        <v>744</v>
      </c>
      <c r="O224">
        <v>743</v>
      </c>
    </row>
    <row r="225" spans="1:15" x14ac:dyDescent="0.15">
      <c r="A225">
        <v>1</v>
      </c>
      <c r="B225">
        <v>4</v>
      </c>
      <c r="C225" t="s">
        <v>174</v>
      </c>
      <c r="D225">
        <v>36</v>
      </c>
      <c r="E225">
        <v>36</v>
      </c>
      <c r="F225" t="s">
        <v>161</v>
      </c>
      <c r="G225">
        <v>386</v>
      </c>
      <c r="H225">
        <v>386</v>
      </c>
      <c r="I225">
        <v>345</v>
      </c>
      <c r="J225">
        <v>345</v>
      </c>
      <c r="K225">
        <v>328</v>
      </c>
      <c r="L225">
        <v>11</v>
      </c>
      <c r="M225">
        <v>6</v>
      </c>
      <c r="N225">
        <v>375</v>
      </c>
      <c r="O225">
        <v>368</v>
      </c>
    </row>
    <row r="226" spans="1:15" x14ac:dyDescent="0.15">
      <c r="A226">
        <v>1</v>
      </c>
      <c r="B226">
        <v>4</v>
      </c>
      <c r="C226" t="s">
        <v>174</v>
      </c>
      <c r="D226">
        <v>37</v>
      </c>
      <c r="E226">
        <v>37</v>
      </c>
      <c r="F226" t="s">
        <v>162</v>
      </c>
      <c r="G226">
        <v>523</v>
      </c>
      <c r="H226">
        <v>523</v>
      </c>
      <c r="I226">
        <v>462</v>
      </c>
      <c r="J226">
        <v>462</v>
      </c>
      <c r="K226">
        <v>441</v>
      </c>
      <c r="L226">
        <v>4</v>
      </c>
      <c r="M226">
        <v>17</v>
      </c>
      <c r="N226">
        <v>508</v>
      </c>
      <c r="O226">
        <v>505</v>
      </c>
    </row>
    <row r="227" spans="1:15" x14ac:dyDescent="0.15">
      <c r="A227">
        <v>1</v>
      </c>
      <c r="B227">
        <v>4</v>
      </c>
      <c r="C227" t="s">
        <v>174</v>
      </c>
      <c r="D227">
        <v>38</v>
      </c>
      <c r="E227">
        <v>38</v>
      </c>
      <c r="F227" t="s">
        <v>163</v>
      </c>
      <c r="G227">
        <v>626</v>
      </c>
      <c r="H227">
        <v>626</v>
      </c>
      <c r="I227">
        <v>566</v>
      </c>
      <c r="J227">
        <v>566</v>
      </c>
      <c r="K227">
        <v>543</v>
      </c>
      <c r="L227">
        <v>6</v>
      </c>
      <c r="M227">
        <v>17</v>
      </c>
      <c r="N227">
        <v>608</v>
      </c>
      <c r="O227">
        <v>605</v>
      </c>
    </row>
    <row r="228" spans="1:15" x14ac:dyDescent="0.15">
      <c r="A228">
        <v>1</v>
      </c>
      <c r="B228">
        <v>4</v>
      </c>
      <c r="C228" t="s">
        <v>174</v>
      </c>
      <c r="D228">
        <v>39</v>
      </c>
      <c r="E228">
        <v>39</v>
      </c>
      <c r="F228" t="s">
        <v>164</v>
      </c>
      <c r="G228">
        <v>393</v>
      </c>
      <c r="H228">
        <v>393</v>
      </c>
      <c r="I228">
        <v>355</v>
      </c>
      <c r="J228">
        <v>355</v>
      </c>
      <c r="K228">
        <v>350</v>
      </c>
      <c r="L228">
        <v>1</v>
      </c>
      <c r="M228">
        <v>4</v>
      </c>
      <c r="N228">
        <v>379</v>
      </c>
      <c r="O228">
        <v>377</v>
      </c>
    </row>
    <row r="229" spans="1:15" x14ac:dyDescent="0.15">
      <c r="A229">
        <v>1</v>
      </c>
      <c r="B229">
        <v>4</v>
      </c>
      <c r="C229" t="s">
        <v>174</v>
      </c>
      <c r="D229">
        <v>40</v>
      </c>
      <c r="E229">
        <v>40</v>
      </c>
      <c r="F229" t="s">
        <v>165</v>
      </c>
      <c r="G229">
        <v>2952</v>
      </c>
      <c r="H229">
        <v>2952</v>
      </c>
      <c r="I229">
        <v>2723</v>
      </c>
      <c r="J229">
        <v>2723</v>
      </c>
      <c r="K229">
        <v>2548</v>
      </c>
      <c r="L229">
        <v>36</v>
      </c>
      <c r="M229">
        <v>133</v>
      </c>
      <c r="N229">
        <v>2864</v>
      </c>
      <c r="O229">
        <v>2849</v>
      </c>
    </row>
    <row r="230" spans="1:15" x14ac:dyDescent="0.15">
      <c r="A230">
        <v>1</v>
      </c>
      <c r="B230">
        <v>4</v>
      </c>
      <c r="C230" t="s">
        <v>174</v>
      </c>
      <c r="D230">
        <v>41</v>
      </c>
      <c r="E230">
        <v>41</v>
      </c>
      <c r="F230" t="s">
        <v>166</v>
      </c>
      <c r="G230">
        <v>500</v>
      </c>
      <c r="H230">
        <v>500</v>
      </c>
      <c r="I230">
        <v>467</v>
      </c>
      <c r="J230">
        <v>467</v>
      </c>
      <c r="K230">
        <v>460</v>
      </c>
      <c r="L230">
        <v>1</v>
      </c>
      <c r="M230">
        <v>4</v>
      </c>
      <c r="N230">
        <v>494</v>
      </c>
      <c r="O230">
        <v>491</v>
      </c>
    </row>
    <row r="231" spans="1:15" x14ac:dyDescent="0.15">
      <c r="A231">
        <v>1</v>
      </c>
      <c r="B231">
        <v>4</v>
      </c>
      <c r="C231" t="s">
        <v>174</v>
      </c>
      <c r="D231">
        <v>42</v>
      </c>
      <c r="E231">
        <v>42</v>
      </c>
      <c r="F231" t="s">
        <v>167</v>
      </c>
      <c r="G231">
        <v>708</v>
      </c>
      <c r="H231">
        <v>708</v>
      </c>
      <c r="I231">
        <v>671</v>
      </c>
      <c r="J231">
        <v>671</v>
      </c>
      <c r="K231">
        <v>647</v>
      </c>
      <c r="L231">
        <v>4</v>
      </c>
      <c r="M231">
        <v>20</v>
      </c>
      <c r="N231">
        <v>699</v>
      </c>
      <c r="O231">
        <v>689</v>
      </c>
    </row>
    <row r="232" spans="1:15" x14ac:dyDescent="0.15">
      <c r="A232">
        <v>1</v>
      </c>
      <c r="B232">
        <v>4</v>
      </c>
      <c r="C232" t="s">
        <v>174</v>
      </c>
      <c r="D232">
        <v>43</v>
      </c>
      <c r="E232">
        <v>43</v>
      </c>
      <c r="F232" t="s">
        <v>168</v>
      </c>
      <c r="G232">
        <v>886</v>
      </c>
      <c r="H232">
        <v>886</v>
      </c>
      <c r="I232">
        <v>836</v>
      </c>
      <c r="J232">
        <v>836</v>
      </c>
      <c r="K232">
        <v>805</v>
      </c>
      <c r="L232">
        <v>1</v>
      </c>
      <c r="M232">
        <v>30</v>
      </c>
      <c r="N232">
        <v>876</v>
      </c>
      <c r="O232">
        <v>872</v>
      </c>
    </row>
    <row r="233" spans="1:15" x14ac:dyDescent="0.15">
      <c r="A233">
        <v>1</v>
      </c>
      <c r="B233">
        <v>4</v>
      </c>
      <c r="C233" t="s">
        <v>174</v>
      </c>
      <c r="D233">
        <v>44</v>
      </c>
      <c r="E233">
        <v>44</v>
      </c>
      <c r="F233" t="s">
        <v>169</v>
      </c>
      <c r="G233">
        <v>572</v>
      </c>
      <c r="H233">
        <v>572</v>
      </c>
      <c r="I233">
        <v>534</v>
      </c>
      <c r="J233">
        <v>534</v>
      </c>
      <c r="K233">
        <v>517</v>
      </c>
      <c r="L233">
        <v>4</v>
      </c>
      <c r="M233">
        <v>12</v>
      </c>
      <c r="N233">
        <v>559</v>
      </c>
      <c r="O233">
        <v>553</v>
      </c>
    </row>
    <row r="234" spans="1:15" x14ac:dyDescent="0.15">
      <c r="A234">
        <v>1</v>
      </c>
      <c r="B234">
        <v>4</v>
      </c>
      <c r="C234" t="s">
        <v>174</v>
      </c>
      <c r="D234">
        <v>45</v>
      </c>
      <c r="E234">
        <v>45</v>
      </c>
      <c r="F234" t="s">
        <v>170</v>
      </c>
      <c r="G234">
        <v>581</v>
      </c>
      <c r="H234">
        <v>581</v>
      </c>
      <c r="I234">
        <v>558</v>
      </c>
      <c r="J234">
        <v>558</v>
      </c>
      <c r="K234">
        <v>547</v>
      </c>
      <c r="L234">
        <v>4</v>
      </c>
      <c r="M234">
        <v>7</v>
      </c>
      <c r="N234">
        <v>574</v>
      </c>
      <c r="O234">
        <v>572</v>
      </c>
    </row>
    <row r="235" spans="1:15" x14ac:dyDescent="0.15">
      <c r="A235">
        <v>1</v>
      </c>
      <c r="B235">
        <v>4</v>
      </c>
      <c r="C235" t="s">
        <v>174</v>
      </c>
      <c r="D235">
        <v>46</v>
      </c>
      <c r="E235">
        <v>46</v>
      </c>
      <c r="F235" t="s">
        <v>171</v>
      </c>
      <c r="G235">
        <v>869</v>
      </c>
      <c r="H235">
        <v>869</v>
      </c>
      <c r="I235">
        <v>804</v>
      </c>
      <c r="J235">
        <v>804</v>
      </c>
      <c r="K235">
        <v>791</v>
      </c>
      <c r="L235">
        <v>4</v>
      </c>
      <c r="M235">
        <v>9</v>
      </c>
      <c r="N235">
        <v>847</v>
      </c>
      <c r="O235">
        <v>838</v>
      </c>
    </row>
    <row r="236" spans="1:15" x14ac:dyDescent="0.15">
      <c r="A236">
        <v>1</v>
      </c>
      <c r="B236">
        <v>4</v>
      </c>
      <c r="C236" t="s">
        <v>174</v>
      </c>
      <c r="D236">
        <v>47</v>
      </c>
      <c r="E236">
        <v>47</v>
      </c>
      <c r="F236" t="s">
        <v>172</v>
      </c>
      <c r="G236">
        <v>579</v>
      </c>
      <c r="H236">
        <v>579</v>
      </c>
      <c r="I236">
        <v>513</v>
      </c>
      <c r="J236">
        <v>513</v>
      </c>
      <c r="K236">
        <v>507</v>
      </c>
      <c r="L236">
        <v>1</v>
      </c>
      <c r="M236">
        <v>5</v>
      </c>
      <c r="N236">
        <v>552</v>
      </c>
      <c r="O236">
        <v>543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D4C9C-072C-4AC3-8AD9-2F475938F0D2}">
  <sheetPr>
    <tabColor rgb="FFFFCCFF"/>
  </sheetPr>
  <dimension ref="A1:I24"/>
  <sheetViews>
    <sheetView zoomScaleNormal="100" workbookViewId="0">
      <selection activeCell="C7" sqref="C7"/>
    </sheetView>
  </sheetViews>
  <sheetFormatPr defaultRowHeight="13.5" x14ac:dyDescent="0.15"/>
  <cols>
    <col min="1" max="3" width="14.625" style="15" customWidth="1"/>
    <col min="4" max="4" width="9.625" customWidth="1"/>
    <col min="5" max="7" width="9.625" style="15" customWidth="1"/>
  </cols>
  <sheetData>
    <row r="1" spans="1:9" ht="20.100000000000001" customHeight="1" x14ac:dyDescent="0.15">
      <c r="A1" s="112" t="s">
        <v>81</v>
      </c>
      <c r="B1" s="112"/>
      <c r="C1" s="112"/>
      <c r="D1" s="112"/>
      <c r="E1" s="112"/>
      <c r="F1" s="112"/>
      <c r="G1" s="112"/>
      <c r="H1" s="112"/>
      <c r="I1" s="112"/>
    </row>
    <row r="2" spans="1:9" ht="15" customHeight="1" x14ac:dyDescent="0.15">
      <c r="A2" s="111" t="s">
        <v>80</v>
      </c>
      <c r="B2" s="113" t="s">
        <v>82</v>
      </c>
      <c r="C2" s="114"/>
      <c r="D2" s="117" t="s">
        <v>83</v>
      </c>
      <c r="E2" s="111"/>
      <c r="F2" s="111"/>
      <c r="G2" s="111"/>
      <c r="H2" s="111"/>
      <c r="I2" s="111"/>
    </row>
    <row r="3" spans="1:9" ht="15" customHeight="1" x14ac:dyDescent="0.15">
      <c r="A3" s="111"/>
      <c r="B3" s="13" t="s">
        <v>84</v>
      </c>
      <c r="C3" s="13" t="s">
        <v>9</v>
      </c>
      <c r="D3" s="27"/>
      <c r="E3" s="29" t="s">
        <v>85</v>
      </c>
      <c r="F3" s="29" t="s">
        <v>86</v>
      </c>
      <c r="G3" s="29" t="s">
        <v>87</v>
      </c>
      <c r="H3" s="29" t="s">
        <v>88</v>
      </c>
      <c r="I3" s="30" t="s">
        <v>89</v>
      </c>
    </row>
    <row r="4" spans="1:9" ht="15" customHeight="1" x14ac:dyDescent="0.15">
      <c r="A4" s="16" t="s">
        <v>3</v>
      </c>
      <c r="B4" s="22">
        <f>SUM(C12:C14)</f>
        <v>7965</v>
      </c>
      <c r="C4" s="18" t="e">
        <f>#REF!</f>
        <v>#REF!</v>
      </c>
      <c r="D4" s="17">
        <f>SUM(E4:H4)</f>
        <v>15130</v>
      </c>
      <c r="E4" s="17">
        <f>SUM('2'!H2,'2'!H4,'2'!H6,'2'!H8,'2'!H10,'2'!H12,'2'!H14,'2'!H16,'2'!H18,'2'!H20)</f>
        <v>5817</v>
      </c>
      <c r="F4" s="17">
        <f>SUM('2'!I2,'2'!I4,'2'!I6,'2'!I8,'2'!I10,'2'!I12,'2'!I14,'2'!I16,'2'!I18,'2'!I20)</f>
        <v>3879</v>
      </c>
      <c r="G4" s="17">
        <f>SUM('2'!K2:L2,'2'!K4:L4,'2'!K6:L6,'2'!K8:L8,'2'!K10:L10,'2'!K12:L12,'2'!K14:L14,'2'!K16:L16,'2'!K18:L18,'2'!K20:L20)</f>
        <v>4551</v>
      </c>
      <c r="H4" s="89">
        <f>SUM('2'!J2,'2'!J4,'2'!J6,'2'!J8,'2'!J10,'2'!J12,'2'!J14,'2'!J16,'2'!J18,'2'!J20)</f>
        <v>883</v>
      </c>
      <c r="I4" s="89">
        <f>SUM('2'!M2,'2'!M4,'2'!M6,'2'!M8,'2'!M10,'2'!M12,'2'!M14,'2'!M16,'2'!M18,'2'!M20)</f>
        <v>33</v>
      </c>
    </row>
    <row r="5" spans="1:9" ht="15" customHeight="1" x14ac:dyDescent="0.15">
      <c r="A5" s="16" t="s">
        <v>4</v>
      </c>
      <c r="B5" s="22">
        <f>SUM(C15:C17)</f>
        <v>79661</v>
      </c>
      <c r="C5" s="18" t="e">
        <f>#REF!</f>
        <v>#REF!</v>
      </c>
      <c r="D5" s="17">
        <f t="shared" ref="D5:D7" si="0">SUM(E5:H5)</f>
        <v>79183</v>
      </c>
      <c r="E5" s="17">
        <f>SUM('2'!H3,'2'!H5,'2'!H7,'2'!H9,'2'!H11)</f>
        <v>12948</v>
      </c>
      <c r="F5" s="17">
        <f>SUM('2'!I3,'2'!I5,'2'!I7,'2'!I9,'2'!I11)</f>
        <v>40314</v>
      </c>
      <c r="G5" s="17">
        <f>SUM('2'!K3:L3,'2'!K5:L5,'2'!K7:L7,'2'!K9:L9,'2'!K11:L11)</f>
        <v>12537</v>
      </c>
      <c r="H5" s="89">
        <f>SUM('2'!J3,'2'!J5,'2'!J7,'2'!J9,'2'!J11)</f>
        <v>13384</v>
      </c>
      <c r="I5" s="89">
        <f>SUM('2'!M3,'2'!M5,'2'!M7,'2'!M9,'2'!M11)</f>
        <v>500</v>
      </c>
    </row>
    <row r="6" spans="1:9" ht="15" customHeight="1" x14ac:dyDescent="0.15">
      <c r="A6" s="16" t="s">
        <v>5</v>
      </c>
      <c r="B6" s="22">
        <f>SUM(C18:C20)</f>
        <v>60619</v>
      </c>
      <c r="C6" s="18" t="e">
        <f>#REF!</f>
        <v>#REF!</v>
      </c>
      <c r="D6" s="17">
        <f t="shared" si="0"/>
        <v>60308</v>
      </c>
      <c r="E6" s="17">
        <f>SUM('2'!H13,'2'!H15,'2'!H17,'2'!H19,'2'!H21)</f>
        <v>7707</v>
      </c>
      <c r="F6" s="17">
        <f>SUM('2'!I13,'2'!I15,'2'!I17,'2'!I19,'2'!I21)</f>
        <v>35965</v>
      </c>
      <c r="G6" s="17">
        <f>SUM('2'!K13:L13,'2'!K15:L15,'2'!K17:L17,'2'!K19:L19,'2'!K21:L21)</f>
        <v>3146</v>
      </c>
      <c r="H6" s="89">
        <f>SUM('2'!J13,'2'!J15,'2'!J17,'2'!J19,'2'!J21)</f>
        <v>13490</v>
      </c>
      <c r="I6" s="89">
        <f>SUM('2'!M13,'2'!M15,'2'!M17,'2'!M19,'2'!M21)</f>
        <v>313</v>
      </c>
    </row>
    <row r="7" spans="1:9" ht="15" customHeight="1" x14ac:dyDescent="0.15">
      <c r="A7" s="16" t="s">
        <v>6</v>
      </c>
      <c r="B7" s="22">
        <f>SUM(C21:C23)</f>
        <v>56154</v>
      </c>
      <c r="C7" s="18" t="e">
        <f>#REF!</f>
        <v>#REF!</v>
      </c>
      <c r="D7" s="17">
        <f t="shared" si="0"/>
        <v>56057</v>
      </c>
      <c r="E7" s="17">
        <f>SUM('2'!H22:H26)</f>
        <v>21694</v>
      </c>
      <c r="F7" s="17">
        <f>SUM('2'!I22:I26)</f>
        <v>29810</v>
      </c>
      <c r="G7" s="17">
        <f>SUM('2'!K22:L26)</f>
        <v>962</v>
      </c>
      <c r="H7" s="89">
        <f>SUM('2'!J22:J26)</f>
        <v>3591</v>
      </c>
      <c r="I7" s="89">
        <f>SUM('2'!M22:M26)</f>
        <v>97</v>
      </c>
    </row>
    <row r="8" spans="1:9" ht="15" customHeight="1" x14ac:dyDescent="0.15">
      <c r="A8" s="20" t="s">
        <v>7</v>
      </c>
      <c r="B8" s="21">
        <f t="shared" ref="B8:C8" si="1">SUM(B4:B7)</f>
        <v>204399</v>
      </c>
      <c r="C8" s="19" t="e">
        <f t="shared" si="1"/>
        <v>#REF!</v>
      </c>
      <c r="D8" s="19">
        <f>SUM(D4:D7)</f>
        <v>210678</v>
      </c>
      <c r="E8" s="19">
        <f t="shared" ref="E8:H8" si="2">SUM(E4:E7)</f>
        <v>48166</v>
      </c>
      <c r="F8" s="19">
        <f t="shared" si="2"/>
        <v>109968</v>
      </c>
      <c r="G8" s="19">
        <f t="shared" si="2"/>
        <v>21196</v>
      </c>
      <c r="H8" s="19">
        <f t="shared" si="2"/>
        <v>31348</v>
      </c>
      <c r="I8" s="88">
        <f>SUM(I4:I7)</f>
        <v>943</v>
      </c>
    </row>
    <row r="9" spans="1:9" ht="20.100000000000001" customHeight="1" x14ac:dyDescent="0.15">
      <c r="A9" s="115"/>
      <c r="B9" s="115"/>
      <c r="C9" s="115"/>
      <c r="D9" s="116"/>
      <c r="E9" s="116"/>
      <c r="F9" s="116"/>
      <c r="G9" s="116"/>
    </row>
    <row r="10" spans="1:9" ht="15" customHeight="1" x14ac:dyDescent="0.15">
      <c r="A10" s="111" t="s">
        <v>80</v>
      </c>
      <c r="B10" s="111" t="s">
        <v>90</v>
      </c>
      <c r="C10" s="111" t="s">
        <v>82</v>
      </c>
      <c r="D10" s="117" t="s">
        <v>83</v>
      </c>
      <c r="E10" s="111"/>
      <c r="F10" s="111"/>
      <c r="G10" s="111"/>
      <c r="H10" s="111"/>
      <c r="I10" s="111"/>
    </row>
    <row r="11" spans="1:9" ht="15" customHeight="1" x14ac:dyDescent="0.15">
      <c r="A11" s="111"/>
      <c r="B11" s="111"/>
      <c r="C11" s="111"/>
      <c r="D11" s="27"/>
      <c r="E11" s="29" t="s">
        <v>85</v>
      </c>
      <c r="F11" s="29" t="s">
        <v>86</v>
      </c>
      <c r="G11" s="29" t="s">
        <v>87</v>
      </c>
      <c r="H11" s="29" t="s">
        <v>88</v>
      </c>
      <c r="I11" s="30" t="s">
        <v>89</v>
      </c>
    </row>
    <row r="12" spans="1:9" ht="15" customHeight="1" x14ac:dyDescent="0.15">
      <c r="A12" s="119" t="s">
        <v>3</v>
      </c>
      <c r="B12" s="16" t="s">
        <v>91</v>
      </c>
      <c r="C12" s="17">
        <f>SUM('3'!G2,'3'!G12)</f>
        <v>7849</v>
      </c>
      <c r="D12" s="17">
        <f>SUM(E12:H12)</f>
        <v>14898</v>
      </c>
      <c r="E12" s="17">
        <f>SUM('2'!H2,'2'!H12)</f>
        <v>5743</v>
      </c>
      <c r="F12" s="17">
        <f>SUM('2'!I2,'2'!I12)</f>
        <v>3831</v>
      </c>
      <c r="G12" s="17">
        <f>SUM('2'!K2:L2,'2'!K12:L12)</f>
        <v>4452</v>
      </c>
      <c r="H12" s="18">
        <f>SUM('2'!J2,'2'!J12)</f>
        <v>872</v>
      </c>
      <c r="I12" s="18">
        <f>SUM('2'!M2,'2'!M12)</f>
        <v>33</v>
      </c>
    </row>
    <row r="13" spans="1:9" ht="15" customHeight="1" x14ac:dyDescent="0.15">
      <c r="A13" s="119"/>
      <c r="B13" s="16" t="s">
        <v>78</v>
      </c>
      <c r="C13" s="17">
        <f>SUM('3'!G6,'3'!G16)</f>
        <v>45</v>
      </c>
      <c r="D13" s="17">
        <f t="shared" ref="D13:D23" si="3">SUM(E13:H13)</f>
        <v>112</v>
      </c>
      <c r="E13" s="17">
        <f>SUM('2'!H6,'2'!H16)</f>
        <v>20</v>
      </c>
      <c r="F13" s="17">
        <f>SUM('2'!I6,'2'!I16)</f>
        <v>14</v>
      </c>
      <c r="G13" s="17">
        <f>SUM('2'!K6:L6,'2'!K16:L16)</f>
        <v>72</v>
      </c>
      <c r="H13" s="18">
        <f>SUM('2'!J6,'2'!J16)</f>
        <v>6</v>
      </c>
      <c r="I13" s="18">
        <f>SUM('2'!M6,'2'!M16)</f>
        <v>0</v>
      </c>
    </row>
    <row r="14" spans="1:9" ht="15" customHeight="1" x14ac:dyDescent="0.15">
      <c r="A14" s="119"/>
      <c r="B14" s="16" t="s">
        <v>79</v>
      </c>
      <c r="C14" s="17">
        <f>SUM('3'!G4,'3'!G8,'3'!G14,'3'!G18,'3'!G20,'3'!G10)</f>
        <v>71</v>
      </c>
      <c r="D14" s="17">
        <f t="shared" si="3"/>
        <v>120</v>
      </c>
      <c r="E14" s="17">
        <f>SUM('2'!H4,'2'!H8,'2'!H10,'2'!H14,'2'!H18,'2'!H20)</f>
        <v>54</v>
      </c>
      <c r="F14" s="17">
        <f>SUM('2'!I4,'2'!I8,'2'!I10,'2'!I14,'2'!I18,'2'!I20)</f>
        <v>34</v>
      </c>
      <c r="G14" s="17">
        <f>SUM('2'!K4:L4,'2'!K8:L8,'2'!K10:L10,'2'!K14:L14,'2'!K18:L18,'2'!K20:L20)</f>
        <v>27</v>
      </c>
      <c r="H14" s="18">
        <f>SUM('2'!J4,'2'!J8,'2'!J10,'2'!J14,'2'!J18,'2'!J20)</f>
        <v>5</v>
      </c>
      <c r="I14" s="18">
        <f>SUM('2'!M4,'2'!M8,'2'!M10,'2'!M14,'2'!M18,'2'!M20)</f>
        <v>0</v>
      </c>
    </row>
    <row r="15" spans="1:9" ht="15" customHeight="1" x14ac:dyDescent="0.15">
      <c r="A15" s="119" t="s">
        <v>4</v>
      </c>
      <c r="B15" s="16" t="s">
        <v>91</v>
      </c>
      <c r="C15" s="17">
        <f>SUM('3'!G3)</f>
        <v>77841</v>
      </c>
      <c r="D15" s="17">
        <f t="shared" si="3"/>
        <v>77364</v>
      </c>
      <c r="E15" s="17">
        <f>SUM('2'!H3)</f>
        <v>12628</v>
      </c>
      <c r="F15" s="17">
        <f>SUM('2'!I3)</f>
        <v>39288</v>
      </c>
      <c r="G15" s="17">
        <f>SUM('2'!K3:L3)</f>
        <v>12280</v>
      </c>
      <c r="H15" s="18">
        <f>SUM('2'!J3)</f>
        <v>13168</v>
      </c>
      <c r="I15" s="18">
        <f>SUM('2'!M3)</f>
        <v>500</v>
      </c>
    </row>
    <row r="16" spans="1:9" ht="15" customHeight="1" x14ac:dyDescent="0.15">
      <c r="A16" s="119"/>
      <c r="B16" s="16" t="s">
        <v>78</v>
      </c>
      <c r="C16" s="17">
        <f>SUM('3'!G7)</f>
        <v>214</v>
      </c>
      <c r="D16" s="17">
        <f t="shared" si="3"/>
        <v>213</v>
      </c>
      <c r="E16" s="17">
        <f>SUM('2'!H7)</f>
        <v>17</v>
      </c>
      <c r="F16" s="17">
        <f>SUM('2'!I7)</f>
        <v>99</v>
      </c>
      <c r="G16" s="17">
        <f>SUM('2'!K7:L7)</f>
        <v>69</v>
      </c>
      <c r="H16" s="18">
        <f>SUM('2'!J7)</f>
        <v>28</v>
      </c>
      <c r="I16" s="18">
        <f>SUM('2'!M7)</f>
        <v>0</v>
      </c>
    </row>
    <row r="17" spans="1:9" ht="15" customHeight="1" x14ac:dyDescent="0.15">
      <c r="A17" s="119"/>
      <c r="B17" s="16" t="s">
        <v>79</v>
      </c>
      <c r="C17" s="17">
        <f>SUM('3'!G5,'3'!G9,'3'!G11)</f>
        <v>1606</v>
      </c>
      <c r="D17" s="17">
        <f t="shared" si="3"/>
        <v>1606</v>
      </c>
      <c r="E17" s="17">
        <f>SUM('2'!H5,'2'!H9,'2'!H11)</f>
        <v>303</v>
      </c>
      <c r="F17" s="17">
        <f>SUM('2'!I5,'2'!I9,'2'!I11)</f>
        <v>927</v>
      </c>
      <c r="G17" s="17">
        <f>SUM('2'!K5:L5,'2'!K9:L9,'2'!K11:L11)</f>
        <v>188</v>
      </c>
      <c r="H17" s="18">
        <f>SUM('2'!J5,'2'!J9,'2'!J11)</f>
        <v>188</v>
      </c>
      <c r="I17" s="18">
        <f>SUM('2'!M5,'2'!M9,'2'!M11)</f>
        <v>0</v>
      </c>
    </row>
    <row r="18" spans="1:9" ht="15" customHeight="1" x14ac:dyDescent="0.15">
      <c r="A18" s="119" t="s">
        <v>5</v>
      </c>
      <c r="B18" s="16" t="s">
        <v>91</v>
      </c>
      <c r="C18" s="17">
        <f>SUM('3'!G13)</f>
        <v>57470</v>
      </c>
      <c r="D18" s="17">
        <f t="shared" si="3"/>
        <v>57159</v>
      </c>
      <c r="E18" s="17">
        <f>SUM('2'!H13)</f>
        <v>7192</v>
      </c>
      <c r="F18" s="17">
        <f>SUM('2'!I13)</f>
        <v>33623</v>
      </c>
      <c r="G18" s="17">
        <f>SUM('2'!K13:L13)</f>
        <v>3073</v>
      </c>
      <c r="H18" s="18">
        <f>SUM('2'!J13)</f>
        <v>13271</v>
      </c>
      <c r="I18" s="18">
        <f>SUM('2'!M13)</f>
        <v>313</v>
      </c>
    </row>
    <row r="19" spans="1:9" ht="15" customHeight="1" x14ac:dyDescent="0.15">
      <c r="A19" s="119"/>
      <c r="B19" s="16" t="s">
        <v>78</v>
      </c>
      <c r="C19" s="17">
        <f>SUM('3'!G17)</f>
        <v>44</v>
      </c>
      <c r="D19" s="17">
        <f t="shared" si="3"/>
        <v>44</v>
      </c>
      <c r="E19" s="17">
        <f>SUM('2'!H17)</f>
        <v>5</v>
      </c>
      <c r="F19" s="17">
        <f>SUM('2'!I17)</f>
        <v>20</v>
      </c>
      <c r="G19" s="17">
        <f>SUM('2'!K17:L17)</f>
        <v>7</v>
      </c>
      <c r="H19" s="18">
        <f>SUM('2'!J17)</f>
        <v>12</v>
      </c>
      <c r="I19" s="18">
        <f>SUM('2'!M17)</f>
        <v>0</v>
      </c>
    </row>
    <row r="20" spans="1:9" ht="15" customHeight="1" x14ac:dyDescent="0.15">
      <c r="A20" s="119"/>
      <c r="B20" s="16" t="s">
        <v>79</v>
      </c>
      <c r="C20" s="17">
        <f>SUM('3'!G15,'3'!G19,'3'!G21)</f>
        <v>3105</v>
      </c>
      <c r="D20" s="17">
        <f t="shared" si="3"/>
        <v>3105</v>
      </c>
      <c r="E20" s="17">
        <f>SUM('2'!H15,'2'!H19,'2'!H21)</f>
        <v>510</v>
      </c>
      <c r="F20" s="17">
        <f>SUM('2'!I15,'2'!I19,'2'!I21)</f>
        <v>2322</v>
      </c>
      <c r="G20" s="17">
        <f>SUM('2'!K15:L15,'2'!K19:L19,'2'!K21:L21)</f>
        <v>66</v>
      </c>
      <c r="H20" s="18">
        <f>SUM('2'!J15,'2'!J19,'2'!J21)</f>
        <v>207</v>
      </c>
      <c r="I20" s="18">
        <f>SUM('2'!M15,'2'!M19,'2'!M21)</f>
        <v>0</v>
      </c>
    </row>
    <row r="21" spans="1:9" ht="15" customHeight="1" x14ac:dyDescent="0.15">
      <c r="A21" s="119" t="s">
        <v>6</v>
      </c>
      <c r="B21" s="16" t="s">
        <v>91</v>
      </c>
      <c r="C21" s="17">
        <f>SUM('3'!G22)</f>
        <v>42977</v>
      </c>
      <c r="D21" s="17">
        <f t="shared" si="3"/>
        <v>42880</v>
      </c>
      <c r="E21" s="17">
        <f>SUM('2'!H22)</f>
        <v>17022</v>
      </c>
      <c r="F21" s="17">
        <f>SUM('2'!I22)</f>
        <v>22596</v>
      </c>
      <c r="G21" s="17">
        <f>SUM('2'!K22:L22)</f>
        <v>938</v>
      </c>
      <c r="H21" s="18">
        <f>SUM('2'!J22)</f>
        <v>2324</v>
      </c>
      <c r="I21" s="18">
        <f>SUM('2'!M22)</f>
        <v>97</v>
      </c>
    </row>
    <row r="22" spans="1:9" ht="15" customHeight="1" x14ac:dyDescent="0.15">
      <c r="A22" s="119"/>
      <c r="B22" s="16" t="s">
        <v>78</v>
      </c>
      <c r="C22" s="17">
        <f>SUM('3'!G24)</f>
        <v>12711</v>
      </c>
      <c r="D22" s="17">
        <f t="shared" si="3"/>
        <v>12711</v>
      </c>
      <c r="E22" s="17">
        <f>SUM('2'!H24)</f>
        <v>4475</v>
      </c>
      <c r="F22" s="17">
        <f>SUM('2'!I24)</f>
        <v>6976</v>
      </c>
      <c r="G22" s="17">
        <f>SUM('2'!K24:L24)</f>
        <v>19</v>
      </c>
      <c r="H22" s="18">
        <f>SUM('2'!J24)</f>
        <v>1241</v>
      </c>
      <c r="I22" s="18">
        <f>SUM('2'!M24)</f>
        <v>0</v>
      </c>
    </row>
    <row r="23" spans="1:9" ht="15" customHeight="1" x14ac:dyDescent="0.15">
      <c r="A23" s="119"/>
      <c r="B23" s="16" t="s">
        <v>79</v>
      </c>
      <c r="C23" s="17">
        <f>SUM('3'!G23,'3'!G25,'3'!G26)</f>
        <v>466</v>
      </c>
      <c r="D23" s="17">
        <f t="shared" si="3"/>
        <v>466</v>
      </c>
      <c r="E23" s="17">
        <f>SUM('2'!H23,'2'!H25,'2'!H26)</f>
        <v>197</v>
      </c>
      <c r="F23" s="17">
        <f>SUM('2'!I23,'2'!I25,'2'!I26)</f>
        <v>238</v>
      </c>
      <c r="G23" s="17">
        <f>SUM('2'!K23:L23,'2'!K25:L25,'2'!K26:L26)</f>
        <v>5</v>
      </c>
      <c r="H23" s="18">
        <f>SUM('2'!J23,'2'!J25,'2'!J26)</f>
        <v>26</v>
      </c>
      <c r="I23" s="18">
        <f>SUM('2'!M23,'2'!M25,'2'!M26)</f>
        <v>0</v>
      </c>
    </row>
    <row r="24" spans="1:9" ht="15" customHeight="1" x14ac:dyDescent="0.15">
      <c r="A24" s="118" t="s">
        <v>7</v>
      </c>
      <c r="B24" s="118"/>
      <c r="C24" s="19">
        <f>SUM(C12:C23)</f>
        <v>204399</v>
      </c>
      <c r="D24" s="19">
        <f t="shared" ref="D24:H24" si="4">SUM(D12:D23)</f>
        <v>210678</v>
      </c>
      <c r="E24" s="19">
        <f t="shared" si="4"/>
        <v>48166</v>
      </c>
      <c r="F24" s="19">
        <f t="shared" si="4"/>
        <v>109968</v>
      </c>
      <c r="G24" s="19">
        <f t="shared" si="4"/>
        <v>21196</v>
      </c>
      <c r="H24" s="19">
        <f t="shared" si="4"/>
        <v>31348</v>
      </c>
      <c r="I24" s="88">
        <f>SUM(I12:I23)</f>
        <v>943</v>
      </c>
    </row>
  </sheetData>
  <mergeCells count="14">
    <mergeCell ref="A24:B24"/>
    <mergeCell ref="A12:A14"/>
    <mergeCell ref="A15:A17"/>
    <mergeCell ref="A18:A20"/>
    <mergeCell ref="A21:A23"/>
    <mergeCell ref="A1:I1"/>
    <mergeCell ref="B2:C2"/>
    <mergeCell ref="A9:G9"/>
    <mergeCell ref="C10:C11"/>
    <mergeCell ref="A2:A3"/>
    <mergeCell ref="A10:A11"/>
    <mergeCell ref="B10:B11"/>
    <mergeCell ref="D2:I2"/>
    <mergeCell ref="D10:I10"/>
  </mergeCells>
  <phoneticPr fontId="1"/>
  <pageMargins left="0.70866141732283472" right="0.70866141732283472" top="0.74803149606299213" bottom="0.74803149606299213" header="0.31496062992125984" footer="0.31496062992125984"/>
  <pageSetup paperSize="9" scale="12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F503E-AF18-47AE-B837-B11D40075A60}">
  <sheetPr>
    <tabColor rgb="FFFFCCFF"/>
  </sheetPr>
  <dimension ref="A1:E1332"/>
  <sheetViews>
    <sheetView workbookViewId="0">
      <selection activeCell="A2" sqref="A2:E1332"/>
    </sheetView>
  </sheetViews>
  <sheetFormatPr defaultRowHeight="13.5" x14ac:dyDescent="0.15"/>
  <cols>
    <col min="1" max="1" width="9.25" bestFit="1" customWidth="1"/>
  </cols>
  <sheetData>
    <row r="1" spans="1:5" x14ac:dyDescent="0.15">
      <c r="A1" t="s">
        <v>92</v>
      </c>
      <c r="B1" t="s">
        <v>93</v>
      </c>
      <c r="C1" t="s">
        <v>94</v>
      </c>
      <c r="D1" t="s">
        <v>95</v>
      </c>
      <c r="E1" t="s">
        <v>96</v>
      </c>
    </row>
    <row r="2" spans="1:5" x14ac:dyDescent="0.15">
      <c r="A2" s="14">
        <v>44018</v>
      </c>
      <c r="B2">
        <v>17</v>
      </c>
      <c r="C2">
        <v>14</v>
      </c>
      <c r="D2">
        <v>27</v>
      </c>
      <c r="E2">
        <v>31</v>
      </c>
    </row>
    <row r="3" spans="1:5" x14ac:dyDescent="0.15">
      <c r="A3" s="14">
        <v>44019</v>
      </c>
      <c r="B3">
        <v>195</v>
      </c>
      <c r="C3">
        <v>1312</v>
      </c>
      <c r="D3">
        <v>844</v>
      </c>
      <c r="E3">
        <v>576</v>
      </c>
    </row>
    <row r="4" spans="1:5" x14ac:dyDescent="0.15">
      <c r="A4" s="14">
        <v>44020</v>
      </c>
      <c r="B4">
        <v>183</v>
      </c>
      <c r="C4">
        <v>1484</v>
      </c>
      <c r="D4">
        <v>945</v>
      </c>
      <c r="E4">
        <v>762</v>
      </c>
    </row>
    <row r="5" spans="1:5" x14ac:dyDescent="0.15">
      <c r="A5" s="14">
        <v>44021</v>
      </c>
      <c r="B5">
        <v>119</v>
      </c>
      <c r="C5">
        <v>1178</v>
      </c>
      <c r="D5">
        <v>587</v>
      </c>
      <c r="E5">
        <v>671</v>
      </c>
    </row>
    <row r="6" spans="1:5" x14ac:dyDescent="0.15">
      <c r="A6" s="14">
        <v>44022</v>
      </c>
      <c r="B6">
        <v>87</v>
      </c>
      <c r="C6">
        <v>943</v>
      </c>
      <c r="D6">
        <v>585</v>
      </c>
      <c r="E6">
        <v>682</v>
      </c>
    </row>
    <row r="7" spans="1:5" x14ac:dyDescent="0.15">
      <c r="A7" s="14">
        <v>44023</v>
      </c>
      <c r="B7">
        <v>17</v>
      </c>
      <c r="C7">
        <v>326</v>
      </c>
      <c r="D7">
        <v>207</v>
      </c>
      <c r="E7">
        <v>243</v>
      </c>
    </row>
    <row r="8" spans="1:5" x14ac:dyDescent="0.15">
      <c r="A8" s="14">
        <v>44024</v>
      </c>
      <c r="B8">
        <v>4</v>
      </c>
      <c r="C8">
        <v>192</v>
      </c>
      <c r="D8">
        <v>187</v>
      </c>
      <c r="E8">
        <v>32</v>
      </c>
    </row>
    <row r="9" spans="1:5" x14ac:dyDescent="0.15">
      <c r="A9" s="14">
        <v>44025</v>
      </c>
      <c r="B9">
        <v>65</v>
      </c>
      <c r="C9">
        <v>581</v>
      </c>
      <c r="D9">
        <v>382</v>
      </c>
      <c r="E9">
        <v>741</v>
      </c>
    </row>
    <row r="10" spans="1:5" x14ac:dyDescent="0.15">
      <c r="A10" s="14">
        <v>44026</v>
      </c>
      <c r="B10">
        <v>83</v>
      </c>
      <c r="C10">
        <v>591</v>
      </c>
      <c r="D10">
        <v>309</v>
      </c>
      <c r="E10">
        <v>707</v>
      </c>
    </row>
    <row r="11" spans="1:5" x14ac:dyDescent="0.15">
      <c r="A11" s="14">
        <v>44027</v>
      </c>
      <c r="B11">
        <v>59</v>
      </c>
      <c r="C11">
        <v>351</v>
      </c>
      <c r="D11">
        <v>263</v>
      </c>
      <c r="E11">
        <v>541</v>
      </c>
    </row>
    <row r="12" spans="1:5" x14ac:dyDescent="0.15">
      <c r="A12" s="14">
        <v>44028</v>
      </c>
      <c r="B12">
        <v>61</v>
      </c>
      <c r="C12">
        <v>313</v>
      </c>
      <c r="D12">
        <v>174</v>
      </c>
      <c r="E12">
        <v>582</v>
      </c>
    </row>
    <row r="13" spans="1:5" x14ac:dyDescent="0.15">
      <c r="A13" s="14">
        <v>44029</v>
      </c>
      <c r="B13">
        <v>51</v>
      </c>
      <c r="C13">
        <v>360</v>
      </c>
      <c r="D13">
        <v>290</v>
      </c>
      <c r="E13">
        <v>663</v>
      </c>
    </row>
    <row r="14" spans="1:5" x14ac:dyDescent="0.15">
      <c r="A14" s="14">
        <v>44030</v>
      </c>
      <c r="B14">
        <v>16</v>
      </c>
      <c r="C14">
        <v>196</v>
      </c>
      <c r="D14">
        <v>149</v>
      </c>
      <c r="E14">
        <v>284</v>
      </c>
    </row>
    <row r="15" spans="1:5" x14ac:dyDescent="0.15">
      <c r="A15" s="14">
        <v>44031</v>
      </c>
      <c r="B15">
        <v>4</v>
      </c>
      <c r="C15">
        <v>131</v>
      </c>
      <c r="D15">
        <v>123</v>
      </c>
      <c r="E15">
        <v>51</v>
      </c>
    </row>
    <row r="16" spans="1:5" x14ac:dyDescent="0.15">
      <c r="A16" s="14">
        <v>44032</v>
      </c>
      <c r="B16">
        <v>56</v>
      </c>
      <c r="C16">
        <v>302</v>
      </c>
      <c r="D16">
        <v>291</v>
      </c>
      <c r="E16">
        <v>608</v>
      </c>
    </row>
    <row r="17" spans="1:5" x14ac:dyDescent="0.15">
      <c r="A17" s="14">
        <v>44033</v>
      </c>
      <c r="B17">
        <v>54</v>
      </c>
      <c r="C17">
        <v>292</v>
      </c>
      <c r="D17">
        <v>261</v>
      </c>
      <c r="E17">
        <v>631</v>
      </c>
    </row>
    <row r="18" spans="1:5" x14ac:dyDescent="0.15">
      <c r="A18" s="14">
        <v>44034</v>
      </c>
      <c r="B18">
        <v>59</v>
      </c>
      <c r="C18">
        <v>252</v>
      </c>
      <c r="D18">
        <v>205</v>
      </c>
      <c r="E18">
        <v>476</v>
      </c>
    </row>
    <row r="19" spans="1:5" x14ac:dyDescent="0.15">
      <c r="A19" s="14">
        <v>44035</v>
      </c>
      <c r="B19">
        <v>3</v>
      </c>
      <c r="C19">
        <v>130</v>
      </c>
      <c r="D19">
        <v>126</v>
      </c>
      <c r="E19">
        <v>49</v>
      </c>
    </row>
    <row r="20" spans="1:5" x14ac:dyDescent="0.15">
      <c r="A20" s="14">
        <v>44036</v>
      </c>
      <c r="B20">
        <v>1</v>
      </c>
      <c r="C20">
        <v>112</v>
      </c>
      <c r="D20">
        <v>118</v>
      </c>
      <c r="E20">
        <v>52</v>
      </c>
    </row>
    <row r="21" spans="1:5" x14ac:dyDescent="0.15">
      <c r="A21" s="14">
        <v>44037</v>
      </c>
      <c r="B21">
        <v>14</v>
      </c>
      <c r="C21">
        <v>144</v>
      </c>
      <c r="D21">
        <v>140</v>
      </c>
      <c r="E21">
        <v>271</v>
      </c>
    </row>
    <row r="22" spans="1:5" x14ac:dyDescent="0.15">
      <c r="A22" s="14">
        <v>44038</v>
      </c>
      <c r="B22">
        <v>3</v>
      </c>
      <c r="C22">
        <v>110</v>
      </c>
      <c r="D22">
        <v>111</v>
      </c>
      <c r="E22">
        <v>50</v>
      </c>
    </row>
    <row r="23" spans="1:5" x14ac:dyDescent="0.15">
      <c r="A23" s="14">
        <v>44039</v>
      </c>
      <c r="B23">
        <v>48</v>
      </c>
      <c r="C23">
        <v>296</v>
      </c>
      <c r="D23">
        <v>286</v>
      </c>
      <c r="E23">
        <v>535</v>
      </c>
    </row>
    <row r="24" spans="1:5" x14ac:dyDescent="0.15">
      <c r="A24" s="14">
        <v>44040</v>
      </c>
      <c r="B24">
        <v>45</v>
      </c>
      <c r="C24">
        <v>326</v>
      </c>
      <c r="D24">
        <v>283</v>
      </c>
      <c r="E24">
        <v>498</v>
      </c>
    </row>
    <row r="25" spans="1:5" x14ac:dyDescent="0.15">
      <c r="A25" s="14">
        <v>44041</v>
      </c>
      <c r="B25">
        <v>45</v>
      </c>
      <c r="C25">
        <v>307</v>
      </c>
      <c r="D25">
        <v>231</v>
      </c>
      <c r="E25">
        <v>574</v>
      </c>
    </row>
    <row r="26" spans="1:5" x14ac:dyDescent="0.15">
      <c r="A26" s="14">
        <v>44042</v>
      </c>
      <c r="B26">
        <v>47</v>
      </c>
      <c r="C26">
        <v>277</v>
      </c>
      <c r="D26">
        <v>248</v>
      </c>
      <c r="E26">
        <v>586</v>
      </c>
    </row>
    <row r="27" spans="1:5" x14ac:dyDescent="0.15">
      <c r="A27" s="14">
        <v>44043</v>
      </c>
      <c r="B27">
        <v>64</v>
      </c>
      <c r="C27">
        <v>246</v>
      </c>
      <c r="D27">
        <v>271</v>
      </c>
      <c r="E27">
        <v>599</v>
      </c>
    </row>
    <row r="28" spans="1:5" x14ac:dyDescent="0.15">
      <c r="A28" s="14">
        <v>44044</v>
      </c>
      <c r="B28">
        <v>7</v>
      </c>
      <c r="C28">
        <v>64</v>
      </c>
      <c r="D28">
        <v>100</v>
      </c>
      <c r="E28">
        <v>134</v>
      </c>
    </row>
    <row r="29" spans="1:5" x14ac:dyDescent="0.15">
      <c r="A29" s="14">
        <v>44045</v>
      </c>
      <c r="B29">
        <v>2</v>
      </c>
      <c r="C29">
        <v>48</v>
      </c>
      <c r="D29">
        <v>97</v>
      </c>
      <c r="E29">
        <v>14</v>
      </c>
    </row>
    <row r="30" spans="1:5" x14ac:dyDescent="0.15">
      <c r="A30" s="14">
        <v>44046</v>
      </c>
      <c r="B30">
        <v>25</v>
      </c>
      <c r="C30">
        <v>119</v>
      </c>
      <c r="D30">
        <v>168</v>
      </c>
      <c r="E30">
        <v>165</v>
      </c>
    </row>
    <row r="31" spans="1:5" x14ac:dyDescent="0.15">
      <c r="A31" s="14">
        <v>44047</v>
      </c>
      <c r="B31">
        <v>19</v>
      </c>
      <c r="C31">
        <v>145</v>
      </c>
      <c r="D31">
        <v>171</v>
      </c>
      <c r="E31">
        <v>199</v>
      </c>
    </row>
    <row r="32" spans="1:5" x14ac:dyDescent="0.15">
      <c r="A32" s="14">
        <v>44048</v>
      </c>
      <c r="B32">
        <v>19</v>
      </c>
      <c r="C32">
        <v>122</v>
      </c>
      <c r="D32">
        <v>133</v>
      </c>
      <c r="E32">
        <v>152</v>
      </c>
    </row>
    <row r="33" spans="1:5" x14ac:dyDescent="0.15">
      <c r="A33" s="14">
        <v>44049</v>
      </c>
      <c r="B33">
        <v>24</v>
      </c>
      <c r="C33">
        <v>99</v>
      </c>
      <c r="D33">
        <v>162</v>
      </c>
      <c r="E33">
        <v>137</v>
      </c>
    </row>
    <row r="34" spans="1:5" x14ac:dyDescent="0.15">
      <c r="A34" s="14">
        <v>44050</v>
      </c>
      <c r="B34">
        <v>21</v>
      </c>
      <c r="C34">
        <v>100</v>
      </c>
      <c r="D34">
        <v>175</v>
      </c>
      <c r="E34">
        <v>142</v>
      </c>
    </row>
    <row r="35" spans="1:5" x14ac:dyDescent="0.15">
      <c r="A35" s="14">
        <v>44051</v>
      </c>
      <c r="B35">
        <v>4</v>
      </c>
      <c r="C35">
        <v>81</v>
      </c>
      <c r="D35">
        <v>117</v>
      </c>
      <c r="E35">
        <v>83</v>
      </c>
    </row>
    <row r="36" spans="1:5" x14ac:dyDescent="0.15">
      <c r="A36" s="14">
        <v>44052</v>
      </c>
      <c r="B36">
        <v>0</v>
      </c>
      <c r="C36">
        <v>46</v>
      </c>
      <c r="D36">
        <v>73</v>
      </c>
      <c r="E36">
        <v>15</v>
      </c>
    </row>
    <row r="37" spans="1:5" x14ac:dyDescent="0.15">
      <c r="A37" s="14">
        <v>44053</v>
      </c>
      <c r="B37">
        <v>1</v>
      </c>
      <c r="C37">
        <v>57</v>
      </c>
      <c r="D37">
        <v>91</v>
      </c>
      <c r="E37">
        <v>14</v>
      </c>
    </row>
    <row r="38" spans="1:5" x14ac:dyDescent="0.15">
      <c r="A38" s="14">
        <v>44054</v>
      </c>
      <c r="B38">
        <v>28</v>
      </c>
      <c r="C38">
        <v>123</v>
      </c>
      <c r="D38">
        <v>153</v>
      </c>
      <c r="E38">
        <v>143</v>
      </c>
    </row>
    <row r="39" spans="1:5" x14ac:dyDescent="0.15">
      <c r="A39" s="14">
        <v>44055</v>
      </c>
      <c r="B39">
        <v>27</v>
      </c>
      <c r="C39">
        <v>115</v>
      </c>
      <c r="D39">
        <v>142</v>
      </c>
      <c r="E39">
        <v>150</v>
      </c>
    </row>
    <row r="40" spans="1:5" x14ac:dyDescent="0.15">
      <c r="A40" s="14">
        <v>44056</v>
      </c>
      <c r="B40">
        <v>24</v>
      </c>
      <c r="C40">
        <v>92</v>
      </c>
      <c r="D40">
        <v>102</v>
      </c>
      <c r="E40">
        <v>93</v>
      </c>
    </row>
    <row r="41" spans="1:5" x14ac:dyDescent="0.15">
      <c r="A41" s="14">
        <v>44057</v>
      </c>
      <c r="B41">
        <v>24</v>
      </c>
      <c r="C41">
        <v>85</v>
      </c>
      <c r="D41">
        <v>92</v>
      </c>
      <c r="E41">
        <v>98</v>
      </c>
    </row>
    <row r="42" spans="1:5" x14ac:dyDescent="0.15">
      <c r="A42" s="14">
        <v>44058</v>
      </c>
      <c r="B42">
        <v>8</v>
      </c>
      <c r="C42">
        <v>65</v>
      </c>
      <c r="D42">
        <v>69</v>
      </c>
      <c r="E42">
        <v>45</v>
      </c>
    </row>
    <row r="43" spans="1:5" x14ac:dyDescent="0.15">
      <c r="A43" s="14">
        <v>44059</v>
      </c>
      <c r="B43">
        <v>1</v>
      </c>
      <c r="C43">
        <v>59</v>
      </c>
      <c r="D43">
        <v>83</v>
      </c>
      <c r="E43">
        <v>12</v>
      </c>
    </row>
    <row r="44" spans="1:5" x14ac:dyDescent="0.15">
      <c r="A44" s="14">
        <v>44060</v>
      </c>
      <c r="B44">
        <v>21</v>
      </c>
      <c r="C44">
        <v>99</v>
      </c>
      <c r="D44">
        <v>172</v>
      </c>
      <c r="E44">
        <v>206</v>
      </c>
    </row>
    <row r="45" spans="1:5" x14ac:dyDescent="0.15">
      <c r="A45" s="14">
        <v>44061</v>
      </c>
      <c r="B45">
        <v>18</v>
      </c>
      <c r="C45">
        <v>119</v>
      </c>
      <c r="D45">
        <v>166</v>
      </c>
      <c r="E45">
        <v>205</v>
      </c>
    </row>
    <row r="46" spans="1:5" x14ac:dyDescent="0.15">
      <c r="A46" s="14">
        <v>44062</v>
      </c>
      <c r="B46">
        <v>19</v>
      </c>
      <c r="C46">
        <v>119</v>
      </c>
      <c r="D46">
        <v>182</v>
      </c>
      <c r="E46">
        <v>191</v>
      </c>
    </row>
    <row r="47" spans="1:5" x14ac:dyDescent="0.15">
      <c r="A47" s="14">
        <v>44063</v>
      </c>
      <c r="B47">
        <v>16</v>
      </c>
      <c r="C47">
        <v>120</v>
      </c>
      <c r="D47">
        <v>170</v>
      </c>
      <c r="E47">
        <v>159</v>
      </c>
    </row>
    <row r="48" spans="1:5" x14ac:dyDescent="0.15">
      <c r="A48" s="14">
        <v>44064</v>
      </c>
      <c r="B48">
        <v>27</v>
      </c>
      <c r="C48">
        <v>129</v>
      </c>
      <c r="D48">
        <v>218</v>
      </c>
      <c r="E48">
        <v>205</v>
      </c>
    </row>
    <row r="49" spans="1:5" x14ac:dyDescent="0.15">
      <c r="A49" s="14">
        <v>44065</v>
      </c>
      <c r="B49">
        <v>3</v>
      </c>
      <c r="C49">
        <v>72</v>
      </c>
      <c r="D49">
        <v>132</v>
      </c>
      <c r="E49">
        <v>80</v>
      </c>
    </row>
    <row r="50" spans="1:5" x14ac:dyDescent="0.15">
      <c r="A50" s="14">
        <v>44066</v>
      </c>
      <c r="B50">
        <v>0</v>
      </c>
      <c r="C50">
        <v>41</v>
      </c>
      <c r="D50">
        <v>125</v>
      </c>
      <c r="E50">
        <v>13</v>
      </c>
    </row>
    <row r="51" spans="1:5" x14ac:dyDescent="0.15">
      <c r="A51" s="14">
        <v>44067</v>
      </c>
      <c r="B51">
        <v>28</v>
      </c>
      <c r="C51">
        <v>114</v>
      </c>
      <c r="D51">
        <v>224</v>
      </c>
      <c r="E51">
        <v>248</v>
      </c>
    </row>
    <row r="52" spans="1:5" x14ac:dyDescent="0.15">
      <c r="A52" s="14">
        <v>44068</v>
      </c>
      <c r="B52">
        <v>28</v>
      </c>
      <c r="C52">
        <v>128</v>
      </c>
      <c r="D52">
        <v>212</v>
      </c>
      <c r="E52">
        <v>202</v>
      </c>
    </row>
    <row r="53" spans="1:5" x14ac:dyDescent="0.15">
      <c r="A53" s="14">
        <v>44069</v>
      </c>
      <c r="B53">
        <v>22</v>
      </c>
      <c r="C53">
        <v>107</v>
      </c>
      <c r="D53">
        <v>205</v>
      </c>
      <c r="E53">
        <v>151</v>
      </c>
    </row>
    <row r="54" spans="1:5" x14ac:dyDescent="0.15">
      <c r="A54" s="14">
        <v>44070</v>
      </c>
      <c r="B54">
        <v>24</v>
      </c>
      <c r="C54">
        <v>92</v>
      </c>
      <c r="D54">
        <v>191</v>
      </c>
      <c r="E54">
        <v>184</v>
      </c>
    </row>
    <row r="55" spans="1:5" x14ac:dyDescent="0.15">
      <c r="A55" s="14">
        <v>44071</v>
      </c>
      <c r="B55">
        <v>19</v>
      </c>
      <c r="C55">
        <v>133</v>
      </c>
      <c r="D55">
        <v>221</v>
      </c>
      <c r="E55">
        <v>121</v>
      </c>
    </row>
    <row r="56" spans="1:5" x14ac:dyDescent="0.15">
      <c r="A56" s="14">
        <v>44072</v>
      </c>
      <c r="B56">
        <v>9</v>
      </c>
      <c r="C56">
        <v>74</v>
      </c>
      <c r="D56">
        <v>152</v>
      </c>
      <c r="E56">
        <v>70</v>
      </c>
    </row>
    <row r="57" spans="1:5" x14ac:dyDescent="0.15">
      <c r="A57" s="14">
        <v>44073</v>
      </c>
      <c r="B57">
        <v>0</v>
      </c>
      <c r="C57">
        <v>32</v>
      </c>
      <c r="D57">
        <v>91</v>
      </c>
      <c r="E57">
        <v>15</v>
      </c>
    </row>
    <row r="58" spans="1:5" x14ac:dyDescent="0.15">
      <c r="A58" s="14">
        <v>44074</v>
      </c>
      <c r="B58">
        <v>19</v>
      </c>
      <c r="C58">
        <v>130</v>
      </c>
      <c r="D58">
        <v>244</v>
      </c>
      <c r="E58">
        <v>158</v>
      </c>
    </row>
    <row r="59" spans="1:5" x14ac:dyDescent="0.15">
      <c r="A59" s="14">
        <v>44075</v>
      </c>
      <c r="B59">
        <v>23</v>
      </c>
      <c r="C59">
        <v>97</v>
      </c>
      <c r="D59">
        <v>200</v>
      </c>
      <c r="E59">
        <v>107</v>
      </c>
    </row>
    <row r="60" spans="1:5" x14ac:dyDescent="0.15">
      <c r="A60" s="14">
        <v>44076</v>
      </c>
      <c r="B60">
        <v>14</v>
      </c>
      <c r="C60">
        <v>114</v>
      </c>
      <c r="D60">
        <v>158</v>
      </c>
      <c r="E60">
        <v>111</v>
      </c>
    </row>
    <row r="61" spans="1:5" x14ac:dyDescent="0.15">
      <c r="A61" s="14">
        <v>44077</v>
      </c>
      <c r="B61">
        <v>19</v>
      </c>
      <c r="C61">
        <v>113</v>
      </c>
      <c r="D61">
        <v>142</v>
      </c>
      <c r="E61">
        <v>170</v>
      </c>
    </row>
    <row r="62" spans="1:5" x14ac:dyDescent="0.15">
      <c r="A62" s="14">
        <v>44078</v>
      </c>
      <c r="B62">
        <v>24</v>
      </c>
      <c r="C62">
        <v>108</v>
      </c>
      <c r="D62">
        <v>166</v>
      </c>
      <c r="E62">
        <v>165</v>
      </c>
    </row>
    <row r="63" spans="1:5" x14ac:dyDescent="0.15">
      <c r="A63" s="14">
        <v>44079</v>
      </c>
      <c r="B63">
        <v>10</v>
      </c>
      <c r="C63">
        <v>105</v>
      </c>
      <c r="D63">
        <v>125</v>
      </c>
      <c r="E63">
        <v>89</v>
      </c>
    </row>
    <row r="64" spans="1:5" x14ac:dyDescent="0.15">
      <c r="A64" s="14">
        <v>44080</v>
      </c>
      <c r="B64">
        <v>0</v>
      </c>
      <c r="C64">
        <v>74</v>
      </c>
      <c r="D64">
        <v>100</v>
      </c>
      <c r="E64">
        <v>25</v>
      </c>
    </row>
    <row r="65" spans="1:5" x14ac:dyDescent="0.15">
      <c r="A65" s="14">
        <v>44081</v>
      </c>
      <c r="B65">
        <v>25</v>
      </c>
      <c r="C65">
        <v>329</v>
      </c>
      <c r="D65">
        <v>312</v>
      </c>
      <c r="E65">
        <v>297</v>
      </c>
    </row>
    <row r="66" spans="1:5" x14ac:dyDescent="0.15">
      <c r="A66" s="14">
        <v>44082</v>
      </c>
      <c r="B66">
        <v>37</v>
      </c>
      <c r="C66">
        <v>291</v>
      </c>
      <c r="D66">
        <v>264</v>
      </c>
      <c r="E66">
        <v>304</v>
      </c>
    </row>
    <row r="67" spans="1:5" x14ac:dyDescent="0.15">
      <c r="A67" s="14">
        <v>44083</v>
      </c>
      <c r="B67">
        <v>40</v>
      </c>
      <c r="C67">
        <v>215</v>
      </c>
      <c r="D67">
        <v>197</v>
      </c>
      <c r="E67">
        <v>237</v>
      </c>
    </row>
    <row r="68" spans="1:5" x14ac:dyDescent="0.15">
      <c r="A68" s="14">
        <v>44084</v>
      </c>
      <c r="B68">
        <v>27</v>
      </c>
      <c r="C68">
        <v>149</v>
      </c>
      <c r="D68">
        <v>139</v>
      </c>
      <c r="E68">
        <v>239</v>
      </c>
    </row>
    <row r="69" spans="1:5" x14ac:dyDescent="0.15">
      <c r="A69" s="14">
        <v>44085</v>
      </c>
      <c r="B69">
        <v>19</v>
      </c>
      <c r="C69">
        <v>170</v>
      </c>
      <c r="D69">
        <v>110</v>
      </c>
      <c r="E69">
        <v>325</v>
      </c>
    </row>
    <row r="70" spans="1:5" x14ac:dyDescent="0.15">
      <c r="A70" s="14">
        <v>44086</v>
      </c>
      <c r="B70">
        <v>9</v>
      </c>
      <c r="C70">
        <v>75</v>
      </c>
      <c r="D70">
        <v>52</v>
      </c>
      <c r="E70">
        <v>185</v>
      </c>
    </row>
    <row r="71" spans="1:5" x14ac:dyDescent="0.15">
      <c r="A71" s="14">
        <v>44087</v>
      </c>
      <c r="B71">
        <v>0</v>
      </c>
      <c r="C71">
        <v>69</v>
      </c>
      <c r="D71">
        <v>34</v>
      </c>
      <c r="E71">
        <v>50</v>
      </c>
    </row>
    <row r="72" spans="1:5" x14ac:dyDescent="0.15">
      <c r="A72" s="14">
        <v>44088</v>
      </c>
      <c r="B72">
        <v>26</v>
      </c>
      <c r="C72">
        <v>141</v>
      </c>
      <c r="D72">
        <v>58</v>
      </c>
      <c r="E72">
        <v>270</v>
      </c>
    </row>
    <row r="73" spans="1:5" x14ac:dyDescent="0.15">
      <c r="A73" s="14">
        <v>44089</v>
      </c>
      <c r="B73">
        <v>20</v>
      </c>
      <c r="C73">
        <v>168</v>
      </c>
      <c r="D73">
        <v>63</v>
      </c>
      <c r="E73">
        <v>232</v>
      </c>
    </row>
    <row r="74" spans="1:5" x14ac:dyDescent="0.15">
      <c r="A74" s="14">
        <v>44090</v>
      </c>
      <c r="B74">
        <v>35</v>
      </c>
      <c r="C74">
        <v>123</v>
      </c>
      <c r="D74">
        <v>63</v>
      </c>
      <c r="E74">
        <v>205</v>
      </c>
    </row>
    <row r="75" spans="1:5" x14ac:dyDescent="0.15">
      <c r="A75" s="14">
        <v>44091</v>
      </c>
      <c r="B75">
        <v>27</v>
      </c>
      <c r="C75">
        <v>145</v>
      </c>
      <c r="D75">
        <v>58</v>
      </c>
      <c r="E75">
        <v>295</v>
      </c>
    </row>
    <row r="76" spans="1:5" x14ac:dyDescent="0.15">
      <c r="A76" s="14">
        <v>44092</v>
      </c>
      <c r="B76">
        <v>32</v>
      </c>
      <c r="C76">
        <v>121</v>
      </c>
      <c r="D76">
        <v>49</v>
      </c>
      <c r="E76">
        <v>393</v>
      </c>
    </row>
    <row r="77" spans="1:5" x14ac:dyDescent="0.15">
      <c r="A77" s="14">
        <v>44093</v>
      </c>
      <c r="B77">
        <v>11</v>
      </c>
      <c r="C77">
        <v>51</v>
      </c>
      <c r="D77">
        <v>39</v>
      </c>
      <c r="E77">
        <v>195</v>
      </c>
    </row>
    <row r="78" spans="1:5" x14ac:dyDescent="0.15">
      <c r="A78" s="14">
        <v>44094</v>
      </c>
      <c r="B78">
        <v>3</v>
      </c>
      <c r="C78">
        <v>43</v>
      </c>
      <c r="D78">
        <v>15</v>
      </c>
      <c r="E78">
        <v>33</v>
      </c>
    </row>
    <row r="79" spans="1:5" x14ac:dyDescent="0.15">
      <c r="A79" s="14">
        <v>44095</v>
      </c>
      <c r="B79">
        <v>2</v>
      </c>
      <c r="C79">
        <v>37</v>
      </c>
      <c r="D79">
        <v>31</v>
      </c>
      <c r="E79">
        <v>29</v>
      </c>
    </row>
    <row r="80" spans="1:5" x14ac:dyDescent="0.15">
      <c r="A80" s="14">
        <v>44096</v>
      </c>
      <c r="B80">
        <v>3</v>
      </c>
      <c r="C80">
        <v>57</v>
      </c>
      <c r="D80">
        <v>38</v>
      </c>
      <c r="E80">
        <v>58</v>
      </c>
    </row>
    <row r="81" spans="1:5" x14ac:dyDescent="0.15">
      <c r="A81" s="14">
        <v>44097</v>
      </c>
      <c r="B81">
        <v>34</v>
      </c>
      <c r="C81">
        <v>79</v>
      </c>
      <c r="D81">
        <v>80</v>
      </c>
      <c r="E81">
        <v>323</v>
      </c>
    </row>
    <row r="82" spans="1:5" x14ac:dyDescent="0.15">
      <c r="A82" s="14">
        <v>44098</v>
      </c>
      <c r="B82">
        <v>37</v>
      </c>
      <c r="C82">
        <v>127</v>
      </c>
      <c r="D82">
        <v>72</v>
      </c>
      <c r="E82">
        <v>219</v>
      </c>
    </row>
    <row r="83" spans="1:5" x14ac:dyDescent="0.15">
      <c r="A83" s="14">
        <v>44099</v>
      </c>
      <c r="B83">
        <v>32</v>
      </c>
      <c r="C83">
        <v>200</v>
      </c>
      <c r="D83">
        <v>53</v>
      </c>
      <c r="E83">
        <v>267</v>
      </c>
    </row>
    <row r="84" spans="1:5" x14ac:dyDescent="0.15">
      <c r="A84" s="14">
        <v>44100</v>
      </c>
      <c r="B84">
        <v>5</v>
      </c>
      <c r="C84">
        <v>93</v>
      </c>
      <c r="D84">
        <v>46</v>
      </c>
      <c r="E84">
        <v>116</v>
      </c>
    </row>
    <row r="85" spans="1:5" x14ac:dyDescent="0.15">
      <c r="A85" s="14">
        <v>44101</v>
      </c>
      <c r="B85">
        <v>1</v>
      </c>
      <c r="C85">
        <v>55</v>
      </c>
      <c r="D85">
        <v>29</v>
      </c>
      <c r="E85">
        <v>29</v>
      </c>
    </row>
    <row r="86" spans="1:5" x14ac:dyDescent="0.15">
      <c r="A86" s="14">
        <v>44102</v>
      </c>
      <c r="B86">
        <v>41</v>
      </c>
      <c r="C86">
        <v>200</v>
      </c>
      <c r="D86">
        <v>80</v>
      </c>
      <c r="E86">
        <v>309</v>
      </c>
    </row>
    <row r="87" spans="1:5" x14ac:dyDescent="0.15">
      <c r="A87" s="14">
        <v>44103</v>
      </c>
      <c r="B87">
        <v>43</v>
      </c>
      <c r="C87">
        <v>149</v>
      </c>
      <c r="D87">
        <v>121</v>
      </c>
      <c r="E87">
        <v>264</v>
      </c>
    </row>
    <row r="88" spans="1:5" x14ac:dyDescent="0.15">
      <c r="A88" s="14">
        <v>44104</v>
      </c>
      <c r="B88">
        <v>30</v>
      </c>
      <c r="C88">
        <v>157</v>
      </c>
      <c r="D88">
        <v>91</v>
      </c>
      <c r="E88">
        <v>250</v>
      </c>
    </row>
    <row r="89" spans="1:5" x14ac:dyDescent="0.15">
      <c r="A89" s="14">
        <v>44105</v>
      </c>
      <c r="B89">
        <v>24</v>
      </c>
      <c r="C89">
        <v>70</v>
      </c>
      <c r="D89">
        <v>28</v>
      </c>
      <c r="E89">
        <v>82</v>
      </c>
    </row>
    <row r="90" spans="1:5" x14ac:dyDescent="0.15">
      <c r="A90" s="14">
        <v>44106</v>
      </c>
      <c r="B90">
        <v>28</v>
      </c>
      <c r="C90">
        <v>70</v>
      </c>
      <c r="D90">
        <v>32</v>
      </c>
      <c r="E90">
        <v>111</v>
      </c>
    </row>
    <row r="91" spans="1:5" x14ac:dyDescent="0.15">
      <c r="A91" s="14">
        <v>44107</v>
      </c>
      <c r="B91">
        <v>9</v>
      </c>
      <c r="C91">
        <v>22</v>
      </c>
      <c r="D91">
        <v>16</v>
      </c>
      <c r="E91">
        <v>54</v>
      </c>
    </row>
    <row r="92" spans="1:5" x14ac:dyDescent="0.15">
      <c r="A92" s="14">
        <v>44108</v>
      </c>
      <c r="B92">
        <v>1</v>
      </c>
      <c r="C92">
        <v>33</v>
      </c>
      <c r="D92">
        <v>10</v>
      </c>
      <c r="E92">
        <v>9</v>
      </c>
    </row>
    <row r="93" spans="1:5" x14ac:dyDescent="0.15">
      <c r="A93" s="14">
        <v>44109</v>
      </c>
      <c r="B93">
        <v>35</v>
      </c>
      <c r="C93">
        <v>90</v>
      </c>
      <c r="D93">
        <v>48</v>
      </c>
      <c r="E93">
        <v>107</v>
      </c>
    </row>
    <row r="94" spans="1:5" x14ac:dyDescent="0.15">
      <c r="A94" s="14">
        <v>44110</v>
      </c>
      <c r="B94">
        <v>51</v>
      </c>
      <c r="C94">
        <v>79</v>
      </c>
      <c r="D94">
        <v>51</v>
      </c>
      <c r="E94">
        <v>114</v>
      </c>
    </row>
    <row r="95" spans="1:5" x14ac:dyDescent="0.15">
      <c r="A95" s="14">
        <v>44111</v>
      </c>
      <c r="B95">
        <v>34</v>
      </c>
      <c r="C95">
        <v>67</v>
      </c>
      <c r="D95">
        <v>31</v>
      </c>
      <c r="E95">
        <v>64</v>
      </c>
    </row>
    <row r="96" spans="1:5" x14ac:dyDescent="0.15">
      <c r="A96" s="14">
        <v>44112</v>
      </c>
      <c r="B96">
        <v>39</v>
      </c>
      <c r="C96">
        <v>74</v>
      </c>
      <c r="D96">
        <v>34</v>
      </c>
      <c r="E96">
        <v>96</v>
      </c>
    </row>
    <row r="97" spans="1:5" x14ac:dyDescent="0.15">
      <c r="A97" s="14">
        <v>44113</v>
      </c>
      <c r="B97">
        <v>31</v>
      </c>
      <c r="C97">
        <v>66</v>
      </c>
      <c r="D97">
        <v>45</v>
      </c>
      <c r="E97">
        <v>110</v>
      </c>
    </row>
    <row r="98" spans="1:5" x14ac:dyDescent="0.15">
      <c r="A98" s="14">
        <v>44114</v>
      </c>
      <c r="B98">
        <v>5</v>
      </c>
      <c r="C98">
        <v>49</v>
      </c>
      <c r="D98">
        <v>21</v>
      </c>
      <c r="E98">
        <v>50</v>
      </c>
    </row>
    <row r="99" spans="1:5" x14ac:dyDescent="0.15">
      <c r="A99" s="14">
        <v>44115</v>
      </c>
      <c r="B99">
        <v>0</v>
      </c>
      <c r="C99">
        <v>27</v>
      </c>
      <c r="D99">
        <v>22</v>
      </c>
      <c r="E99">
        <v>4</v>
      </c>
    </row>
    <row r="100" spans="1:5" x14ac:dyDescent="0.15">
      <c r="A100" s="14">
        <v>44116</v>
      </c>
      <c r="B100">
        <v>30</v>
      </c>
      <c r="C100">
        <v>74</v>
      </c>
      <c r="D100">
        <v>35</v>
      </c>
      <c r="E100">
        <v>95</v>
      </c>
    </row>
    <row r="101" spans="1:5" x14ac:dyDescent="0.15">
      <c r="A101" s="14">
        <v>44117</v>
      </c>
      <c r="B101">
        <v>37</v>
      </c>
      <c r="C101">
        <v>105</v>
      </c>
      <c r="D101">
        <v>29</v>
      </c>
      <c r="E101">
        <v>87</v>
      </c>
    </row>
    <row r="102" spans="1:5" x14ac:dyDescent="0.15">
      <c r="A102" s="14">
        <v>44118</v>
      </c>
      <c r="B102">
        <v>46</v>
      </c>
      <c r="C102">
        <v>62</v>
      </c>
      <c r="D102">
        <v>32</v>
      </c>
      <c r="E102">
        <v>52</v>
      </c>
    </row>
    <row r="103" spans="1:5" x14ac:dyDescent="0.15">
      <c r="A103" s="14">
        <v>44119</v>
      </c>
      <c r="B103">
        <v>42</v>
      </c>
      <c r="C103">
        <v>69</v>
      </c>
      <c r="D103">
        <v>32</v>
      </c>
      <c r="E103">
        <v>87</v>
      </c>
    </row>
    <row r="104" spans="1:5" x14ac:dyDescent="0.15">
      <c r="A104" s="14">
        <v>44120</v>
      </c>
      <c r="B104">
        <v>40</v>
      </c>
      <c r="C104">
        <v>83</v>
      </c>
      <c r="D104">
        <v>35</v>
      </c>
      <c r="E104">
        <v>67</v>
      </c>
    </row>
    <row r="105" spans="1:5" x14ac:dyDescent="0.15">
      <c r="A105" s="14">
        <v>44121</v>
      </c>
      <c r="B105">
        <v>0</v>
      </c>
      <c r="C105">
        <v>34</v>
      </c>
      <c r="D105">
        <v>14</v>
      </c>
      <c r="E105">
        <v>24</v>
      </c>
    </row>
    <row r="106" spans="1:5" x14ac:dyDescent="0.15">
      <c r="A106" s="14">
        <v>44122</v>
      </c>
      <c r="B106">
        <v>1</v>
      </c>
      <c r="C106">
        <v>24</v>
      </c>
      <c r="D106">
        <v>15</v>
      </c>
      <c r="E106">
        <v>5</v>
      </c>
    </row>
    <row r="107" spans="1:5" x14ac:dyDescent="0.15">
      <c r="A107" s="14">
        <v>44123</v>
      </c>
      <c r="B107">
        <v>30</v>
      </c>
      <c r="C107">
        <v>77</v>
      </c>
      <c r="D107">
        <v>18</v>
      </c>
      <c r="E107">
        <v>74</v>
      </c>
    </row>
    <row r="108" spans="1:5" x14ac:dyDescent="0.15">
      <c r="A108" s="14">
        <v>44124</v>
      </c>
      <c r="B108">
        <v>44</v>
      </c>
      <c r="C108">
        <v>52</v>
      </c>
      <c r="D108">
        <v>29</v>
      </c>
      <c r="E108">
        <v>83</v>
      </c>
    </row>
    <row r="109" spans="1:5" x14ac:dyDescent="0.15">
      <c r="A109" s="14">
        <v>44125</v>
      </c>
      <c r="B109">
        <v>30</v>
      </c>
      <c r="C109">
        <v>62</v>
      </c>
      <c r="D109">
        <v>29</v>
      </c>
      <c r="E109">
        <v>47</v>
      </c>
    </row>
    <row r="110" spans="1:5" x14ac:dyDescent="0.15">
      <c r="A110" s="14">
        <v>44126</v>
      </c>
      <c r="B110">
        <v>46</v>
      </c>
      <c r="C110">
        <v>66</v>
      </c>
      <c r="D110">
        <v>40</v>
      </c>
      <c r="E110">
        <v>59</v>
      </c>
    </row>
    <row r="111" spans="1:5" x14ac:dyDescent="0.15">
      <c r="A111" s="14">
        <v>44127</v>
      </c>
      <c r="B111">
        <v>43</v>
      </c>
      <c r="C111">
        <v>95</v>
      </c>
      <c r="D111">
        <v>32</v>
      </c>
      <c r="E111">
        <v>79</v>
      </c>
    </row>
    <row r="112" spans="1:5" x14ac:dyDescent="0.15">
      <c r="A112" s="14">
        <v>44128</v>
      </c>
      <c r="B112">
        <v>6</v>
      </c>
      <c r="C112">
        <v>45</v>
      </c>
      <c r="D112">
        <v>15</v>
      </c>
      <c r="E112">
        <v>42</v>
      </c>
    </row>
    <row r="113" spans="1:5" x14ac:dyDescent="0.15">
      <c r="A113" s="14">
        <v>44129</v>
      </c>
      <c r="B113">
        <v>1</v>
      </c>
      <c r="C113">
        <v>30</v>
      </c>
      <c r="D113">
        <v>6</v>
      </c>
      <c r="E113">
        <v>10</v>
      </c>
    </row>
    <row r="114" spans="1:5" x14ac:dyDescent="0.15">
      <c r="A114" s="14">
        <v>44130</v>
      </c>
      <c r="B114">
        <v>44</v>
      </c>
      <c r="C114">
        <v>68</v>
      </c>
      <c r="D114">
        <v>34</v>
      </c>
      <c r="E114">
        <v>103</v>
      </c>
    </row>
    <row r="115" spans="1:5" x14ac:dyDescent="0.15">
      <c r="A115" s="14">
        <v>44131</v>
      </c>
      <c r="B115">
        <v>35</v>
      </c>
      <c r="C115">
        <v>95</v>
      </c>
      <c r="D115">
        <v>37</v>
      </c>
      <c r="E115">
        <v>125</v>
      </c>
    </row>
    <row r="116" spans="1:5" x14ac:dyDescent="0.15">
      <c r="A116" s="14">
        <v>44132</v>
      </c>
      <c r="B116">
        <v>37</v>
      </c>
      <c r="C116">
        <v>71</v>
      </c>
      <c r="D116">
        <v>22</v>
      </c>
      <c r="E116">
        <v>122</v>
      </c>
    </row>
    <row r="117" spans="1:5" x14ac:dyDescent="0.15">
      <c r="A117" s="14">
        <v>44133</v>
      </c>
      <c r="B117">
        <v>38</v>
      </c>
      <c r="C117">
        <v>72</v>
      </c>
      <c r="D117">
        <v>34</v>
      </c>
      <c r="E117">
        <v>98</v>
      </c>
    </row>
    <row r="118" spans="1:5" x14ac:dyDescent="0.15">
      <c r="A118" s="14">
        <v>44134</v>
      </c>
      <c r="B118">
        <v>48</v>
      </c>
      <c r="C118">
        <v>97</v>
      </c>
      <c r="D118">
        <v>39</v>
      </c>
      <c r="E118">
        <v>76</v>
      </c>
    </row>
    <row r="119" spans="1:5" x14ac:dyDescent="0.15">
      <c r="A119" s="14">
        <v>44135</v>
      </c>
      <c r="B119">
        <v>8</v>
      </c>
      <c r="C119">
        <v>28</v>
      </c>
      <c r="D119">
        <v>8</v>
      </c>
      <c r="E119">
        <v>26</v>
      </c>
    </row>
    <row r="120" spans="1:5" x14ac:dyDescent="0.15">
      <c r="A120" s="14">
        <v>44136</v>
      </c>
      <c r="B120">
        <v>0</v>
      </c>
      <c r="C120">
        <v>11</v>
      </c>
      <c r="D120">
        <v>8</v>
      </c>
      <c r="E120">
        <v>5</v>
      </c>
    </row>
    <row r="121" spans="1:5" x14ac:dyDescent="0.15">
      <c r="A121" s="14">
        <v>44137</v>
      </c>
      <c r="B121">
        <v>35</v>
      </c>
      <c r="C121">
        <v>31</v>
      </c>
      <c r="D121">
        <v>14</v>
      </c>
      <c r="E121">
        <v>25</v>
      </c>
    </row>
    <row r="122" spans="1:5" x14ac:dyDescent="0.15">
      <c r="A122" s="14">
        <v>44138</v>
      </c>
      <c r="B122">
        <v>2</v>
      </c>
      <c r="C122">
        <v>15</v>
      </c>
      <c r="D122">
        <v>10</v>
      </c>
      <c r="E122">
        <v>7</v>
      </c>
    </row>
    <row r="123" spans="1:5" x14ac:dyDescent="0.15">
      <c r="A123" s="14">
        <v>44139</v>
      </c>
      <c r="B123">
        <v>42</v>
      </c>
      <c r="C123">
        <v>28</v>
      </c>
      <c r="D123">
        <v>19</v>
      </c>
      <c r="E123">
        <v>44</v>
      </c>
    </row>
    <row r="124" spans="1:5" x14ac:dyDescent="0.15">
      <c r="A124" s="14">
        <v>44140</v>
      </c>
      <c r="B124">
        <v>37</v>
      </c>
      <c r="C124">
        <v>47</v>
      </c>
      <c r="D124">
        <v>30</v>
      </c>
      <c r="E124">
        <v>52</v>
      </c>
    </row>
    <row r="125" spans="1:5" x14ac:dyDescent="0.15">
      <c r="A125" s="14">
        <v>44141</v>
      </c>
      <c r="B125">
        <v>30</v>
      </c>
      <c r="C125">
        <v>64</v>
      </c>
      <c r="D125">
        <v>51</v>
      </c>
      <c r="E125">
        <v>125</v>
      </c>
    </row>
    <row r="126" spans="1:5" x14ac:dyDescent="0.15">
      <c r="A126" s="14">
        <v>44142</v>
      </c>
      <c r="B126">
        <v>2</v>
      </c>
      <c r="C126">
        <v>29</v>
      </c>
      <c r="D126">
        <v>13</v>
      </c>
      <c r="E126">
        <v>22</v>
      </c>
    </row>
    <row r="127" spans="1:5" x14ac:dyDescent="0.15">
      <c r="A127" s="14">
        <v>44143</v>
      </c>
      <c r="B127">
        <v>1</v>
      </c>
      <c r="C127">
        <v>22</v>
      </c>
      <c r="D127">
        <v>10</v>
      </c>
      <c r="E127">
        <v>4</v>
      </c>
    </row>
    <row r="128" spans="1:5" x14ac:dyDescent="0.15">
      <c r="A128" s="14">
        <v>44144</v>
      </c>
      <c r="B128">
        <v>13</v>
      </c>
      <c r="C128">
        <v>50</v>
      </c>
      <c r="D128">
        <v>24</v>
      </c>
      <c r="E128">
        <v>55</v>
      </c>
    </row>
    <row r="129" spans="1:5" x14ac:dyDescent="0.15">
      <c r="A129" s="14">
        <v>44145</v>
      </c>
      <c r="B129">
        <v>19</v>
      </c>
      <c r="C129">
        <v>60</v>
      </c>
      <c r="D129">
        <v>33</v>
      </c>
      <c r="E129">
        <v>59</v>
      </c>
    </row>
    <row r="130" spans="1:5" x14ac:dyDescent="0.15">
      <c r="A130" s="14">
        <v>44146</v>
      </c>
      <c r="B130">
        <v>11</v>
      </c>
      <c r="C130">
        <v>49</v>
      </c>
      <c r="D130">
        <v>29</v>
      </c>
      <c r="E130">
        <v>47</v>
      </c>
    </row>
    <row r="131" spans="1:5" x14ac:dyDescent="0.15">
      <c r="A131" s="14">
        <v>44147</v>
      </c>
      <c r="B131">
        <v>12</v>
      </c>
      <c r="C131">
        <v>43</v>
      </c>
      <c r="D131">
        <v>23</v>
      </c>
      <c r="E131">
        <v>31</v>
      </c>
    </row>
    <row r="132" spans="1:5" x14ac:dyDescent="0.15">
      <c r="A132" s="14">
        <v>44148</v>
      </c>
      <c r="B132">
        <v>15</v>
      </c>
      <c r="C132">
        <v>69</v>
      </c>
      <c r="D132">
        <v>32</v>
      </c>
      <c r="E132">
        <v>32</v>
      </c>
    </row>
    <row r="133" spans="1:5" x14ac:dyDescent="0.15">
      <c r="A133" s="14">
        <v>44149</v>
      </c>
      <c r="B133">
        <v>2</v>
      </c>
      <c r="C133">
        <v>16</v>
      </c>
      <c r="D133">
        <v>9</v>
      </c>
      <c r="E133">
        <v>19</v>
      </c>
    </row>
    <row r="134" spans="1:5" x14ac:dyDescent="0.15">
      <c r="A134" s="14">
        <v>44150</v>
      </c>
      <c r="B134">
        <v>0</v>
      </c>
      <c r="C134">
        <v>10</v>
      </c>
      <c r="D134">
        <v>9</v>
      </c>
      <c r="E134">
        <v>2</v>
      </c>
    </row>
    <row r="135" spans="1:5" x14ac:dyDescent="0.15">
      <c r="A135" s="14">
        <v>44151</v>
      </c>
      <c r="B135">
        <v>17</v>
      </c>
      <c r="C135">
        <v>53</v>
      </c>
      <c r="D135">
        <v>12</v>
      </c>
      <c r="E135">
        <v>37</v>
      </c>
    </row>
    <row r="136" spans="1:5" x14ac:dyDescent="0.15">
      <c r="A136" s="14">
        <v>44152</v>
      </c>
      <c r="B136">
        <v>17</v>
      </c>
      <c r="C136">
        <v>66</v>
      </c>
      <c r="D136">
        <v>25</v>
      </c>
      <c r="E136">
        <v>43</v>
      </c>
    </row>
    <row r="137" spans="1:5" x14ac:dyDescent="0.15">
      <c r="A137" s="14">
        <v>44153</v>
      </c>
      <c r="B137">
        <v>16</v>
      </c>
      <c r="C137">
        <v>64</v>
      </c>
      <c r="D137">
        <v>28</v>
      </c>
      <c r="E137">
        <v>64</v>
      </c>
    </row>
    <row r="138" spans="1:5" x14ac:dyDescent="0.15">
      <c r="A138" s="14">
        <v>44154</v>
      </c>
      <c r="B138">
        <v>14</v>
      </c>
      <c r="C138">
        <v>52</v>
      </c>
      <c r="D138">
        <v>20</v>
      </c>
      <c r="E138">
        <v>37</v>
      </c>
    </row>
    <row r="139" spans="1:5" x14ac:dyDescent="0.15">
      <c r="A139" s="14">
        <v>44155</v>
      </c>
      <c r="B139">
        <v>22</v>
      </c>
      <c r="C139">
        <v>65</v>
      </c>
      <c r="D139">
        <v>20</v>
      </c>
      <c r="E139">
        <v>48</v>
      </c>
    </row>
    <row r="140" spans="1:5" x14ac:dyDescent="0.15">
      <c r="A140" s="14">
        <v>44156</v>
      </c>
      <c r="B140">
        <v>6</v>
      </c>
      <c r="C140">
        <v>21</v>
      </c>
      <c r="D140">
        <v>12</v>
      </c>
      <c r="E140">
        <v>14</v>
      </c>
    </row>
    <row r="141" spans="1:5" x14ac:dyDescent="0.15">
      <c r="A141" s="14">
        <v>44157</v>
      </c>
      <c r="B141">
        <v>0</v>
      </c>
      <c r="C141">
        <v>13</v>
      </c>
      <c r="D141">
        <v>10</v>
      </c>
      <c r="E141">
        <v>2</v>
      </c>
    </row>
    <row r="142" spans="1:5" x14ac:dyDescent="0.15">
      <c r="A142" s="14">
        <v>44158</v>
      </c>
      <c r="B142">
        <v>0</v>
      </c>
      <c r="C142">
        <v>21</v>
      </c>
      <c r="D142">
        <v>8</v>
      </c>
      <c r="E142">
        <v>6</v>
      </c>
    </row>
    <row r="143" spans="1:5" x14ac:dyDescent="0.15">
      <c r="A143" s="14">
        <v>44159</v>
      </c>
      <c r="B143">
        <v>16</v>
      </c>
      <c r="C143">
        <v>49</v>
      </c>
      <c r="D143">
        <v>27</v>
      </c>
      <c r="E143">
        <v>61</v>
      </c>
    </row>
    <row r="144" spans="1:5" x14ac:dyDescent="0.15">
      <c r="A144" s="14">
        <v>44160</v>
      </c>
      <c r="B144">
        <v>22</v>
      </c>
      <c r="C144">
        <v>70</v>
      </c>
      <c r="D144">
        <v>22</v>
      </c>
      <c r="E144">
        <v>44</v>
      </c>
    </row>
    <row r="145" spans="1:5" x14ac:dyDescent="0.15">
      <c r="A145" s="14">
        <v>44161</v>
      </c>
      <c r="B145">
        <v>17</v>
      </c>
      <c r="C145">
        <v>63</v>
      </c>
      <c r="D145">
        <v>25</v>
      </c>
      <c r="E145">
        <v>46</v>
      </c>
    </row>
    <row r="146" spans="1:5" x14ac:dyDescent="0.15">
      <c r="A146" s="14">
        <v>44162</v>
      </c>
      <c r="B146">
        <v>17</v>
      </c>
      <c r="C146">
        <v>68</v>
      </c>
      <c r="D146">
        <v>31</v>
      </c>
      <c r="E146">
        <v>61</v>
      </c>
    </row>
    <row r="147" spans="1:5" x14ac:dyDescent="0.15">
      <c r="A147" s="14">
        <v>44163</v>
      </c>
      <c r="B147">
        <v>5</v>
      </c>
      <c r="C147">
        <v>20</v>
      </c>
      <c r="D147">
        <v>13</v>
      </c>
      <c r="E147">
        <v>19</v>
      </c>
    </row>
    <row r="148" spans="1:5" x14ac:dyDescent="0.15">
      <c r="A148" s="14">
        <v>44164</v>
      </c>
      <c r="B148">
        <v>0</v>
      </c>
      <c r="C148">
        <v>16</v>
      </c>
      <c r="D148">
        <v>12</v>
      </c>
      <c r="E148">
        <v>4</v>
      </c>
    </row>
    <row r="149" spans="1:5" x14ac:dyDescent="0.15">
      <c r="A149" s="14">
        <v>44165</v>
      </c>
      <c r="B149">
        <v>14</v>
      </c>
      <c r="C149">
        <v>61</v>
      </c>
      <c r="D149">
        <v>36</v>
      </c>
      <c r="E149">
        <v>68</v>
      </c>
    </row>
    <row r="150" spans="1:5" x14ac:dyDescent="0.15">
      <c r="A150" s="14">
        <v>44166</v>
      </c>
      <c r="B150">
        <v>12</v>
      </c>
      <c r="C150">
        <v>70</v>
      </c>
      <c r="D150">
        <v>32</v>
      </c>
      <c r="E150">
        <v>80</v>
      </c>
    </row>
    <row r="151" spans="1:5" x14ac:dyDescent="0.15">
      <c r="A151" s="14">
        <v>44167</v>
      </c>
      <c r="B151">
        <v>20</v>
      </c>
      <c r="C151">
        <v>61</v>
      </c>
      <c r="D151">
        <v>41</v>
      </c>
      <c r="E151">
        <v>67</v>
      </c>
    </row>
    <row r="152" spans="1:5" x14ac:dyDescent="0.15">
      <c r="A152" s="14">
        <v>44168</v>
      </c>
      <c r="B152">
        <v>8</v>
      </c>
      <c r="C152">
        <v>74</v>
      </c>
      <c r="D152">
        <v>36</v>
      </c>
      <c r="E152">
        <v>70</v>
      </c>
    </row>
    <row r="153" spans="1:5" x14ac:dyDescent="0.15">
      <c r="A153" s="14">
        <v>44169</v>
      </c>
      <c r="B153">
        <v>19</v>
      </c>
      <c r="C153">
        <v>85</v>
      </c>
      <c r="D153">
        <v>31</v>
      </c>
      <c r="E153">
        <v>99</v>
      </c>
    </row>
    <row r="154" spans="1:5" x14ac:dyDescent="0.15">
      <c r="A154" s="14">
        <v>44170</v>
      </c>
      <c r="B154">
        <v>6</v>
      </c>
      <c r="C154">
        <v>45</v>
      </c>
      <c r="D154">
        <v>32</v>
      </c>
      <c r="E154">
        <v>43</v>
      </c>
    </row>
    <row r="155" spans="1:5" x14ac:dyDescent="0.15">
      <c r="A155" s="14">
        <v>44171</v>
      </c>
      <c r="B155">
        <v>0</v>
      </c>
      <c r="C155">
        <v>25</v>
      </c>
      <c r="D155">
        <v>10</v>
      </c>
      <c r="E155">
        <v>9</v>
      </c>
    </row>
    <row r="156" spans="1:5" x14ac:dyDescent="0.15">
      <c r="A156" s="14">
        <v>44172</v>
      </c>
      <c r="B156">
        <v>14</v>
      </c>
      <c r="C156">
        <v>125</v>
      </c>
      <c r="D156">
        <v>76</v>
      </c>
      <c r="E156">
        <v>111</v>
      </c>
    </row>
    <row r="157" spans="1:5" x14ac:dyDescent="0.15">
      <c r="A157" s="14">
        <v>44173</v>
      </c>
      <c r="B157">
        <v>27</v>
      </c>
      <c r="C157">
        <v>125</v>
      </c>
      <c r="D157">
        <v>62</v>
      </c>
      <c r="E157">
        <v>110</v>
      </c>
    </row>
    <row r="158" spans="1:5" x14ac:dyDescent="0.15">
      <c r="A158" s="14">
        <v>44174</v>
      </c>
      <c r="B158">
        <v>16</v>
      </c>
      <c r="C158">
        <v>86</v>
      </c>
      <c r="D158">
        <v>55</v>
      </c>
      <c r="E158">
        <v>73</v>
      </c>
    </row>
    <row r="159" spans="1:5" x14ac:dyDescent="0.15">
      <c r="A159" s="14">
        <v>44175</v>
      </c>
      <c r="B159">
        <v>20</v>
      </c>
      <c r="C159">
        <v>97</v>
      </c>
      <c r="D159">
        <v>39</v>
      </c>
      <c r="E159">
        <v>93</v>
      </c>
    </row>
    <row r="160" spans="1:5" x14ac:dyDescent="0.15">
      <c r="A160" s="14">
        <v>44176</v>
      </c>
      <c r="B160">
        <v>14</v>
      </c>
      <c r="C160">
        <v>124</v>
      </c>
      <c r="D160">
        <v>59</v>
      </c>
      <c r="E160">
        <v>110</v>
      </c>
    </row>
    <row r="161" spans="1:5" x14ac:dyDescent="0.15">
      <c r="A161" s="14">
        <v>44177</v>
      </c>
      <c r="B161">
        <v>8</v>
      </c>
      <c r="C161">
        <v>50</v>
      </c>
      <c r="D161">
        <v>30</v>
      </c>
      <c r="E161">
        <v>53</v>
      </c>
    </row>
    <row r="162" spans="1:5" x14ac:dyDescent="0.15">
      <c r="A162" s="14">
        <v>44178</v>
      </c>
      <c r="B162">
        <v>2</v>
      </c>
      <c r="C162">
        <v>32</v>
      </c>
      <c r="D162">
        <v>18</v>
      </c>
      <c r="E162">
        <v>9</v>
      </c>
    </row>
    <row r="163" spans="1:5" x14ac:dyDescent="0.15">
      <c r="A163" s="14">
        <v>44179</v>
      </c>
      <c r="B163">
        <v>19</v>
      </c>
      <c r="C163">
        <v>109</v>
      </c>
      <c r="D163">
        <v>66</v>
      </c>
      <c r="E163">
        <v>101</v>
      </c>
    </row>
    <row r="164" spans="1:5" x14ac:dyDescent="0.15">
      <c r="A164" s="14">
        <v>44180</v>
      </c>
      <c r="B164">
        <v>22</v>
      </c>
      <c r="C164">
        <v>136</v>
      </c>
      <c r="D164">
        <v>54</v>
      </c>
      <c r="E164">
        <v>135</v>
      </c>
    </row>
    <row r="165" spans="1:5" x14ac:dyDescent="0.15">
      <c r="A165" s="14">
        <v>44181</v>
      </c>
      <c r="B165">
        <v>27</v>
      </c>
      <c r="C165">
        <v>123</v>
      </c>
      <c r="D165">
        <v>63</v>
      </c>
      <c r="E165">
        <v>112</v>
      </c>
    </row>
    <row r="166" spans="1:5" x14ac:dyDescent="0.15">
      <c r="A166" s="14">
        <v>44182</v>
      </c>
      <c r="B166">
        <v>22</v>
      </c>
      <c r="C166">
        <v>85</v>
      </c>
      <c r="D166">
        <v>44</v>
      </c>
      <c r="E166">
        <v>70</v>
      </c>
    </row>
    <row r="167" spans="1:5" x14ac:dyDescent="0.15">
      <c r="A167" s="14">
        <v>44183</v>
      </c>
      <c r="B167">
        <v>15</v>
      </c>
      <c r="C167">
        <v>142</v>
      </c>
      <c r="D167">
        <v>60</v>
      </c>
      <c r="E167">
        <v>86</v>
      </c>
    </row>
    <row r="168" spans="1:5" x14ac:dyDescent="0.15">
      <c r="A168" s="14">
        <v>44184</v>
      </c>
      <c r="B168">
        <v>4</v>
      </c>
      <c r="C168">
        <v>64</v>
      </c>
      <c r="D168">
        <v>22</v>
      </c>
      <c r="E168">
        <v>34</v>
      </c>
    </row>
    <row r="169" spans="1:5" x14ac:dyDescent="0.15">
      <c r="A169" s="14">
        <v>44185</v>
      </c>
      <c r="B169">
        <v>1</v>
      </c>
      <c r="C169">
        <v>29</v>
      </c>
      <c r="D169">
        <v>24</v>
      </c>
      <c r="E169">
        <v>10</v>
      </c>
    </row>
    <row r="170" spans="1:5" x14ac:dyDescent="0.15">
      <c r="A170" s="14">
        <v>44186</v>
      </c>
      <c r="B170">
        <v>21</v>
      </c>
      <c r="C170">
        <v>116</v>
      </c>
      <c r="D170">
        <v>67</v>
      </c>
      <c r="E170">
        <v>104</v>
      </c>
    </row>
    <row r="171" spans="1:5" x14ac:dyDescent="0.15">
      <c r="A171" s="14">
        <v>44187</v>
      </c>
      <c r="B171">
        <v>18</v>
      </c>
      <c r="C171">
        <v>104</v>
      </c>
      <c r="D171">
        <v>57</v>
      </c>
      <c r="E171">
        <v>80</v>
      </c>
    </row>
    <row r="172" spans="1:5" x14ac:dyDescent="0.15">
      <c r="A172" s="14">
        <v>44188</v>
      </c>
      <c r="B172">
        <v>18</v>
      </c>
      <c r="C172">
        <v>79</v>
      </c>
      <c r="D172">
        <v>63</v>
      </c>
      <c r="E172">
        <v>111</v>
      </c>
    </row>
    <row r="173" spans="1:5" x14ac:dyDescent="0.15">
      <c r="A173" s="14">
        <v>44189</v>
      </c>
      <c r="B173">
        <v>20</v>
      </c>
      <c r="C173">
        <v>72</v>
      </c>
      <c r="D173">
        <v>64</v>
      </c>
      <c r="E173">
        <v>114</v>
      </c>
    </row>
    <row r="174" spans="1:5" x14ac:dyDescent="0.15">
      <c r="A174" s="14">
        <v>44190</v>
      </c>
      <c r="B174">
        <v>23</v>
      </c>
      <c r="C174">
        <v>97</v>
      </c>
      <c r="D174">
        <v>54</v>
      </c>
      <c r="E174">
        <v>113</v>
      </c>
    </row>
    <row r="175" spans="1:5" x14ac:dyDescent="0.15">
      <c r="A175" s="14">
        <v>44191</v>
      </c>
      <c r="B175">
        <v>5</v>
      </c>
      <c r="C175">
        <v>43</v>
      </c>
      <c r="D175">
        <v>29</v>
      </c>
      <c r="E175">
        <v>31</v>
      </c>
    </row>
    <row r="176" spans="1:5" x14ac:dyDescent="0.15">
      <c r="A176" s="14">
        <v>44192</v>
      </c>
      <c r="B176">
        <v>0</v>
      </c>
      <c r="C176">
        <v>31</v>
      </c>
      <c r="D176">
        <v>18</v>
      </c>
      <c r="E176">
        <v>18</v>
      </c>
    </row>
    <row r="177" spans="1:5" x14ac:dyDescent="0.15">
      <c r="A177" s="14">
        <v>44193</v>
      </c>
      <c r="B177">
        <v>12</v>
      </c>
      <c r="C177">
        <v>79</v>
      </c>
      <c r="D177">
        <v>46</v>
      </c>
      <c r="E177">
        <v>64</v>
      </c>
    </row>
    <row r="178" spans="1:5" x14ac:dyDescent="0.15">
      <c r="A178" s="14">
        <v>44194</v>
      </c>
      <c r="B178">
        <v>26</v>
      </c>
      <c r="C178">
        <v>37</v>
      </c>
      <c r="D178">
        <v>25</v>
      </c>
      <c r="E178">
        <v>47</v>
      </c>
    </row>
    <row r="179" spans="1:5" x14ac:dyDescent="0.15">
      <c r="A179" s="14">
        <v>44195</v>
      </c>
      <c r="B179">
        <v>6</v>
      </c>
      <c r="C179">
        <v>20</v>
      </c>
      <c r="D179">
        <v>19</v>
      </c>
      <c r="E179">
        <v>19</v>
      </c>
    </row>
    <row r="180" spans="1:5" x14ac:dyDescent="0.15">
      <c r="A180" s="14">
        <v>44196</v>
      </c>
      <c r="B180">
        <v>1</v>
      </c>
      <c r="C180">
        <v>21</v>
      </c>
      <c r="D180">
        <v>19</v>
      </c>
      <c r="E180">
        <v>8</v>
      </c>
    </row>
    <row r="181" spans="1:5" x14ac:dyDescent="0.15">
      <c r="A181" s="14">
        <v>44197</v>
      </c>
      <c r="B181">
        <v>0</v>
      </c>
      <c r="C181">
        <v>12</v>
      </c>
      <c r="D181">
        <v>11</v>
      </c>
      <c r="E181">
        <v>1</v>
      </c>
    </row>
    <row r="182" spans="1:5" x14ac:dyDescent="0.15">
      <c r="A182" s="14">
        <v>44198</v>
      </c>
      <c r="B182">
        <v>2</v>
      </c>
      <c r="C182">
        <v>16</v>
      </c>
      <c r="D182">
        <v>13</v>
      </c>
      <c r="E182">
        <v>2</v>
      </c>
    </row>
    <row r="183" spans="1:5" x14ac:dyDescent="0.15">
      <c r="A183" s="14">
        <v>44199</v>
      </c>
      <c r="B183">
        <v>4</v>
      </c>
      <c r="C183">
        <v>23</v>
      </c>
      <c r="D183">
        <v>20</v>
      </c>
      <c r="E183">
        <v>9</v>
      </c>
    </row>
    <row r="184" spans="1:5" x14ac:dyDescent="0.15">
      <c r="A184" s="14">
        <v>44200</v>
      </c>
      <c r="B184">
        <v>13</v>
      </c>
      <c r="C184">
        <v>58</v>
      </c>
      <c r="D184">
        <v>35</v>
      </c>
      <c r="E184">
        <v>72</v>
      </c>
    </row>
    <row r="185" spans="1:5" x14ac:dyDescent="0.15">
      <c r="A185" s="14">
        <v>44201</v>
      </c>
      <c r="B185">
        <v>28</v>
      </c>
      <c r="C185">
        <v>156</v>
      </c>
      <c r="D185">
        <v>75</v>
      </c>
      <c r="E185">
        <v>101</v>
      </c>
    </row>
    <row r="186" spans="1:5" x14ac:dyDescent="0.15">
      <c r="A186" s="14">
        <v>44202</v>
      </c>
      <c r="B186">
        <v>17</v>
      </c>
      <c r="C186">
        <v>189</v>
      </c>
      <c r="D186">
        <v>130</v>
      </c>
      <c r="E186">
        <v>92</v>
      </c>
    </row>
    <row r="187" spans="1:5" x14ac:dyDescent="0.15">
      <c r="A187" s="14">
        <v>44203</v>
      </c>
      <c r="B187">
        <v>20</v>
      </c>
      <c r="C187">
        <v>182</v>
      </c>
      <c r="D187">
        <v>128</v>
      </c>
      <c r="E187">
        <v>156</v>
      </c>
    </row>
    <row r="188" spans="1:5" x14ac:dyDescent="0.15">
      <c r="A188" s="14">
        <v>44204</v>
      </c>
      <c r="B188">
        <v>14</v>
      </c>
      <c r="C188">
        <v>236</v>
      </c>
      <c r="D188">
        <v>132</v>
      </c>
      <c r="E188">
        <v>201</v>
      </c>
    </row>
    <row r="189" spans="1:5" x14ac:dyDescent="0.15">
      <c r="A189" s="14">
        <v>44205</v>
      </c>
      <c r="B189">
        <v>3</v>
      </c>
      <c r="C189">
        <v>67</v>
      </c>
      <c r="D189">
        <v>50</v>
      </c>
      <c r="E189">
        <v>43</v>
      </c>
    </row>
    <row r="190" spans="1:5" x14ac:dyDescent="0.15">
      <c r="A190" s="14">
        <v>44206</v>
      </c>
      <c r="B190">
        <v>1</v>
      </c>
      <c r="C190">
        <v>41</v>
      </c>
      <c r="D190">
        <v>28</v>
      </c>
      <c r="E190">
        <v>17</v>
      </c>
    </row>
    <row r="191" spans="1:5" x14ac:dyDescent="0.15">
      <c r="A191" s="14">
        <v>44207</v>
      </c>
      <c r="B191">
        <v>4</v>
      </c>
      <c r="C191">
        <v>67</v>
      </c>
      <c r="D191">
        <v>43</v>
      </c>
      <c r="E191">
        <v>15</v>
      </c>
    </row>
    <row r="192" spans="1:5" x14ac:dyDescent="0.15">
      <c r="A192" s="14">
        <v>44208</v>
      </c>
      <c r="B192">
        <v>17</v>
      </c>
      <c r="C192">
        <v>171</v>
      </c>
      <c r="D192">
        <v>141</v>
      </c>
      <c r="E192">
        <v>143</v>
      </c>
    </row>
    <row r="193" spans="1:5" x14ac:dyDescent="0.15">
      <c r="A193" s="14">
        <v>44209</v>
      </c>
      <c r="B193">
        <v>20</v>
      </c>
      <c r="C193">
        <v>153</v>
      </c>
      <c r="D193">
        <v>113</v>
      </c>
      <c r="E193">
        <v>125</v>
      </c>
    </row>
    <row r="194" spans="1:5" x14ac:dyDescent="0.15">
      <c r="A194" s="14">
        <v>44210</v>
      </c>
      <c r="B194">
        <v>19</v>
      </c>
      <c r="C194">
        <v>164</v>
      </c>
      <c r="D194">
        <v>115</v>
      </c>
      <c r="E194">
        <v>129</v>
      </c>
    </row>
    <row r="195" spans="1:5" x14ac:dyDescent="0.15">
      <c r="A195" s="14">
        <v>44211</v>
      </c>
      <c r="B195">
        <v>27</v>
      </c>
      <c r="C195">
        <v>167</v>
      </c>
      <c r="D195">
        <v>120</v>
      </c>
      <c r="E195">
        <v>125</v>
      </c>
    </row>
    <row r="196" spans="1:5" x14ac:dyDescent="0.15">
      <c r="A196" s="14">
        <v>44212</v>
      </c>
      <c r="B196">
        <v>7</v>
      </c>
      <c r="C196">
        <v>60</v>
      </c>
      <c r="D196">
        <v>54</v>
      </c>
      <c r="E196">
        <v>71</v>
      </c>
    </row>
    <row r="197" spans="1:5" x14ac:dyDescent="0.15">
      <c r="A197" s="14">
        <v>44213</v>
      </c>
      <c r="B197">
        <v>0</v>
      </c>
      <c r="C197">
        <v>42</v>
      </c>
      <c r="D197">
        <v>46</v>
      </c>
      <c r="E197">
        <v>15</v>
      </c>
    </row>
    <row r="198" spans="1:5" x14ac:dyDescent="0.15">
      <c r="A198" s="14">
        <v>44214</v>
      </c>
      <c r="B198">
        <v>19</v>
      </c>
      <c r="C198">
        <v>157</v>
      </c>
      <c r="D198">
        <v>99</v>
      </c>
      <c r="E198">
        <v>134</v>
      </c>
    </row>
    <row r="199" spans="1:5" x14ac:dyDescent="0.15">
      <c r="A199" s="14">
        <v>44215</v>
      </c>
      <c r="B199">
        <v>22</v>
      </c>
      <c r="C199">
        <v>201</v>
      </c>
      <c r="D199">
        <v>148</v>
      </c>
      <c r="E199">
        <v>156</v>
      </c>
    </row>
    <row r="200" spans="1:5" x14ac:dyDescent="0.15">
      <c r="A200" s="14">
        <v>44216</v>
      </c>
      <c r="B200">
        <v>23</v>
      </c>
      <c r="C200">
        <v>169</v>
      </c>
      <c r="D200">
        <v>144</v>
      </c>
      <c r="E200">
        <v>161</v>
      </c>
    </row>
    <row r="201" spans="1:5" x14ac:dyDescent="0.15">
      <c r="A201" s="14">
        <v>44217</v>
      </c>
      <c r="B201">
        <v>23</v>
      </c>
      <c r="C201">
        <v>143</v>
      </c>
      <c r="D201">
        <v>138</v>
      </c>
      <c r="E201">
        <v>124</v>
      </c>
    </row>
    <row r="202" spans="1:5" x14ac:dyDescent="0.15">
      <c r="A202" s="14">
        <v>44218</v>
      </c>
      <c r="B202">
        <v>18</v>
      </c>
      <c r="C202">
        <v>199</v>
      </c>
      <c r="D202">
        <v>153</v>
      </c>
      <c r="E202">
        <v>168</v>
      </c>
    </row>
    <row r="203" spans="1:5" x14ac:dyDescent="0.15">
      <c r="A203" s="14">
        <v>44219</v>
      </c>
      <c r="B203">
        <v>6</v>
      </c>
      <c r="C203">
        <v>80</v>
      </c>
      <c r="D203">
        <v>71</v>
      </c>
      <c r="E203">
        <v>69</v>
      </c>
    </row>
    <row r="204" spans="1:5" x14ac:dyDescent="0.15">
      <c r="A204" s="14">
        <v>44220</v>
      </c>
      <c r="B204">
        <v>0</v>
      </c>
      <c r="C204">
        <v>59</v>
      </c>
      <c r="D204">
        <v>65</v>
      </c>
      <c r="E204">
        <v>14</v>
      </c>
    </row>
    <row r="205" spans="1:5" x14ac:dyDescent="0.15">
      <c r="A205" s="14">
        <v>44221</v>
      </c>
      <c r="B205">
        <v>22</v>
      </c>
      <c r="C205">
        <v>195</v>
      </c>
      <c r="D205">
        <v>145</v>
      </c>
      <c r="E205">
        <v>175</v>
      </c>
    </row>
    <row r="206" spans="1:5" x14ac:dyDescent="0.15">
      <c r="A206" s="14">
        <v>44222</v>
      </c>
      <c r="B206">
        <v>31</v>
      </c>
      <c r="C206">
        <v>262</v>
      </c>
      <c r="D206">
        <v>154</v>
      </c>
      <c r="E206">
        <v>179</v>
      </c>
    </row>
    <row r="207" spans="1:5" x14ac:dyDescent="0.15">
      <c r="A207" s="14">
        <v>44223</v>
      </c>
      <c r="B207">
        <v>23</v>
      </c>
      <c r="C207">
        <v>224</v>
      </c>
      <c r="D207">
        <v>149</v>
      </c>
      <c r="E207">
        <v>153</v>
      </c>
    </row>
    <row r="208" spans="1:5" x14ac:dyDescent="0.15">
      <c r="A208" s="14">
        <v>44224</v>
      </c>
      <c r="B208">
        <v>22</v>
      </c>
      <c r="C208">
        <v>201</v>
      </c>
      <c r="D208">
        <v>125</v>
      </c>
      <c r="E208">
        <v>163</v>
      </c>
    </row>
    <row r="209" spans="1:5" x14ac:dyDescent="0.15">
      <c r="A209" s="14">
        <v>44225</v>
      </c>
      <c r="B209">
        <v>23</v>
      </c>
      <c r="C209">
        <v>212</v>
      </c>
      <c r="D209">
        <v>171</v>
      </c>
      <c r="E209">
        <v>138</v>
      </c>
    </row>
    <row r="210" spans="1:5" x14ac:dyDescent="0.15">
      <c r="A210" s="14">
        <v>44226</v>
      </c>
      <c r="B210">
        <v>9</v>
      </c>
      <c r="C210">
        <v>91</v>
      </c>
      <c r="D210">
        <v>62</v>
      </c>
      <c r="E210">
        <v>75</v>
      </c>
    </row>
    <row r="211" spans="1:5" x14ac:dyDescent="0.15">
      <c r="A211" s="14">
        <v>44227</v>
      </c>
      <c r="B211">
        <v>2</v>
      </c>
      <c r="C211">
        <v>40</v>
      </c>
      <c r="D211">
        <v>70</v>
      </c>
      <c r="E211">
        <v>12</v>
      </c>
    </row>
    <row r="212" spans="1:5" x14ac:dyDescent="0.15">
      <c r="A212" s="14">
        <v>44228</v>
      </c>
      <c r="B212">
        <v>13</v>
      </c>
      <c r="C212">
        <v>178</v>
      </c>
      <c r="D212">
        <v>145</v>
      </c>
      <c r="E212">
        <v>120</v>
      </c>
    </row>
    <row r="213" spans="1:5" x14ac:dyDescent="0.15">
      <c r="A213" s="14">
        <v>44229</v>
      </c>
      <c r="B213">
        <v>23</v>
      </c>
      <c r="C213">
        <v>218</v>
      </c>
      <c r="D213">
        <v>163</v>
      </c>
      <c r="E213">
        <v>145</v>
      </c>
    </row>
    <row r="214" spans="1:5" x14ac:dyDescent="0.15">
      <c r="A214" s="14">
        <v>44230</v>
      </c>
      <c r="B214">
        <v>27</v>
      </c>
      <c r="C214">
        <v>210</v>
      </c>
      <c r="D214">
        <v>163</v>
      </c>
      <c r="E214">
        <v>105</v>
      </c>
    </row>
    <row r="215" spans="1:5" x14ac:dyDescent="0.15">
      <c r="A215" s="14">
        <v>44231</v>
      </c>
      <c r="B215">
        <v>21</v>
      </c>
      <c r="C215">
        <v>184</v>
      </c>
      <c r="D215">
        <v>149</v>
      </c>
      <c r="E215">
        <v>124</v>
      </c>
    </row>
    <row r="216" spans="1:5" x14ac:dyDescent="0.15">
      <c r="A216" s="14">
        <v>44232</v>
      </c>
      <c r="B216">
        <v>33</v>
      </c>
      <c r="C216">
        <v>228</v>
      </c>
      <c r="D216">
        <v>186</v>
      </c>
      <c r="E216">
        <v>157</v>
      </c>
    </row>
    <row r="217" spans="1:5" x14ac:dyDescent="0.15">
      <c r="A217" s="14">
        <v>44233</v>
      </c>
      <c r="B217">
        <v>7</v>
      </c>
      <c r="C217">
        <v>112</v>
      </c>
      <c r="D217">
        <v>116</v>
      </c>
      <c r="E217">
        <v>74</v>
      </c>
    </row>
    <row r="218" spans="1:5" x14ac:dyDescent="0.15">
      <c r="A218" s="14">
        <v>44234</v>
      </c>
      <c r="B218">
        <v>2</v>
      </c>
      <c r="C218">
        <v>84</v>
      </c>
      <c r="D218">
        <v>80</v>
      </c>
      <c r="E218">
        <v>28</v>
      </c>
    </row>
    <row r="219" spans="1:5" x14ac:dyDescent="0.15">
      <c r="A219" s="14">
        <v>44235</v>
      </c>
      <c r="B219">
        <v>35</v>
      </c>
      <c r="C219">
        <v>271</v>
      </c>
      <c r="D219">
        <v>195</v>
      </c>
      <c r="E219">
        <v>147</v>
      </c>
    </row>
    <row r="220" spans="1:5" x14ac:dyDescent="0.15">
      <c r="A220" s="14">
        <v>44236</v>
      </c>
      <c r="B220">
        <v>38</v>
      </c>
      <c r="C220">
        <v>295</v>
      </c>
      <c r="D220">
        <v>207</v>
      </c>
      <c r="E220">
        <v>138</v>
      </c>
    </row>
    <row r="221" spans="1:5" x14ac:dyDescent="0.15">
      <c r="A221" s="14">
        <v>44237</v>
      </c>
      <c r="B221">
        <v>30</v>
      </c>
      <c r="C221">
        <v>260</v>
      </c>
      <c r="D221">
        <v>209</v>
      </c>
      <c r="E221">
        <v>169</v>
      </c>
    </row>
    <row r="222" spans="1:5" x14ac:dyDescent="0.15">
      <c r="A222" s="14">
        <v>44238</v>
      </c>
      <c r="B222">
        <v>1</v>
      </c>
      <c r="C222">
        <v>99</v>
      </c>
      <c r="D222">
        <v>99</v>
      </c>
      <c r="E222">
        <v>21</v>
      </c>
    </row>
    <row r="223" spans="1:5" x14ac:dyDescent="0.15">
      <c r="A223" s="14">
        <v>44239</v>
      </c>
      <c r="B223">
        <v>24</v>
      </c>
      <c r="C223">
        <v>231</v>
      </c>
      <c r="D223">
        <v>185</v>
      </c>
      <c r="E223">
        <v>150</v>
      </c>
    </row>
    <row r="224" spans="1:5" x14ac:dyDescent="0.15">
      <c r="A224" s="14">
        <v>44240</v>
      </c>
      <c r="B224">
        <v>12</v>
      </c>
      <c r="C224">
        <v>83</v>
      </c>
      <c r="D224">
        <v>99</v>
      </c>
      <c r="E224">
        <v>51</v>
      </c>
    </row>
    <row r="225" spans="1:5" x14ac:dyDescent="0.15">
      <c r="A225" s="14">
        <v>44241</v>
      </c>
      <c r="B225">
        <v>2</v>
      </c>
      <c r="C225">
        <v>53</v>
      </c>
      <c r="D225">
        <v>64</v>
      </c>
      <c r="E225">
        <v>14</v>
      </c>
    </row>
    <row r="226" spans="1:5" x14ac:dyDescent="0.15">
      <c r="A226" s="14">
        <v>44242</v>
      </c>
      <c r="B226">
        <v>25</v>
      </c>
      <c r="C226">
        <v>246</v>
      </c>
      <c r="D226">
        <v>187</v>
      </c>
      <c r="E226">
        <v>139</v>
      </c>
    </row>
    <row r="227" spans="1:5" x14ac:dyDescent="0.15">
      <c r="A227" s="14">
        <v>44243</v>
      </c>
      <c r="B227">
        <v>32</v>
      </c>
      <c r="C227">
        <v>247</v>
      </c>
      <c r="D227">
        <v>195</v>
      </c>
      <c r="E227">
        <v>130</v>
      </c>
    </row>
    <row r="228" spans="1:5" x14ac:dyDescent="0.15">
      <c r="A228" s="14">
        <v>44244</v>
      </c>
      <c r="B228">
        <v>29</v>
      </c>
      <c r="C228">
        <v>184</v>
      </c>
      <c r="D228">
        <v>182</v>
      </c>
      <c r="E228">
        <v>104</v>
      </c>
    </row>
    <row r="229" spans="1:5" x14ac:dyDescent="0.15">
      <c r="A229" s="14">
        <v>44245</v>
      </c>
      <c r="B229">
        <v>27</v>
      </c>
      <c r="C229">
        <v>191</v>
      </c>
      <c r="D229">
        <v>211</v>
      </c>
      <c r="E229">
        <v>97</v>
      </c>
    </row>
    <row r="230" spans="1:5" x14ac:dyDescent="0.15">
      <c r="A230" s="14">
        <v>44246</v>
      </c>
      <c r="B230">
        <v>26</v>
      </c>
      <c r="C230">
        <v>229</v>
      </c>
      <c r="D230">
        <v>197</v>
      </c>
      <c r="E230">
        <v>110</v>
      </c>
    </row>
    <row r="231" spans="1:5" x14ac:dyDescent="0.15">
      <c r="A231" s="14">
        <v>44247</v>
      </c>
      <c r="B231">
        <v>9</v>
      </c>
      <c r="C231">
        <v>82</v>
      </c>
      <c r="D231">
        <v>64</v>
      </c>
      <c r="E231">
        <v>42</v>
      </c>
    </row>
    <row r="232" spans="1:5" x14ac:dyDescent="0.15">
      <c r="A232" s="14">
        <v>44248</v>
      </c>
      <c r="B232">
        <v>1</v>
      </c>
      <c r="C232">
        <v>45</v>
      </c>
      <c r="D232">
        <v>68</v>
      </c>
      <c r="E232">
        <v>10</v>
      </c>
    </row>
    <row r="233" spans="1:5" x14ac:dyDescent="0.15">
      <c r="A233" s="14">
        <v>44249</v>
      </c>
      <c r="B233">
        <v>16</v>
      </c>
      <c r="C233">
        <v>152</v>
      </c>
      <c r="D233">
        <v>186</v>
      </c>
      <c r="E233">
        <v>109</v>
      </c>
    </row>
    <row r="234" spans="1:5" x14ac:dyDescent="0.15">
      <c r="A234" s="14">
        <v>44250</v>
      </c>
      <c r="B234">
        <v>1</v>
      </c>
      <c r="C234">
        <v>73</v>
      </c>
      <c r="D234">
        <v>93</v>
      </c>
      <c r="E234">
        <v>21</v>
      </c>
    </row>
    <row r="235" spans="1:5" x14ac:dyDescent="0.15">
      <c r="A235" s="14">
        <v>44251</v>
      </c>
      <c r="B235">
        <v>33</v>
      </c>
      <c r="C235">
        <v>173</v>
      </c>
      <c r="D235">
        <v>176</v>
      </c>
      <c r="E235">
        <v>192</v>
      </c>
    </row>
    <row r="236" spans="1:5" x14ac:dyDescent="0.15">
      <c r="A236" s="14">
        <v>44252</v>
      </c>
      <c r="B236">
        <v>21</v>
      </c>
      <c r="C236">
        <v>155</v>
      </c>
      <c r="D236">
        <v>188</v>
      </c>
      <c r="E236">
        <v>151</v>
      </c>
    </row>
    <row r="237" spans="1:5" x14ac:dyDescent="0.15">
      <c r="A237" s="14">
        <v>44253</v>
      </c>
      <c r="B237">
        <v>29</v>
      </c>
      <c r="C237">
        <v>190</v>
      </c>
      <c r="D237">
        <v>207</v>
      </c>
      <c r="E237">
        <v>195</v>
      </c>
    </row>
    <row r="238" spans="1:5" x14ac:dyDescent="0.15">
      <c r="A238" s="14">
        <v>44254</v>
      </c>
      <c r="B238">
        <v>10</v>
      </c>
      <c r="C238">
        <v>67</v>
      </c>
      <c r="D238">
        <v>84</v>
      </c>
      <c r="E238">
        <v>53</v>
      </c>
    </row>
    <row r="239" spans="1:5" x14ac:dyDescent="0.15">
      <c r="A239" s="14">
        <v>44255</v>
      </c>
      <c r="B239">
        <v>1</v>
      </c>
      <c r="C239">
        <v>65</v>
      </c>
      <c r="D239">
        <v>74</v>
      </c>
      <c r="E239">
        <v>21</v>
      </c>
    </row>
    <row r="240" spans="1:5" x14ac:dyDescent="0.15">
      <c r="A240" s="14">
        <v>44256</v>
      </c>
      <c r="B240">
        <v>26</v>
      </c>
      <c r="C240">
        <v>185</v>
      </c>
      <c r="D240">
        <v>187</v>
      </c>
      <c r="E240">
        <v>128</v>
      </c>
    </row>
    <row r="241" spans="1:5" x14ac:dyDescent="0.15">
      <c r="A241" s="14">
        <v>44257</v>
      </c>
      <c r="B241">
        <v>23</v>
      </c>
      <c r="C241">
        <v>289</v>
      </c>
      <c r="D241">
        <v>260</v>
      </c>
      <c r="E241">
        <v>229</v>
      </c>
    </row>
    <row r="242" spans="1:5" x14ac:dyDescent="0.15">
      <c r="A242" s="14">
        <v>44258</v>
      </c>
      <c r="B242">
        <v>41</v>
      </c>
      <c r="C242">
        <v>207</v>
      </c>
      <c r="D242">
        <v>214</v>
      </c>
      <c r="E242">
        <v>180</v>
      </c>
    </row>
    <row r="243" spans="1:5" x14ac:dyDescent="0.15">
      <c r="A243" s="14">
        <v>44259</v>
      </c>
      <c r="B243">
        <v>34</v>
      </c>
      <c r="C243">
        <v>203</v>
      </c>
      <c r="D243">
        <v>204</v>
      </c>
      <c r="E243">
        <v>151</v>
      </c>
    </row>
    <row r="244" spans="1:5" x14ac:dyDescent="0.15">
      <c r="A244" s="14">
        <v>44260</v>
      </c>
      <c r="B244">
        <v>55</v>
      </c>
      <c r="C244">
        <v>408</v>
      </c>
      <c r="D244">
        <v>318</v>
      </c>
      <c r="E244">
        <v>258</v>
      </c>
    </row>
    <row r="245" spans="1:5" x14ac:dyDescent="0.15">
      <c r="A245" s="14">
        <v>44261</v>
      </c>
      <c r="B245">
        <v>25</v>
      </c>
      <c r="C245">
        <v>214</v>
      </c>
      <c r="D245">
        <v>172</v>
      </c>
      <c r="E245">
        <v>103</v>
      </c>
    </row>
    <row r="246" spans="1:5" x14ac:dyDescent="0.15">
      <c r="A246" s="14">
        <v>44262</v>
      </c>
      <c r="B246">
        <v>1</v>
      </c>
      <c r="C246">
        <v>143</v>
      </c>
      <c r="D246">
        <v>104</v>
      </c>
      <c r="E246">
        <v>38</v>
      </c>
    </row>
    <row r="247" spans="1:5" x14ac:dyDescent="0.15">
      <c r="A247" s="14">
        <v>44263</v>
      </c>
      <c r="B247">
        <v>59</v>
      </c>
      <c r="C247">
        <v>595</v>
      </c>
      <c r="D247">
        <v>429</v>
      </c>
      <c r="E247">
        <v>408</v>
      </c>
    </row>
    <row r="248" spans="1:5" x14ac:dyDescent="0.15">
      <c r="A248" s="14">
        <v>44264</v>
      </c>
      <c r="B248">
        <v>54</v>
      </c>
      <c r="C248">
        <v>580</v>
      </c>
      <c r="D248">
        <v>393</v>
      </c>
      <c r="E248">
        <v>479</v>
      </c>
    </row>
    <row r="249" spans="1:5" x14ac:dyDescent="0.15">
      <c r="A249" s="14">
        <v>44265</v>
      </c>
      <c r="B249">
        <v>49</v>
      </c>
      <c r="C249">
        <v>443</v>
      </c>
      <c r="D249">
        <v>337</v>
      </c>
      <c r="E249">
        <v>357</v>
      </c>
    </row>
    <row r="250" spans="1:5" x14ac:dyDescent="0.15">
      <c r="A250" s="14">
        <v>44266</v>
      </c>
      <c r="B250">
        <v>57</v>
      </c>
      <c r="C250">
        <v>375</v>
      </c>
      <c r="D250">
        <v>300</v>
      </c>
      <c r="E250">
        <v>300</v>
      </c>
    </row>
    <row r="251" spans="1:5" x14ac:dyDescent="0.15">
      <c r="A251" s="14">
        <v>44267</v>
      </c>
      <c r="B251">
        <v>61</v>
      </c>
      <c r="C251">
        <v>442</v>
      </c>
      <c r="D251">
        <v>293</v>
      </c>
      <c r="E251">
        <v>246</v>
      </c>
    </row>
    <row r="252" spans="1:5" x14ac:dyDescent="0.15">
      <c r="A252" s="14">
        <v>44268</v>
      </c>
      <c r="B252">
        <v>11</v>
      </c>
      <c r="C252">
        <v>179</v>
      </c>
      <c r="D252">
        <v>119</v>
      </c>
      <c r="E252">
        <v>105</v>
      </c>
    </row>
    <row r="253" spans="1:5" x14ac:dyDescent="0.15">
      <c r="A253" s="14">
        <v>44269</v>
      </c>
      <c r="B253">
        <v>0</v>
      </c>
      <c r="C253">
        <v>124</v>
      </c>
      <c r="D253">
        <v>123</v>
      </c>
      <c r="E253">
        <v>31</v>
      </c>
    </row>
    <row r="254" spans="1:5" x14ac:dyDescent="0.15">
      <c r="A254" s="14">
        <v>44270</v>
      </c>
      <c r="B254">
        <v>66</v>
      </c>
      <c r="C254">
        <v>431</v>
      </c>
      <c r="D254">
        <v>343</v>
      </c>
      <c r="E254">
        <v>278</v>
      </c>
    </row>
    <row r="255" spans="1:5" x14ac:dyDescent="0.15">
      <c r="A255" s="14">
        <v>44271</v>
      </c>
      <c r="B255">
        <v>51</v>
      </c>
      <c r="C255">
        <v>397</v>
      </c>
      <c r="D255">
        <v>334</v>
      </c>
      <c r="E255">
        <v>281</v>
      </c>
    </row>
    <row r="256" spans="1:5" x14ac:dyDescent="0.15">
      <c r="A256" s="14">
        <v>44272</v>
      </c>
      <c r="B256">
        <v>45</v>
      </c>
      <c r="C256">
        <v>326</v>
      </c>
      <c r="D256">
        <v>309</v>
      </c>
      <c r="E256">
        <v>227</v>
      </c>
    </row>
    <row r="257" spans="1:5" x14ac:dyDescent="0.15">
      <c r="A257" s="14">
        <v>44273</v>
      </c>
      <c r="B257">
        <v>53</v>
      </c>
      <c r="C257">
        <v>346</v>
      </c>
      <c r="D257">
        <v>314</v>
      </c>
      <c r="E257">
        <v>190</v>
      </c>
    </row>
    <row r="258" spans="1:5" x14ac:dyDescent="0.15">
      <c r="A258" s="14">
        <v>44274</v>
      </c>
      <c r="B258">
        <v>63</v>
      </c>
      <c r="C258">
        <v>351</v>
      </c>
      <c r="D258">
        <v>256</v>
      </c>
      <c r="E258">
        <v>208</v>
      </c>
    </row>
    <row r="259" spans="1:5" x14ac:dyDescent="0.15">
      <c r="A259" s="14">
        <v>44275</v>
      </c>
      <c r="B259">
        <v>5</v>
      </c>
      <c r="C259">
        <v>99</v>
      </c>
      <c r="D259">
        <v>92</v>
      </c>
      <c r="E259">
        <v>35</v>
      </c>
    </row>
    <row r="260" spans="1:5" x14ac:dyDescent="0.15">
      <c r="A260" s="14">
        <v>44276</v>
      </c>
      <c r="B260">
        <v>2</v>
      </c>
      <c r="C260">
        <v>139</v>
      </c>
      <c r="D260">
        <v>182</v>
      </c>
      <c r="E260">
        <v>27</v>
      </c>
    </row>
    <row r="261" spans="1:5" x14ac:dyDescent="0.15">
      <c r="A261" s="14">
        <v>44277</v>
      </c>
      <c r="B261">
        <v>69</v>
      </c>
      <c r="C261">
        <v>430</v>
      </c>
      <c r="D261">
        <v>382</v>
      </c>
      <c r="E261">
        <v>255</v>
      </c>
    </row>
    <row r="262" spans="1:5" x14ac:dyDescent="0.15">
      <c r="A262" s="14">
        <v>44278</v>
      </c>
      <c r="B262">
        <v>65</v>
      </c>
      <c r="C262">
        <v>452</v>
      </c>
      <c r="D262">
        <v>368</v>
      </c>
      <c r="E262">
        <v>242</v>
      </c>
    </row>
    <row r="263" spans="1:5" x14ac:dyDescent="0.15">
      <c r="A263" s="14">
        <v>44279</v>
      </c>
      <c r="B263">
        <v>57</v>
      </c>
      <c r="C263">
        <v>378</v>
      </c>
      <c r="D263">
        <v>399</v>
      </c>
      <c r="E263">
        <v>201</v>
      </c>
    </row>
    <row r="264" spans="1:5" x14ac:dyDescent="0.15">
      <c r="A264" s="14">
        <v>44280</v>
      </c>
      <c r="B264">
        <v>53</v>
      </c>
      <c r="C264">
        <v>420</v>
      </c>
      <c r="D264">
        <v>315</v>
      </c>
      <c r="E264">
        <v>246</v>
      </c>
    </row>
    <row r="265" spans="1:5" x14ac:dyDescent="0.15">
      <c r="A265" s="14">
        <v>44281</v>
      </c>
      <c r="B265">
        <v>70</v>
      </c>
      <c r="C265">
        <v>511</v>
      </c>
      <c r="D265">
        <v>394</v>
      </c>
      <c r="E265">
        <v>275</v>
      </c>
    </row>
    <row r="266" spans="1:5" x14ac:dyDescent="0.15">
      <c r="A266" s="14">
        <v>44282</v>
      </c>
      <c r="B266">
        <v>15</v>
      </c>
      <c r="C266">
        <v>216</v>
      </c>
      <c r="D266">
        <v>194</v>
      </c>
      <c r="E266">
        <v>117</v>
      </c>
    </row>
    <row r="267" spans="1:5" x14ac:dyDescent="0.15">
      <c r="A267" s="14">
        <v>44283</v>
      </c>
      <c r="B267">
        <v>3</v>
      </c>
      <c r="C267">
        <v>206</v>
      </c>
      <c r="D267">
        <v>221</v>
      </c>
      <c r="E267">
        <v>51</v>
      </c>
    </row>
    <row r="268" spans="1:5" x14ac:dyDescent="0.15">
      <c r="A268" s="14">
        <v>44284</v>
      </c>
      <c r="B268">
        <v>76</v>
      </c>
      <c r="C268">
        <v>618</v>
      </c>
      <c r="D268">
        <v>606</v>
      </c>
      <c r="E268">
        <v>289</v>
      </c>
    </row>
    <row r="269" spans="1:5" x14ac:dyDescent="0.15">
      <c r="A269" s="14">
        <v>44285</v>
      </c>
      <c r="B269">
        <v>86</v>
      </c>
      <c r="C269">
        <v>661</v>
      </c>
      <c r="D269">
        <v>679</v>
      </c>
      <c r="E269">
        <v>314</v>
      </c>
    </row>
    <row r="270" spans="1:5" x14ac:dyDescent="0.15">
      <c r="A270" s="14">
        <v>44286</v>
      </c>
      <c r="B270">
        <v>78</v>
      </c>
      <c r="C270">
        <v>557</v>
      </c>
      <c r="D270">
        <v>598</v>
      </c>
      <c r="E270">
        <v>296</v>
      </c>
    </row>
    <row r="271" spans="1:5" x14ac:dyDescent="0.15">
      <c r="A271" s="14">
        <v>44287</v>
      </c>
      <c r="B271">
        <v>2</v>
      </c>
      <c r="C271">
        <v>5</v>
      </c>
      <c r="D271">
        <v>23</v>
      </c>
      <c r="E271">
        <v>7</v>
      </c>
    </row>
    <row r="272" spans="1:5" x14ac:dyDescent="0.15">
      <c r="A272" s="14">
        <v>44288</v>
      </c>
      <c r="B272">
        <v>0</v>
      </c>
      <c r="C272">
        <v>8</v>
      </c>
      <c r="D272">
        <v>11</v>
      </c>
      <c r="E272">
        <v>10</v>
      </c>
    </row>
    <row r="273" spans="1:5" x14ac:dyDescent="0.15">
      <c r="A273" s="14">
        <v>44289</v>
      </c>
      <c r="B273">
        <v>0</v>
      </c>
      <c r="C273">
        <v>1</v>
      </c>
      <c r="D273">
        <v>5</v>
      </c>
      <c r="E273">
        <v>4</v>
      </c>
    </row>
    <row r="274" spans="1:5" x14ac:dyDescent="0.15">
      <c r="A274" s="14">
        <v>44290</v>
      </c>
      <c r="B274">
        <v>0</v>
      </c>
      <c r="C274">
        <v>2</v>
      </c>
      <c r="D274">
        <v>2</v>
      </c>
    </row>
    <row r="275" spans="1:5" x14ac:dyDescent="0.15">
      <c r="A275" s="14">
        <v>44291</v>
      </c>
      <c r="B275">
        <v>0</v>
      </c>
      <c r="C275">
        <v>6</v>
      </c>
      <c r="D275">
        <v>3</v>
      </c>
      <c r="E275">
        <v>2</v>
      </c>
    </row>
    <row r="276" spans="1:5" x14ac:dyDescent="0.15">
      <c r="A276" s="14">
        <v>44292</v>
      </c>
      <c r="B276">
        <v>0</v>
      </c>
      <c r="C276">
        <v>4</v>
      </c>
      <c r="D276">
        <v>2</v>
      </c>
      <c r="E276">
        <v>2</v>
      </c>
    </row>
    <row r="277" spans="1:5" x14ac:dyDescent="0.15">
      <c r="A277" s="14">
        <v>44293</v>
      </c>
      <c r="B277">
        <v>0</v>
      </c>
      <c r="C277">
        <v>6</v>
      </c>
      <c r="D277">
        <v>5</v>
      </c>
      <c r="E277">
        <v>3</v>
      </c>
    </row>
    <row r="278" spans="1:5" x14ac:dyDescent="0.15">
      <c r="A278" s="14">
        <v>44294</v>
      </c>
      <c r="B278">
        <v>0</v>
      </c>
      <c r="C278">
        <v>2</v>
      </c>
      <c r="D278">
        <v>2</v>
      </c>
      <c r="E278">
        <v>2</v>
      </c>
    </row>
    <row r="279" spans="1:5" x14ac:dyDescent="0.15">
      <c r="A279" s="14">
        <v>44295</v>
      </c>
      <c r="B279">
        <v>0</v>
      </c>
      <c r="C279">
        <v>2</v>
      </c>
      <c r="D279">
        <v>1</v>
      </c>
      <c r="E279">
        <v>1</v>
      </c>
    </row>
    <row r="280" spans="1:5" x14ac:dyDescent="0.15">
      <c r="A280" s="14">
        <v>44296</v>
      </c>
      <c r="B280">
        <v>0</v>
      </c>
      <c r="C280">
        <v>3</v>
      </c>
      <c r="D280">
        <v>1</v>
      </c>
    </row>
    <row r="281" spans="1:5" x14ac:dyDescent="0.15">
      <c r="A281" s="14">
        <v>44297</v>
      </c>
      <c r="B281">
        <v>0</v>
      </c>
      <c r="D281">
        <v>1</v>
      </c>
    </row>
    <row r="282" spans="1:5" x14ac:dyDescent="0.15">
      <c r="A282" s="14">
        <v>44298</v>
      </c>
      <c r="B282">
        <v>0</v>
      </c>
      <c r="C282">
        <v>6</v>
      </c>
      <c r="D282">
        <v>4</v>
      </c>
      <c r="E282">
        <v>6</v>
      </c>
    </row>
    <row r="283" spans="1:5" x14ac:dyDescent="0.15">
      <c r="A283" s="14">
        <v>44299</v>
      </c>
      <c r="B283">
        <v>0</v>
      </c>
      <c r="C283">
        <v>5</v>
      </c>
      <c r="D283">
        <v>3</v>
      </c>
      <c r="E283">
        <v>1</v>
      </c>
    </row>
    <row r="284" spans="1:5" x14ac:dyDescent="0.15">
      <c r="A284" s="14">
        <v>44300</v>
      </c>
      <c r="B284">
        <v>1</v>
      </c>
      <c r="C284">
        <v>4</v>
      </c>
      <c r="D284">
        <v>4</v>
      </c>
    </row>
    <row r="285" spans="1:5" x14ac:dyDescent="0.15">
      <c r="A285" s="14">
        <v>44301</v>
      </c>
      <c r="B285">
        <v>0</v>
      </c>
      <c r="C285">
        <v>3</v>
      </c>
      <c r="E285">
        <v>2</v>
      </c>
    </row>
    <row r="286" spans="1:5" x14ac:dyDescent="0.15">
      <c r="A286" s="14">
        <v>44302</v>
      </c>
      <c r="B286">
        <v>0</v>
      </c>
      <c r="C286">
        <v>4</v>
      </c>
      <c r="D286">
        <v>1</v>
      </c>
      <c r="E286">
        <v>5</v>
      </c>
    </row>
    <row r="287" spans="1:5" x14ac:dyDescent="0.15">
      <c r="A287" s="14">
        <v>44303</v>
      </c>
      <c r="B287">
        <v>0</v>
      </c>
      <c r="D287">
        <v>3</v>
      </c>
    </row>
    <row r="288" spans="1:5" x14ac:dyDescent="0.15">
      <c r="A288" s="14">
        <v>44304</v>
      </c>
      <c r="B288">
        <v>0</v>
      </c>
      <c r="C288">
        <v>1</v>
      </c>
    </row>
    <row r="289" spans="1:5" x14ac:dyDescent="0.15">
      <c r="A289" s="14">
        <v>44305</v>
      </c>
      <c r="B289">
        <v>0</v>
      </c>
      <c r="C289">
        <v>3</v>
      </c>
      <c r="D289">
        <v>1</v>
      </c>
      <c r="E289">
        <v>12</v>
      </c>
    </row>
    <row r="290" spans="1:5" x14ac:dyDescent="0.15">
      <c r="A290" s="14">
        <v>44306</v>
      </c>
      <c r="B290">
        <v>0</v>
      </c>
      <c r="C290">
        <v>6</v>
      </c>
      <c r="D290">
        <v>5</v>
      </c>
      <c r="E290">
        <v>3</v>
      </c>
    </row>
    <row r="291" spans="1:5" x14ac:dyDescent="0.15">
      <c r="A291" s="14">
        <v>44307</v>
      </c>
      <c r="B291">
        <v>0</v>
      </c>
      <c r="C291">
        <v>2</v>
      </c>
      <c r="D291">
        <v>2</v>
      </c>
      <c r="E291">
        <v>1</v>
      </c>
    </row>
    <row r="292" spans="1:5" x14ac:dyDescent="0.15">
      <c r="A292" s="14">
        <v>44308</v>
      </c>
      <c r="B292">
        <v>0</v>
      </c>
      <c r="C292">
        <v>1</v>
      </c>
      <c r="D292">
        <v>1</v>
      </c>
      <c r="E292">
        <v>1</v>
      </c>
    </row>
    <row r="293" spans="1:5" x14ac:dyDescent="0.15">
      <c r="A293" s="14">
        <v>44309</v>
      </c>
      <c r="B293">
        <v>0</v>
      </c>
      <c r="C293">
        <v>6</v>
      </c>
      <c r="D293">
        <v>3</v>
      </c>
      <c r="E293">
        <v>1</v>
      </c>
    </row>
    <row r="294" spans="1:5" x14ac:dyDescent="0.15">
      <c r="A294" s="14">
        <v>44311</v>
      </c>
      <c r="B294">
        <v>0</v>
      </c>
      <c r="C294">
        <v>1</v>
      </c>
    </row>
    <row r="295" spans="1:5" x14ac:dyDescent="0.15">
      <c r="A295" s="14">
        <v>44312</v>
      </c>
      <c r="B295">
        <v>0</v>
      </c>
      <c r="E295">
        <v>3</v>
      </c>
    </row>
    <row r="296" spans="1:5" x14ac:dyDescent="0.15">
      <c r="A296" s="14">
        <v>44313</v>
      </c>
      <c r="B296">
        <v>0</v>
      </c>
      <c r="C296">
        <v>1</v>
      </c>
      <c r="D296">
        <v>2</v>
      </c>
      <c r="E296">
        <v>1</v>
      </c>
    </row>
    <row r="297" spans="1:5" x14ac:dyDescent="0.15">
      <c r="A297" s="14">
        <v>44315</v>
      </c>
      <c r="B297">
        <v>0</v>
      </c>
      <c r="C297">
        <v>1</v>
      </c>
      <c r="D297">
        <v>1</v>
      </c>
    </row>
    <row r="298" spans="1:5" x14ac:dyDescent="0.15">
      <c r="A298" s="14">
        <v>44316</v>
      </c>
      <c r="B298">
        <v>0</v>
      </c>
      <c r="C298">
        <v>1</v>
      </c>
      <c r="D298">
        <v>2</v>
      </c>
      <c r="E298">
        <v>1</v>
      </c>
    </row>
    <row r="299" spans="1:5" x14ac:dyDescent="0.15">
      <c r="A299" s="14">
        <v>44317</v>
      </c>
      <c r="B299">
        <v>1</v>
      </c>
      <c r="D299">
        <v>1</v>
      </c>
    </row>
    <row r="300" spans="1:5" x14ac:dyDescent="0.15">
      <c r="A300" s="14">
        <v>44319</v>
      </c>
      <c r="B300">
        <v>0</v>
      </c>
      <c r="C300">
        <v>1</v>
      </c>
    </row>
    <row r="301" spans="1:5" x14ac:dyDescent="0.15">
      <c r="A301" s="14">
        <v>44320</v>
      </c>
      <c r="B301">
        <v>0</v>
      </c>
      <c r="D301">
        <v>1</v>
      </c>
    </row>
    <row r="302" spans="1:5" x14ac:dyDescent="0.15">
      <c r="A302" s="14">
        <v>44322</v>
      </c>
      <c r="B302">
        <v>0</v>
      </c>
      <c r="D302">
        <v>1</v>
      </c>
      <c r="E302">
        <v>1</v>
      </c>
    </row>
    <row r="303" spans="1:5" x14ac:dyDescent="0.15">
      <c r="A303" s="14">
        <v>44323</v>
      </c>
      <c r="B303">
        <v>0</v>
      </c>
      <c r="C303">
        <v>1</v>
      </c>
      <c r="D303">
        <v>2</v>
      </c>
      <c r="E303">
        <v>2</v>
      </c>
    </row>
    <row r="304" spans="1:5" x14ac:dyDescent="0.15">
      <c r="A304" s="14">
        <v>44324</v>
      </c>
      <c r="B304">
        <v>0</v>
      </c>
      <c r="C304">
        <v>1</v>
      </c>
      <c r="D304">
        <v>1</v>
      </c>
      <c r="E304">
        <v>2</v>
      </c>
    </row>
    <row r="305" spans="1:5" x14ac:dyDescent="0.15">
      <c r="A305" s="14">
        <v>44325</v>
      </c>
      <c r="B305">
        <v>0</v>
      </c>
      <c r="C305">
        <v>1</v>
      </c>
    </row>
    <row r="306" spans="1:5" x14ac:dyDescent="0.15">
      <c r="A306" s="14">
        <v>44326</v>
      </c>
      <c r="B306">
        <v>0</v>
      </c>
      <c r="C306">
        <v>1</v>
      </c>
      <c r="E306">
        <v>2</v>
      </c>
    </row>
    <row r="307" spans="1:5" x14ac:dyDescent="0.15">
      <c r="A307" s="14">
        <v>44327</v>
      </c>
      <c r="B307">
        <v>0</v>
      </c>
      <c r="C307">
        <v>2</v>
      </c>
      <c r="D307">
        <v>2</v>
      </c>
      <c r="E307">
        <v>1</v>
      </c>
    </row>
    <row r="308" spans="1:5" x14ac:dyDescent="0.15">
      <c r="A308" s="14">
        <v>44328</v>
      </c>
      <c r="B308">
        <v>0</v>
      </c>
      <c r="C308">
        <v>1</v>
      </c>
      <c r="E308">
        <v>1</v>
      </c>
    </row>
    <row r="309" spans="1:5" x14ac:dyDescent="0.15">
      <c r="A309" s="14">
        <v>44329</v>
      </c>
      <c r="B309">
        <v>0</v>
      </c>
      <c r="C309">
        <v>4</v>
      </c>
      <c r="D309">
        <v>2</v>
      </c>
    </row>
    <row r="310" spans="1:5" x14ac:dyDescent="0.15">
      <c r="A310" s="14">
        <v>44330</v>
      </c>
      <c r="B310">
        <v>0</v>
      </c>
      <c r="C310">
        <v>2</v>
      </c>
      <c r="D310">
        <v>3</v>
      </c>
      <c r="E310">
        <v>1</v>
      </c>
    </row>
    <row r="311" spans="1:5" x14ac:dyDescent="0.15">
      <c r="A311" s="14">
        <v>44331</v>
      </c>
      <c r="B311">
        <v>0</v>
      </c>
      <c r="C311">
        <v>1</v>
      </c>
      <c r="D311">
        <v>1</v>
      </c>
    </row>
    <row r="312" spans="1:5" x14ac:dyDescent="0.15">
      <c r="A312" s="14">
        <v>44332</v>
      </c>
      <c r="B312">
        <v>0</v>
      </c>
      <c r="C312">
        <v>1</v>
      </c>
    </row>
    <row r="313" spans="1:5" x14ac:dyDescent="0.15">
      <c r="A313" s="14">
        <v>44333</v>
      </c>
      <c r="B313">
        <v>0</v>
      </c>
      <c r="C313">
        <v>1</v>
      </c>
      <c r="D313">
        <v>1</v>
      </c>
      <c r="E313">
        <v>1</v>
      </c>
    </row>
    <row r="314" spans="1:5" x14ac:dyDescent="0.15">
      <c r="A314" s="14">
        <v>44334</v>
      </c>
      <c r="B314">
        <v>0</v>
      </c>
      <c r="C314">
        <v>1</v>
      </c>
      <c r="D314">
        <v>2</v>
      </c>
      <c r="E314">
        <v>1</v>
      </c>
    </row>
    <row r="315" spans="1:5" x14ac:dyDescent="0.15">
      <c r="A315" s="14">
        <v>44336</v>
      </c>
      <c r="B315">
        <v>0</v>
      </c>
      <c r="C315">
        <v>5</v>
      </c>
      <c r="D315">
        <v>1</v>
      </c>
    </row>
    <row r="316" spans="1:5" x14ac:dyDescent="0.15">
      <c r="A316" s="14">
        <v>44337</v>
      </c>
      <c r="B316">
        <v>1</v>
      </c>
      <c r="C316">
        <v>3</v>
      </c>
      <c r="E316">
        <v>2</v>
      </c>
    </row>
    <row r="317" spans="1:5" x14ac:dyDescent="0.15">
      <c r="A317" s="14">
        <v>44338</v>
      </c>
      <c r="B317">
        <v>0</v>
      </c>
      <c r="C317">
        <v>2</v>
      </c>
      <c r="D317">
        <v>2</v>
      </c>
      <c r="E317">
        <v>1</v>
      </c>
    </row>
    <row r="318" spans="1:5" x14ac:dyDescent="0.15">
      <c r="A318" s="14">
        <v>44339</v>
      </c>
      <c r="B318">
        <v>0</v>
      </c>
      <c r="C318">
        <v>1</v>
      </c>
      <c r="D318">
        <v>2</v>
      </c>
    </row>
    <row r="319" spans="1:5" x14ac:dyDescent="0.15">
      <c r="A319" s="14">
        <v>44340</v>
      </c>
      <c r="B319">
        <v>0</v>
      </c>
      <c r="C319">
        <v>1</v>
      </c>
      <c r="D319">
        <v>2</v>
      </c>
      <c r="E319">
        <v>2</v>
      </c>
    </row>
    <row r="320" spans="1:5" x14ac:dyDescent="0.15">
      <c r="A320" s="14">
        <v>44341</v>
      </c>
      <c r="B320">
        <v>2</v>
      </c>
      <c r="C320">
        <v>1</v>
      </c>
      <c r="D320">
        <v>2</v>
      </c>
      <c r="E320">
        <v>3</v>
      </c>
    </row>
    <row r="321" spans="1:5" x14ac:dyDescent="0.15">
      <c r="A321" s="14">
        <v>44342</v>
      </c>
      <c r="B321">
        <v>0</v>
      </c>
      <c r="C321">
        <v>1</v>
      </c>
      <c r="D321">
        <v>5</v>
      </c>
    </row>
    <row r="322" spans="1:5" x14ac:dyDescent="0.15">
      <c r="A322" s="14">
        <v>44343</v>
      </c>
      <c r="B322">
        <v>0</v>
      </c>
      <c r="C322">
        <v>2</v>
      </c>
      <c r="D322">
        <v>4</v>
      </c>
    </row>
    <row r="323" spans="1:5" x14ac:dyDescent="0.15">
      <c r="A323" s="14">
        <v>44344</v>
      </c>
      <c r="B323">
        <v>0</v>
      </c>
      <c r="C323">
        <v>2</v>
      </c>
      <c r="E323">
        <v>1</v>
      </c>
    </row>
    <row r="324" spans="1:5" x14ac:dyDescent="0.15">
      <c r="A324" s="14">
        <v>44345</v>
      </c>
      <c r="B324">
        <v>0</v>
      </c>
      <c r="C324">
        <v>1</v>
      </c>
      <c r="E324">
        <v>1</v>
      </c>
    </row>
    <row r="325" spans="1:5" x14ac:dyDescent="0.15">
      <c r="A325" s="14">
        <v>44346</v>
      </c>
      <c r="B325">
        <v>0</v>
      </c>
      <c r="C325">
        <v>2</v>
      </c>
    </row>
    <row r="326" spans="1:5" x14ac:dyDescent="0.15">
      <c r="A326" s="14">
        <v>44347</v>
      </c>
      <c r="B326">
        <v>1</v>
      </c>
      <c r="C326">
        <v>3</v>
      </c>
      <c r="D326">
        <v>7</v>
      </c>
      <c r="E326">
        <v>2</v>
      </c>
    </row>
    <row r="327" spans="1:5" x14ac:dyDescent="0.15">
      <c r="A327" s="14">
        <v>44348</v>
      </c>
      <c r="B327">
        <v>0</v>
      </c>
      <c r="C327">
        <v>1</v>
      </c>
      <c r="D327">
        <v>2</v>
      </c>
      <c r="E327">
        <v>1</v>
      </c>
    </row>
    <row r="328" spans="1:5" x14ac:dyDescent="0.15">
      <c r="A328" s="14">
        <v>44349</v>
      </c>
      <c r="B328">
        <v>0</v>
      </c>
      <c r="C328">
        <v>2</v>
      </c>
    </row>
    <row r="329" spans="1:5" x14ac:dyDescent="0.15">
      <c r="A329" s="14">
        <v>44350</v>
      </c>
      <c r="B329">
        <v>0</v>
      </c>
      <c r="C329">
        <v>3</v>
      </c>
      <c r="D329">
        <v>2</v>
      </c>
      <c r="E329">
        <v>1</v>
      </c>
    </row>
    <row r="330" spans="1:5" x14ac:dyDescent="0.15">
      <c r="A330" s="14">
        <v>44351</v>
      </c>
      <c r="B330">
        <v>1</v>
      </c>
      <c r="C330">
        <v>1</v>
      </c>
      <c r="D330">
        <v>3</v>
      </c>
      <c r="E330">
        <v>3</v>
      </c>
    </row>
    <row r="331" spans="1:5" x14ac:dyDescent="0.15">
      <c r="A331" s="14">
        <v>44354</v>
      </c>
      <c r="B331">
        <v>0</v>
      </c>
      <c r="C331">
        <v>2</v>
      </c>
      <c r="D331">
        <v>2</v>
      </c>
      <c r="E331">
        <v>4</v>
      </c>
    </row>
    <row r="332" spans="1:5" x14ac:dyDescent="0.15">
      <c r="A332" s="14">
        <v>44355</v>
      </c>
      <c r="B332">
        <v>0</v>
      </c>
      <c r="C332">
        <v>1</v>
      </c>
      <c r="D332">
        <v>1</v>
      </c>
    </row>
    <row r="333" spans="1:5" x14ac:dyDescent="0.15">
      <c r="A333" s="14">
        <v>44356</v>
      </c>
      <c r="B333">
        <v>0</v>
      </c>
      <c r="C333">
        <v>4</v>
      </c>
      <c r="D333">
        <v>1</v>
      </c>
      <c r="E333">
        <v>3</v>
      </c>
    </row>
    <row r="334" spans="1:5" x14ac:dyDescent="0.15">
      <c r="A334" s="14">
        <v>44357</v>
      </c>
      <c r="B334">
        <v>0</v>
      </c>
      <c r="C334">
        <v>3</v>
      </c>
      <c r="D334">
        <v>1</v>
      </c>
      <c r="E334">
        <v>1</v>
      </c>
    </row>
    <row r="335" spans="1:5" x14ac:dyDescent="0.15">
      <c r="A335" s="14">
        <v>44358</v>
      </c>
      <c r="B335">
        <v>0</v>
      </c>
      <c r="C335">
        <v>1</v>
      </c>
      <c r="D335">
        <v>4</v>
      </c>
      <c r="E335">
        <v>2</v>
      </c>
    </row>
    <row r="336" spans="1:5" x14ac:dyDescent="0.15">
      <c r="A336" s="14">
        <v>44360</v>
      </c>
      <c r="B336">
        <v>0</v>
      </c>
      <c r="C336">
        <v>1</v>
      </c>
      <c r="D336">
        <v>1</v>
      </c>
    </row>
    <row r="337" spans="1:5" x14ac:dyDescent="0.15">
      <c r="A337" s="14">
        <v>44361</v>
      </c>
      <c r="B337">
        <v>1</v>
      </c>
      <c r="C337">
        <v>2</v>
      </c>
      <c r="D337">
        <v>2</v>
      </c>
      <c r="E337">
        <v>3</v>
      </c>
    </row>
    <row r="338" spans="1:5" x14ac:dyDescent="0.15">
      <c r="A338" s="14">
        <v>44362</v>
      </c>
      <c r="B338">
        <v>0</v>
      </c>
      <c r="C338">
        <v>3</v>
      </c>
      <c r="D338">
        <v>1</v>
      </c>
    </row>
    <row r="339" spans="1:5" x14ac:dyDescent="0.15">
      <c r="A339" s="14">
        <v>44363</v>
      </c>
      <c r="B339">
        <v>0</v>
      </c>
      <c r="C339">
        <v>3</v>
      </c>
      <c r="D339">
        <v>1</v>
      </c>
      <c r="E339">
        <v>2</v>
      </c>
    </row>
    <row r="340" spans="1:5" x14ac:dyDescent="0.15">
      <c r="A340" s="14">
        <v>44364</v>
      </c>
      <c r="B340">
        <v>0</v>
      </c>
      <c r="C340">
        <v>3</v>
      </c>
      <c r="D340">
        <v>4</v>
      </c>
      <c r="E340">
        <v>1</v>
      </c>
    </row>
    <row r="341" spans="1:5" x14ac:dyDescent="0.15">
      <c r="A341" s="14">
        <v>44365</v>
      </c>
      <c r="B341">
        <v>0</v>
      </c>
      <c r="C341">
        <v>3</v>
      </c>
      <c r="D341">
        <v>2</v>
      </c>
      <c r="E341">
        <v>1</v>
      </c>
    </row>
    <row r="342" spans="1:5" x14ac:dyDescent="0.15">
      <c r="A342" s="14">
        <v>44366</v>
      </c>
      <c r="B342">
        <v>0</v>
      </c>
      <c r="C342">
        <v>1</v>
      </c>
      <c r="E342">
        <v>1</v>
      </c>
    </row>
    <row r="343" spans="1:5" x14ac:dyDescent="0.15">
      <c r="A343" s="14">
        <v>44368</v>
      </c>
      <c r="B343">
        <v>0</v>
      </c>
      <c r="C343">
        <v>2</v>
      </c>
      <c r="D343">
        <v>4</v>
      </c>
      <c r="E343">
        <v>5</v>
      </c>
    </row>
    <row r="344" spans="1:5" x14ac:dyDescent="0.15">
      <c r="A344" s="14">
        <v>44369</v>
      </c>
      <c r="B344">
        <v>0</v>
      </c>
      <c r="C344">
        <v>3</v>
      </c>
      <c r="D344">
        <v>2</v>
      </c>
      <c r="E344">
        <v>2</v>
      </c>
    </row>
    <row r="345" spans="1:5" x14ac:dyDescent="0.15">
      <c r="A345" s="14">
        <v>44370</v>
      </c>
      <c r="B345">
        <v>0</v>
      </c>
      <c r="C345">
        <v>3</v>
      </c>
      <c r="D345">
        <v>3</v>
      </c>
    </row>
    <row r="346" spans="1:5" x14ac:dyDescent="0.15">
      <c r="A346" s="14">
        <v>44371</v>
      </c>
      <c r="B346">
        <v>0</v>
      </c>
      <c r="C346">
        <v>3</v>
      </c>
      <c r="D346">
        <v>4</v>
      </c>
      <c r="E346">
        <v>1</v>
      </c>
    </row>
    <row r="347" spans="1:5" x14ac:dyDescent="0.15">
      <c r="A347" s="14">
        <v>44372</v>
      </c>
      <c r="B347">
        <v>0</v>
      </c>
      <c r="C347">
        <v>5</v>
      </c>
      <c r="D347">
        <v>3</v>
      </c>
      <c r="E347">
        <v>3</v>
      </c>
    </row>
    <row r="348" spans="1:5" x14ac:dyDescent="0.15">
      <c r="A348" s="14">
        <v>44375</v>
      </c>
      <c r="B348">
        <v>0</v>
      </c>
      <c r="C348">
        <v>5</v>
      </c>
      <c r="E348">
        <v>2</v>
      </c>
    </row>
    <row r="349" spans="1:5" x14ac:dyDescent="0.15">
      <c r="A349" s="14">
        <v>44376</v>
      </c>
      <c r="B349">
        <v>0</v>
      </c>
      <c r="C349">
        <v>3</v>
      </c>
      <c r="D349">
        <v>3</v>
      </c>
      <c r="E349">
        <v>2</v>
      </c>
    </row>
    <row r="350" spans="1:5" x14ac:dyDescent="0.15">
      <c r="A350" s="14">
        <v>44377</v>
      </c>
      <c r="B350">
        <v>0</v>
      </c>
      <c r="C350">
        <v>2</v>
      </c>
      <c r="D350">
        <v>3</v>
      </c>
    </row>
    <row r="351" spans="1:5" x14ac:dyDescent="0.15">
      <c r="A351" s="14">
        <v>44378</v>
      </c>
      <c r="B351">
        <v>0</v>
      </c>
      <c r="C351">
        <v>3</v>
      </c>
      <c r="D351">
        <v>1</v>
      </c>
      <c r="E351">
        <v>2</v>
      </c>
    </row>
    <row r="352" spans="1:5" x14ac:dyDescent="0.15">
      <c r="A352" s="14">
        <v>44379</v>
      </c>
      <c r="B352">
        <v>1</v>
      </c>
      <c r="C352">
        <v>2</v>
      </c>
      <c r="D352">
        <v>3</v>
      </c>
      <c r="E352">
        <v>1</v>
      </c>
    </row>
    <row r="353" spans="1:5" x14ac:dyDescent="0.15">
      <c r="A353" s="14">
        <v>44381</v>
      </c>
      <c r="B353">
        <v>0</v>
      </c>
      <c r="D353">
        <v>1</v>
      </c>
    </row>
    <row r="354" spans="1:5" x14ac:dyDescent="0.15">
      <c r="A354" s="14">
        <v>44382</v>
      </c>
      <c r="B354">
        <v>0</v>
      </c>
      <c r="C354">
        <v>2</v>
      </c>
      <c r="D354">
        <v>4</v>
      </c>
      <c r="E354">
        <v>3</v>
      </c>
    </row>
    <row r="355" spans="1:5" x14ac:dyDescent="0.15">
      <c r="A355" s="14">
        <v>44383</v>
      </c>
      <c r="B355">
        <v>1</v>
      </c>
      <c r="C355">
        <v>4</v>
      </c>
      <c r="D355">
        <v>4</v>
      </c>
      <c r="E355">
        <v>1</v>
      </c>
    </row>
    <row r="356" spans="1:5" x14ac:dyDescent="0.15">
      <c r="A356" s="14">
        <v>44384</v>
      </c>
      <c r="B356">
        <v>2</v>
      </c>
      <c r="C356">
        <v>5</v>
      </c>
      <c r="D356">
        <v>7</v>
      </c>
      <c r="E356">
        <v>5</v>
      </c>
    </row>
    <row r="357" spans="1:5" x14ac:dyDescent="0.15">
      <c r="A357" s="14">
        <v>44385</v>
      </c>
      <c r="B357">
        <v>1</v>
      </c>
      <c r="C357">
        <v>9</v>
      </c>
      <c r="D357">
        <v>6</v>
      </c>
      <c r="E357">
        <v>1</v>
      </c>
    </row>
    <row r="358" spans="1:5" x14ac:dyDescent="0.15">
      <c r="A358" s="14">
        <v>44386</v>
      </c>
      <c r="B358">
        <v>0</v>
      </c>
      <c r="C358">
        <v>17</v>
      </c>
      <c r="D358">
        <v>14</v>
      </c>
      <c r="E358">
        <v>6</v>
      </c>
    </row>
    <row r="359" spans="1:5" x14ac:dyDescent="0.15">
      <c r="A359" s="14">
        <v>44387</v>
      </c>
      <c r="B359">
        <v>0</v>
      </c>
      <c r="C359">
        <v>6</v>
      </c>
      <c r="D359">
        <v>4</v>
      </c>
      <c r="E359">
        <v>2</v>
      </c>
    </row>
    <row r="360" spans="1:5" x14ac:dyDescent="0.15">
      <c r="A360" s="14">
        <v>44388</v>
      </c>
      <c r="B360">
        <v>0</v>
      </c>
      <c r="C360">
        <v>1</v>
      </c>
    </row>
    <row r="361" spans="1:5" x14ac:dyDescent="0.15">
      <c r="A361" s="14">
        <v>44389</v>
      </c>
      <c r="B361">
        <v>0</v>
      </c>
      <c r="C361">
        <v>6</v>
      </c>
      <c r="D361">
        <v>6</v>
      </c>
      <c r="E361">
        <v>3</v>
      </c>
    </row>
    <row r="362" spans="1:5" x14ac:dyDescent="0.15">
      <c r="A362" s="14">
        <v>44390</v>
      </c>
      <c r="B362">
        <v>1</v>
      </c>
      <c r="C362">
        <v>5</v>
      </c>
      <c r="D362">
        <v>4</v>
      </c>
      <c r="E362">
        <v>2</v>
      </c>
    </row>
    <row r="363" spans="1:5" x14ac:dyDescent="0.15">
      <c r="A363" s="14">
        <v>44391</v>
      </c>
      <c r="B363">
        <v>1</v>
      </c>
      <c r="C363">
        <v>4</v>
      </c>
      <c r="D363">
        <v>1</v>
      </c>
      <c r="E363">
        <v>9</v>
      </c>
    </row>
    <row r="364" spans="1:5" x14ac:dyDescent="0.15">
      <c r="A364" s="14">
        <v>44392</v>
      </c>
      <c r="B364">
        <v>1</v>
      </c>
      <c r="C364">
        <v>3</v>
      </c>
      <c r="D364">
        <v>3</v>
      </c>
      <c r="E364">
        <v>4</v>
      </c>
    </row>
    <row r="365" spans="1:5" x14ac:dyDescent="0.15">
      <c r="A365" s="14">
        <v>44393</v>
      </c>
      <c r="B365">
        <v>1</v>
      </c>
      <c r="C365">
        <v>7</v>
      </c>
      <c r="D365">
        <v>5</v>
      </c>
      <c r="E365">
        <v>3</v>
      </c>
    </row>
    <row r="366" spans="1:5" x14ac:dyDescent="0.15">
      <c r="A366" s="14">
        <v>44394</v>
      </c>
      <c r="B366">
        <v>0</v>
      </c>
      <c r="C366">
        <v>2</v>
      </c>
      <c r="D366">
        <v>2</v>
      </c>
    </row>
    <row r="367" spans="1:5" x14ac:dyDescent="0.15">
      <c r="A367" s="14">
        <v>44395</v>
      </c>
      <c r="B367">
        <v>0</v>
      </c>
      <c r="D367">
        <v>1</v>
      </c>
      <c r="E367">
        <v>1</v>
      </c>
    </row>
    <row r="368" spans="1:5" x14ac:dyDescent="0.15">
      <c r="A368" s="14">
        <v>44396</v>
      </c>
      <c r="B368">
        <v>0</v>
      </c>
      <c r="C368">
        <v>7</v>
      </c>
      <c r="D368">
        <v>3</v>
      </c>
      <c r="E368">
        <v>3</v>
      </c>
    </row>
    <row r="369" spans="1:5" x14ac:dyDescent="0.15">
      <c r="A369" s="14">
        <v>44397</v>
      </c>
      <c r="B369">
        <v>1</v>
      </c>
      <c r="C369">
        <v>3</v>
      </c>
      <c r="D369">
        <v>2</v>
      </c>
      <c r="E369">
        <v>4</v>
      </c>
    </row>
    <row r="370" spans="1:5" x14ac:dyDescent="0.15">
      <c r="A370" s="14">
        <v>44398</v>
      </c>
      <c r="B370">
        <v>1</v>
      </c>
      <c r="D370">
        <v>6</v>
      </c>
      <c r="E370">
        <v>5</v>
      </c>
    </row>
    <row r="371" spans="1:5" x14ac:dyDescent="0.15">
      <c r="A371" s="14">
        <v>44399</v>
      </c>
      <c r="B371">
        <v>0</v>
      </c>
      <c r="C371">
        <v>1</v>
      </c>
    </row>
    <row r="372" spans="1:5" x14ac:dyDescent="0.15">
      <c r="A372" s="14">
        <v>44401</v>
      </c>
      <c r="B372">
        <v>0</v>
      </c>
      <c r="C372">
        <v>1</v>
      </c>
      <c r="D372">
        <v>1</v>
      </c>
      <c r="E372">
        <v>4</v>
      </c>
    </row>
    <row r="373" spans="1:5" x14ac:dyDescent="0.15">
      <c r="A373" s="14">
        <v>44403</v>
      </c>
      <c r="B373">
        <v>2</v>
      </c>
      <c r="D373">
        <v>3</v>
      </c>
      <c r="E373">
        <v>2</v>
      </c>
    </row>
    <row r="374" spans="1:5" x14ac:dyDescent="0.15">
      <c r="A374" s="14">
        <v>44404</v>
      </c>
      <c r="B374">
        <v>0</v>
      </c>
      <c r="C374">
        <v>2</v>
      </c>
      <c r="D374">
        <v>4</v>
      </c>
      <c r="E374">
        <v>2</v>
      </c>
    </row>
    <row r="375" spans="1:5" x14ac:dyDescent="0.15">
      <c r="A375" s="14">
        <v>44405</v>
      </c>
      <c r="B375">
        <v>1</v>
      </c>
      <c r="C375">
        <v>5</v>
      </c>
      <c r="D375">
        <v>1</v>
      </c>
      <c r="E375">
        <v>5</v>
      </c>
    </row>
    <row r="376" spans="1:5" x14ac:dyDescent="0.15">
      <c r="A376" s="14">
        <v>44406</v>
      </c>
      <c r="B376">
        <v>0</v>
      </c>
      <c r="C376">
        <v>4</v>
      </c>
      <c r="D376">
        <v>3</v>
      </c>
      <c r="E376">
        <v>1</v>
      </c>
    </row>
    <row r="377" spans="1:5" x14ac:dyDescent="0.15">
      <c r="A377" s="14">
        <v>44407</v>
      </c>
      <c r="B377">
        <v>1</v>
      </c>
      <c r="C377">
        <v>7</v>
      </c>
      <c r="D377">
        <v>6</v>
      </c>
      <c r="E377">
        <v>2</v>
      </c>
    </row>
    <row r="378" spans="1:5" x14ac:dyDescent="0.15">
      <c r="A378" s="14">
        <v>44409</v>
      </c>
      <c r="B378">
        <v>0</v>
      </c>
      <c r="C378">
        <v>1</v>
      </c>
      <c r="D378">
        <v>3</v>
      </c>
    </row>
    <row r="379" spans="1:5" x14ac:dyDescent="0.15">
      <c r="A379" s="14">
        <v>44410</v>
      </c>
      <c r="B379">
        <v>0</v>
      </c>
      <c r="C379">
        <v>2</v>
      </c>
      <c r="D379">
        <v>4</v>
      </c>
      <c r="E379">
        <v>3</v>
      </c>
    </row>
    <row r="380" spans="1:5" x14ac:dyDescent="0.15">
      <c r="A380" s="14">
        <v>44411</v>
      </c>
      <c r="B380">
        <v>0</v>
      </c>
      <c r="C380">
        <v>1</v>
      </c>
      <c r="D380">
        <v>2</v>
      </c>
      <c r="E380">
        <v>5</v>
      </c>
    </row>
    <row r="381" spans="1:5" x14ac:dyDescent="0.15">
      <c r="A381" s="14">
        <v>44412</v>
      </c>
      <c r="B381">
        <v>0</v>
      </c>
      <c r="C381">
        <v>5</v>
      </c>
      <c r="D381">
        <v>4</v>
      </c>
      <c r="E381">
        <v>4</v>
      </c>
    </row>
    <row r="382" spans="1:5" x14ac:dyDescent="0.15">
      <c r="A382" s="14">
        <v>44413</v>
      </c>
      <c r="B382">
        <v>1</v>
      </c>
      <c r="C382">
        <v>4</v>
      </c>
      <c r="D382">
        <v>7</v>
      </c>
      <c r="E382">
        <v>3</v>
      </c>
    </row>
    <row r="383" spans="1:5" x14ac:dyDescent="0.15">
      <c r="A383" s="14">
        <v>44414</v>
      </c>
      <c r="B383">
        <v>0</v>
      </c>
      <c r="C383">
        <v>5</v>
      </c>
      <c r="D383">
        <v>7</v>
      </c>
      <c r="E383">
        <v>3</v>
      </c>
    </row>
    <row r="384" spans="1:5" x14ac:dyDescent="0.15">
      <c r="A384" s="14">
        <v>44415</v>
      </c>
      <c r="B384">
        <v>0</v>
      </c>
      <c r="C384">
        <v>1</v>
      </c>
      <c r="D384">
        <v>1</v>
      </c>
      <c r="E384">
        <v>1</v>
      </c>
    </row>
    <row r="385" spans="1:5" x14ac:dyDescent="0.15">
      <c r="A385" s="14">
        <v>44416</v>
      </c>
      <c r="B385">
        <v>0</v>
      </c>
      <c r="D385">
        <v>1</v>
      </c>
    </row>
    <row r="386" spans="1:5" x14ac:dyDescent="0.15">
      <c r="A386" s="14">
        <v>44417</v>
      </c>
      <c r="B386">
        <v>0</v>
      </c>
      <c r="C386">
        <v>1</v>
      </c>
      <c r="D386">
        <v>1</v>
      </c>
      <c r="E386">
        <v>3</v>
      </c>
    </row>
    <row r="387" spans="1:5" x14ac:dyDescent="0.15">
      <c r="A387" s="14">
        <v>44418</v>
      </c>
      <c r="B387">
        <v>1</v>
      </c>
      <c r="C387">
        <v>1</v>
      </c>
      <c r="D387">
        <v>5</v>
      </c>
    </row>
    <row r="388" spans="1:5" x14ac:dyDescent="0.15">
      <c r="A388" s="14">
        <v>44419</v>
      </c>
      <c r="B388">
        <v>0</v>
      </c>
      <c r="C388">
        <v>5</v>
      </c>
      <c r="D388">
        <v>3</v>
      </c>
      <c r="E388">
        <v>2</v>
      </c>
    </row>
    <row r="389" spans="1:5" x14ac:dyDescent="0.15">
      <c r="A389" s="14">
        <v>44420</v>
      </c>
      <c r="B389">
        <v>0</v>
      </c>
      <c r="C389">
        <v>2</v>
      </c>
      <c r="D389">
        <v>1</v>
      </c>
      <c r="E389">
        <v>3</v>
      </c>
    </row>
    <row r="390" spans="1:5" x14ac:dyDescent="0.15">
      <c r="A390" s="14">
        <v>44421</v>
      </c>
      <c r="B390">
        <v>0</v>
      </c>
      <c r="C390">
        <v>1</v>
      </c>
      <c r="D390">
        <v>3</v>
      </c>
      <c r="E390">
        <v>1</v>
      </c>
    </row>
    <row r="391" spans="1:5" x14ac:dyDescent="0.15">
      <c r="A391" s="14">
        <v>44422</v>
      </c>
      <c r="B391">
        <v>0</v>
      </c>
      <c r="C391">
        <v>2</v>
      </c>
      <c r="D391">
        <v>1</v>
      </c>
      <c r="E391">
        <v>1</v>
      </c>
    </row>
    <row r="392" spans="1:5" x14ac:dyDescent="0.15">
      <c r="A392" s="14">
        <v>44423</v>
      </c>
      <c r="B392">
        <v>0</v>
      </c>
      <c r="D392">
        <v>1</v>
      </c>
      <c r="E392">
        <v>1</v>
      </c>
    </row>
    <row r="393" spans="1:5" x14ac:dyDescent="0.15">
      <c r="A393" s="14">
        <v>44424</v>
      </c>
      <c r="B393">
        <v>1</v>
      </c>
      <c r="C393">
        <v>6</v>
      </c>
      <c r="D393">
        <v>4</v>
      </c>
      <c r="E393">
        <v>1</v>
      </c>
    </row>
    <row r="394" spans="1:5" x14ac:dyDescent="0.15">
      <c r="A394" s="14">
        <v>44425</v>
      </c>
      <c r="B394">
        <v>0</v>
      </c>
      <c r="C394">
        <v>3</v>
      </c>
      <c r="D394">
        <v>1</v>
      </c>
      <c r="E394">
        <v>2</v>
      </c>
    </row>
    <row r="395" spans="1:5" x14ac:dyDescent="0.15">
      <c r="A395" s="14">
        <v>44426</v>
      </c>
      <c r="B395">
        <v>0</v>
      </c>
      <c r="C395">
        <v>3</v>
      </c>
      <c r="D395">
        <v>7</v>
      </c>
      <c r="E395">
        <v>3</v>
      </c>
    </row>
    <row r="396" spans="1:5" x14ac:dyDescent="0.15">
      <c r="A396" s="14">
        <v>44427</v>
      </c>
      <c r="B396">
        <v>1</v>
      </c>
      <c r="C396">
        <v>5</v>
      </c>
      <c r="D396">
        <v>2</v>
      </c>
      <c r="E396">
        <v>4</v>
      </c>
    </row>
    <row r="397" spans="1:5" x14ac:dyDescent="0.15">
      <c r="A397" s="14">
        <v>44428</v>
      </c>
      <c r="B397">
        <v>2</v>
      </c>
      <c r="C397">
        <v>4</v>
      </c>
      <c r="D397">
        <v>4</v>
      </c>
      <c r="E397">
        <v>2</v>
      </c>
    </row>
    <row r="398" spans="1:5" x14ac:dyDescent="0.15">
      <c r="A398" s="14">
        <v>44429</v>
      </c>
      <c r="B398">
        <v>0</v>
      </c>
      <c r="C398">
        <v>1</v>
      </c>
      <c r="D398">
        <v>1</v>
      </c>
      <c r="E398">
        <v>2</v>
      </c>
    </row>
    <row r="399" spans="1:5" x14ac:dyDescent="0.15">
      <c r="A399" s="14">
        <v>44430</v>
      </c>
      <c r="B399">
        <v>0</v>
      </c>
      <c r="C399">
        <v>1</v>
      </c>
      <c r="D399">
        <v>2</v>
      </c>
    </row>
    <row r="400" spans="1:5" x14ac:dyDescent="0.15">
      <c r="A400" s="14">
        <v>44431</v>
      </c>
      <c r="B400">
        <v>1</v>
      </c>
      <c r="C400">
        <v>8</v>
      </c>
      <c r="D400">
        <v>33</v>
      </c>
      <c r="E400">
        <v>4</v>
      </c>
    </row>
    <row r="401" spans="1:5" x14ac:dyDescent="0.15">
      <c r="A401" s="14">
        <v>44432</v>
      </c>
      <c r="B401">
        <v>1</v>
      </c>
      <c r="C401">
        <v>5</v>
      </c>
      <c r="D401">
        <v>170</v>
      </c>
      <c r="E401">
        <v>4</v>
      </c>
    </row>
    <row r="402" spans="1:5" x14ac:dyDescent="0.15">
      <c r="A402" s="14">
        <v>44433</v>
      </c>
      <c r="B402">
        <v>0</v>
      </c>
      <c r="C402">
        <v>2</v>
      </c>
      <c r="D402">
        <v>133</v>
      </c>
      <c r="E402">
        <v>4</v>
      </c>
    </row>
    <row r="403" spans="1:5" x14ac:dyDescent="0.15">
      <c r="A403" s="14">
        <v>44434</v>
      </c>
      <c r="B403">
        <v>0</v>
      </c>
      <c r="C403">
        <v>5</v>
      </c>
      <c r="D403">
        <v>137</v>
      </c>
      <c r="E403">
        <v>1</v>
      </c>
    </row>
    <row r="404" spans="1:5" x14ac:dyDescent="0.15">
      <c r="A404" s="14">
        <v>44435</v>
      </c>
      <c r="B404">
        <v>0</v>
      </c>
      <c r="C404">
        <v>1</v>
      </c>
      <c r="D404">
        <v>36</v>
      </c>
      <c r="E404">
        <v>1</v>
      </c>
    </row>
    <row r="405" spans="1:5" x14ac:dyDescent="0.15">
      <c r="A405" s="14">
        <v>44436</v>
      </c>
      <c r="B405">
        <v>0</v>
      </c>
      <c r="C405">
        <v>3</v>
      </c>
      <c r="D405">
        <v>2</v>
      </c>
    </row>
    <row r="406" spans="1:5" x14ac:dyDescent="0.15">
      <c r="A406" s="14">
        <v>44438</v>
      </c>
      <c r="B406">
        <v>1</v>
      </c>
      <c r="C406">
        <v>5</v>
      </c>
      <c r="D406">
        <v>193</v>
      </c>
      <c r="E406">
        <v>3</v>
      </c>
    </row>
    <row r="407" spans="1:5" x14ac:dyDescent="0.15">
      <c r="A407" s="14">
        <v>44439</v>
      </c>
      <c r="B407">
        <v>1</v>
      </c>
      <c r="C407">
        <v>5</v>
      </c>
      <c r="D407">
        <v>197</v>
      </c>
      <c r="E407">
        <v>4</v>
      </c>
    </row>
    <row r="408" spans="1:5" x14ac:dyDescent="0.15">
      <c r="A408" s="14">
        <v>44440</v>
      </c>
      <c r="B408">
        <v>2</v>
      </c>
      <c r="D408">
        <v>133</v>
      </c>
      <c r="E408">
        <v>4</v>
      </c>
    </row>
    <row r="409" spans="1:5" x14ac:dyDescent="0.15">
      <c r="A409" s="14">
        <v>44441</v>
      </c>
      <c r="B409">
        <v>0</v>
      </c>
      <c r="C409">
        <v>5</v>
      </c>
      <c r="D409">
        <v>148</v>
      </c>
      <c r="E409">
        <v>2</v>
      </c>
    </row>
    <row r="410" spans="1:5" x14ac:dyDescent="0.15">
      <c r="A410" s="14">
        <v>44442</v>
      </c>
      <c r="B410">
        <v>1</v>
      </c>
      <c r="C410">
        <v>5</v>
      </c>
      <c r="D410">
        <v>75</v>
      </c>
      <c r="E410">
        <v>2</v>
      </c>
    </row>
    <row r="411" spans="1:5" x14ac:dyDescent="0.15">
      <c r="A411" s="14">
        <v>44443</v>
      </c>
      <c r="B411">
        <v>0</v>
      </c>
      <c r="C411">
        <v>2</v>
      </c>
      <c r="D411">
        <v>2</v>
      </c>
      <c r="E411">
        <v>1</v>
      </c>
    </row>
    <row r="412" spans="1:5" x14ac:dyDescent="0.15">
      <c r="A412" s="14">
        <v>44444</v>
      </c>
      <c r="B412">
        <v>0</v>
      </c>
      <c r="C412">
        <v>4</v>
      </c>
      <c r="D412">
        <v>2</v>
      </c>
    </row>
    <row r="413" spans="1:5" x14ac:dyDescent="0.15">
      <c r="A413" s="14">
        <v>44445</v>
      </c>
      <c r="B413">
        <v>0</v>
      </c>
      <c r="C413">
        <v>13</v>
      </c>
      <c r="D413">
        <v>37</v>
      </c>
      <c r="E413">
        <v>1</v>
      </c>
    </row>
    <row r="414" spans="1:5" x14ac:dyDescent="0.15">
      <c r="A414" s="14">
        <v>44446</v>
      </c>
      <c r="B414">
        <v>2</v>
      </c>
      <c r="C414">
        <v>7</v>
      </c>
      <c r="D414">
        <v>42</v>
      </c>
      <c r="E414">
        <v>1</v>
      </c>
    </row>
    <row r="415" spans="1:5" x14ac:dyDescent="0.15">
      <c r="A415" s="14">
        <v>44447</v>
      </c>
      <c r="B415">
        <v>0</v>
      </c>
      <c r="C415">
        <v>4</v>
      </c>
      <c r="D415">
        <v>83</v>
      </c>
      <c r="E415">
        <v>1</v>
      </c>
    </row>
    <row r="416" spans="1:5" x14ac:dyDescent="0.15">
      <c r="A416" s="14">
        <v>44448</v>
      </c>
      <c r="B416">
        <v>4</v>
      </c>
      <c r="C416">
        <v>16</v>
      </c>
      <c r="D416">
        <v>72</v>
      </c>
      <c r="E416">
        <v>3</v>
      </c>
    </row>
    <row r="417" spans="1:5" x14ac:dyDescent="0.15">
      <c r="A417" s="14">
        <v>44449</v>
      </c>
      <c r="B417">
        <v>3</v>
      </c>
      <c r="C417">
        <v>33</v>
      </c>
      <c r="D417">
        <v>2</v>
      </c>
      <c r="E417">
        <v>1</v>
      </c>
    </row>
    <row r="418" spans="1:5" x14ac:dyDescent="0.15">
      <c r="A418" s="14">
        <v>44450</v>
      </c>
      <c r="B418">
        <v>0</v>
      </c>
      <c r="C418">
        <v>3</v>
      </c>
      <c r="E418">
        <v>1</v>
      </c>
    </row>
    <row r="419" spans="1:5" x14ac:dyDescent="0.15">
      <c r="A419" s="14">
        <v>44451</v>
      </c>
      <c r="B419">
        <v>0</v>
      </c>
      <c r="D419">
        <v>1</v>
      </c>
    </row>
    <row r="420" spans="1:5" x14ac:dyDescent="0.15">
      <c r="A420" s="14">
        <v>44452</v>
      </c>
      <c r="B420">
        <v>6</v>
      </c>
      <c r="C420">
        <v>74</v>
      </c>
      <c r="D420">
        <v>38</v>
      </c>
      <c r="E420">
        <v>15</v>
      </c>
    </row>
    <row r="421" spans="1:5" x14ac:dyDescent="0.15">
      <c r="A421" s="14">
        <v>44453</v>
      </c>
      <c r="B421">
        <v>2</v>
      </c>
      <c r="C421">
        <v>73</v>
      </c>
      <c r="D421">
        <v>19</v>
      </c>
      <c r="E421">
        <v>3</v>
      </c>
    </row>
    <row r="422" spans="1:5" x14ac:dyDescent="0.15">
      <c r="A422" s="14">
        <v>44454</v>
      </c>
      <c r="B422">
        <v>3</v>
      </c>
      <c r="C422">
        <v>52</v>
      </c>
      <c r="D422">
        <v>28</v>
      </c>
      <c r="E422">
        <v>6</v>
      </c>
    </row>
    <row r="423" spans="1:5" x14ac:dyDescent="0.15">
      <c r="A423" s="14">
        <v>44455</v>
      </c>
      <c r="B423">
        <v>1</v>
      </c>
      <c r="C423">
        <v>59</v>
      </c>
      <c r="D423">
        <v>66</v>
      </c>
      <c r="E423">
        <v>2</v>
      </c>
    </row>
    <row r="424" spans="1:5" x14ac:dyDescent="0.15">
      <c r="A424" s="14">
        <v>44456</v>
      </c>
      <c r="B424">
        <v>3</v>
      </c>
      <c r="C424">
        <v>18</v>
      </c>
      <c r="D424">
        <v>94</v>
      </c>
      <c r="E424">
        <v>1</v>
      </c>
    </row>
    <row r="425" spans="1:5" x14ac:dyDescent="0.15">
      <c r="A425" s="14">
        <v>44457</v>
      </c>
      <c r="B425">
        <v>0</v>
      </c>
      <c r="C425">
        <v>3</v>
      </c>
      <c r="D425">
        <v>1</v>
      </c>
      <c r="E425">
        <v>2</v>
      </c>
    </row>
    <row r="426" spans="1:5" x14ac:dyDescent="0.15">
      <c r="A426" s="14">
        <v>44458</v>
      </c>
      <c r="B426">
        <v>0</v>
      </c>
      <c r="C426">
        <v>1</v>
      </c>
    </row>
    <row r="427" spans="1:5" x14ac:dyDescent="0.15">
      <c r="A427" s="14">
        <v>44459</v>
      </c>
      <c r="B427">
        <v>0</v>
      </c>
      <c r="C427">
        <v>3</v>
      </c>
      <c r="E427">
        <v>1</v>
      </c>
    </row>
    <row r="428" spans="1:5" x14ac:dyDescent="0.15">
      <c r="A428" s="14">
        <v>44460</v>
      </c>
      <c r="B428">
        <v>4</v>
      </c>
      <c r="C428">
        <v>109</v>
      </c>
      <c r="D428">
        <v>43</v>
      </c>
      <c r="E428">
        <v>32</v>
      </c>
    </row>
    <row r="429" spans="1:5" x14ac:dyDescent="0.15">
      <c r="A429" s="14">
        <v>44461</v>
      </c>
      <c r="B429">
        <v>1</v>
      </c>
      <c r="C429">
        <v>67</v>
      </c>
      <c r="D429">
        <v>69</v>
      </c>
      <c r="E429">
        <v>23</v>
      </c>
    </row>
    <row r="430" spans="1:5" x14ac:dyDescent="0.15">
      <c r="A430" s="14">
        <v>44462</v>
      </c>
      <c r="B430">
        <v>0</v>
      </c>
      <c r="C430">
        <v>1</v>
      </c>
      <c r="D430">
        <v>2</v>
      </c>
    </row>
    <row r="431" spans="1:5" x14ac:dyDescent="0.15">
      <c r="A431" s="14">
        <v>44463</v>
      </c>
      <c r="B431">
        <v>2</v>
      </c>
      <c r="C431">
        <v>57</v>
      </c>
      <c r="D431">
        <v>169</v>
      </c>
      <c r="E431">
        <v>3</v>
      </c>
    </row>
    <row r="432" spans="1:5" x14ac:dyDescent="0.15">
      <c r="A432" s="14">
        <v>44464</v>
      </c>
      <c r="B432">
        <v>0</v>
      </c>
      <c r="C432">
        <v>1</v>
      </c>
      <c r="E432">
        <v>2</v>
      </c>
    </row>
    <row r="433" spans="1:5" x14ac:dyDescent="0.15">
      <c r="A433" s="14">
        <v>44465</v>
      </c>
      <c r="B433">
        <v>0</v>
      </c>
      <c r="D433">
        <v>3</v>
      </c>
    </row>
    <row r="434" spans="1:5" x14ac:dyDescent="0.15">
      <c r="A434" s="14">
        <v>44466</v>
      </c>
      <c r="B434">
        <v>4</v>
      </c>
      <c r="C434">
        <v>71</v>
      </c>
      <c r="D434">
        <v>73</v>
      </c>
      <c r="E434">
        <v>19</v>
      </c>
    </row>
    <row r="435" spans="1:5" x14ac:dyDescent="0.15">
      <c r="A435" s="14">
        <v>44467</v>
      </c>
      <c r="B435">
        <v>8</v>
      </c>
      <c r="C435">
        <v>97</v>
      </c>
      <c r="D435">
        <v>14</v>
      </c>
      <c r="E435">
        <v>70</v>
      </c>
    </row>
    <row r="436" spans="1:5" x14ac:dyDescent="0.15">
      <c r="A436" s="14">
        <v>44468</v>
      </c>
      <c r="B436">
        <v>3</v>
      </c>
      <c r="C436">
        <v>38</v>
      </c>
      <c r="D436">
        <v>28</v>
      </c>
      <c r="E436">
        <v>22</v>
      </c>
    </row>
    <row r="437" spans="1:5" x14ac:dyDescent="0.15">
      <c r="A437" s="14">
        <v>44469</v>
      </c>
      <c r="B437">
        <v>1</v>
      </c>
      <c r="C437">
        <v>37</v>
      </c>
      <c r="D437">
        <v>44</v>
      </c>
      <c r="E437">
        <v>7</v>
      </c>
    </row>
    <row r="438" spans="1:5" x14ac:dyDescent="0.15">
      <c r="A438" s="14">
        <v>44470</v>
      </c>
      <c r="B438">
        <v>2</v>
      </c>
      <c r="C438">
        <v>42</v>
      </c>
      <c r="D438">
        <v>45</v>
      </c>
      <c r="E438">
        <v>60</v>
      </c>
    </row>
    <row r="439" spans="1:5" x14ac:dyDescent="0.15">
      <c r="A439" s="14">
        <v>44471</v>
      </c>
      <c r="B439">
        <v>0</v>
      </c>
      <c r="C439">
        <v>1</v>
      </c>
      <c r="D439">
        <v>1</v>
      </c>
    </row>
    <row r="440" spans="1:5" x14ac:dyDescent="0.15">
      <c r="A440" s="14">
        <v>44472</v>
      </c>
      <c r="B440">
        <v>0</v>
      </c>
      <c r="C440">
        <v>2</v>
      </c>
    </row>
    <row r="441" spans="1:5" x14ac:dyDescent="0.15">
      <c r="A441" s="14">
        <v>44473</v>
      </c>
      <c r="B441">
        <v>3</v>
      </c>
      <c r="C441">
        <v>53</v>
      </c>
      <c r="D441">
        <v>31</v>
      </c>
      <c r="E441">
        <v>71</v>
      </c>
    </row>
    <row r="442" spans="1:5" x14ac:dyDescent="0.15">
      <c r="A442" s="14">
        <v>44474</v>
      </c>
      <c r="B442">
        <v>6</v>
      </c>
      <c r="C442">
        <v>51</v>
      </c>
      <c r="D442">
        <v>91</v>
      </c>
      <c r="E442">
        <v>82</v>
      </c>
    </row>
    <row r="443" spans="1:5" x14ac:dyDescent="0.15">
      <c r="A443" s="14">
        <v>44475</v>
      </c>
      <c r="B443">
        <v>0</v>
      </c>
      <c r="C443">
        <v>69</v>
      </c>
      <c r="D443">
        <v>45</v>
      </c>
      <c r="E443">
        <v>86</v>
      </c>
    </row>
    <row r="444" spans="1:5" x14ac:dyDescent="0.15">
      <c r="A444" s="14">
        <v>44476</v>
      </c>
      <c r="B444">
        <v>2</v>
      </c>
      <c r="C444">
        <v>45</v>
      </c>
      <c r="D444">
        <v>1</v>
      </c>
      <c r="E444">
        <v>21</v>
      </c>
    </row>
    <row r="445" spans="1:5" x14ac:dyDescent="0.15">
      <c r="A445" s="14">
        <v>44477</v>
      </c>
      <c r="B445">
        <v>1</v>
      </c>
      <c r="C445">
        <v>31</v>
      </c>
      <c r="D445">
        <v>43</v>
      </c>
      <c r="E445">
        <v>4</v>
      </c>
    </row>
    <row r="446" spans="1:5" x14ac:dyDescent="0.15">
      <c r="A446" s="14">
        <v>44478</v>
      </c>
      <c r="B446">
        <v>0</v>
      </c>
      <c r="C446">
        <v>3</v>
      </c>
      <c r="D446">
        <v>1</v>
      </c>
      <c r="E446">
        <v>2</v>
      </c>
    </row>
    <row r="447" spans="1:5" x14ac:dyDescent="0.15">
      <c r="A447" s="14">
        <v>44479</v>
      </c>
      <c r="B447">
        <v>0</v>
      </c>
      <c r="D447">
        <v>1</v>
      </c>
    </row>
    <row r="448" spans="1:5" x14ac:dyDescent="0.15">
      <c r="A448" s="14">
        <v>44480</v>
      </c>
      <c r="B448">
        <v>3</v>
      </c>
      <c r="C448">
        <v>85</v>
      </c>
      <c r="D448">
        <v>106</v>
      </c>
      <c r="E448">
        <v>4</v>
      </c>
    </row>
    <row r="449" spans="1:5" x14ac:dyDescent="0.15">
      <c r="A449" s="14">
        <v>44481</v>
      </c>
      <c r="B449">
        <v>6</v>
      </c>
      <c r="C449">
        <v>49</v>
      </c>
      <c r="D449">
        <v>59</v>
      </c>
      <c r="E449">
        <v>4</v>
      </c>
    </row>
    <row r="450" spans="1:5" x14ac:dyDescent="0.15">
      <c r="A450" s="14">
        <v>44482</v>
      </c>
      <c r="B450">
        <v>8</v>
      </c>
      <c r="C450">
        <v>50</v>
      </c>
      <c r="D450">
        <v>145</v>
      </c>
      <c r="E450">
        <v>7</v>
      </c>
    </row>
    <row r="451" spans="1:5" x14ac:dyDescent="0.15">
      <c r="A451" s="14">
        <v>44483</v>
      </c>
      <c r="B451">
        <v>3</v>
      </c>
      <c r="C451">
        <v>64</v>
      </c>
      <c r="D451">
        <v>22</v>
      </c>
    </row>
    <row r="452" spans="1:5" x14ac:dyDescent="0.15">
      <c r="A452" s="14">
        <v>44484</v>
      </c>
      <c r="B452">
        <v>3</v>
      </c>
      <c r="C452">
        <v>147</v>
      </c>
      <c r="D452">
        <v>3</v>
      </c>
      <c r="E452">
        <v>7</v>
      </c>
    </row>
    <row r="453" spans="1:5" x14ac:dyDescent="0.15">
      <c r="A453" s="14">
        <v>44485</v>
      </c>
      <c r="B453">
        <v>0</v>
      </c>
      <c r="C453">
        <v>2</v>
      </c>
      <c r="D453">
        <v>2</v>
      </c>
      <c r="E453">
        <v>3</v>
      </c>
    </row>
    <row r="454" spans="1:5" x14ac:dyDescent="0.15">
      <c r="A454" s="14">
        <v>44486</v>
      </c>
      <c r="B454">
        <v>0</v>
      </c>
      <c r="C454">
        <v>2</v>
      </c>
      <c r="D454">
        <v>2</v>
      </c>
    </row>
    <row r="455" spans="1:5" x14ac:dyDescent="0.15">
      <c r="A455" s="14">
        <v>44487</v>
      </c>
      <c r="B455">
        <v>2</v>
      </c>
      <c r="C455">
        <v>111</v>
      </c>
      <c r="D455">
        <v>4</v>
      </c>
      <c r="E455">
        <v>10</v>
      </c>
    </row>
    <row r="456" spans="1:5" x14ac:dyDescent="0.15">
      <c r="A456" s="14">
        <v>44488</v>
      </c>
      <c r="B456">
        <v>1</v>
      </c>
      <c r="C456">
        <v>81</v>
      </c>
      <c r="D456">
        <v>7</v>
      </c>
      <c r="E456">
        <v>8</v>
      </c>
    </row>
    <row r="457" spans="1:5" x14ac:dyDescent="0.15">
      <c r="A457" s="14">
        <v>44489</v>
      </c>
      <c r="B457">
        <v>4</v>
      </c>
      <c r="C457">
        <v>8</v>
      </c>
      <c r="D457">
        <v>1</v>
      </c>
      <c r="E457">
        <v>7</v>
      </c>
    </row>
    <row r="458" spans="1:5" x14ac:dyDescent="0.15">
      <c r="A458" s="14">
        <v>44490</v>
      </c>
      <c r="B458">
        <v>1</v>
      </c>
      <c r="C458">
        <v>12</v>
      </c>
      <c r="D458">
        <v>4</v>
      </c>
      <c r="E458">
        <v>3</v>
      </c>
    </row>
    <row r="459" spans="1:5" x14ac:dyDescent="0.15">
      <c r="A459" s="14">
        <v>44491</v>
      </c>
      <c r="B459">
        <v>0</v>
      </c>
      <c r="C459">
        <v>11</v>
      </c>
      <c r="D459">
        <v>8</v>
      </c>
      <c r="E459">
        <v>4</v>
      </c>
    </row>
    <row r="460" spans="1:5" x14ac:dyDescent="0.15">
      <c r="A460" s="14">
        <v>44492</v>
      </c>
      <c r="B460">
        <v>0</v>
      </c>
      <c r="C460">
        <v>2</v>
      </c>
      <c r="E460">
        <v>6</v>
      </c>
    </row>
    <row r="461" spans="1:5" x14ac:dyDescent="0.15">
      <c r="A461" s="14">
        <v>44493</v>
      </c>
      <c r="B461">
        <v>0</v>
      </c>
      <c r="C461">
        <v>2</v>
      </c>
    </row>
    <row r="462" spans="1:5" x14ac:dyDescent="0.15">
      <c r="A462" s="14">
        <v>44494</v>
      </c>
      <c r="B462">
        <v>2</v>
      </c>
      <c r="C462">
        <v>6</v>
      </c>
      <c r="D462">
        <v>1</v>
      </c>
      <c r="E462">
        <v>6</v>
      </c>
    </row>
    <row r="463" spans="1:5" x14ac:dyDescent="0.15">
      <c r="A463" s="14">
        <v>44495</v>
      </c>
      <c r="B463">
        <v>0</v>
      </c>
      <c r="C463">
        <v>9</v>
      </c>
      <c r="E463">
        <v>26</v>
      </c>
    </row>
    <row r="464" spans="1:5" x14ac:dyDescent="0.15">
      <c r="A464" s="14">
        <v>44496</v>
      </c>
      <c r="B464">
        <v>0</v>
      </c>
      <c r="C464">
        <v>4</v>
      </c>
      <c r="D464">
        <v>6</v>
      </c>
      <c r="E464">
        <v>25</v>
      </c>
    </row>
    <row r="465" spans="1:5" x14ac:dyDescent="0.15">
      <c r="A465" s="14">
        <v>44497</v>
      </c>
      <c r="B465">
        <v>3</v>
      </c>
      <c r="C465">
        <v>3</v>
      </c>
      <c r="D465">
        <v>3</v>
      </c>
      <c r="E465">
        <v>9</v>
      </c>
    </row>
    <row r="466" spans="1:5" x14ac:dyDescent="0.15">
      <c r="A466" s="14">
        <v>44498</v>
      </c>
      <c r="B466">
        <v>0</v>
      </c>
      <c r="C466">
        <v>1</v>
      </c>
      <c r="D466">
        <v>9</v>
      </c>
      <c r="E466">
        <v>4</v>
      </c>
    </row>
    <row r="467" spans="1:5" x14ac:dyDescent="0.15">
      <c r="A467" s="14">
        <v>44499</v>
      </c>
      <c r="B467">
        <v>0</v>
      </c>
      <c r="C467">
        <v>3</v>
      </c>
      <c r="E467">
        <v>1</v>
      </c>
    </row>
    <row r="468" spans="1:5" x14ac:dyDescent="0.15">
      <c r="A468" s="14">
        <v>44500</v>
      </c>
      <c r="B468">
        <v>0</v>
      </c>
      <c r="C468">
        <v>1</v>
      </c>
      <c r="D468">
        <v>1</v>
      </c>
    </row>
    <row r="469" spans="1:5" x14ac:dyDescent="0.15">
      <c r="A469" s="14">
        <v>44501</v>
      </c>
      <c r="B469">
        <v>0</v>
      </c>
      <c r="C469">
        <v>6</v>
      </c>
      <c r="D469">
        <v>2</v>
      </c>
      <c r="E469">
        <v>5</v>
      </c>
    </row>
    <row r="470" spans="1:5" x14ac:dyDescent="0.15">
      <c r="A470" s="14">
        <v>44502</v>
      </c>
      <c r="B470">
        <v>0</v>
      </c>
      <c r="C470">
        <v>8</v>
      </c>
      <c r="D470">
        <v>2</v>
      </c>
      <c r="E470">
        <v>9</v>
      </c>
    </row>
    <row r="471" spans="1:5" x14ac:dyDescent="0.15">
      <c r="A471" s="14">
        <v>44503</v>
      </c>
      <c r="B471">
        <v>0</v>
      </c>
      <c r="D471">
        <v>1</v>
      </c>
      <c r="E471">
        <v>2</v>
      </c>
    </row>
    <row r="472" spans="1:5" x14ac:dyDescent="0.15">
      <c r="A472" s="14">
        <v>44504</v>
      </c>
      <c r="B472">
        <v>0</v>
      </c>
      <c r="C472">
        <v>3</v>
      </c>
      <c r="D472">
        <v>4</v>
      </c>
      <c r="E472">
        <v>5</v>
      </c>
    </row>
    <row r="473" spans="1:5" x14ac:dyDescent="0.15">
      <c r="A473" s="14">
        <v>44505</v>
      </c>
      <c r="B473">
        <v>0</v>
      </c>
      <c r="C473">
        <v>9</v>
      </c>
      <c r="D473">
        <v>4</v>
      </c>
      <c r="E473">
        <v>7</v>
      </c>
    </row>
    <row r="474" spans="1:5" x14ac:dyDescent="0.15">
      <c r="A474" s="14">
        <v>44506</v>
      </c>
      <c r="B474">
        <v>0</v>
      </c>
      <c r="C474">
        <v>6</v>
      </c>
      <c r="D474">
        <v>2</v>
      </c>
      <c r="E474">
        <v>5</v>
      </c>
    </row>
    <row r="475" spans="1:5" x14ac:dyDescent="0.15">
      <c r="A475" s="14">
        <v>44507</v>
      </c>
      <c r="B475">
        <v>0</v>
      </c>
      <c r="C475">
        <v>3</v>
      </c>
    </row>
    <row r="476" spans="1:5" x14ac:dyDescent="0.15">
      <c r="A476" s="14">
        <v>44508</v>
      </c>
      <c r="B476">
        <v>0</v>
      </c>
      <c r="C476">
        <v>10</v>
      </c>
      <c r="D476">
        <v>4</v>
      </c>
      <c r="E476">
        <v>4</v>
      </c>
    </row>
    <row r="477" spans="1:5" x14ac:dyDescent="0.15">
      <c r="A477" s="14">
        <v>44509</v>
      </c>
      <c r="B477">
        <v>0</v>
      </c>
      <c r="C477">
        <v>6</v>
      </c>
      <c r="D477">
        <v>3</v>
      </c>
      <c r="E477">
        <v>6</v>
      </c>
    </row>
    <row r="478" spans="1:5" x14ac:dyDescent="0.15">
      <c r="A478" s="14">
        <v>44510</v>
      </c>
      <c r="B478">
        <v>0</v>
      </c>
      <c r="C478">
        <v>5</v>
      </c>
      <c r="D478">
        <v>1</v>
      </c>
      <c r="E478">
        <v>5</v>
      </c>
    </row>
    <row r="479" spans="1:5" x14ac:dyDescent="0.15">
      <c r="A479" s="14">
        <v>44511</v>
      </c>
      <c r="B479">
        <v>0</v>
      </c>
      <c r="C479">
        <v>6</v>
      </c>
      <c r="D479">
        <v>6</v>
      </c>
      <c r="E479">
        <v>6</v>
      </c>
    </row>
    <row r="480" spans="1:5" x14ac:dyDescent="0.15">
      <c r="A480" s="14">
        <v>44512</v>
      </c>
      <c r="B480">
        <v>1</v>
      </c>
      <c r="C480">
        <v>14</v>
      </c>
      <c r="D480">
        <v>5</v>
      </c>
      <c r="E480">
        <v>10</v>
      </c>
    </row>
    <row r="481" spans="1:5" x14ac:dyDescent="0.15">
      <c r="A481" s="14">
        <v>44513</v>
      </c>
      <c r="B481">
        <v>0</v>
      </c>
      <c r="C481">
        <v>4</v>
      </c>
      <c r="D481">
        <v>1</v>
      </c>
      <c r="E481">
        <v>1</v>
      </c>
    </row>
    <row r="482" spans="1:5" x14ac:dyDescent="0.15">
      <c r="A482" s="14">
        <v>44514</v>
      </c>
      <c r="B482">
        <v>0</v>
      </c>
      <c r="C482">
        <v>3</v>
      </c>
      <c r="D482">
        <v>1</v>
      </c>
      <c r="E482">
        <v>1</v>
      </c>
    </row>
    <row r="483" spans="1:5" x14ac:dyDescent="0.15">
      <c r="A483" s="14">
        <v>44515</v>
      </c>
      <c r="B483">
        <v>1</v>
      </c>
      <c r="C483">
        <v>9</v>
      </c>
      <c r="D483">
        <v>4</v>
      </c>
      <c r="E483">
        <v>5</v>
      </c>
    </row>
    <row r="484" spans="1:5" x14ac:dyDescent="0.15">
      <c r="A484" s="14">
        <v>44516</v>
      </c>
      <c r="B484">
        <v>1</v>
      </c>
      <c r="C484">
        <v>8</v>
      </c>
      <c r="D484">
        <v>2</v>
      </c>
      <c r="E484">
        <v>5</v>
      </c>
    </row>
    <row r="485" spans="1:5" x14ac:dyDescent="0.15">
      <c r="A485" s="14">
        <v>44517</v>
      </c>
      <c r="B485">
        <v>1</v>
      </c>
      <c r="C485">
        <v>6</v>
      </c>
      <c r="D485">
        <v>2</v>
      </c>
      <c r="E485">
        <v>10</v>
      </c>
    </row>
    <row r="486" spans="1:5" x14ac:dyDescent="0.15">
      <c r="A486" s="14">
        <v>44518</v>
      </c>
      <c r="B486">
        <v>0</v>
      </c>
      <c r="C486">
        <v>6</v>
      </c>
      <c r="D486">
        <v>6</v>
      </c>
      <c r="E486">
        <v>4</v>
      </c>
    </row>
    <row r="487" spans="1:5" x14ac:dyDescent="0.15">
      <c r="A487" s="14">
        <v>44519</v>
      </c>
      <c r="B487">
        <v>0</v>
      </c>
      <c r="C487">
        <v>8</v>
      </c>
      <c r="D487">
        <v>5</v>
      </c>
      <c r="E487">
        <v>8</v>
      </c>
    </row>
    <row r="488" spans="1:5" x14ac:dyDescent="0.15">
      <c r="A488" s="14">
        <v>44520</v>
      </c>
      <c r="B488">
        <v>0</v>
      </c>
      <c r="C488">
        <v>3</v>
      </c>
      <c r="D488">
        <v>1</v>
      </c>
      <c r="E488">
        <v>2</v>
      </c>
    </row>
    <row r="489" spans="1:5" x14ac:dyDescent="0.15">
      <c r="A489" s="14">
        <v>44521</v>
      </c>
      <c r="B489">
        <v>0</v>
      </c>
      <c r="C489">
        <v>3</v>
      </c>
      <c r="D489">
        <v>1</v>
      </c>
      <c r="E489">
        <v>1</v>
      </c>
    </row>
    <row r="490" spans="1:5" x14ac:dyDescent="0.15">
      <c r="A490" s="14">
        <v>44522</v>
      </c>
      <c r="B490">
        <v>1</v>
      </c>
      <c r="C490">
        <v>7</v>
      </c>
      <c r="D490">
        <v>4</v>
      </c>
      <c r="E490">
        <v>8</v>
      </c>
    </row>
    <row r="491" spans="1:5" x14ac:dyDescent="0.15">
      <c r="A491" s="14">
        <v>44523</v>
      </c>
      <c r="B491">
        <v>0</v>
      </c>
      <c r="C491">
        <v>1</v>
      </c>
    </row>
    <row r="492" spans="1:5" x14ac:dyDescent="0.15">
      <c r="A492" s="14">
        <v>44524</v>
      </c>
      <c r="B492">
        <v>0</v>
      </c>
      <c r="C492">
        <v>4</v>
      </c>
      <c r="D492">
        <v>5</v>
      </c>
      <c r="E492">
        <v>4</v>
      </c>
    </row>
    <row r="493" spans="1:5" x14ac:dyDescent="0.15">
      <c r="A493" s="14">
        <v>44525</v>
      </c>
      <c r="B493">
        <v>1</v>
      </c>
      <c r="C493">
        <v>4</v>
      </c>
      <c r="D493">
        <v>2</v>
      </c>
      <c r="E493">
        <v>2</v>
      </c>
    </row>
    <row r="494" spans="1:5" x14ac:dyDescent="0.15">
      <c r="A494" s="14">
        <v>44526</v>
      </c>
      <c r="B494">
        <v>0</v>
      </c>
      <c r="C494">
        <v>4</v>
      </c>
      <c r="D494">
        <v>3</v>
      </c>
      <c r="E494">
        <v>8</v>
      </c>
    </row>
    <row r="495" spans="1:5" x14ac:dyDescent="0.15">
      <c r="A495" s="14">
        <v>44527</v>
      </c>
      <c r="B495">
        <v>0</v>
      </c>
      <c r="D495">
        <v>2</v>
      </c>
      <c r="E495">
        <v>7</v>
      </c>
    </row>
    <row r="496" spans="1:5" x14ac:dyDescent="0.15">
      <c r="A496" s="14">
        <v>44528</v>
      </c>
      <c r="B496">
        <v>0</v>
      </c>
      <c r="D496">
        <v>1</v>
      </c>
      <c r="E496">
        <v>2</v>
      </c>
    </row>
    <row r="497" spans="1:5" x14ac:dyDescent="0.15">
      <c r="A497" s="14">
        <v>44529</v>
      </c>
      <c r="B497">
        <v>2</v>
      </c>
      <c r="C497">
        <v>6</v>
      </c>
      <c r="D497">
        <v>5</v>
      </c>
      <c r="E497">
        <v>13</v>
      </c>
    </row>
    <row r="498" spans="1:5" x14ac:dyDescent="0.15">
      <c r="A498" s="14">
        <v>44530</v>
      </c>
      <c r="B498">
        <v>1</v>
      </c>
      <c r="C498">
        <v>4</v>
      </c>
      <c r="D498">
        <v>2</v>
      </c>
      <c r="E498">
        <v>9</v>
      </c>
    </row>
    <row r="499" spans="1:5" x14ac:dyDescent="0.15">
      <c r="A499" s="14">
        <v>44531</v>
      </c>
      <c r="B499">
        <v>0</v>
      </c>
      <c r="C499">
        <v>4</v>
      </c>
      <c r="D499">
        <v>2</v>
      </c>
      <c r="E499">
        <v>3</v>
      </c>
    </row>
    <row r="500" spans="1:5" x14ac:dyDescent="0.15">
      <c r="A500" s="14">
        <v>44532</v>
      </c>
      <c r="B500">
        <v>0</v>
      </c>
      <c r="C500">
        <v>9</v>
      </c>
      <c r="D500">
        <v>3</v>
      </c>
      <c r="E500">
        <v>6</v>
      </c>
    </row>
    <row r="501" spans="1:5" x14ac:dyDescent="0.15">
      <c r="A501" s="14">
        <v>44533</v>
      </c>
      <c r="B501">
        <v>0</v>
      </c>
      <c r="C501">
        <v>3</v>
      </c>
      <c r="D501">
        <v>3</v>
      </c>
      <c r="E501">
        <v>8</v>
      </c>
    </row>
    <row r="502" spans="1:5" x14ac:dyDescent="0.15">
      <c r="A502" s="14">
        <v>44534</v>
      </c>
      <c r="B502">
        <v>1</v>
      </c>
      <c r="C502">
        <v>3</v>
      </c>
      <c r="E502">
        <v>4</v>
      </c>
    </row>
    <row r="503" spans="1:5" x14ac:dyDescent="0.15">
      <c r="A503" s="14">
        <v>44535</v>
      </c>
      <c r="B503">
        <v>0</v>
      </c>
      <c r="C503">
        <v>1</v>
      </c>
      <c r="E503">
        <v>1</v>
      </c>
    </row>
    <row r="504" spans="1:5" x14ac:dyDescent="0.15">
      <c r="A504" s="14">
        <v>44536</v>
      </c>
      <c r="B504">
        <v>0</v>
      </c>
      <c r="C504">
        <v>8</v>
      </c>
      <c r="D504">
        <v>3</v>
      </c>
      <c r="E504">
        <v>2</v>
      </c>
    </row>
    <row r="505" spans="1:5" x14ac:dyDescent="0.15">
      <c r="A505" s="14">
        <v>44537</v>
      </c>
      <c r="B505">
        <v>2</v>
      </c>
      <c r="C505">
        <v>13</v>
      </c>
      <c r="D505">
        <v>9</v>
      </c>
      <c r="E505">
        <v>7</v>
      </c>
    </row>
    <row r="506" spans="1:5" x14ac:dyDescent="0.15">
      <c r="A506" s="14">
        <v>44538</v>
      </c>
      <c r="B506">
        <v>1</v>
      </c>
      <c r="C506">
        <v>9</v>
      </c>
      <c r="D506">
        <v>7</v>
      </c>
      <c r="E506">
        <v>4</v>
      </c>
    </row>
    <row r="507" spans="1:5" x14ac:dyDescent="0.15">
      <c r="A507" s="14">
        <v>44539</v>
      </c>
      <c r="B507">
        <v>0</v>
      </c>
      <c r="C507">
        <v>13</v>
      </c>
      <c r="D507">
        <v>4</v>
      </c>
      <c r="E507">
        <v>6</v>
      </c>
    </row>
    <row r="508" spans="1:5" x14ac:dyDescent="0.15">
      <c r="A508" s="14">
        <v>44540</v>
      </c>
      <c r="B508">
        <v>2</v>
      </c>
      <c r="C508">
        <v>13</v>
      </c>
      <c r="D508">
        <v>6</v>
      </c>
      <c r="E508">
        <v>4</v>
      </c>
    </row>
    <row r="509" spans="1:5" x14ac:dyDescent="0.15">
      <c r="A509" s="14">
        <v>44541</v>
      </c>
      <c r="B509">
        <v>0</v>
      </c>
      <c r="C509">
        <v>1</v>
      </c>
      <c r="E509">
        <v>3</v>
      </c>
    </row>
    <row r="510" spans="1:5" x14ac:dyDescent="0.15">
      <c r="A510" s="14">
        <v>44542</v>
      </c>
      <c r="B510">
        <v>0</v>
      </c>
      <c r="C510">
        <v>2</v>
      </c>
    </row>
    <row r="511" spans="1:5" x14ac:dyDescent="0.15">
      <c r="A511" s="14">
        <v>44543</v>
      </c>
      <c r="B511">
        <v>0</v>
      </c>
      <c r="C511">
        <v>11</v>
      </c>
      <c r="D511">
        <v>3</v>
      </c>
      <c r="E511">
        <v>7</v>
      </c>
    </row>
    <row r="512" spans="1:5" x14ac:dyDescent="0.15">
      <c r="A512" s="14">
        <v>44544</v>
      </c>
      <c r="B512">
        <v>0</v>
      </c>
      <c r="C512">
        <v>5</v>
      </c>
      <c r="D512">
        <v>5</v>
      </c>
      <c r="E512">
        <v>13</v>
      </c>
    </row>
    <row r="513" spans="1:5" x14ac:dyDescent="0.15">
      <c r="A513" s="14">
        <v>44545</v>
      </c>
      <c r="B513">
        <v>1</v>
      </c>
      <c r="C513">
        <v>8</v>
      </c>
      <c r="D513">
        <v>2</v>
      </c>
      <c r="E513">
        <v>5</v>
      </c>
    </row>
    <row r="514" spans="1:5" x14ac:dyDescent="0.15">
      <c r="A514" s="14">
        <v>44546</v>
      </c>
      <c r="B514">
        <v>1</v>
      </c>
      <c r="C514">
        <v>9</v>
      </c>
      <c r="D514">
        <v>3</v>
      </c>
      <c r="E514">
        <v>10</v>
      </c>
    </row>
    <row r="515" spans="1:5" x14ac:dyDescent="0.15">
      <c r="A515" s="14">
        <v>44547</v>
      </c>
      <c r="B515">
        <v>0</v>
      </c>
      <c r="C515">
        <v>9</v>
      </c>
      <c r="D515">
        <v>1</v>
      </c>
      <c r="E515">
        <v>8</v>
      </c>
    </row>
    <row r="516" spans="1:5" x14ac:dyDescent="0.15">
      <c r="A516" s="14">
        <v>44548</v>
      </c>
      <c r="B516">
        <v>0</v>
      </c>
      <c r="D516">
        <v>2</v>
      </c>
      <c r="E516">
        <v>5</v>
      </c>
    </row>
    <row r="517" spans="1:5" x14ac:dyDescent="0.15">
      <c r="A517" s="14">
        <v>44549</v>
      </c>
      <c r="B517">
        <v>0</v>
      </c>
      <c r="C517">
        <v>2</v>
      </c>
      <c r="D517">
        <v>4</v>
      </c>
    </row>
    <row r="518" spans="1:5" x14ac:dyDescent="0.15">
      <c r="A518" s="14">
        <v>44550</v>
      </c>
      <c r="B518">
        <v>0</v>
      </c>
      <c r="C518">
        <v>8</v>
      </c>
      <c r="D518">
        <v>6</v>
      </c>
      <c r="E518">
        <v>4</v>
      </c>
    </row>
    <row r="519" spans="1:5" x14ac:dyDescent="0.15">
      <c r="A519" s="14">
        <v>44551</v>
      </c>
      <c r="B519">
        <v>2</v>
      </c>
      <c r="C519">
        <v>6</v>
      </c>
      <c r="D519">
        <v>5</v>
      </c>
      <c r="E519">
        <v>13</v>
      </c>
    </row>
    <row r="520" spans="1:5" x14ac:dyDescent="0.15">
      <c r="A520" s="14">
        <v>44552</v>
      </c>
      <c r="B520">
        <v>0</v>
      </c>
      <c r="C520">
        <v>8</v>
      </c>
      <c r="D520">
        <v>2</v>
      </c>
      <c r="E520">
        <v>10</v>
      </c>
    </row>
    <row r="521" spans="1:5" x14ac:dyDescent="0.15">
      <c r="A521" s="14">
        <v>44553</v>
      </c>
      <c r="B521">
        <v>0</v>
      </c>
      <c r="C521">
        <v>8</v>
      </c>
      <c r="D521">
        <v>1</v>
      </c>
      <c r="E521">
        <v>4</v>
      </c>
    </row>
    <row r="522" spans="1:5" x14ac:dyDescent="0.15">
      <c r="A522" s="14">
        <v>44554</v>
      </c>
      <c r="B522">
        <v>1</v>
      </c>
      <c r="C522">
        <v>5</v>
      </c>
      <c r="D522">
        <v>5</v>
      </c>
      <c r="E522">
        <v>19</v>
      </c>
    </row>
    <row r="523" spans="1:5" x14ac:dyDescent="0.15">
      <c r="A523" s="14">
        <v>44555</v>
      </c>
      <c r="B523">
        <v>0</v>
      </c>
      <c r="D523">
        <v>2</v>
      </c>
      <c r="E523">
        <v>3</v>
      </c>
    </row>
    <row r="524" spans="1:5" x14ac:dyDescent="0.15">
      <c r="A524" s="14">
        <v>44556</v>
      </c>
      <c r="B524">
        <v>0</v>
      </c>
      <c r="C524">
        <v>1</v>
      </c>
    </row>
    <row r="525" spans="1:5" x14ac:dyDescent="0.15">
      <c r="A525" s="14">
        <v>44557</v>
      </c>
      <c r="B525">
        <v>0</v>
      </c>
      <c r="C525">
        <v>3</v>
      </c>
      <c r="D525">
        <v>2</v>
      </c>
      <c r="E525">
        <v>2</v>
      </c>
    </row>
    <row r="526" spans="1:5" x14ac:dyDescent="0.15">
      <c r="A526" s="14">
        <v>44558</v>
      </c>
      <c r="B526">
        <v>0</v>
      </c>
      <c r="C526">
        <v>6</v>
      </c>
      <c r="D526">
        <v>1</v>
      </c>
      <c r="E526">
        <v>5</v>
      </c>
    </row>
    <row r="527" spans="1:5" x14ac:dyDescent="0.15">
      <c r="A527" s="14">
        <v>44559</v>
      </c>
      <c r="B527">
        <v>0</v>
      </c>
      <c r="C527">
        <v>4</v>
      </c>
      <c r="E527">
        <v>2</v>
      </c>
    </row>
    <row r="528" spans="1:5" x14ac:dyDescent="0.15">
      <c r="A528" s="14">
        <v>44560</v>
      </c>
      <c r="B528">
        <v>0</v>
      </c>
      <c r="C528">
        <v>2</v>
      </c>
      <c r="E528">
        <v>1</v>
      </c>
    </row>
    <row r="529" spans="1:5" x14ac:dyDescent="0.15">
      <c r="A529" s="14">
        <v>44561</v>
      </c>
      <c r="B529">
        <v>0</v>
      </c>
      <c r="D529">
        <v>1</v>
      </c>
    </row>
    <row r="530" spans="1:5" x14ac:dyDescent="0.15">
      <c r="A530" s="14">
        <v>44565</v>
      </c>
      <c r="B530">
        <v>0</v>
      </c>
      <c r="C530">
        <v>3</v>
      </c>
      <c r="D530">
        <v>2</v>
      </c>
      <c r="E530">
        <v>2</v>
      </c>
    </row>
    <row r="531" spans="1:5" x14ac:dyDescent="0.15">
      <c r="A531" s="14">
        <v>44566</v>
      </c>
      <c r="B531">
        <v>3</v>
      </c>
      <c r="C531">
        <v>8</v>
      </c>
      <c r="D531">
        <v>4</v>
      </c>
      <c r="E531">
        <v>3</v>
      </c>
    </row>
    <row r="532" spans="1:5" x14ac:dyDescent="0.15">
      <c r="A532" s="14">
        <v>44567</v>
      </c>
      <c r="B532">
        <v>0</v>
      </c>
      <c r="C532">
        <v>5</v>
      </c>
      <c r="D532">
        <v>4</v>
      </c>
      <c r="E532">
        <v>3</v>
      </c>
    </row>
    <row r="533" spans="1:5" x14ac:dyDescent="0.15">
      <c r="A533" s="14">
        <v>44568</v>
      </c>
      <c r="B533">
        <v>0</v>
      </c>
      <c r="C533">
        <v>9</v>
      </c>
      <c r="D533">
        <v>5</v>
      </c>
      <c r="E533">
        <v>10</v>
      </c>
    </row>
    <row r="534" spans="1:5" x14ac:dyDescent="0.15">
      <c r="A534" s="14">
        <v>44569</v>
      </c>
      <c r="B534">
        <v>0</v>
      </c>
      <c r="C534">
        <v>1</v>
      </c>
      <c r="D534">
        <v>2</v>
      </c>
    </row>
    <row r="535" spans="1:5" x14ac:dyDescent="0.15">
      <c r="A535" s="14">
        <v>44570</v>
      </c>
      <c r="B535">
        <v>0</v>
      </c>
      <c r="C535">
        <v>2</v>
      </c>
      <c r="D535">
        <v>1</v>
      </c>
    </row>
    <row r="536" spans="1:5" x14ac:dyDescent="0.15">
      <c r="A536" s="14">
        <v>44571</v>
      </c>
      <c r="B536">
        <v>0</v>
      </c>
      <c r="C536">
        <v>2</v>
      </c>
    </row>
    <row r="537" spans="1:5" x14ac:dyDescent="0.15">
      <c r="A537" s="14">
        <v>44572</v>
      </c>
      <c r="B537">
        <v>1</v>
      </c>
      <c r="C537">
        <v>5</v>
      </c>
      <c r="D537">
        <v>4</v>
      </c>
      <c r="E537">
        <v>11</v>
      </c>
    </row>
    <row r="538" spans="1:5" x14ac:dyDescent="0.15">
      <c r="A538" s="14">
        <v>44573</v>
      </c>
      <c r="B538">
        <v>0</v>
      </c>
      <c r="C538">
        <v>15</v>
      </c>
      <c r="D538">
        <v>5</v>
      </c>
      <c r="E538">
        <v>2</v>
      </c>
    </row>
    <row r="539" spans="1:5" x14ac:dyDescent="0.15">
      <c r="A539" s="14">
        <v>44574</v>
      </c>
      <c r="B539">
        <v>1</v>
      </c>
      <c r="C539">
        <v>12</v>
      </c>
      <c r="D539">
        <v>3</v>
      </c>
      <c r="E539">
        <v>2</v>
      </c>
    </row>
    <row r="540" spans="1:5" x14ac:dyDescent="0.15">
      <c r="A540" s="14">
        <v>44575</v>
      </c>
      <c r="B540">
        <v>1</v>
      </c>
      <c r="C540">
        <v>8</v>
      </c>
      <c r="D540">
        <v>3</v>
      </c>
      <c r="E540">
        <v>2</v>
      </c>
    </row>
    <row r="541" spans="1:5" x14ac:dyDescent="0.15">
      <c r="A541" s="14">
        <v>44576</v>
      </c>
      <c r="B541">
        <v>0</v>
      </c>
      <c r="C541">
        <v>2</v>
      </c>
      <c r="D541">
        <v>1</v>
      </c>
      <c r="E541">
        <v>2</v>
      </c>
    </row>
    <row r="542" spans="1:5" x14ac:dyDescent="0.15">
      <c r="A542" s="14">
        <v>44577</v>
      </c>
      <c r="B542">
        <v>0</v>
      </c>
      <c r="C542">
        <v>1</v>
      </c>
    </row>
    <row r="543" spans="1:5" x14ac:dyDescent="0.15">
      <c r="A543" s="14">
        <v>44578</v>
      </c>
      <c r="B543">
        <v>0</v>
      </c>
      <c r="C543">
        <v>9</v>
      </c>
      <c r="D543">
        <v>10</v>
      </c>
      <c r="E543">
        <v>7</v>
      </c>
    </row>
    <row r="544" spans="1:5" x14ac:dyDescent="0.15">
      <c r="A544" s="14">
        <v>44579</v>
      </c>
      <c r="B544">
        <v>2</v>
      </c>
      <c r="C544">
        <v>9</v>
      </c>
      <c r="D544">
        <v>3</v>
      </c>
      <c r="E544">
        <v>12</v>
      </c>
    </row>
    <row r="545" spans="1:5" x14ac:dyDescent="0.15">
      <c r="A545" s="14">
        <v>44580</v>
      </c>
      <c r="B545">
        <v>0</v>
      </c>
      <c r="C545">
        <v>10</v>
      </c>
      <c r="D545">
        <v>6</v>
      </c>
      <c r="E545">
        <v>8</v>
      </c>
    </row>
    <row r="546" spans="1:5" x14ac:dyDescent="0.15">
      <c r="A546" s="14">
        <v>44581</v>
      </c>
      <c r="B546">
        <v>0</v>
      </c>
      <c r="C546">
        <v>9</v>
      </c>
      <c r="D546">
        <v>2</v>
      </c>
      <c r="E546">
        <v>7</v>
      </c>
    </row>
    <row r="547" spans="1:5" x14ac:dyDescent="0.15">
      <c r="A547" s="14">
        <v>44582</v>
      </c>
      <c r="B547">
        <v>2</v>
      </c>
      <c r="C547">
        <v>5</v>
      </c>
      <c r="D547">
        <v>4</v>
      </c>
      <c r="E547">
        <v>7</v>
      </c>
    </row>
    <row r="548" spans="1:5" x14ac:dyDescent="0.15">
      <c r="A548" s="14">
        <v>44583</v>
      </c>
      <c r="B548">
        <v>0</v>
      </c>
      <c r="E548">
        <v>2</v>
      </c>
    </row>
    <row r="549" spans="1:5" x14ac:dyDescent="0.15">
      <c r="A549" s="14">
        <v>44584</v>
      </c>
      <c r="B549">
        <v>0</v>
      </c>
      <c r="C549">
        <v>4</v>
      </c>
      <c r="D549">
        <v>3</v>
      </c>
    </row>
    <row r="550" spans="1:5" x14ac:dyDescent="0.15">
      <c r="A550" s="14">
        <v>44585</v>
      </c>
      <c r="B550">
        <v>4</v>
      </c>
      <c r="C550">
        <v>4</v>
      </c>
      <c r="D550">
        <v>3</v>
      </c>
      <c r="E550">
        <v>7</v>
      </c>
    </row>
    <row r="551" spans="1:5" x14ac:dyDescent="0.15">
      <c r="A551" s="14">
        <v>44586</v>
      </c>
      <c r="B551">
        <v>2</v>
      </c>
      <c r="C551">
        <v>7</v>
      </c>
      <c r="D551">
        <v>6</v>
      </c>
      <c r="E551">
        <v>7</v>
      </c>
    </row>
    <row r="552" spans="1:5" x14ac:dyDescent="0.15">
      <c r="A552" s="14">
        <v>44587</v>
      </c>
      <c r="B552">
        <v>0</v>
      </c>
      <c r="C552">
        <v>5</v>
      </c>
      <c r="D552">
        <v>6</v>
      </c>
      <c r="E552">
        <v>6</v>
      </c>
    </row>
    <row r="553" spans="1:5" x14ac:dyDescent="0.15">
      <c r="A553" s="14">
        <v>44588</v>
      </c>
      <c r="B553">
        <v>0</v>
      </c>
      <c r="C553">
        <v>5</v>
      </c>
      <c r="D553">
        <v>7</v>
      </c>
      <c r="E553">
        <v>6</v>
      </c>
    </row>
    <row r="554" spans="1:5" x14ac:dyDescent="0.15">
      <c r="A554" s="14">
        <v>44589</v>
      </c>
      <c r="B554">
        <v>1</v>
      </c>
      <c r="C554">
        <v>17</v>
      </c>
      <c r="D554">
        <v>3</v>
      </c>
      <c r="E554">
        <v>9</v>
      </c>
    </row>
    <row r="555" spans="1:5" x14ac:dyDescent="0.15">
      <c r="A555" s="14">
        <v>44590</v>
      </c>
      <c r="B555">
        <v>1</v>
      </c>
      <c r="C555">
        <v>5</v>
      </c>
      <c r="D555">
        <v>4</v>
      </c>
      <c r="E555">
        <v>6</v>
      </c>
    </row>
    <row r="556" spans="1:5" x14ac:dyDescent="0.15">
      <c r="A556" s="14">
        <v>44591</v>
      </c>
      <c r="B556">
        <v>0</v>
      </c>
      <c r="C556">
        <v>1</v>
      </c>
      <c r="D556">
        <v>1</v>
      </c>
    </row>
    <row r="557" spans="1:5" x14ac:dyDescent="0.15">
      <c r="A557" s="14">
        <v>44592</v>
      </c>
      <c r="B557">
        <v>1</v>
      </c>
      <c r="C557">
        <v>11</v>
      </c>
      <c r="D557">
        <v>1</v>
      </c>
      <c r="E557">
        <v>7</v>
      </c>
    </row>
    <row r="558" spans="1:5" x14ac:dyDescent="0.15">
      <c r="A558" s="14">
        <v>44593</v>
      </c>
      <c r="B558">
        <v>0</v>
      </c>
      <c r="C558">
        <v>8</v>
      </c>
      <c r="D558">
        <v>3</v>
      </c>
      <c r="E558">
        <v>12</v>
      </c>
    </row>
    <row r="559" spans="1:5" x14ac:dyDescent="0.15">
      <c r="A559" s="14">
        <v>44594</v>
      </c>
      <c r="B559">
        <v>1</v>
      </c>
      <c r="C559">
        <v>14</v>
      </c>
      <c r="D559">
        <v>6</v>
      </c>
      <c r="E559">
        <v>15</v>
      </c>
    </row>
    <row r="560" spans="1:5" x14ac:dyDescent="0.15">
      <c r="A560" s="14">
        <v>44595</v>
      </c>
      <c r="B560">
        <v>0</v>
      </c>
      <c r="C560">
        <v>7</v>
      </c>
      <c r="D560">
        <v>4</v>
      </c>
      <c r="E560">
        <v>14</v>
      </c>
    </row>
    <row r="561" spans="1:5" x14ac:dyDescent="0.15">
      <c r="A561" s="14">
        <v>44596</v>
      </c>
      <c r="B561">
        <v>0</v>
      </c>
      <c r="C561">
        <v>11</v>
      </c>
      <c r="D561">
        <v>10</v>
      </c>
      <c r="E561">
        <v>8</v>
      </c>
    </row>
    <row r="562" spans="1:5" x14ac:dyDescent="0.15">
      <c r="A562" s="14">
        <v>44597</v>
      </c>
      <c r="B562">
        <v>0</v>
      </c>
      <c r="C562">
        <v>6</v>
      </c>
      <c r="E562">
        <v>3</v>
      </c>
    </row>
    <row r="563" spans="1:5" x14ac:dyDescent="0.15">
      <c r="A563" s="14">
        <v>44598</v>
      </c>
      <c r="B563">
        <v>0</v>
      </c>
      <c r="C563">
        <v>2</v>
      </c>
      <c r="D563">
        <v>3</v>
      </c>
      <c r="E563">
        <v>2</v>
      </c>
    </row>
    <row r="564" spans="1:5" x14ac:dyDescent="0.15">
      <c r="A564" s="14">
        <v>44599</v>
      </c>
      <c r="B564">
        <v>0</v>
      </c>
      <c r="C564">
        <v>18</v>
      </c>
      <c r="D564">
        <v>6</v>
      </c>
      <c r="E564">
        <v>7</v>
      </c>
    </row>
    <row r="565" spans="1:5" x14ac:dyDescent="0.15">
      <c r="A565" s="14">
        <v>44600</v>
      </c>
      <c r="B565">
        <v>2</v>
      </c>
      <c r="C565">
        <v>18</v>
      </c>
      <c r="D565">
        <v>9</v>
      </c>
      <c r="E565">
        <v>7</v>
      </c>
    </row>
    <row r="566" spans="1:5" x14ac:dyDescent="0.15">
      <c r="A566" s="14">
        <v>44601</v>
      </c>
      <c r="B566">
        <v>1</v>
      </c>
      <c r="C566">
        <v>16</v>
      </c>
      <c r="D566">
        <v>6</v>
      </c>
      <c r="E566">
        <v>20</v>
      </c>
    </row>
    <row r="567" spans="1:5" x14ac:dyDescent="0.15">
      <c r="A567" s="14">
        <v>44602</v>
      </c>
      <c r="B567">
        <v>4</v>
      </c>
      <c r="C567">
        <v>13</v>
      </c>
      <c r="D567">
        <v>13</v>
      </c>
      <c r="E567">
        <v>8</v>
      </c>
    </row>
    <row r="568" spans="1:5" x14ac:dyDescent="0.15">
      <c r="A568" s="14">
        <v>44603</v>
      </c>
      <c r="B568">
        <v>0</v>
      </c>
      <c r="C568">
        <v>3</v>
      </c>
      <c r="D568">
        <v>1</v>
      </c>
      <c r="E568">
        <v>1</v>
      </c>
    </row>
    <row r="569" spans="1:5" x14ac:dyDescent="0.15">
      <c r="A569" s="14">
        <v>44604</v>
      </c>
      <c r="B569">
        <v>2</v>
      </c>
      <c r="C569">
        <v>2</v>
      </c>
      <c r="D569">
        <v>4</v>
      </c>
      <c r="E569">
        <v>5</v>
      </c>
    </row>
    <row r="570" spans="1:5" x14ac:dyDescent="0.15">
      <c r="A570" s="14">
        <v>44605</v>
      </c>
      <c r="B570">
        <v>0</v>
      </c>
      <c r="C570">
        <v>2</v>
      </c>
      <c r="D570">
        <v>1</v>
      </c>
      <c r="E570">
        <v>3</v>
      </c>
    </row>
    <row r="571" spans="1:5" x14ac:dyDescent="0.15">
      <c r="A571" s="14">
        <v>44606</v>
      </c>
      <c r="B571">
        <v>1</v>
      </c>
      <c r="C571">
        <v>13</v>
      </c>
      <c r="D571">
        <v>5</v>
      </c>
      <c r="E571">
        <v>15</v>
      </c>
    </row>
    <row r="572" spans="1:5" x14ac:dyDescent="0.15">
      <c r="A572" s="14">
        <v>44607</v>
      </c>
      <c r="B572">
        <v>1</v>
      </c>
      <c r="C572">
        <v>11</v>
      </c>
      <c r="D572">
        <v>12</v>
      </c>
      <c r="E572">
        <v>20</v>
      </c>
    </row>
    <row r="573" spans="1:5" x14ac:dyDescent="0.15">
      <c r="A573" s="14">
        <v>44608</v>
      </c>
      <c r="B573">
        <v>1</v>
      </c>
      <c r="C573">
        <v>23</v>
      </c>
      <c r="D573">
        <v>15</v>
      </c>
      <c r="E573">
        <v>11</v>
      </c>
    </row>
    <row r="574" spans="1:5" x14ac:dyDescent="0.15">
      <c r="A574" s="14">
        <v>44609</v>
      </c>
      <c r="B574">
        <v>0</v>
      </c>
      <c r="C574">
        <v>7</v>
      </c>
      <c r="D574">
        <v>6</v>
      </c>
      <c r="E574">
        <v>14</v>
      </c>
    </row>
    <row r="575" spans="1:5" x14ac:dyDescent="0.15">
      <c r="A575" s="14">
        <v>44610</v>
      </c>
      <c r="B575">
        <v>1</v>
      </c>
      <c r="C575">
        <v>12</v>
      </c>
      <c r="D575">
        <v>11</v>
      </c>
      <c r="E575">
        <v>13</v>
      </c>
    </row>
    <row r="576" spans="1:5" x14ac:dyDescent="0.15">
      <c r="A576" s="14">
        <v>44611</v>
      </c>
      <c r="B576">
        <v>0</v>
      </c>
      <c r="C576">
        <v>4</v>
      </c>
      <c r="D576">
        <v>2</v>
      </c>
      <c r="E576">
        <v>12</v>
      </c>
    </row>
    <row r="577" spans="1:5" x14ac:dyDescent="0.15">
      <c r="A577" s="14">
        <v>44612</v>
      </c>
      <c r="B577">
        <v>0</v>
      </c>
      <c r="C577">
        <v>2</v>
      </c>
      <c r="D577">
        <v>1</v>
      </c>
      <c r="E577">
        <v>1</v>
      </c>
    </row>
    <row r="578" spans="1:5" x14ac:dyDescent="0.15">
      <c r="A578" s="14">
        <v>44613</v>
      </c>
      <c r="B578">
        <v>0</v>
      </c>
      <c r="C578">
        <v>12</v>
      </c>
      <c r="D578">
        <v>7</v>
      </c>
      <c r="E578">
        <v>19</v>
      </c>
    </row>
    <row r="579" spans="1:5" x14ac:dyDescent="0.15">
      <c r="A579" s="14">
        <v>44614</v>
      </c>
      <c r="B579">
        <v>2</v>
      </c>
      <c r="C579">
        <v>12</v>
      </c>
      <c r="D579">
        <v>9</v>
      </c>
      <c r="E579">
        <v>6</v>
      </c>
    </row>
    <row r="580" spans="1:5" x14ac:dyDescent="0.15">
      <c r="A580" s="14">
        <v>44615</v>
      </c>
      <c r="B580">
        <v>0</v>
      </c>
      <c r="C580">
        <v>3</v>
      </c>
      <c r="E580">
        <v>4</v>
      </c>
    </row>
    <row r="581" spans="1:5" x14ac:dyDescent="0.15">
      <c r="A581" s="14">
        <v>44616</v>
      </c>
      <c r="B581">
        <v>0</v>
      </c>
      <c r="C581">
        <v>14</v>
      </c>
      <c r="D581">
        <v>5</v>
      </c>
      <c r="E581">
        <v>14</v>
      </c>
    </row>
    <row r="582" spans="1:5" x14ac:dyDescent="0.15">
      <c r="A582" s="14">
        <v>44617</v>
      </c>
      <c r="B582">
        <v>1</v>
      </c>
      <c r="C582">
        <v>15</v>
      </c>
      <c r="D582">
        <v>9</v>
      </c>
      <c r="E582">
        <v>17</v>
      </c>
    </row>
    <row r="583" spans="1:5" x14ac:dyDescent="0.15">
      <c r="A583" s="14">
        <v>44618</v>
      </c>
      <c r="B583">
        <v>0</v>
      </c>
      <c r="C583">
        <v>2</v>
      </c>
      <c r="D583">
        <v>5</v>
      </c>
      <c r="E583">
        <v>4</v>
      </c>
    </row>
    <row r="584" spans="1:5" x14ac:dyDescent="0.15">
      <c r="A584" s="14">
        <v>44619</v>
      </c>
      <c r="B584">
        <v>0</v>
      </c>
      <c r="C584">
        <v>2</v>
      </c>
      <c r="D584">
        <v>1</v>
      </c>
      <c r="E584">
        <v>1</v>
      </c>
    </row>
    <row r="585" spans="1:5" x14ac:dyDescent="0.15">
      <c r="A585" s="14">
        <v>44620</v>
      </c>
      <c r="B585">
        <v>1</v>
      </c>
      <c r="C585">
        <v>13</v>
      </c>
      <c r="D585">
        <v>10</v>
      </c>
      <c r="E585">
        <v>7</v>
      </c>
    </row>
    <row r="586" spans="1:5" x14ac:dyDescent="0.15">
      <c r="A586" s="14">
        <v>44621</v>
      </c>
      <c r="B586">
        <v>0</v>
      </c>
      <c r="C586">
        <v>11</v>
      </c>
      <c r="D586">
        <v>6</v>
      </c>
      <c r="E586">
        <v>13</v>
      </c>
    </row>
    <row r="587" spans="1:5" x14ac:dyDescent="0.15">
      <c r="A587" s="14">
        <v>44622</v>
      </c>
      <c r="B587">
        <v>0</v>
      </c>
      <c r="C587">
        <v>9</v>
      </c>
      <c r="D587">
        <v>6</v>
      </c>
      <c r="E587">
        <v>5</v>
      </c>
    </row>
    <row r="588" spans="1:5" x14ac:dyDescent="0.15">
      <c r="A588" s="14">
        <v>44623</v>
      </c>
      <c r="B588">
        <v>0</v>
      </c>
      <c r="C588">
        <v>9</v>
      </c>
      <c r="D588">
        <v>8</v>
      </c>
      <c r="E588">
        <v>7</v>
      </c>
    </row>
    <row r="589" spans="1:5" x14ac:dyDescent="0.15">
      <c r="A589" s="14">
        <v>44624</v>
      </c>
      <c r="B589">
        <v>1</v>
      </c>
      <c r="C589">
        <v>10</v>
      </c>
      <c r="D589">
        <v>4</v>
      </c>
      <c r="E589">
        <v>14</v>
      </c>
    </row>
    <row r="590" spans="1:5" x14ac:dyDescent="0.15">
      <c r="A590" s="14">
        <v>44625</v>
      </c>
      <c r="B590">
        <v>0</v>
      </c>
      <c r="C590">
        <v>3</v>
      </c>
      <c r="D590">
        <v>3</v>
      </c>
      <c r="E590">
        <v>4</v>
      </c>
    </row>
    <row r="591" spans="1:5" x14ac:dyDescent="0.15">
      <c r="A591" s="14">
        <v>44626</v>
      </c>
      <c r="B591">
        <v>0</v>
      </c>
      <c r="D591">
        <v>2</v>
      </c>
    </row>
    <row r="592" spans="1:5" x14ac:dyDescent="0.15">
      <c r="A592" s="14">
        <v>44627</v>
      </c>
      <c r="B592">
        <v>0</v>
      </c>
      <c r="C592">
        <v>16</v>
      </c>
      <c r="D592">
        <v>7</v>
      </c>
      <c r="E592">
        <v>10</v>
      </c>
    </row>
    <row r="593" spans="1:5" x14ac:dyDescent="0.15">
      <c r="A593" s="14">
        <v>44628</v>
      </c>
      <c r="B593">
        <v>0</v>
      </c>
      <c r="C593">
        <v>13</v>
      </c>
      <c r="D593">
        <v>12</v>
      </c>
      <c r="E593">
        <v>17</v>
      </c>
    </row>
    <row r="594" spans="1:5" x14ac:dyDescent="0.15">
      <c r="A594" s="14">
        <v>44629</v>
      </c>
      <c r="B594">
        <v>1</v>
      </c>
      <c r="C594">
        <v>16</v>
      </c>
      <c r="D594">
        <v>10</v>
      </c>
      <c r="E594">
        <v>10</v>
      </c>
    </row>
    <row r="595" spans="1:5" x14ac:dyDescent="0.15">
      <c r="A595" s="14">
        <v>44630</v>
      </c>
      <c r="B595">
        <v>0</v>
      </c>
      <c r="C595">
        <v>18</v>
      </c>
      <c r="D595">
        <v>9</v>
      </c>
      <c r="E595">
        <v>11</v>
      </c>
    </row>
    <row r="596" spans="1:5" x14ac:dyDescent="0.15">
      <c r="A596" s="14">
        <v>44631</v>
      </c>
      <c r="B596">
        <v>1</v>
      </c>
      <c r="C596">
        <v>16</v>
      </c>
      <c r="D596">
        <v>6</v>
      </c>
      <c r="E596">
        <v>9</v>
      </c>
    </row>
    <row r="597" spans="1:5" x14ac:dyDescent="0.15">
      <c r="A597" s="14">
        <v>44632</v>
      </c>
      <c r="B597">
        <v>0</v>
      </c>
      <c r="C597">
        <v>4</v>
      </c>
      <c r="D597">
        <v>3</v>
      </c>
      <c r="E597">
        <v>5</v>
      </c>
    </row>
    <row r="598" spans="1:5" x14ac:dyDescent="0.15">
      <c r="A598" s="14">
        <v>44633</v>
      </c>
      <c r="B598">
        <v>0</v>
      </c>
      <c r="C598">
        <v>5</v>
      </c>
      <c r="D598">
        <v>2</v>
      </c>
      <c r="E598">
        <v>1</v>
      </c>
    </row>
    <row r="599" spans="1:5" x14ac:dyDescent="0.15">
      <c r="A599" s="14">
        <v>44634</v>
      </c>
      <c r="B599">
        <v>1</v>
      </c>
      <c r="C599">
        <v>20</v>
      </c>
      <c r="D599">
        <v>10</v>
      </c>
      <c r="E599">
        <v>8</v>
      </c>
    </row>
    <row r="600" spans="1:5" x14ac:dyDescent="0.15">
      <c r="A600" s="14">
        <v>44635</v>
      </c>
      <c r="B600">
        <v>1</v>
      </c>
      <c r="C600">
        <v>15</v>
      </c>
      <c r="D600">
        <v>1</v>
      </c>
      <c r="E600">
        <v>4</v>
      </c>
    </row>
    <row r="601" spans="1:5" x14ac:dyDescent="0.15">
      <c r="A601" s="14">
        <v>44636</v>
      </c>
      <c r="B601">
        <v>0</v>
      </c>
      <c r="C601">
        <v>9</v>
      </c>
      <c r="D601">
        <v>3</v>
      </c>
      <c r="E601">
        <v>6</v>
      </c>
    </row>
    <row r="602" spans="1:5" x14ac:dyDescent="0.15">
      <c r="A602" s="14">
        <v>44637</v>
      </c>
      <c r="B602">
        <v>1</v>
      </c>
      <c r="C602">
        <v>11</v>
      </c>
      <c r="D602">
        <v>2</v>
      </c>
      <c r="E602">
        <v>6</v>
      </c>
    </row>
    <row r="603" spans="1:5" x14ac:dyDescent="0.15">
      <c r="A603" s="14">
        <v>44638</v>
      </c>
      <c r="B603">
        <v>0</v>
      </c>
      <c r="C603">
        <v>21</v>
      </c>
      <c r="D603">
        <v>8</v>
      </c>
      <c r="E603">
        <v>7</v>
      </c>
    </row>
    <row r="604" spans="1:5" x14ac:dyDescent="0.15">
      <c r="A604" s="14">
        <v>44639</v>
      </c>
      <c r="B604">
        <v>1</v>
      </c>
      <c r="C604">
        <v>6</v>
      </c>
      <c r="D604">
        <v>3</v>
      </c>
      <c r="E604">
        <v>2</v>
      </c>
    </row>
    <row r="605" spans="1:5" x14ac:dyDescent="0.15">
      <c r="A605" s="14">
        <v>44640</v>
      </c>
      <c r="B605">
        <v>0</v>
      </c>
      <c r="C605">
        <v>1</v>
      </c>
      <c r="D605">
        <v>4</v>
      </c>
    </row>
    <row r="606" spans="1:5" x14ac:dyDescent="0.15">
      <c r="A606" s="14">
        <v>44641</v>
      </c>
      <c r="B606">
        <v>0</v>
      </c>
      <c r="C606">
        <v>2</v>
      </c>
    </row>
    <row r="607" spans="1:5" x14ac:dyDescent="0.15">
      <c r="A607" s="14">
        <v>44642</v>
      </c>
      <c r="B607">
        <v>0</v>
      </c>
      <c r="C607">
        <v>16</v>
      </c>
      <c r="D607">
        <v>6</v>
      </c>
      <c r="E607">
        <v>5</v>
      </c>
    </row>
    <row r="608" spans="1:5" x14ac:dyDescent="0.15">
      <c r="A608" s="14">
        <v>44643</v>
      </c>
      <c r="B608">
        <v>1</v>
      </c>
      <c r="C608">
        <v>7</v>
      </c>
      <c r="D608">
        <v>10</v>
      </c>
      <c r="E608">
        <v>6</v>
      </c>
    </row>
    <row r="609" spans="1:5" x14ac:dyDescent="0.15">
      <c r="A609" s="14">
        <v>44644</v>
      </c>
      <c r="B609">
        <v>1</v>
      </c>
      <c r="C609">
        <v>15</v>
      </c>
      <c r="D609">
        <v>7</v>
      </c>
      <c r="E609">
        <v>15</v>
      </c>
    </row>
    <row r="610" spans="1:5" x14ac:dyDescent="0.15">
      <c r="A610" s="14">
        <v>44645</v>
      </c>
      <c r="B610">
        <v>0</v>
      </c>
      <c r="C610">
        <v>27</v>
      </c>
      <c r="D610">
        <v>22</v>
      </c>
      <c r="E610">
        <v>13</v>
      </c>
    </row>
    <row r="611" spans="1:5" x14ac:dyDescent="0.15">
      <c r="A611" s="14">
        <v>44646</v>
      </c>
      <c r="B611">
        <v>0</v>
      </c>
      <c r="C611">
        <v>11</v>
      </c>
      <c r="D611">
        <v>6</v>
      </c>
      <c r="E611">
        <v>7</v>
      </c>
    </row>
    <row r="612" spans="1:5" x14ac:dyDescent="0.15">
      <c r="A612" s="14">
        <v>44647</v>
      </c>
      <c r="B612">
        <v>0</v>
      </c>
      <c r="C612">
        <v>13</v>
      </c>
      <c r="D612">
        <v>2</v>
      </c>
      <c r="E612">
        <v>1</v>
      </c>
    </row>
    <row r="613" spans="1:5" x14ac:dyDescent="0.15">
      <c r="A613" s="14">
        <v>44648</v>
      </c>
      <c r="B613">
        <v>1</v>
      </c>
      <c r="C613">
        <v>23</v>
      </c>
      <c r="D613">
        <v>19</v>
      </c>
      <c r="E613">
        <v>9</v>
      </c>
    </row>
    <row r="614" spans="1:5" x14ac:dyDescent="0.15">
      <c r="A614" s="14">
        <v>44649</v>
      </c>
      <c r="B614">
        <v>0</v>
      </c>
      <c r="C614">
        <v>34</v>
      </c>
      <c r="D614">
        <v>15</v>
      </c>
      <c r="E614">
        <v>13</v>
      </c>
    </row>
    <row r="615" spans="1:5" x14ac:dyDescent="0.15">
      <c r="A615" s="14">
        <v>44650</v>
      </c>
      <c r="B615">
        <v>1</v>
      </c>
      <c r="C615">
        <v>34</v>
      </c>
      <c r="D615">
        <v>5</v>
      </c>
      <c r="E615">
        <v>10</v>
      </c>
    </row>
    <row r="616" spans="1:5" x14ac:dyDescent="0.15">
      <c r="A616" s="14">
        <v>44651</v>
      </c>
      <c r="B616">
        <v>1</v>
      </c>
      <c r="C616">
        <v>18</v>
      </c>
      <c r="D616">
        <v>15</v>
      </c>
      <c r="E616">
        <v>11</v>
      </c>
    </row>
    <row r="617" spans="1:5" x14ac:dyDescent="0.15">
      <c r="A617" s="14">
        <v>44652</v>
      </c>
      <c r="B617">
        <v>0</v>
      </c>
      <c r="C617">
        <v>16</v>
      </c>
      <c r="D617">
        <v>9</v>
      </c>
      <c r="E617">
        <v>8</v>
      </c>
    </row>
    <row r="618" spans="1:5" x14ac:dyDescent="0.15">
      <c r="A618" s="14">
        <v>44653</v>
      </c>
      <c r="B618">
        <v>0</v>
      </c>
      <c r="C618">
        <v>2</v>
      </c>
      <c r="D618">
        <v>4</v>
      </c>
      <c r="E618">
        <v>9</v>
      </c>
    </row>
    <row r="619" spans="1:5" x14ac:dyDescent="0.15">
      <c r="A619" s="14">
        <v>44654</v>
      </c>
      <c r="B619">
        <v>0</v>
      </c>
      <c r="C619">
        <v>4</v>
      </c>
    </row>
    <row r="620" spans="1:5" x14ac:dyDescent="0.15">
      <c r="A620" s="14">
        <v>44655</v>
      </c>
      <c r="B620">
        <v>0</v>
      </c>
      <c r="C620">
        <v>18</v>
      </c>
      <c r="D620">
        <v>9</v>
      </c>
      <c r="E620">
        <v>7</v>
      </c>
    </row>
    <row r="621" spans="1:5" x14ac:dyDescent="0.15">
      <c r="A621" s="14">
        <v>44656</v>
      </c>
      <c r="B621">
        <v>0</v>
      </c>
      <c r="C621">
        <v>13</v>
      </c>
      <c r="D621">
        <v>10</v>
      </c>
      <c r="E621">
        <v>9</v>
      </c>
    </row>
    <row r="622" spans="1:5" x14ac:dyDescent="0.15">
      <c r="A622" s="14">
        <v>44657</v>
      </c>
      <c r="B622">
        <v>1</v>
      </c>
      <c r="C622">
        <v>14</v>
      </c>
      <c r="D622">
        <v>11</v>
      </c>
      <c r="E622">
        <v>11</v>
      </c>
    </row>
    <row r="623" spans="1:5" x14ac:dyDescent="0.15">
      <c r="A623" s="14">
        <v>44658</v>
      </c>
      <c r="B623">
        <v>0</v>
      </c>
      <c r="C623">
        <v>13</v>
      </c>
      <c r="D623">
        <v>4</v>
      </c>
      <c r="E623">
        <v>5</v>
      </c>
    </row>
    <row r="624" spans="1:5" x14ac:dyDescent="0.15">
      <c r="A624" s="14">
        <v>44659</v>
      </c>
      <c r="B624">
        <v>1</v>
      </c>
      <c r="C624">
        <v>17</v>
      </c>
      <c r="D624">
        <v>8</v>
      </c>
      <c r="E624">
        <v>5</v>
      </c>
    </row>
    <row r="625" spans="1:5" x14ac:dyDescent="0.15">
      <c r="A625" s="14">
        <v>44660</v>
      </c>
      <c r="B625">
        <v>0</v>
      </c>
      <c r="C625">
        <v>4</v>
      </c>
      <c r="D625">
        <v>2</v>
      </c>
      <c r="E625">
        <v>1</v>
      </c>
    </row>
    <row r="626" spans="1:5" x14ac:dyDescent="0.15">
      <c r="A626" s="14">
        <v>44661</v>
      </c>
      <c r="B626">
        <v>0</v>
      </c>
      <c r="C626">
        <v>1</v>
      </c>
      <c r="D626">
        <v>5</v>
      </c>
      <c r="E626">
        <v>1</v>
      </c>
    </row>
    <row r="627" spans="1:5" x14ac:dyDescent="0.15">
      <c r="A627" s="14">
        <v>44662</v>
      </c>
      <c r="B627">
        <v>1</v>
      </c>
      <c r="C627">
        <v>8</v>
      </c>
      <c r="D627">
        <v>7</v>
      </c>
      <c r="E627">
        <v>5</v>
      </c>
    </row>
    <row r="628" spans="1:5" x14ac:dyDescent="0.15">
      <c r="A628" s="14">
        <v>44663</v>
      </c>
      <c r="B628">
        <v>0</v>
      </c>
      <c r="C628">
        <v>8</v>
      </c>
      <c r="D628">
        <v>3</v>
      </c>
      <c r="E628">
        <v>11</v>
      </c>
    </row>
    <row r="629" spans="1:5" x14ac:dyDescent="0.15">
      <c r="A629" s="14">
        <v>44664</v>
      </c>
      <c r="B629">
        <v>1</v>
      </c>
      <c r="C629">
        <v>10</v>
      </c>
      <c r="D629">
        <v>11</v>
      </c>
      <c r="E629">
        <v>3</v>
      </c>
    </row>
    <row r="630" spans="1:5" x14ac:dyDescent="0.15">
      <c r="A630" s="14">
        <v>44665</v>
      </c>
      <c r="B630">
        <v>1</v>
      </c>
      <c r="C630">
        <v>10</v>
      </c>
      <c r="D630">
        <v>10</v>
      </c>
      <c r="E630">
        <v>9</v>
      </c>
    </row>
    <row r="631" spans="1:5" x14ac:dyDescent="0.15">
      <c r="A631" s="14">
        <v>44666</v>
      </c>
      <c r="B631">
        <v>0</v>
      </c>
      <c r="C631">
        <v>13</v>
      </c>
      <c r="D631">
        <v>8</v>
      </c>
      <c r="E631">
        <v>6</v>
      </c>
    </row>
    <row r="632" spans="1:5" x14ac:dyDescent="0.15">
      <c r="A632" s="14">
        <v>44667</v>
      </c>
      <c r="B632">
        <v>0</v>
      </c>
      <c r="C632">
        <v>2</v>
      </c>
      <c r="D632">
        <v>2</v>
      </c>
      <c r="E632">
        <v>2</v>
      </c>
    </row>
    <row r="633" spans="1:5" x14ac:dyDescent="0.15">
      <c r="A633" s="14">
        <v>44668</v>
      </c>
      <c r="B633">
        <v>0</v>
      </c>
      <c r="C633">
        <v>1</v>
      </c>
      <c r="E633">
        <v>1</v>
      </c>
    </row>
    <row r="634" spans="1:5" x14ac:dyDescent="0.15">
      <c r="A634" s="14">
        <v>44669</v>
      </c>
      <c r="B634">
        <v>0</v>
      </c>
      <c r="C634">
        <v>8</v>
      </c>
      <c r="D634">
        <v>3</v>
      </c>
      <c r="E634">
        <v>6</v>
      </c>
    </row>
    <row r="635" spans="1:5" x14ac:dyDescent="0.15">
      <c r="A635" s="14">
        <v>44670</v>
      </c>
      <c r="B635">
        <v>2</v>
      </c>
      <c r="C635">
        <v>18</v>
      </c>
      <c r="D635">
        <v>5</v>
      </c>
      <c r="E635">
        <v>5</v>
      </c>
    </row>
    <row r="636" spans="1:5" x14ac:dyDescent="0.15">
      <c r="A636" s="14">
        <v>44671</v>
      </c>
      <c r="B636">
        <v>0</v>
      </c>
      <c r="C636">
        <v>5</v>
      </c>
      <c r="D636">
        <v>9</v>
      </c>
      <c r="E636">
        <v>4</v>
      </c>
    </row>
    <row r="637" spans="1:5" x14ac:dyDescent="0.15">
      <c r="A637" s="14">
        <v>44672</v>
      </c>
      <c r="B637">
        <v>1</v>
      </c>
      <c r="C637">
        <v>12</v>
      </c>
      <c r="D637">
        <v>5</v>
      </c>
      <c r="E637">
        <v>3</v>
      </c>
    </row>
    <row r="638" spans="1:5" x14ac:dyDescent="0.15">
      <c r="A638" s="14">
        <v>44673</v>
      </c>
      <c r="B638">
        <v>2</v>
      </c>
      <c r="C638">
        <v>13</v>
      </c>
      <c r="D638">
        <v>5</v>
      </c>
      <c r="E638">
        <v>5</v>
      </c>
    </row>
    <row r="639" spans="1:5" x14ac:dyDescent="0.15">
      <c r="A639" s="14">
        <v>44674</v>
      </c>
      <c r="B639">
        <v>1</v>
      </c>
      <c r="C639">
        <v>4</v>
      </c>
      <c r="E639">
        <v>4</v>
      </c>
    </row>
    <row r="640" spans="1:5" x14ac:dyDescent="0.15">
      <c r="A640" s="14">
        <v>44675</v>
      </c>
      <c r="B640">
        <v>0</v>
      </c>
      <c r="C640">
        <v>4</v>
      </c>
      <c r="D640">
        <v>1</v>
      </c>
      <c r="E640">
        <v>1</v>
      </c>
    </row>
    <row r="641" spans="1:5" x14ac:dyDescent="0.15">
      <c r="A641" s="14">
        <v>44676</v>
      </c>
      <c r="B641">
        <v>2</v>
      </c>
      <c r="C641">
        <v>44</v>
      </c>
      <c r="D641">
        <v>16</v>
      </c>
      <c r="E641">
        <v>11</v>
      </c>
    </row>
    <row r="642" spans="1:5" x14ac:dyDescent="0.15">
      <c r="A642" s="14">
        <v>44677</v>
      </c>
      <c r="B642">
        <v>1</v>
      </c>
      <c r="C642">
        <v>62</v>
      </c>
      <c r="D642">
        <v>32</v>
      </c>
      <c r="E642">
        <v>25</v>
      </c>
    </row>
    <row r="643" spans="1:5" x14ac:dyDescent="0.15">
      <c r="A643" s="14">
        <v>44678</v>
      </c>
      <c r="B643">
        <v>2</v>
      </c>
      <c r="C643">
        <v>48</v>
      </c>
      <c r="D643">
        <v>38</v>
      </c>
      <c r="E643">
        <v>15</v>
      </c>
    </row>
    <row r="644" spans="1:5" x14ac:dyDescent="0.15">
      <c r="A644" s="14">
        <v>44679</v>
      </c>
      <c r="B644">
        <v>2</v>
      </c>
      <c r="C644">
        <v>27</v>
      </c>
      <c r="D644">
        <v>15</v>
      </c>
      <c r="E644">
        <v>12</v>
      </c>
    </row>
    <row r="645" spans="1:5" x14ac:dyDescent="0.15">
      <c r="A645" s="14">
        <v>44680</v>
      </c>
      <c r="B645">
        <v>0</v>
      </c>
      <c r="C645">
        <v>15</v>
      </c>
      <c r="D645">
        <v>6</v>
      </c>
      <c r="E645">
        <v>2</v>
      </c>
    </row>
    <row r="646" spans="1:5" x14ac:dyDescent="0.15">
      <c r="A646" s="14">
        <v>44681</v>
      </c>
      <c r="B646">
        <v>0</v>
      </c>
      <c r="C646">
        <v>12</v>
      </c>
      <c r="D646">
        <v>7</v>
      </c>
      <c r="E646">
        <v>6</v>
      </c>
    </row>
    <row r="647" spans="1:5" x14ac:dyDescent="0.15">
      <c r="A647" s="14">
        <v>44682</v>
      </c>
      <c r="B647">
        <v>0</v>
      </c>
      <c r="C647">
        <v>8</v>
      </c>
      <c r="D647">
        <v>1</v>
      </c>
      <c r="E647">
        <v>1</v>
      </c>
    </row>
    <row r="648" spans="1:5" x14ac:dyDescent="0.15">
      <c r="A648" s="14">
        <v>44683</v>
      </c>
      <c r="B648">
        <v>2</v>
      </c>
      <c r="C648">
        <v>18</v>
      </c>
      <c r="D648">
        <v>6</v>
      </c>
      <c r="E648">
        <v>18</v>
      </c>
    </row>
    <row r="649" spans="1:5" x14ac:dyDescent="0.15">
      <c r="A649" s="14">
        <v>44684</v>
      </c>
      <c r="B649">
        <v>0</v>
      </c>
      <c r="C649">
        <v>2</v>
      </c>
      <c r="D649">
        <v>2</v>
      </c>
      <c r="E649">
        <v>2</v>
      </c>
    </row>
    <row r="650" spans="1:5" x14ac:dyDescent="0.15">
      <c r="A650" s="14">
        <v>44685</v>
      </c>
      <c r="B650">
        <v>0</v>
      </c>
      <c r="C650">
        <v>4</v>
      </c>
      <c r="D650">
        <v>3</v>
      </c>
    </row>
    <row r="651" spans="1:5" x14ac:dyDescent="0.15">
      <c r="A651" s="14">
        <v>44686</v>
      </c>
      <c r="B651">
        <v>0</v>
      </c>
      <c r="C651">
        <v>14</v>
      </c>
      <c r="D651">
        <v>2</v>
      </c>
      <c r="E651">
        <v>2</v>
      </c>
    </row>
    <row r="652" spans="1:5" x14ac:dyDescent="0.15">
      <c r="A652" s="14">
        <v>44687</v>
      </c>
      <c r="B652">
        <v>1</v>
      </c>
      <c r="C652">
        <v>23</v>
      </c>
      <c r="D652">
        <v>7</v>
      </c>
      <c r="E652">
        <v>8</v>
      </c>
    </row>
    <row r="653" spans="1:5" x14ac:dyDescent="0.15">
      <c r="A653" s="14">
        <v>44688</v>
      </c>
      <c r="B653">
        <v>0</v>
      </c>
      <c r="C653">
        <v>13</v>
      </c>
      <c r="D653">
        <v>4</v>
      </c>
      <c r="E653">
        <v>6</v>
      </c>
    </row>
    <row r="654" spans="1:5" x14ac:dyDescent="0.15">
      <c r="A654" s="14">
        <v>44689</v>
      </c>
      <c r="B654">
        <v>0</v>
      </c>
      <c r="C654">
        <v>5</v>
      </c>
      <c r="D654">
        <v>2</v>
      </c>
      <c r="E654">
        <v>2</v>
      </c>
    </row>
    <row r="655" spans="1:5" x14ac:dyDescent="0.15">
      <c r="A655" s="14">
        <v>44690</v>
      </c>
      <c r="B655">
        <v>0</v>
      </c>
      <c r="C655">
        <v>27</v>
      </c>
      <c r="D655">
        <v>13</v>
      </c>
      <c r="E655">
        <v>9</v>
      </c>
    </row>
    <row r="656" spans="1:5" x14ac:dyDescent="0.15">
      <c r="A656" s="14">
        <v>44691</v>
      </c>
      <c r="B656">
        <v>0</v>
      </c>
      <c r="C656">
        <v>43</v>
      </c>
      <c r="D656">
        <v>16</v>
      </c>
      <c r="E656">
        <v>11</v>
      </c>
    </row>
    <row r="657" spans="1:5" x14ac:dyDescent="0.15">
      <c r="A657" s="14">
        <v>44692</v>
      </c>
      <c r="B657">
        <v>2</v>
      </c>
      <c r="C657">
        <v>29</v>
      </c>
      <c r="D657">
        <v>16</v>
      </c>
      <c r="E657">
        <v>10</v>
      </c>
    </row>
    <row r="658" spans="1:5" x14ac:dyDescent="0.15">
      <c r="A658" s="14">
        <v>44693</v>
      </c>
      <c r="B658">
        <v>4</v>
      </c>
      <c r="C658">
        <v>26</v>
      </c>
      <c r="D658">
        <v>14</v>
      </c>
      <c r="E658">
        <v>52</v>
      </c>
    </row>
    <row r="659" spans="1:5" x14ac:dyDescent="0.15">
      <c r="A659" s="14">
        <v>44694</v>
      </c>
      <c r="B659">
        <v>0</v>
      </c>
      <c r="C659">
        <v>25</v>
      </c>
      <c r="D659">
        <v>13</v>
      </c>
      <c r="E659">
        <v>33</v>
      </c>
    </row>
    <row r="660" spans="1:5" x14ac:dyDescent="0.15">
      <c r="A660" s="14">
        <v>44695</v>
      </c>
      <c r="B660">
        <v>1</v>
      </c>
      <c r="C660">
        <v>11</v>
      </c>
      <c r="D660">
        <v>4</v>
      </c>
      <c r="E660">
        <v>8</v>
      </c>
    </row>
    <row r="661" spans="1:5" x14ac:dyDescent="0.15">
      <c r="A661" s="14">
        <v>44696</v>
      </c>
      <c r="B661">
        <v>0</v>
      </c>
      <c r="C661">
        <v>11</v>
      </c>
      <c r="D661">
        <v>1</v>
      </c>
    </row>
    <row r="662" spans="1:5" x14ac:dyDescent="0.15">
      <c r="A662" s="14">
        <v>44697</v>
      </c>
      <c r="B662">
        <v>9</v>
      </c>
      <c r="C662">
        <v>30</v>
      </c>
      <c r="D662">
        <v>21</v>
      </c>
      <c r="E662">
        <v>16</v>
      </c>
    </row>
    <row r="663" spans="1:5" x14ac:dyDescent="0.15">
      <c r="A663" s="14">
        <v>44698</v>
      </c>
      <c r="B663">
        <v>10</v>
      </c>
      <c r="C663">
        <v>40</v>
      </c>
      <c r="D663">
        <v>15</v>
      </c>
      <c r="E663">
        <v>18</v>
      </c>
    </row>
    <row r="664" spans="1:5" x14ac:dyDescent="0.15">
      <c r="A664" s="14">
        <v>44699</v>
      </c>
      <c r="B664">
        <v>14</v>
      </c>
      <c r="C664">
        <v>45</v>
      </c>
      <c r="D664">
        <v>15</v>
      </c>
      <c r="E664">
        <v>21</v>
      </c>
    </row>
    <row r="665" spans="1:5" x14ac:dyDescent="0.15">
      <c r="A665" s="14">
        <v>44700</v>
      </c>
      <c r="B665">
        <v>13</v>
      </c>
      <c r="C665">
        <v>34</v>
      </c>
      <c r="D665">
        <v>11</v>
      </c>
      <c r="E665">
        <v>19</v>
      </c>
    </row>
    <row r="666" spans="1:5" x14ac:dyDescent="0.15">
      <c r="A666" s="14">
        <v>44701</v>
      </c>
      <c r="B666">
        <v>4</v>
      </c>
      <c r="C666">
        <v>34</v>
      </c>
      <c r="D666">
        <v>17</v>
      </c>
      <c r="E666">
        <v>32</v>
      </c>
    </row>
    <row r="667" spans="1:5" x14ac:dyDescent="0.15">
      <c r="A667" s="14">
        <v>44702</v>
      </c>
      <c r="B667">
        <v>1</v>
      </c>
      <c r="C667">
        <v>6</v>
      </c>
      <c r="D667">
        <v>3</v>
      </c>
      <c r="E667">
        <v>5</v>
      </c>
    </row>
    <row r="668" spans="1:5" x14ac:dyDescent="0.15">
      <c r="A668" s="14">
        <v>44703</v>
      </c>
      <c r="B668">
        <v>0</v>
      </c>
      <c r="C668">
        <v>5</v>
      </c>
      <c r="D668">
        <v>2</v>
      </c>
      <c r="E668">
        <v>1</v>
      </c>
    </row>
    <row r="669" spans="1:5" x14ac:dyDescent="0.15">
      <c r="A669" s="14">
        <v>44704</v>
      </c>
      <c r="B669">
        <v>3</v>
      </c>
      <c r="C669">
        <v>31</v>
      </c>
      <c r="D669">
        <v>12</v>
      </c>
      <c r="E669">
        <v>18</v>
      </c>
    </row>
    <row r="670" spans="1:5" x14ac:dyDescent="0.15">
      <c r="A670" s="14">
        <v>44705</v>
      </c>
      <c r="B670">
        <v>4</v>
      </c>
      <c r="C670">
        <v>55</v>
      </c>
      <c r="D670">
        <v>18</v>
      </c>
      <c r="E670">
        <v>26</v>
      </c>
    </row>
    <row r="671" spans="1:5" x14ac:dyDescent="0.15">
      <c r="A671" s="14">
        <v>44706</v>
      </c>
      <c r="B671">
        <v>4</v>
      </c>
      <c r="C671">
        <v>71</v>
      </c>
      <c r="D671">
        <v>26</v>
      </c>
      <c r="E671">
        <v>19</v>
      </c>
    </row>
    <row r="672" spans="1:5" x14ac:dyDescent="0.15">
      <c r="A672" s="14">
        <v>44707</v>
      </c>
      <c r="B672">
        <v>4</v>
      </c>
      <c r="C672">
        <v>42</v>
      </c>
      <c r="D672">
        <v>17</v>
      </c>
      <c r="E672">
        <v>38</v>
      </c>
    </row>
    <row r="673" spans="1:5" x14ac:dyDescent="0.15">
      <c r="A673" s="14">
        <v>44708</v>
      </c>
      <c r="B673">
        <v>2</v>
      </c>
      <c r="C673">
        <v>70</v>
      </c>
      <c r="D673">
        <v>20</v>
      </c>
      <c r="E673">
        <v>36</v>
      </c>
    </row>
    <row r="674" spans="1:5" x14ac:dyDescent="0.15">
      <c r="A674" s="14">
        <v>44709</v>
      </c>
      <c r="B674">
        <v>2</v>
      </c>
      <c r="C674">
        <v>25</v>
      </c>
      <c r="D674">
        <v>7</v>
      </c>
      <c r="E674">
        <v>5</v>
      </c>
    </row>
    <row r="675" spans="1:5" x14ac:dyDescent="0.15">
      <c r="A675" s="14">
        <v>44710</v>
      </c>
      <c r="B675">
        <v>0</v>
      </c>
      <c r="C675">
        <v>18</v>
      </c>
      <c r="D675">
        <v>3</v>
      </c>
      <c r="E675">
        <v>1</v>
      </c>
    </row>
    <row r="676" spans="1:5" x14ac:dyDescent="0.15">
      <c r="A676" s="14">
        <v>44711</v>
      </c>
      <c r="B676">
        <v>6</v>
      </c>
      <c r="C676">
        <v>41</v>
      </c>
      <c r="D676">
        <v>15</v>
      </c>
      <c r="E676">
        <v>35</v>
      </c>
    </row>
    <row r="677" spans="1:5" x14ac:dyDescent="0.15">
      <c r="A677" s="14">
        <v>44712</v>
      </c>
      <c r="B677">
        <v>3</v>
      </c>
      <c r="C677">
        <v>66</v>
      </c>
      <c r="D677">
        <v>21</v>
      </c>
      <c r="E677">
        <v>39</v>
      </c>
    </row>
    <row r="678" spans="1:5" x14ac:dyDescent="0.15">
      <c r="A678" s="14">
        <v>44713</v>
      </c>
      <c r="B678">
        <v>2</v>
      </c>
      <c r="C678">
        <v>55</v>
      </c>
      <c r="D678">
        <v>15</v>
      </c>
      <c r="E678">
        <v>33</v>
      </c>
    </row>
    <row r="679" spans="1:5" x14ac:dyDescent="0.15">
      <c r="A679" s="14">
        <v>44714</v>
      </c>
      <c r="B679">
        <v>3</v>
      </c>
      <c r="C679">
        <v>48</v>
      </c>
      <c r="D679">
        <v>15</v>
      </c>
      <c r="E679">
        <v>25</v>
      </c>
    </row>
    <row r="680" spans="1:5" x14ac:dyDescent="0.15">
      <c r="A680" s="14">
        <v>44715</v>
      </c>
      <c r="B680">
        <v>3</v>
      </c>
      <c r="C680">
        <v>48</v>
      </c>
      <c r="D680">
        <v>29</v>
      </c>
      <c r="E680">
        <v>32</v>
      </c>
    </row>
    <row r="681" spans="1:5" x14ac:dyDescent="0.15">
      <c r="A681" s="14">
        <v>44716</v>
      </c>
      <c r="B681">
        <v>0</v>
      </c>
      <c r="C681">
        <v>10</v>
      </c>
      <c r="D681">
        <v>10</v>
      </c>
      <c r="E681">
        <v>7</v>
      </c>
    </row>
    <row r="682" spans="1:5" x14ac:dyDescent="0.15">
      <c r="A682" s="14">
        <v>44717</v>
      </c>
      <c r="B682">
        <v>0</v>
      </c>
      <c r="C682">
        <v>8</v>
      </c>
      <c r="D682">
        <v>5</v>
      </c>
      <c r="E682">
        <v>4</v>
      </c>
    </row>
    <row r="683" spans="1:5" x14ac:dyDescent="0.15">
      <c r="A683" s="14">
        <v>44718</v>
      </c>
      <c r="B683">
        <v>6</v>
      </c>
      <c r="C683">
        <v>47</v>
      </c>
      <c r="D683">
        <v>17</v>
      </c>
      <c r="E683">
        <v>21</v>
      </c>
    </row>
    <row r="684" spans="1:5" x14ac:dyDescent="0.15">
      <c r="A684" s="14">
        <v>44719</v>
      </c>
      <c r="B684">
        <v>4</v>
      </c>
      <c r="C684">
        <v>45</v>
      </c>
      <c r="D684">
        <v>17</v>
      </c>
      <c r="E684">
        <v>33</v>
      </c>
    </row>
    <row r="685" spans="1:5" x14ac:dyDescent="0.15">
      <c r="A685" s="14">
        <v>44720</v>
      </c>
      <c r="B685">
        <v>4</v>
      </c>
      <c r="C685">
        <v>44</v>
      </c>
      <c r="D685">
        <v>19</v>
      </c>
      <c r="E685">
        <v>20</v>
      </c>
    </row>
    <row r="686" spans="1:5" x14ac:dyDescent="0.15">
      <c r="A686" s="14">
        <v>44721</v>
      </c>
      <c r="B686">
        <v>2</v>
      </c>
      <c r="C686">
        <v>68</v>
      </c>
      <c r="D686">
        <v>22</v>
      </c>
      <c r="E686">
        <v>27</v>
      </c>
    </row>
    <row r="687" spans="1:5" x14ac:dyDescent="0.15">
      <c r="A687" s="14">
        <v>44722</v>
      </c>
      <c r="B687">
        <v>0</v>
      </c>
      <c r="C687">
        <v>53</v>
      </c>
      <c r="D687">
        <v>14</v>
      </c>
      <c r="E687">
        <v>21</v>
      </c>
    </row>
    <row r="688" spans="1:5" x14ac:dyDescent="0.15">
      <c r="A688" s="14">
        <v>44723</v>
      </c>
      <c r="B688">
        <v>0</v>
      </c>
      <c r="C688">
        <v>16</v>
      </c>
      <c r="D688">
        <v>7</v>
      </c>
      <c r="E688">
        <v>4</v>
      </c>
    </row>
    <row r="689" spans="1:5" x14ac:dyDescent="0.15">
      <c r="A689" s="14">
        <v>44724</v>
      </c>
      <c r="B689">
        <v>0</v>
      </c>
      <c r="C689">
        <v>7</v>
      </c>
      <c r="D689">
        <v>2</v>
      </c>
    </row>
    <row r="690" spans="1:5" x14ac:dyDescent="0.15">
      <c r="A690" s="14">
        <v>44725</v>
      </c>
      <c r="B690">
        <v>3</v>
      </c>
      <c r="C690">
        <v>46</v>
      </c>
      <c r="D690">
        <v>16</v>
      </c>
      <c r="E690">
        <v>31</v>
      </c>
    </row>
    <row r="691" spans="1:5" x14ac:dyDescent="0.15">
      <c r="A691" s="14">
        <v>44726</v>
      </c>
      <c r="B691">
        <v>2</v>
      </c>
      <c r="C691">
        <v>56</v>
      </c>
      <c r="D691">
        <v>25</v>
      </c>
      <c r="E691">
        <v>63</v>
      </c>
    </row>
    <row r="692" spans="1:5" x14ac:dyDescent="0.15">
      <c r="A692" s="14">
        <v>44727</v>
      </c>
      <c r="B692">
        <v>3</v>
      </c>
      <c r="C692">
        <v>46</v>
      </c>
      <c r="D692">
        <v>13</v>
      </c>
      <c r="E692">
        <v>30</v>
      </c>
    </row>
    <row r="693" spans="1:5" x14ac:dyDescent="0.15">
      <c r="A693" s="14">
        <v>44728</v>
      </c>
      <c r="B693">
        <v>4</v>
      </c>
      <c r="C693">
        <v>48</v>
      </c>
      <c r="D693">
        <v>25</v>
      </c>
      <c r="E693">
        <v>17</v>
      </c>
    </row>
    <row r="694" spans="1:5" x14ac:dyDescent="0.15">
      <c r="A694" s="14">
        <v>44729</v>
      </c>
      <c r="B694">
        <v>0</v>
      </c>
      <c r="C694">
        <v>78</v>
      </c>
      <c r="D694">
        <v>25</v>
      </c>
      <c r="E694">
        <v>17</v>
      </c>
    </row>
    <row r="695" spans="1:5" x14ac:dyDescent="0.15">
      <c r="A695" s="14">
        <v>44730</v>
      </c>
      <c r="B695">
        <v>4</v>
      </c>
      <c r="C695">
        <v>22</v>
      </c>
      <c r="D695">
        <v>8</v>
      </c>
      <c r="E695">
        <v>5</v>
      </c>
    </row>
    <row r="696" spans="1:5" x14ac:dyDescent="0.15">
      <c r="A696" s="14">
        <v>44731</v>
      </c>
      <c r="B696">
        <v>0</v>
      </c>
      <c r="C696">
        <v>19</v>
      </c>
      <c r="D696">
        <v>7</v>
      </c>
      <c r="E696">
        <v>2</v>
      </c>
    </row>
    <row r="697" spans="1:5" x14ac:dyDescent="0.15">
      <c r="A697" s="14">
        <v>44732</v>
      </c>
      <c r="B697">
        <v>2</v>
      </c>
      <c r="C697">
        <v>76</v>
      </c>
      <c r="D697">
        <v>23</v>
      </c>
      <c r="E697">
        <v>14</v>
      </c>
    </row>
    <row r="698" spans="1:5" x14ac:dyDescent="0.15">
      <c r="A698" s="14">
        <v>44733</v>
      </c>
      <c r="B698">
        <v>2</v>
      </c>
      <c r="C698">
        <v>90</v>
      </c>
      <c r="D698">
        <v>20</v>
      </c>
      <c r="E698">
        <v>12</v>
      </c>
    </row>
    <row r="699" spans="1:5" x14ac:dyDescent="0.15">
      <c r="A699" s="14">
        <v>44734</v>
      </c>
      <c r="B699">
        <v>8</v>
      </c>
      <c r="C699">
        <v>58</v>
      </c>
      <c r="D699">
        <v>21</v>
      </c>
      <c r="E699">
        <v>13</v>
      </c>
    </row>
    <row r="700" spans="1:5" x14ac:dyDescent="0.15">
      <c r="A700" s="14">
        <v>44735</v>
      </c>
      <c r="B700">
        <v>4</v>
      </c>
      <c r="C700">
        <v>80</v>
      </c>
      <c r="D700">
        <v>39</v>
      </c>
      <c r="E700">
        <v>9</v>
      </c>
    </row>
    <row r="701" spans="1:5" x14ac:dyDescent="0.15">
      <c r="A701" s="14">
        <v>44736</v>
      </c>
      <c r="B701">
        <v>3</v>
      </c>
      <c r="C701">
        <v>88</v>
      </c>
      <c r="D701">
        <v>24</v>
      </c>
      <c r="E701">
        <v>19</v>
      </c>
    </row>
    <row r="702" spans="1:5" x14ac:dyDescent="0.15">
      <c r="A702" s="14">
        <v>44737</v>
      </c>
      <c r="B702">
        <v>0</v>
      </c>
      <c r="C702">
        <v>18</v>
      </c>
      <c r="D702">
        <v>2</v>
      </c>
      <c r="E702">
        <v>2</v>
      </c>
    </row>
    <row r="703" spans="1:5" x14ac:dyDescent="0.15">
      <c r="A703" s="14">
        <v>44738</v>
      </c>
      <c r="B703">
        <v>0</v>
      </c>
      <c r="C703">
        <v>10</v>
      </c>
      <c r="D703">
        <v>3</v>
      </c>
    </row>
    <row r="704" spans="1:5" x14ac:dyDescent="0.15">
      <c r="A704" s="14">
        <v>44739</v>
      </c>
      <c r="B704">
        <v>2</v>
      </c>
      <c r="C704">
        <v>73</v>
      </c>
      <c r="D704">
        <v>28</v>
      </c>
      <c r="E704">
        <v>13</v>
      </c>
    </row>
    <row r="705" spans="1:5" x14ac:dyDescent="0.15">
      <c r="A705" s="14">
        <v>44740</v>
      </c>
      <c r="B705">
        <v>1</v>
      </c>
      <c r="C705">
        <v>74</v>
      </c>
      <c r="D705">
        <v>31</v>
      </c>
      <c r="E705">
        <v>18</v>
      </c>
    </row>
    <row r="706" spans="1:5" x14ac:dyDescent="0.15">
      <c r="A706" s="14">
        <v>44741</v>
      </c>
      <c r="B706">
        <v>2</v>
      </c>
      <c r="C706">
        <v>59</v>
      </c>
      <c r="D706">
        <v>33</v>
      </c>
      <c r="E706">
        <v>17</v>
      </c>
    </row>
    <row r="707" spans="1:5" x14ac:dyDescent="0.15">
      <c r="A707" s="14">
        <v>44742</v>
      </c>
      <c r="B707">
        <v>2</v>
      </c>
      <c r="C707">
        <v>64</v>
      </c>
      <c r="D707">
        <v>27</v>
      </c>
      <c r="E707">
        <v>15</v>
      </c>
    </row>
    <row r="708" spans="1:5" x14ac:dyDescent="0.15">
      <c r="A708" s="14">
        <v>44743</v>
      </c>
      <c r="B708">
        <v>4</v>
      </c>
      <c r="C708">
        <v>57</v>
      </c>
      <c r="D708">
        <v>26</v>
      </c>
      <c r="E708">
        <v>9</v>
      </c>
    </row>
    <row r="709" spans="1:5" x14ac:dyDescent="0.15">
      <c r="A709" s="14">
        <v>44744</v>
      </c>
      <c r="B709">
        <v>2</v>
      </c>
      <c r="C709">
        <v>10</v>
      </c>
      <c r="D709">
        <v>5</v>
      </c>
      <c r="E709">
        <v>4</v>
      </c>
    </row>
    <row r="710" spans="1:5" x14ac:dyDescent="0.15">
      <c r="A710" s="14">
        <v>44745</v>
      </c>
      <c r="B710">
        <v>0</v>
      </c>
      <c r="C710">
        <v>11</v>
      </c>
      <c r="D710">
        <v>6</v>
      </c>
    </row>
    <row r="711" spans="1:5" x14ac:dyDescent="0.15">
      <c r="A711" s="14">
        <v>44746</v>
      </c>
      <c r="B711">
        <v>3</v>
      </c>
      <c r="C711">
        <v>48</v>
      </c>
      <c r="D711">
        <v>28</v>
      </c>
      <c r="E711">
        <v>26</v>
      </c>
    </row>
    <row r="712" spans="1:5" x14ac:dyDescent="0.15">
      <c r="A712" s="14">
        <v>44747</v>
      </c>
      <c r="B712">
        <v>4</v>
      </c>
      <c r="C712">
        <v>99</v>
      </c>
      <c r="D712">
        <v>23</v>
      </c>
      <c r="E712">
        <v>26</v>
      </c>
    </row>
    <row r="713" spans="1:5" x14ac:dyDescent="0.15">
      <c r="A713" s="14">
        <v>44748</v>
      </c>
      <c r="B713">
        <v>5</v>
      </c>
      <c r="C713">
        <v>91</v>
      </c>
      <c r="D713">
        <v>42</v>
      </c>
      <c r="E713">
        <v>34</v>
      </c>
    </row>
    <row r="714" spans="1:5" x14ac:dyDescent="0.15">
      <c r="A714" s="14">
        <v>44749</v>
      </c>
      <c r="B714">
        <v>3</v>
      </c>
      <c r="C714">
        <v>83</v>
      </c>
      <c r="D714">
        <v>25</v>
      </c>
      <c r="E714">
        <v>33</v>
      </c>
    </row>
    <row r="715" spans="1:5" x14ac:dyDescent="0.15">
      <c r="A715" s="14">
        <v>44750</v>
      </c>
      <c r="B715">
        <v>4</v>
      </c>
      <c r="C715">
        <v>75</v>
      </c>
      <c r="D715">
        <v>29</v>
      </c>
      <c r="E715">
        <v>27</v>
      </c>
    </row>
    <row r="716" spans="1:5" x14ac:dyDescent="0.15">
      <c r="A716" s="14">
        <v>44751</v>
      </c>
      <c r="B716">
        <v>1</v>
      </c>
      <c r="C716">
        <v>34</v>
      </c>
      <c r="D716">
        <v>14</v>
      </c>
      <c r="E716">
        <v>21</v>
      </c>
    </row>
    <row r="717" spans="1:5" x14ac:dyDescent="0.15">
      <c r="A717" s="14">
        <v>44752</v>
      </c>
      <c r="B717">
        <v>0</v>
      </c>
      <c r="C717">
        <v>15</v>
      </c>
      <c r="D717">
        <v>14</v>
      </c>
      <c r="E717">
        <v>8</v>
      </c>
    </row>
    <row r="718" spans="1:5" x14ac:dyDescent="0.15">
      <c r="A718" s="14">
        <v>44753</v>
      </c>
      <c r="B718">
        <v>3</v>
      </c>
      <c r="C718">
        <v>91</v>
      </c>
      <c r="D718">
        <v>30</v>
      </c>
      <c r="E718">
        <v>18</v>
      </c>
    </row>
    <row r="719" spans="1:5" x14ac:dyDescent="0.15">
      <c r="A719" s="14">
        <v>44754</v>
      </c>
      <c r="B719">
        <v>6</v>
      </c>
      <c r="C719">
        <v>87</v>
      </c>
      <c r="D719">
        <v>40</v>
      </c>
      <c r="E719">
        <v>21</v>
      </c>
    </row>
    <row r="720" spans="1:5" x14ac:dyDescent="0.15">
      <c r="A720" s="14">
        <v>44755</v>
      </c>
      <c r="B720">
        <v>8</v>
      </c>
      <c r="C720">
        <v>89</v>
      </c>
      <c r="D720">
        <v>37</v>
      </c>
      <c r="E720">
        <v>31</v>
      </c>
    </row>
    <row r="721" spans="1:5" x14ac:dyDescent="0.15">
      <c r="A721" s="14">
        <v>44756</v>
      </c>
      <c r="B721">
        <v>3</v>
      </c>
      <c r="C721">
        <v>82</v>
      </c>
      <c r="D721">
        <v>37</v>
      </c>
      <c r="E721">
        <v>19</v>
      </c>
    </row>
    <row r="722" spans="1:5" x14ac:dyDescent="0.15">
      <c r="A722" s="14">
        <v>44757</v>
      </c>
      <c r="B722">
        <v>7</v>
      </c>
      <c r="C722">
        <v>78</v>
      </c>
      <c r="D722">
        <v>61</v>
      </c>
      <c r="E722">
        <v>20</v>
      </c>
    </row>
    <row r="723" spans="1:5" x14ac:dyDescent="0.15">
      <c r="A723" s="14">
        <v>44758</v>
      </c>
      <c r="B723">
        <v>2</v>
      </c>
      <c r="C723">
        <v>30</v>
      </c>
      <c r="D723">
        <v>12</v>
      </c>
      <c r="E723">
        <v>7</v>
      </c>
    </row>
    <row r="724" spans="1:5" x14ac:dyDescent="0.15">
      <c r="A724" s="14">
        <v>44759</v>
      </c>
      <c r="B724">
        <v>0</v>
      </c>
      <c r="C724">
        <v>15</v>
      </c>
      <c r="D724">
        <v>7</v>
      </c>
      <c r="E724">
        <v>1</v>
      </c>
    </row>
    <row r="725" spans="1:5" x14ac:dyDescent="0.15">
      <c r="A725" s="14">
        <v>44760</v>
      </c>
      <c r="B725">
        <v>0</v>
      </c>
      <c r="C725">
        <v>20</v>
      </c>
      <c r="D725">
        <v>8</v>
      </c>
      <c r="E725">
        <v>3</v>
      </c>
    </row>
    <row r="726" spans="1:5" x14ac:dyDescent="0.15">
      <c r="A726" s="14">
        <v>44761</v>
      </c>
      <c r="B726">
        <v>2</v>
      </c>
      <c r="C726">
        <v>89</v>
      </c>
      <c r="D726">
        <v>50</v>
      </c>
      <c r="E726">
        <v>22</v>
      </c>
    </row>
    <row r="727" spans="1:5" x14ac:dyDescent="0.15">
      <c r="A727" s="14">
        <v>44762</v>
      </c>
      <c r="B727">
        <v>3</v>
      </c>
      <c r="C727">
        <v>56</v>
      </c>
      <c r="D727">
        <v>45</v>
      </c>
      <c r="E727">
        <v>22</v>
      </c>
    </row>
    <row r="728" spans="1:5" x14ac:dyDescent="0.15">
      <c r="A728" s="14">
        <v>44763</v>
      </c>
      <c r="B728">
        <v>3</v>
      </c>
      <c r="C728">
        <v>85</v>
      </c>
      <c r="D728">
        <v>42</v>
      </c>
      <c r="E728">
        <v>10</v>
      </c>
    </row>
    <row r="729" spans="1:5" x14ac:dyDescent="0.15">
      <c r="A729" s="14">
        <v>44764</v>
      </c>
      <c r="B729">
        <v>4</v>
      </c>
      <c r="C729">
        <v>74</v>
      </c>
      <c r="D729">
        <v>50</v>
      </c>
      <c r="E729">
        <v>11</v>
      </c>
    </row>
    <row r="730" spans="1:5" x14ac:dyDescent="0.15">
      <c r="A730" s="14">
        <v>44765</v>
      </c>
      <c r="B730">
        <v>0</v>
      </c>
      <c r="C730">
        <v>39</v>
      </c>
      <c r="D730">
        <v>13</v>
      </c>
      <c r="E730">
        <v>3</v>
      </c>
    </row>
    <row r="731" spans="1:5" x14ac:dyDescent="0.15">
      <c r="A731" s="14">
        <v>44766</v>
      </c>
      <c r="B731">
        <v>0</v>
      </c>
      <c r="C731">
        <v>15</v>
      </c>
      <c r="D731">
        <v>13</v>
      </c>
      <c r="E731">
        <v>1</v>
      </c>
    </row>
    <row r="732" spans="1:5" x14ac:dyDescent="0.15">
      <c r="A732" s="14">
        <v>44767</v>
      </c>
      <c r="B732">
        <v>1</v>
      </c>
      <c r="C732">
        <v>86</v>
      </c>
      <c r="D732">
        <v>71</v>
      </c>
      <c r="E732">
        <v>21</v>
      </c>
    </row>
    <row r="733" spans="1:5" x14ac:dyDescent="0.15">
      <c r="A733" s="14">
        <v>44768</v>
      </c>
      <c r="B733">
        <v>2</v>
      </c>
      <c r="C733">
        <v>106</v>
      </c>
      <c r="D733">
        <v>78</v>
      </c>
      <c r="E733">
        <v>45</v>
      </c>
    </row>
    <row r="734" spans="1:5" x14ac:dyDescent="0.15">
      <c r="A734" s="14">
        <v>44769</v>
      </c>
      <c r="B734">
        <v>3</v>
      </c>
      <c r="C734">
        <v>95</v>
      </c>
      <c r="D734">
        <v>86</v>
      </c>
      <c r="E734">
        <v>22</v>
      </c>
    </row>
    <row r="735" spans="1:5" x14ac:dyDescent="0.15">
      <c r="A735" s="14">
        <v>44770</v>
      </c>
      <c r="B735">
        <v>10</v>
      </c>
      <c r="C735">
        <v>89</v>
      </c>
      <c r="D735">
        <v>86</v>
      </c>
      <c r="E735">
        <v>27</v>
      </c>
    </row>
    <row r="736" spans="1:5" x14ac:dyDescent="0.15">
      <c r="A736" s="14">
        <v>44771</v>
      </c>
      <c r="B736">
        <v>2</v>
      </c>
      <c r="C736">
        <v>89</v>
      </c>
      <c r="D736">
        <v>97</v>
      </c>
      <c r="E736">
        <v>34</v>
      </c>
    </row>
    <row r="737" spans="1:5" x14ac:dyDescent="0.15">
      <c r="A737" s="14">
        <v>44772</v>
      </c>
      <c r="B737">
        <v>2</v>
      </c>
      <c r="C737">
        <v>20</v>
      </c>
      <c r="D737">
        <v>29</v>
      </c>
      <c r="E737">
        <v>6</v>
      </c>
    </row>
    <row r="738" spans="1:5" x14ac:dyDescent="0.15">
      <c r="A738" s="14">
        <v>44773</v>
      </c>
      <c r="B738">
        <v>0</v>
      </c>
      <c r="C738">
        <v>15</v>
      </c>
      <c r="D738">
        <v>23</v>
      </c>
      <c r="E738">
        <v>1</v>
      </c>
    </row>
    <row r="739" spans="1:5" x14ac:dyDescent="0.15">
      <c r="A739" s="14">
        <v>44774</v>
      </c>
      <c r="B739">
        <v>4</v>
      </c>
      <c r="C739">
        <v>79</v>
      </c>
      <c r="D739">
        <v>113</v>
      </c>
      <c r="E739">
        <v>19</v>
      </c>
    </row>
    <row r="740" spans="1:5" x14ac:dyDescent="0.15">
      <c r="A740" s="14">
        <v>44775</v>
      </c>
      <c r="B740">
        <v>3</v>
      </c>
      <c r="C740">
        <v>93</v>
      </c>
      <c r="D740">
        <v>133</v>
      </c>
      <c r="E740">
        <v>27</v>
      </c>
    </row>
    <row r="741" spans="1:5" x14ac:dyDescent="0.15">
      <c r="A741" s="14">
        <v>44776</v>
      </c>
      <c r="B741">
        <v>5</v>
      </c>
      <c r="C741">
        <v>80</v>
      </c>
      <c r="D741">
        <v>93</v>
      </c>
      <c r="E741">
        <v>28</v>
      </c>
    </row>
    <row r="742" spans="1:5" x14ac:dyDescent="0.15">
      <c r="A742" s="14">
        <v>44777</v>
      </c>
      <c r="B742">
        <v>9</v>
      </c>
      <c r="C742">
        <v>79</v>
      </c>
      <c r="D742">
        <v>107</v>
      </c>
      <c r="E742">
        <v>17</v>
      </c>
    </row>
    <row r="743" spans="1:5" x14ac:dyDescent="0.15">
      <c r="A743" s="14">
        <v>44778</v>
      </c>
      <c r="B743">
        <v>1</v>
      </c>
      <c r="C743">
        <v>92</v>
      </c>
      <c r="D743">
        <v>104</v>
      </c>
      <c r="E743">
        <v>21</v>
      </c>
    </row>
    <row r="744" spans="1:5" x14ac:dyDescent="0.15">
      <c r="A744" s="14">
        <v>44779</v>
      </c>
      <c r="B744">
        <v>2</v>
      </c>
      <c r="C744">
        <v>35</v>
      </c>
      <c r="D744">
        <v>40</v>
      </c>
      <c r="E744">
        <v>1</v>
      </c>
    </row>
    <row r="745" spans="1:5" x14ac:dyDescent="0.15">
      <c r="A745" s="14">
        <v>44780</v>
      </c>
      <c r="B745">
        <v>0</v>
      </c>
      <c r="C745">
        <v>27</v>
      </c>
      <c r="D745">
        <v>24</v>
      </c>
      <c r="E745">
        <v>6</v>
      </c>
    </row>
    <row r="746" spans="1:5" x14ac:dyDescent="0.15">
      <c r="A746" s="14">
        <v>44781</v>
      </c>
      <c r="B746">
        <v>3</v>
      </c>
      <c r="C746">
        <v>83</v>
      </c>
      <c r="D746">
        <v>103</v>
      </c>
      <c r="E746">
        <v>22</v>
      </c>
    </row>
    <row r="747" spans="1:5" x14ac:dyDescent="0.15">
      <c r="A747" s="14">
        <v>44782</v>
      </c>
      <c r="B747">
        <v>6</v>
      </c>
      <c r="C747">
        <v>94</v>
      </c>
      <c r="D747">
        <v>115</v>
      </c>
      <c r="E747">
        <v>38</v>
      </c>
    </row>
    <row r="748" spans="1:5" x14ac:dyDescent="0.15">
      <c r="A748" s="14">
        <v>44783</v>
      </c>
      <c r="B748">
        <v>916</v>
      </c>
      <c r="C748">
        <v>27927</v>
      </c>
      <c r="D748">
        <v>20133</v>
      </c>
      <c r="E748">
        <v>4814</v>
      </c>
    </row>
    <row r="749" spans="1:5" x14ac:dyDescent="0.15">
      <c r="A749" s="14">
        <v>44797</v>
      </c>
      <c r="B749">
        <v>0</v>
      </c>
      <c r="D749">
        <v>1</v>
      </c>
      <c r="E749">
        <v>2</v>
      </c>
    </row>
    <row r="750" spans="1:5" x14ac:dyDescent="0.15">
      <c r="A750" s="14">
        <v>44798</v>
      </c>
      <c r="B750">
        <v>0</v>
      </c>
      <c r="C750">
        <v>6</v>
      </c>
      <c r="D750">
        <v>9</v>
      </c>
      <c r="E750">
        <v>12</v>
      </c>
    </row>
    <row r="751" spans="1:5" x14ac:dyDescent="0.15">
      <c r="A751" s="14">
        <v>44799</v>
      </c>
      <c r="B751">
        <v>1</v>
      </c>
      <c r="C751">
        <v>11</v>
      </c>
      <c r="D751">
        <v>7</v>
      </c>
      <c r="E751">
        <v>7</v>
      </c>
    </row>
    <row r="752" spans="1:5" x14ac:dyDescent="0.15">
      <c r="A752" s="14">
        <v>44800</v>
      </c>
      <c r="B752">
        <v>0</v>
      </c>
      <c r="C752">
        <v>2</v>
      </c>
      <c r="D752">
        <v>2</v>
      </c>
      <c r="E752">
        <v>2</v>
      </c>
    </row>
    <row r="753" spans="1:5" x14ac:dyDescent="0.15">
      <c r="A753" s="14">
        <v>44801</v>
      </c>
      <c r="B753">
        <v>0</v>
      </c>
      <c r="C753">
        <v>1</v>
      </c>
      <c r="D753">
        <v>4</v>
      </c>
    </row>
    <row r="754" spans="1:5" x14ac:dyDescent="0.15">
      <c r="A754" s="14">
        <v>44802</v>
      </c>
      <c r="B754">
        <v>1</v>
      </c>
      <c r="C754">
        <v>5</v>
      </c>
      <c r="D754">
        <v>4</v>
      </c>
      <c r="E754">
        <v>10</v>
      </c>
    </row>
    <row r="755" spans="1:5" x14ac:dyDescent="0.15">
      <c r="A755" s="14">
        <v>44803</v>
      </c>
      <c r="B755">
        <v>0</v>
      </c>
      <c r="C755">
        <v>7</v>
      </c>
      <c r="D755">
        <v>6</v>
      </c>
      <c r="E755">
        <v>7</v>
      </c>
    </row>
    <row r="756" spans="1:5" x14ac:dyDescent="0.15">
      <c r="A756" s="14">
        <v>44804</v>
      </c>
      <c r="B756">
        <v>0</v>
      </c>
      <c r="C756">
        <v>7</v>
      </c>
      <c r="D756">
        <v>7</v>
      </c>
      <c r="E756">
        <v>6</v>
      </c>
    </row>
    <row r="757" spans="1:5" x14ac:dyDescent="0.15">
      <c r="A757" s="14">
        <v>44805</v>
      </c>
      <c r="B757">
        <v>0</v>
      </c>
      <c r="C757">
        <v>10</v>
      </c>
      <c r="D757">
        <v>8</v>
      </c>
      <c r="E757">
        <v>4</v>
      </c>
    </row>
    <row r="758" spans="1:5" x14ac:dyDescent="0.15">
      <c r="A758" s="14">
        <v>44806</v>
      </c>
      <c r="B758">
        <v>0</v>
      </c>
      <c r="C758">
        <v>5</v>
      </c>
      <c r="D758">
        <v>4</v>
      </c>
      <c r="E758">
        <v>6</v>
      </c>
    </row>
    <row r="759" spans="1:5" x14ac:dyDescent="0.15">
      <c r="A759" s="14">
        <v>44807</v>
      </c>
      <c r="B759">
        <v>0</v>
      </c>
      <c r="D759">
        <v>2</v>
      </c>
      <c r="E759">
        <v>1</v>
      </c>
    </row>
    <row r="760" spans="1:5" x14ac:dyDescent="0.15">
      <c r="A760" s="14">
        <v>44808</v>
      </c>
      <c r="B760">
        <v>0</v>
      </c>
      <c r="C760">
        <v>5</v>
      </c>
      <c r="D760">
        <v>1</v>
      </c>
      <c r="E760">
        <v>1</v>
      </c>
    </row>
    <row r="761" spans="1:5" x14ac:dyDescent="0.15">
      <c r="A761" s="14">
        <v>44809</v>
      </c>
      <c r="B761">
        <v>0</v>
      </c>
      <c r="C761">
        <v>4</v>
      </c>
      <c r="D761">
        <v>3</v>
      </c>
      <c r="E761">
        <v>6</v>
      </c>
    </row>
    <row r="762" spans="1:5" x14ac:dyDescent="0.15">
      <c r="A762" s="14">
        <v>44810</v>
      </c>
      <c r="B762">
        <v>0</v>
      </c>
      <c r="C762">
        <v>4</v>
      </c>
      <c r="D762">
        <v>2</v>
      </c>
      <c r="E762">
        <v>6</v>
      </c>
    </row>
    <row r="763" spans="1:5" x14ac:dyDescent="0.15">
      <c r="A763" s="14">
        <v>44811</v>
      </c>
      <c r="B763">
        <v>0</v>
      </c>
      <c r="C763">
        <v>2</v>
      </c>
      <c r="D763">
        <v>6</v>
      </c>
      <c r="E763">
        <v>9</v>
      </c>
    </row>
    <row r="764" spans="1:5" x14ac:dyDescent="0.15">
      <c r="A764" s="14">
        <v>44812</v>
      </c>
      <c r="B764">
        <v>0</v>
      </c>
      <c r="C764">
        <v>7</v>
      </c>
      <c r="D764">
        <v>3</v>
      </c>
      <c r="E764">
        <v>23</v>
      </c>
    </row>
    <row r="765" spans="1:5" x14ac:dyDescent="0.15">
      <c r="A765" s="14">
        <v>44813</v>
      </c>
      <c r="B765">
        <v>0</v>
      </c>
      <c r="C765">
        <v>4</v>
      </c>
      <c r="D765">
        <v>9</v>
      </c>
      <c r="E765">
        <v>34</v>
      </c>
    </row>
    <row r="766" spans="1:5" x14ac:dyDescent="0.15">
      <c r="A766" s="14">
        <v>44814</v>
      </c>
      <c r="B766">
        <v>0</v>
      </c>
      <c r="C766">
        <v>1</v>
      </c>
      <c r="E766">
        <v>14</v>
      </c>
    </row>
    <row r="767" spans="1:5" x14ac:dyDescent="0.15">
      <c r="A767" s="14">
        <v>44815</v>
      </c>
      <c r="B767">
        <v>0</v>
      </c>
      <c r="C767">
        <v>1</v>
      </c>
      <c r="E767">
        <v>1</v>
      </c>
    </row>
    <row r="768" spans="1:5" x14ac:dyDescent="0.15">
      <c r="A768" s="14">
        <v>44816</v>
      </c>
      <c r="B768">
        <v>0</v>
      </c>
      <c r="C768">
        <v>5</v>
      </c>
      <c r="D768">
        <v>5</v>
      </c>
      <c r="E768">
        <v>12</v>
      </c>
    </row>
    <row r="769" spans="1:5" x14ac:dyDescent="0.15">
      <c r="A769" s="14">
        <v>44817</v>
      </c>
      <c r="B769">
        <v>0</v>
      </c>
      <c r="C769">
        <v>6</v>
      </c>
      <c r="D769">
        <v>2</v>
      </c>
      <c r="E769">
        <v>18</v>
      </c>
    </row>
    <row r="770" spans="1:5" x14ac:dyDescent="0.15">
      <c r="A770" s="14">
        <v>44818</v>
      </c>
      <c r="B770">
        <v>0</v>
      </c>
      <c r="C770">
        <v>2</v>
      </c>
      <c r="D770">
        <v>3</v>
      </c>
      <c r="E770">
        <v>12</v>
      </c>
    </row>
    <row r="771" spans="1:5" x14ac:dyDescent="0.15">
      <c r="A771" s="14">
        <v>44819</v>
      </c>
      <c r="B771">
        <v>0</v>
      </c>
      <c r="C771">
        <v>4</v>
      </c>
      <c r="D771">
        <v>2</v>
      </c>
      <c r="E771">
        <v>4</v>
      </c>
    </row>
    <row r="772" spans="1:5" x14ac:dyDescent="0.15">
      <c r="A772" s="14">
        <v>44820</v>
      </c>
      <c r="B772">
        <v>1</v>
      </c>
      <c r="C772">
        <v>6</v>
      </c>
      <c r="D772">
        <v>4</v>
      </c>
      <c r="E772">
        <v>6</v>
      </c>
    </row>
    <row r="773" spans="1:5" x14ac:dyDescent="0.15">
      <c r="A773" s="14">
        <v>44821</v>
      </c>
      <c r="B773">
        <v>0</v>
      </c>
      <c r="C773">
        <v>4</v>
      </c>
      <c r="D773">
        <v>4</v>
      </c>
      <c r="E773">
        <v>1</v>
      </c>
    </row>
    <row r="774" spans="1:5" x14ac:dyDescent="0.15">
      <c r="A774" s="14">
        <v>44822</v>
      </c>
      <c r="B774">
        <v>0</v>
      </c>
      <c r="E774">
        <v>1</v>
      </c>
    </row>
    <row r="775" spans="1:5" x14ac:dyDescent="0.15">
      <c r="A775" s="14">
        <v>44823</v>
      </c>
      <c r="B775">
        <v>0</v>
      </c>
      <c r="C775">
        <v>1</v>
      </c>
      <c r="D775">
        <v>1</v>
      </c>
    </row>
    <row r="776" spans="1:5" x14ac:dyDescent="0.15">
      <c r="A776" s="14">
        <v>44824</v>
      </c>
      <c r="B776">
        <v>0</v>
      </c>
      <c r="C776">
        <v>5</v>
      </c>
      <c r="D776">
        <v>2</v>
      </c>
      <c r="E776">
        <v>5</v>
      </c>
    </row>
    <row r="777" spans="1:5" x14ac:dyDescent="0.15">
      <c r="A777" s="14">
        <v>44825</v>
      </c>
      <c r="B777">
        <v>0</v>
      </c>
      <c r="C777">
        <v>6</v>
      </c>
      <c r="D777">
        <v>3</v>
      </c>
      <c r="E777">
        <v>4</v>
      </c>
    </row>
    <row r="778" spans="1:5" x14ac:dyDescent="0.15">
      <c r="A778" s="14">
        <v>44826</v>
      </c>
      <c r="B778">
        <v>0</v>
      </c>
      <c r="C778">
        <v>4</v>
      </c>
      <c r="D778">
        <v>6</v>
      </c>
      <c r="E778">
        <v>3</v>
      </c>
    </row>
    <row r="779" spans="1:5" x14ac:dyDescent="0.15">
      <c r="A779" s="14">
        <v>44827</v>
      </c>
      <c r="B779">
        <v>0</v>
      </c>
      <c r="C779">
        <v>1</v>
      </c>
      <c r="D779">
        <v>1</v>
      </c>
    </row>
    <row r="780" spans="1:5" x14ac:dyDescent="0.15">
      <c r="A780" s="14">
        <v>44829</v>
      </c>
      <c r="B780">
        <v>0</v>
      </c>
      <c r="C780">
        <v>1</v>
      </c>
    </row>
    <row r="781" spans="1:5" x14ac:dyDescent="0.15">
      <c r="A781" s="14">
        <v>44830</v>
      </c>
      <c r="B781">
        <v>0</v>
      </c>
      <c r="C781">
        <v>5</v>
      </c>
      <c r="D781">
        <v>4</v>
      </c>
      <c r="E781">
        <v>18</v>
      </c>
    </row>
    <row r="782" spans="1:5" x14ac:dyDescent="0.15">
      <c r="A782" s="14">
        <v>44831</v>
      </c>
      <c r="B782">
        <v>0</v>
      </c>
      <c r="C782">
        <v>12</v>
      </c>
      <c r="D782">
        <v>7</v>
      </c>
      <c r="E782">
        <v>3</v>
      </c>
    </row>
    <row r="783" spans="1:5" x14ac:dyDescent="0.15">
      <c r="A783" s="14">
        <v>44832</v>
      </c>
      <c r="B783">
        <v>0</v>
      </c>
      <c r="C783">
        <v>8</v>
      </c>
      <c r="D783">
        <v>9</v>
      </c>
      <c r="E783">
        <v>5</v>
      </c>
    </row>
    <row r="784" spans="1:5" x14ac:dyDescent="0.15">
      <c r="A784" s="14">
        <v>44833</v>
      </c>
      <c r="B784">
        <v>0</v>
      </c>
      <c r="C784">
        <v>10</v>
      </c>
      <c r="D784">
        <v>10</v>
      </c>
      <c r="E784">
        <v>9</v>
      </c>
    </row>
    <row r="785" spans="1:5" x14ac:dyDescent="0.15">
      <c r="A785" s="14">
        <v>44834</v>
      </c>
      <c r="B785">
        <v>0</v>
      </c>
      <c r="C785">
        <v>22</v>
      </c>
      <c r="D785">
        <v>20</v>
      </c>
      <c r="E785">
        <v>9</v>
      </c>
    </row>
    <row r="786" spans="1:5" x14ac:dyDescent="0.15">
      <c r="A786" s="14">
        <v>44835</v>
      </c>
      <c r="B786">
        <v>1</v>
      </c>
      <c r="C786">
        <v>4</v>
      </c>
      <c r="D786">
        <v>4</v>
      </c>
      <c r="E786">
        <v>4</v>
      </c>
    </row>
    <row r="787" spans="1:5" x14ac:dyDescent="0.15">
      <c r="A787" s="14">
        <v>44836</v>
      </c>
      <c r="B787">
        <v>0</v>
      </c>
      <c r="C787">
        <v>6</v>
      </c>
      <c r="D787">
        <v>2</v>
      </c>
      <c r="E787">
        <v>16</v>
      </c>
    </row>
    <row r="788" spans="1:5" x14ac:dyDescent="0.15">
      <c r="A788" s="14">
        <v>44837</v>
      </c>
      <c r="B788">
        <v>0</v>
      </c>
      <c r="C788">
        <v>12</v>
      </c>
      <c r="D788">
        <v>2</v>
      </c>
      <c r="E788">
        <v>11</v>
      </c>
    </row>
    <row r="789" spans="1:5" x14ac:dyDescent="0.15">
      <c r="A789" s="14">
        <v>44838</v>
      </c>
      <c r="B789">
        <v>0</v>
      </c>
      <c r="C789">
        <v>11</v>
      </c>
      <c r="D789">
        <v>10</v>
      </c>
      <c r="E789">
        <v>10</v>
      </c>
    </row>
    <row r="790" spans="1:5" x14ac:dyDescent="0.15">
      <c r="A790" s="14">
        <v>44839</v>
      </c>
      <c r="B790">
        <v>0</v>
      </c>
      <c r="C790">
        <v>24</v>
      </c>
      <c r="D790">
        <v>11</v>
      </c>
      <c r="E790">
        <v>14</v>
      </c>
    </row>
    <row r="791" spans="1:5" x14ac:dyDescent="0.15">
      <c r="A791" s="14">
        <v>44840</v>
      </c>
      <c r="B791">
        <v>0</v>
      </c>
      <c r="C791">
        <v>14</v>
      </c>
      <c r="D791">
        <v>7</v>
      </c>
      <c r="E791">
        <v>5</v>
      </c>
    </row>
    <row r="792" spans="1:5" x14ac:dyDescent="0.15">
      <c r="A792" s="14">
        <v>44841</v>
      </c>
      <c r="B792">
        <v>0</v>
      </c>
      <c r="C792">
        <v>19</v>
      </c>
      <c r="D792">
        <v>11</v>
      </c>
      <c r="E792">
        <v>5</v>
      </c>
    </row>
    <row r="793" spans="1:5" x14ac:dyDescent="0.15">
      <c r="A793" s="14">
        <v>44842</v>
      </c>
      <c r="B793">
        <v>0</v>
      </c>
      <c r="C793">
        <v>4</v>
      </c>
      <c r="D793">
        <v>2</v>
      </c>
      <c r="E793">
        <v>2</v>
      </c>
    </row>
    <row r="794" spans="1:5" x14ac:dyDescent="0.15">
      <c r="A794" s="14">
        <v>44843</v>
      </c>
      <c r="B794">
        <v>0</v>
      </c>
      <c r="C794">
        <v>4</v>
      </c>
      <c r="D794">
        <v>1</v>
      </c>
    </row>
    <row r="795" spans="1:5" x14ac:dyDescent="0.15">
      <c r="A795" s="14">
        <v>44844</v>
      </c>
      <c r="B795">
        <v>0</v>
      </c>
      <c r="C795">
        <v>3</v>
      </c>
      <c r="D795">
        <v>2</v>
      </c>
    </row>
    <row r="796" spans="1:5" x14ac:dyDescent="0.15">
      <c r="A796" s="14">
        <v>44845</v>
      </c>
      <c r="B796">
        <v>0</v>
      </c>
      <c r="C796">
        <v>12</v>
      </c>
      <c r="D796">
        <v>8</v>
      </c>
      <c r="E796">
        <v>11</v>
      </c>
    </row>
    <row r="797" spans="1:5" x14ac:dyDescent="0.15">
      <c r="A797" s="14">
        <v>44846</v>
      </c>
      <c r="B797">
        <v>0</v>
      </c>
      <c r="C797">
        <v>16</v>
      </c>
      <c r="D797">
        <v>8</v>
      </c>
      <c r="E797">
        <v>6</v>
      </c>
    </row>
    <row r="798" spans="1:5" x14ac:dyDescent="0.15">
      <c r="A798" s="14">
        <v>44847</v>
      </c>
      <c r="B798">
        <v>0</v>
      </c>
      <c r="C798">
        <v>18</v>
      </c>
      <c r="D798">
        <v>7</v>
      </c>
      <c r="E798">
        <v>10</v>
      </c>
    </row>
    <row r="799" spans="1:5" x14ac:dyDescent="0.15">
      <c r="A799" s="14">
        <v>44848</v>
      </c>
      <c r="B799">
        <v>0</v>
      </c>
      <c r="C799">
        <v>20</v>
      </c>
      <c r="D799">
        <v>7</v>
      </c>
      <c r="E799">
        <v>36</v>
      </c>
    </row>
    <row r="800" spans="1:5" x14ac:dyDescent="0.15">
      <c r="A800" s="14">
        <v>44849</v>
      </c>
      <c r="B800">
        <v>0</v>
      </c>
      <c r="C800">
        <v>5</v>
      </c>
      <c r="D800">
        <v>2</v>
      </c>
      <c r="E800">
        <v>3</v>
      </c>
    </row>
    <row r="801" spans="1:5" x14ac:dyDescent="0.15">
      <c r="A801" s="14">
        <v>44850</v>
      </c>
      <c r="B801">
        <v>0</v>
      </c>
      <c r="C801">
        <v>3</v>
      </c>
      <c r="D801">
        <v>2</v>
      </c>
    </row>
    <row r="802" spans="1:5" x14ac:dyDescent="0.15">
      <c r="A802" s="14">
        <v>44851</v>
      </c>
      <c r="B802">
        <v>0</v>
      </c>
      <c r="C802">
        <v>18</v>
      </c>
      <c r="D802">
        <v>6</v>
      </c>
      <c r="E802">
        <v>4</v>
      </c>
    </row>
    <row r="803" spans="1:5" x14ac:dyDescent="0.15">
      <c r="A803" s="14">
        <v>44852</v>
      </c>
      <c r="B803">
        <v>0</v>
      </c>
      <c r="C803">
        <v>13</v>
      </c>
      <c r="D803">
        <v>8</v>
      </c>
      <c r="E803">
        <v>8</v>
      </c>
    </row>
    <row r="804" spans="1:5" x14ac:dyDescent="0.15">
      <c r="A804" s="14">
        <v>44853</v>
      </c>
      <c r="B804">
        <v>0</v>
      </c>
      <c r="C804">
        <v>15</v>
      </c>
      <c r="D804">
        <v>13</v>
      </c>
      <c r="E804">
        <v>5</v>
      </c>
    </row>
    <row r="805" spans="1:5" x14ac:dyDescent="0.15">
      <c r="A805" s="14">
        <v>44854</v>
      </c>
      <c r="B805">
        <v>0</v>
      </c>
      <c r="C805">
        <v>12</v>
      </c>
      <c r="D805">
        <v>10</v>
      </c>
      <c r="E805">
        <v>3</v>
      </c>
    </row>
    <row r="806" spans="1:5" x14ac:dyDescent="0.15">
      <c r="A806" s="14">
        <v>44855</v>
      </c>
      <c r="B806">
        <v>1</v>
      </c>
      <c r="C806">
        <v>21</v>
      </c>
      <c r="D806">
        <v>6</v>
      </c>
      <c r="E806">
        <v>6</v>
      </c>
    </row>
    <row r="807" spans="1:5" x14ac:dyDescent="0.15">
      <c r="A807" s="14">
        <v>44856</v>
      </c>
      <c r="B807">
        <v>0</v>
      </c>
      <c r="C807">
        <v>1</v>
      </c>
      <c r="D807">
        <v>5</v>
      </c>
      <c r="E807">
        <v>3</v>
      </c>
    </row>
    <row r="808" spans="1:5" x14ac:dyDescent="0.15">
      <c r="A808" s="14">
        <v>44857</v>
      </c>
      <c r="B808">
        <v>0</v>
      </c>
      <c r="C808">
        <v>3</v>
      </c>
      <c r="D808">
        <v>1</v>
      </c>
    </row>
    <row r="809" spans="1:5" x14ac:dyDescent="0.15">
      <c r="A809" s="14">
        <v>44858</v>
      </c>
      <c r="B809">
        <v>0</v>
      </c>
      <c r="C809">
        <v>14</v>
      </c>
      <c r="D809">
        <v>14</v>
      </c>
      <c r="E809">
        <v>7</v>
      </c>
    </row>
    <row r="810" spans="1:5" x14ac:dyDescent="0.15">
      <c r="A810" s="14">
        <v>44859</v>
      </c>
      <c r="B810">
        <v>0</v>
      </c>
      <c r="C810">
        <v>14</v>
      </c>
      <c r="D810">
        <v>7</v>
      </c>
      <c r="E810">
        <v>6</v>
      </c>
    </row>
    <row r="811" spans="1:5" x14ac:dyDescent="0.15">
      <c r="A811" s="14">
        <v>44860</v>
      </c>
      <c r="B811">
        <v>0</v>
      </c>
      <c r="C811">
        <v>12</v>
      </c>
      <c r="D811">
        <v>9</v>
      </c>
      <c r="E811">
        <v>6</v>
      </c>
    </row>
    <row r="812" spans="1:5" x14ac:dyDescent="0.15">
      <c r="A812" s="14">
        <v>44861</v>
      </c>
      <c r="B812">
        <v>1</v>
      </c>
      <c r="C812">
        <v>18</v>
      </c>
      <c r="D812">
        <v>12</v>
      </c>
      <c r="E812">
        <v>3</v>
      </c>
    </row>
    <row r="813" spans="1:5" x14ac:dyDescent="0.15">
      <c r="A813" s="14">
        <v>44862</v>
      </c>
      <c r="B813">
        <v>1</v>
      </c>
      <c r="C813">
        <v>14</v>
      </c>
      <c r="D813">
        <v>9</v>
      </c>
      <c r="E813">
        <v>8</v>
      </c>
    </row>
    <row r="814" spans="1:5" x14ac:dyDescent="0.15">
      <c r="A814" s="14">
        <v>44863</v>
      </c>
      <c r="B814">
        <v>0</v>
      </c>
      <c r="C814">
        <v>3</v>
      </c>
      <c r="D814">
        <v>4</v>
      </c>
    </row>
    <row r="815" spans="1:5" x14ac:dyDescent="0.15">
      <c r="A815" s="14">
        <v>44864</v>
      </c>
      <c r="B815">
        <v>0</v>
      </c>
      <c r="C815">
        <v>3</v>
      </c>
      <c r="E815">
        <v>2</v>
      </c>
    </row>
    <row r="816" spans="1:5" x14ac:dyDescent="0.15">
      <c r="A816" s="14">
        <v>44865</v>
      </c>
      <c r="B816">
        <v>0</v>
      </c>
      <c r="C816">
        <v>19</v>
      </c>
      <c r="D816">
        <v>8</v>
      </c>
      <c r="E816">
        <v>29</v>
      </c>
    </row>
    <row r="817" spans="1:5" x14ac:dyDescent="0.15">
      <c r="A817" s="14">
        <v>44866</v>
      </c>
      <c r="B817">
        <v>0</v>
      </c>
      <c r="C817">
        <v>20</v>
      </c>
      <c r="D817">
        <v>6</v>
      </c>
      <c r="E817">
        <v>24</v>
      </c>
    </row>
    <row r="818" spans="1:5" x14ac:dyDescent="0.15">
      <c r="A818" s="14">
        <v>44867</v>
      </c>
      <c r="B818">
        <v>0</v>
      </c>
      <c r="C818">
        <v>23</v>
      </c>
      <c r="D818">
        <v>6</v>
      </c>
      <c r="E818">
        <v>11</v>
      </c>
    </row>
    <row r="819" spans="1:5" x14ac:dyDescent="0.15">
      <c r="A819" s="14">
        <v>44868</v>
      </c>
      <c r="B819">
        <v>0</v>
      </c>
      <c r="C819">
        <v>4</v>
      </c>
      <c r="D819">
        <v>2</v>
      </c>
      <c r="E819">
        <v>1</v>
      </c>
    </row>
    <row r="820" spans="1:5" x14ac:dyDescent="0.15">
      <c r="A820" s="14">
        <v>44869</v>
      </c>
      <c r="B820">
        <v>0</v>
      </c>
      <c r="C820">
        <v>13</v>
      </c>
      <c r="D820">
        <v>4</v>
      </c>
      <c r="E820">
        <v>51</v>
      </c>
    </row>
    <row r="821" spans="1:5" x14ac:dyDescent="0.15">
      <c r="A821" s="14">
        <v>44870</v>
      </c>
      <c r="B821">
        <v>0</v>
      </c>
      <c r="C821">
        <v>4</v>
      </c>
      <c r="D821">
        <v>7</v>
      </c>
      <c r="E821">
        <v>3</v>
      </c>
    </row>
    <row r="822" spans="1:5" x14ac:dyDescent="0.15">
      <c r="A822" s="14">
        <v>44871</v>
      </c>
      <c r="B822">
        <v>0</v>
      </c>
      <c r="C822">
        <v>4</v>
      </c>
      <c r="E822">
        <v>2</v>
      </c>
    </row>
    <row r="823" spans="1:5" x14ac:dyDescent="0.15">
      <c r="A823" s="14">
        <v>44872</v>
      </c>
      <c r="B823">
        <v>0</v>
      </c>
      <c r="C823">
        <v>16</v>
      </c>
      <c r="D823">
        <v>5</v>
      </c>
      <c r="E823">
        <v>16</v>
      </c>
    </row>
    <row r="824" spans="1:5" x14ac:dyDescent="0.15">
      <c r="A824" s="14">
        <v>44873</v>
      </c>
      <c r="B824">
        <v>0</v>
      </c>
      <c r="C824">
        <v>20</v>
      </c>
      <c r="D824">
        <v>9</v>
      </c>
      <c r="E824">
        <v>2</v>
      </c>
    </row>
    <row r="825" spans="1:5" x14ac:dyDescent="0.15">
      <c r="A825" s="14">
        <v>44874</v>
      </c>
      <c r="B825">
        <v>0</v>
      </c>
      <c r="C825">
        <v>24</v>
      </c>
      <c r="D825">
        <v>11</v>
      </c>
      <c r="E825">
        <v>9</v>
      </c>
    </row>
    <row r="826" spans="1:5" x14ac:dyDescent="0.15">
      <c r="A826" s="14">
        <v>44875</v>
      </c>
      <c r="B826">
        <v>0</v>
      </c>
      <c r="C826">
        <v>16</v>
      </c>
      <c r="D826">
        <v>7</v>
      </c>
      <c r="E826">
        <v>36</v>
      </c>
    </row>
    <row r="827" spans="1:5" x14ac:dyDescent="0.15">
      <c r="A827" s="14">
        <v>44876</v>
      </c>
      <c r="B827">
        <v>0</v>
      </c>
      <c r="C827">
        <v>22</v>
      </c>
      <c r="D827">
        <v>10</v>
      </c>
      <c r="E827">
        <v>21</v>
      </c>
    </row>
    <row r="828" spans="1:5" x14ac:dyDescent="0.15">
      <c r="A828" s="14">
        <v>44877</v>
      </c>
      <c r="B828">
        <v>0</v>
      </c>
      <c r="C828">
        <v>4</v>
      </c>
      <c r="D828">
        <v>2</v>
      </c>
      <c r="E828">
        <v>2</v>
      </c>
    </row>
    <row r="829" spans="1:5" x14ac:dyDescent="0.15">
      <c r="A829" s="14">
        <v>44878</v>
      </c>
      <c r="B829">
        <v>0</v>
      </c>
      <c r="D829">
        <v>1</v>
      </c>
      <c r="E829">
        <v>1</v>
      </c>
    </row>
    <row r="830" spans="1:5" x14ac:dyDescent="0.15">
      <c r="A830" s="14">
        <v>44879</v>
      </c>
      <c r="B830">
        <v>0</v>
      </c>
      <c r="C830">
        <v>14</v>
      </c>
      <c r="D830">
        <v>9</v>
      </c>
      <c r="E830">
        <v>8</v>
      </c>
    </row>
    <row r="831" spans="1:5" x14ac:dyDescent="0.15">
      <c r="A831" s="14">
        <v>44880</v>
      </c>
      <c r="B831">
        <v>1</v>
      </c>
      <c r="C831">
        <v>22</v>
      </c>
      <c r="D831">
        <v>19</v>
      </c>
      <c r="E831">
        <v>13</v>
      </c>
    </row>
    <row r="832" spans="1:5" x14ac:dyDescent="0.15">
      <c r="A832" s="14">
        <v>44881</v>
      </c>
      <c r="B832">
        <v>1</v>
      </c>
      <c r="C832">
        <v>14</v>
      </c>
      <c r="D832">
        <v>7</v>
      </c>
      <c r="E832">
        <v>5</v>
      </c>
    </row>
    <row r="833" spans="1:5" x14ac:dyDescent="0.15">
      <c r="A833" s="14">
        <v>44882</v>
      </c>
      <c r="B833">
        <v>0</v>
      </c>
      <c r="C833">
        <v>15</v>
      </c>
      <c r="D833">
        <v>7</v>
      </c>
      <c r="E833">
        <v>6</v>
      </c>
    </row>
    <row r="834" spans="1:5" x14ac:dyDescent="0.15">
      <c r="A834" s="14">
        <v>44883</v>
      </c>
      <c r="B834">
        <v>0</v>
      </c>
      <c r="C834">
        <v>21</v>
      </c>
      <c r="D834">
        <v>11</v>
      </c>
      <c r="E834">
        <v>8</v>
      </c>
    </row>
    <row r="835" spans="1:5" x14ac:dyDescent="0.15">
      <c r="A835" s="14">
        <v>44884</v>
      </c>
      <c r="B835">
        <v>2</v>
      </c>
      <c r="C835">
        <v>5</v>
      </c>
      <c r="D835">
        <v>4</v>
      </c>
      <c r="E835">
        <v>5</v>
      </c>
    </row>
    <row r="836" spans="1:5" x14ac:dyDescent="0.15">
      <c r="A836" s="14">
        <v>44885</v>
      </c>
      <c r="B836">
        <v>0</v>
      </c>
      <c r="C836">
        <v>2</v>
      </c>
      <c r="D836">
        <v>2</v>
      </c>
    </row>
    <row r="837" spans="1:5" x14ac:dyDescent="0.15">
      <c r="A837" s="14">
        <v>44886</v>
      </c>
      <c r="B837">
        <v>1</v>
      </c>
      <c r="C837">
        <v>16</v>
      </c>
      <c r="D837">
        <v>7</v>
      </c>
      <c r="E837">
        <v>13</v>
      </c>
    </row>
    <row r="838" spans="1:5" x14ac:dyDescent="0.15">
      <c r="A838" s="14">
        <v>44887</v>
      </c>
      <c r="B838">
        <v>1</v>
      </c>
      <c r="C838">
        <v>29</v>
      </c>
      <c r="D838">
        <v>9</v>
      </c>
      <c r="E838">
        <v>5</v>
      </c>
    </row>
    <row r="839" spans="1:5" x14ac:dyDescent="0.15">
      <c r="A839" s="14">
        <v>44888</v>
      </c>
      <c r="B839">
        <v>0</v>
      </c>
      <c r="C839">
        <v>10</v>
      </c>
      <c r="D839">
        <v>2</v>
      </c>
    </row>
    <row r="840" spans="1:5" x14ac:dyDescent="0.15">
      <c r="A840" s="14">
        <v>44889</v>
      </c>
      <c r="B840">
        <v>0</v>
      </c>
      <c r="C840">
        <v>19</v>
      </c>
      <c r="D840">
        <v>11</v>
      </c>
      <c r="E840">
        <v>14</v>
      </c>
    </row>
    <row r="841" spans="1:5" x14ac:dyDescent="0.15">
      <c r="A841" s="14">
        <v>44890</v>
      </c>
      <c r="B841">
        <v>1</v>
      </c>
      <c r="C841">
        <v>40</v>
      </c>
      <c r="D841">
        <v>22</v>
      </c>
      <c r="E841">
        <v>14</v>
      </c>
    </row>
    <row r="842" spans="1:5" x14ac:dyDescent="0.15">
      <c r="A842" s="14">
        <v>44891</v>
      </c>
      <c r="B842">
        <v>0</v>
      </c>
      <c r="C842">
        <v>3</v>
      </c>
      <c r="D842">
        <v>1</v>
      </c>
      <c r="E842">
        <v>4</v>
      </c>
    </row>
    <row r="843" spans="1:5" x14ac:dyDescent="0.15">
      <c r="A843" s="14">
        <v>44892</v>
      </c>
      <c r="B843">
        <v>0</v>
      </c>
      <c r="C843">
        <v>4</v>
      </c>
      <c r="D843">
        <v>3</v>
      </c>
    </row>
    <row r="844" spans="1:5" x14ac:dyDescent="0.15">
      <c r="A844" s="14">
        <v>44893</v>
      </c>
      <c r="B844">
        <v>1</v>
      </c>
      <c r="C844">
        <v>31</v>
      </c>
      <c r="D844">
        <v>13</v>
      </c>
      <c r="E844">
        <v>13</v>
      </c>
    </row>
    <row r="845" spans="1:5" x14ac:dyDescent="0.15">
      <c r="A845" s="14">
        <v>44894</v>
      </c>
      <c r="B845">
        <v>0</v>
      </c>
      <c r="C845">
        <v>49</v>
      </c>
      <c r="D845">
        <v>34</v>
      </c>
      <c r="E845">
        <v>22</v>
      </c>
    </row>
    <row r="846" spans="1:5" x14ac:dyDescent="0.15">
      <c r="A846" s="14">
        <v>44895</v>
      </c>
      <c r="B846">
        <v>1</v>
      </c>
      <c r="C846">
        <v>38</v>
      </c>
      <c r="D846">
        <v>13</v>
      </c>
      <c r="E846">
        <v>16</v>
      </c>
    </row>
    <row r="847" spans="1:5" x14ac:dyDescent="0.15">
      <c r="A847" s="14">
        <v>44896</v>
      </c>
      <c r="B847">
        <v>0</v>
      </c>
      <c r="C847">
        <v>13</v>
      </c>
      <c r="D847">
        <v>6</v>
      </c>
      <c r="E847">
        <v>10</v>
      </c>
    </row>
    <row r="848" spans="1:5" x14ac:dyDescent="0.15">
      <c r="A848" s="14">
        <v>44897</v>
      </c>
      <c r="B848">
        <v>0</v>
      </c>
      <c r="C848">
        <v>15</v>
      </c>
      <c r="D848">
        <v>6</v>
      </c>
      <c r="E848">
        <v>7</v>
      </c>
    </row>
    <row r="849" spans="1:5" x14ac:dyDescent="0.15">
      <c r="A849" s="14">
        <v>44898</v>
      </c>
      <c r="B849">
        <v>0</v>
      </c>
      <c r="C849">
        <v>4</v>
      </c>
      <c r="D849">
        <v>1</v>
      </c>
      <c r="E849">
        <v>2</v>
      </c>
    </row>
    <row r="850" spans="1:5" x14ac:dyDescent="0.15">
      <c r="A850" s="14">
        <v>44899</v>
      </c>
      <c r="B850">
        <v>0</v>
      </c>
      <c r="C850">
        <v>2</v>
      </c>
      <c r="D850">
        <v>1</v>
      </c>
    </row>
    <row r="851" spans="1:5" x14ac:dyDescent="0.15">
      <c r="A851" s="14">
        <v>44900</v>
      </c>
      <c r="B851">
        <v>0</v>
      </c>
      <c r="C851">
        <v>21</v>
      </c>
      <c r="D851">
        <v>5</v>
      </c>
      <c r="E851">
        <v>6</v>
      </c>
    </row>
    <row r="852" spans="1:5" x14ac:dyDescent="0.15">
      <c r="A852" s="14">
        <v>44901</v>
      </c>
      <c r="B852">
        <v>2</v>
      </c>
      <c r="C852">
        <v>19</v>
      </c>
      <c r="D852">
        <v>2</v>
      </c>
      <c r="E852">
        <v>10</v>
      </c>
    </row>
    <row r="853" spans="1:5" x14ac:dyDescent="0.15">
      <c r="A853" s="14">
        <v>44902</v>
      </c>
      <c r="B853">
        <v>1</v>
      </c>
      <c r="C853">
        <v>23</v>
      </c>
      <c r="D853">
        <v>12</v>
      </c>
      <c r="E853">
        <v>8</v>
      </c>
    </row>
    <row r="854" spans="1:5" x14ac:dyDescent="0.15">
      <c r="A854" s="14">
        <v>44903</v>
      </c>
      <c r="B854">
        <v>0</v>
      </c>
      <c r="C854">
        <v>17</v>
      </c>
      <c r="D854">
        <v>9</v>
      </c>
      <c r="E854">
        <v>15</v>
      </c>
    </row>
    <row r="855" spans="1:5" x14ac:dyDescent="0.15">
      <c r="A855" s="14">
        <v>44904</v>
      </c>
      <c r="B855">
        <v>0</v>
      </c>
      <c r="C855">
        <v>23</v>
      </c>
      <c r="D855">
        <v>11</v>
      </c>
      <c r="E855">
        <v>21</v>
      </c>
    </row>
    <row r="856" spans="1:5" x14ac:dyDescent="0.15">
      <c r="A856" s="14">
        <v>44905</v>
      </c>
      <c r="B856">
        <v>0</v>
      </c>
      <c r="C856">
        <v>5</v>
      </c>
      <c r="D856">
        <v>3</v>
      </c>
      <c r="E856">
        <v>5</v>
      </c>
    </row>
    <row r="857" spans="1:5" x14ac:dyDescent="0.15">
      <c r="A857" s="14">
        <v>44906</v>
      </c>
      <c r="B857">
        <v>0</v>
      </c>
      <c r="C857">
        <v>2</v>
      </c>
      <c r="D857">
        <v>3</v>
      </c>
      <c r="E857">
        <v>2</v>
      </c>
    </row>
    <row r="858" spans="1:5" x14ac:dyDescent="0.15">
      <c r="A858" s="14">
        <v>44907</v>
      </c>
      <c r="B858">
        <v>1</v>
      </c>
      <c r="C858">
        <v>23</v>
      </c>
      <c r="D858">
        <v>7</v>
      </c>
      <c r="E858">
        <v>11</v>
      </c>
    </row>
    <row r="859" spans="1:5" x14ac:dyDescent="0.15">
      <c r="A859" s="14">
        <v>44908</v>
      </c>
      <c r="B859">
        <v>1</v>
      </c>
      <c r="C859">
        <v>16</v>
      </c>
      <c r="D859">
        <v>11</v>
      </c>
      <c r="E859">
        <v>4</v>
      </c>
    </row>
    <row r="860" spans="1:5" x14ac:dyDescent="0.15">
      <c r="A860" s="14">
        <v>44909</v>
      </c>
      <c r="B860">
        <v>0</v>
      </c>
      <c r="C860">
        <v>27</v>
      </c>
      <c r="D860">
        <v>7</v>
      </c>
      <c r="E860">
        <v>5</v>
      </c>
    </row>
    <row r="861" spans="1:5" x14ac:dyDescent="0.15">
      <c r="A861" s="14">
        <v>44910</v>
      </c>
      <c r="B861">
        <v>0</v>
      </c>
      <c r="C861">
        <v>23</v>
      </c>
      <c r="D861">
        <v>12</v>
      </c>
      <c r="E861">
        <v>12</v>
      </c>
    </row>
    <row r="862" spans="1:5" x14ac:dyDescent="0.15">
      <c r="A862" s="14">
        <v>44911</v>
      </c>
      <c r="B862">
        <v>0</v>
      </c>
      <c r="C862">
        <v>19</v>
      </c>
      <c r="D862">
        <v>13</v>
      </c>
      <c r="E862">
        <v>8</v>
      </c>
    </row>
    <row r="863" spans="1:5" x14ac:dyDescent="0.15">
      <c r="A863" s="14">
        <v>44912</v>
      </c>
      <c r="B863">
        <v>0</v>
      </c>
      <c r="C863">
        <v>1</v>
      </c>
      <c r="E863">
        <v>3</v>
      </c>
    </row>
    <row r="864" spans="1:5" x14ac:dyDescent="0.15">
      <c r="A864" s="14">
        <v>44913</v>
      </c>
      <c r="B864">
        <v>0</v>
      </c>
      <c r="C864">
        <v>2</v>
      </c>
    </row>
    <row r="865" spans="1:5" x14ac:dyDescent="0.15">
      <c r="A865" s="14">
        <v>44914</v>
      </c>
      <c r="B865">
        <v>1</v>
      </c>
      <c r="C865">
        <v>29</v>
      </c>
      <c r="D865">
        <v>13</v>
      </c>
      <c r="E865">
        <v>10</v>
      </c>
    </row>
    <row r="866" spans="1:5" x14ac:dyDescent="0.15">
      <c r="A866" s="14">
        <v>44915</v>
      </c>
      <c r="B866">
        <v>0</v>
      </c>
      <c r="C866">
        <v>16</v>
      </c>
      <c r="D866">
        <v>14</v>
      </c>
      <c r="E866">
        <v>7</v>
      </c>
    </row>
    <row r="867" spans="1:5" x14ac:dyDescent="0.15">
      <c r="A867" s="14">
        <v>44916</v>
      </c>
      <c r="B867">
        <v>0</v>
      </c>
      <c r="C867">
        <v>12</v>
      </c>
      <c r="D867">
        <v>14</v>
      </c>
      <c r="E867">
        <v>6</v>
      </c>
    </row>
    <row r="868" spans="1:5" x14ac:dyDescent="0.15">
      <c r="A868" s="14">
        <v>44917</v>
      </c>
      <c r="B868">
        <v>1</v>
      </c>
      <c r="C868">
        <v>13</v>
      </c>
      <c r="D868">
        <v>6</v>
      </c>
      <c r="E868">
        <v>2</v>
      </c>
    </row>
    <row r="869" spans="1:5" x14ac:dyDescent="0.15">
      <c r="A869" s="14">
        <v>44918</v>
      </c>
      <c r="B869">
        <v>0</v>
      </c>
      <c r="C869">
        <v>22</v>
      </c>
      <c r="D869">
        <v>6</v>
      </c>
      <c r="E869">
        <v>2</v>
      </c>
    </row>
    <row r="870" spans="1:5" x14ac:dyDescent="0.15">
      <c r="A870" s="14">
        <v>44919</v>
      </c>
      <c r="B870">
        <v>0</v>
      </c>
      <c r="C870">
        <v>5</v>
      </c>
      <c r="D870">
        <v>1</v>
      </c>
      <c r="E870">
        <v>1</v>
      </c>
    </row>
    <row r="871" spans="1:5" x14ac:dyDescent="0.15">
      <c r="A871" s="14">
        <v>44920</v>
      </c>
      <c r="B871">
        <v>0</v>
      </c>
      <c r="C871">
        <v>1</v>
      </c>
    </row>
    <row r="872" spans="1:5" x14ac:dyDescent="0.15">
      <c r="A872" s="14">
        <v>44921</v>
      </c>
      <c r="B872">
        <v>1</v>
      </c>
      <c r="C872">
        <v>20</v>
      </c>
      <c r="D872">
        <v>6</v>
      </c>
      <c r="E872">
        <v>6</v>
      </c>
    </row>
    <row r="873" spans="1:5" x14ac:dyDescent="0.15">
      <c r="A873" s="14">
        <v>44922</v>
      </c>
      <c r="B873">
        <v>0</v>
      </c>
      <c r="C873">
        <v>28</v>
      </c>
      <c r="D873">
        <v>16</v>
      </c>
      <c r="E873">
        <v>17</v>
      </c>
    </row>
    <row r="874" spans="1:5" x14ac:dyDescent="0.15">
      <c r="A874" s="14">
        <v>44923</v>
      </c>
      <c r="B874">
        <v>0</v>
      </c>
      <c r="C874">
        <v>25</v>
      </c>
      <c r="D874">
        <v>16</v>
      </c>
      <c r="E874">
        <v>4</v>
      </c>
    </row>
    <row r="875" spans="1:5" x14ac:dyDescent="0.15">
      <c r="A875" s="14">
        <v>44924</v>
      </c>
      <c r="B875">
        <v>1</v>
      </c>
      <c r="C875">
        <v>12</v>
      </c>
      <c r="D875">
        <v>9</v>
      </c>
      <c r="E875">
        <v>1</v>
      </c>
    </row>
    <row r="876" spans="1:5" x14ac:dyDescent="0.15">
      <c r="A876" s="14">
        <v>44925</v>
      </c>
      <c r="B876">
        <v>0</v>
      </c>
      <c r="C876">
        <v>3</v>
      </c>
      <c r="D876">
        <v>3</v>
      </c>
      <c r="E876">
        <v>1</v>
      </c>
    </row>
    <row r="877" spans="1:5" x14ac:dyDescent="0.15">
      <c r="A877" s="14">
        <v>44926</v>
      </c>
      <c r="B877">
        <v>0</v>
      </c>
      <c r="C877">
        <v>2</v>
      </c>
      <c r="D877">
        <v>1</v>
      </c>
    </row>
    <row r="878" spans="1:5" x14ac:dyDescent="0.15">
      <c r="A878" s="14">
        <v>44927</v>
      </c>
      <c r="B878">
        <v>0</v>
      </c>
      <c r="C878">
        <v>1</v>
      </c>
    </row>
    <row r="879" spans="1:5" x14ac:dyDescent="0.15">
      <c r="A879" s="14">
        <v>44930</v>
      </c>
      <c r="B879">
        <v>0</v>
      </c>
      <c r="C879">
        <v>3</v>
      </c>
      <c r="D879">
        <v>3</v>
      </c>
      <c r="E879">
        <v>7</v>
      </c>
    </row>
    <row r="880" spans="1:5" x14ac:dyDescent="0.15">
      <c r="A880" s="14">
        <v>44931</v>
      </c>
      <c r="B880">
        <v>0</v>
      </c>
      <c r="C880">
        <v>8</v>
      </c>
      <c r="D880">
        <v>8</v>
      </c>
      <c r="E880">
        <v>8</v>
      </c>
    </row>
    <row r="881" spans="1:5" x14ac:dyDescent="0.15">
      <c r="A881" s="14">
        <v>44932</v>
      </c>
      <c r="B881">
        <v>0</v>
      </c>
      <c r="C881">
        <v>15</v>
      </c>
      <c r="D881">
        <v>5</v>
      </c>
      <c r="E881">
        <v>6</v>
      </c>
    </row>
    <row r="882" spans="1:5" x14ac:dyDescent="0.15">
      <c r="A882" s="14">
        <v>44933</v>
      </c>
      <c r="B882">
        <v>0</v>
      </c>
      <c r="D882">
        <v>1</v>
      </c>
      <c r="E882">
        <v>3</v>
      </c>
    </row>
    <row r="883" spans="1:5" x14ac:dyDescent="0.15">
      <c r="A883" s="14">
        <v>44934</v>
      </c>
      <c r="B883">
        <v>0</v>
      </c>
      <c r="C883">
        <v>4</v>
      </c>
      <c r="E883">
        <v>1</v>
      </c>
    </row>
    <row r="884" spans="1:5" x14ac:dyDescent="0.15">
      <c r="A884" s="14">
        <v>44935</v>
      </c>
      <c r="B884">
        <v>0</v>
      </c>
      <c r="C884">
        <v>1</v>
      </c>
      <c r="D884">
        <v>1</v>
      </c>
      <c r="E884">
        <v>1</v>
      </c>
    </row>
    <row r="885" spans="1:5" x14ac:dyDescent="0.15">
      <c r="A885" s="14">
        <v>44936</v>
      </c>
      <c r="B885">
        <v>1</v>
      </c>
      <c r="C885">
        <v>9</v>
      </c>
      <c r="D885">
        <v>7</v>
      </c>
      <c r="E885">
        <v>14</v>
      </c>
    </row>
    <row r="886" spans="1:5" x14ac:dyDescent="0.15">
      <c r="A886" s="14">
        <v>44937</v>
      </c>
      <c r="B886">
        <v>0</v>
      </c>
      <c r="C886">
        <v>7</v>
      </c>
      <c r="D886">
        <v>4</v>
      </c>
      <c r="E886">
        <v>18</v>
      </c>
    </row>
    <row r="887" spans="1:5" x14ac:dyDescent="0.15">
      <c r="A887" s="14">
        <v>44938</v>
      </c>
      <c r="B887">
        <v>1</v>
      </c>
      <c r="C887">
        <v>17</v>
      </c>
      <c r="D887">
        <v>2</v>
      </c>
      <c r="E887">
        <v>14</v>
      </c>
    </row>
    <row r="888" spans="1:5" x14ac:dyDescent="0.15">
      <c r="A888" s="14">
        <v>44939</v>
      </c>
      <c r="B888">
        <v>0</v>
      </c>
      <c r="C888">
        <v>12</v>
      </c>
      <c r="D888">
        <v>4</v>
      </c>
      <c r="E888">
        <v>15</v>
      </c>
    </row>
    <row r="889" spans="1:5" x14ac:dyDescent="0.15">
      <c r="A889" s="14">
        <v>44940</v>
      </c>
      <c r="B889">
        <v>0</v>
      </c>
      <c r="C889">
        <v>3</v>
      </c>
      <c r="E889">
        <v>2</v>
      </c>
    </row>
    <row r="890" spans="1:5" x14ac:dyDescent="0.15">
      <c r="A890" s="14">
        <v>44941</v>
      </c>
      <c r="B890">
        <v>0</v>
      </c>
      <c r="C890">
        <v>1</v>
      </c>
      <c r="D890">
        <v>2</v>
      </c>
    </row>
    <row r="891" spans="1:5" x14ac:dyDescent="0.15">
      <c r="A891" s="14">
        <v>44942</v>
      </c>
      <c r="B891">
        <v>0</v>
      </c>
      <c r="C891">
        <v>6</v>
      </c>
      <c r="D891">
        <v>5</v>
      </c>
      <c r="E891">
        <v>7</v>
      </c>
    </row>
    <row r="892" spans="1:5" x14ac:dyDescent="0.15">
      <c r="A892" s="14">
        <v>44943</v>
      </c>
      <c r="B892">
        <v>0</v>
      </c>
      <c r="C892">
        <v>7</v>
      </c>
      <c r="D892">
        <v>2</v>
      </c>
    </row>
    <row r="893" spans="1:5" x14ac:dyDescent="0.15">
      <c r="A893" s="14">
        <v>44944</v>
      </c>
      <c r="B893">
        <v>0</v>
      </c>
      <c r="C893">
        <v>7</v>
      </c>
      <c r="D893">
        <v>5</v>
      </c>
      <c r="E893">
        <v>5</v>
      </c>
    </row>
    <row r="894" spans="1:5" x14ac:dyDescent="0.15">
      <c r="A894" s="14">
        <v>44945</v>
      </c>
      <c r="B894">
        <v>1</v>
      </c>
      <c r="C894">
        <v>4</v>
      </c>
      <c r="E894">
        <v>5</v>
      </c>
    </row>
    <row r="895" spans="1:5" x14ac:dyDescent="0.15">
      <c r="A895" s="14">
        <v>44946</v>
      </c>
      <c r="B895">
        <v>0</v>
      </c>
      <c r="C895">
        <v>4</v>
      </c>
      <c r="D895">
        <v>5</v>
      </c>
      <c r="E895">
        <v>1</v>
      </c>
    </row>
    <row r="896" spans="1:5" x14ac:dyDescent="0.15">
      <c r="A896" s="14">
        <v>44948</v>
      </c>
      <c r="B896">
        <v>60</v>
      </c>
      <c r="C896">
        <v>3510</v>
      </c>
      <c r="D896">
        <v>3954</v>
      </c>
      <c r="E896">
        <v>8094</v>
      </c>
    </row>
    <row r="897" spans="1:5" x14ac:dyDescent="0.15">
      <c r="A897" s="14">
        <v>44949</v>
      </c>
      <c r="B897">
        <v>0</v>
      </c>
      <c r="C897">
        <v>5</v>
      </c>
      <c r="D897">
        <v>5</v>
      </c>
      <c r="E897">
        <v>4</v>
      </c>
    </row>
    <row r="898" spans="1:5" x14ac:dyDescent="0.15">
      <c r="A898" s="14">
        <v>44950</v>
      </c>
      <c r="B898">
        <v>0</v>
      </c>
      <c r="C898">
        <v>3</v>
      </c>
      <c r="D898">
        <v>3</v>
      </c>
      <c r="E898">
        <v>3</v>
      </c>
    </row>
    <row r="899" spans="1:5" x14ac:dyDescent="0.15">
      <c r="A899" s="14">
        <v>44951</v>
      </c>
      <c r="B899">
        <v>0</v>
      </c>
      <c r="C899">
        <v>6</v>
      </c>
      <c r="D899">
        <v>4</v>
      </c>
      <c r="E899">
        <v>3</v>
      </c>
    </row>
    <row r="900" spans="1:5" x14ac:dyDescent="0.15">
      <c r="A900" s="14">
        <v>44952</v>
      </c>
      <c r="B900">
        <v>0</v>
      </c>
      <c r="C900">
        <v>11</v>
      </c>
      <c r="D900">
        <v>5</v>
      </c>
      <c r="E900">
        <v>6</v>
      </c>
    </row>
    <row r="901" spans="1:5" x14ac:dyDescent="0.15">
      <c r="A901" s="14">
        <v>44953</v>
      </c>
      <c r="B901">
        <v>0</v>
      </c>
      <c r="C901">
        <v>8</v>
      </c>
      <c r="D901">
        <v>3</v>
      </c>
      <c r="E901">
        <v>3</v>
      </c>
    </row>
    <row r="902" spans="1:5" x14ac:dyDescent="0.15">
      <c r="A902" s="14">
        <v>44954</v>
      </c>
      <c r="B902">
        <v>0</v>
      </c>
      <c r="C902">
        <v>1</v>
      </c>
      <c r="E902">
        <v>1</v>
      </c>
    </row>
    <row r="903" spans="1:5" x14ac:dyDescent="0.15">
      <c r="A903" s="14">
        <v>44956</v>
      </c>
      <c r="B903">
        <v>0</v>
      </c>
      <c r="C903">
        <v>4</v>
      </c>
      <c r="D903">
        <v>5</v>
      </c>
      <c r="E903">
        <v>5</v>
      </c>
    </row>
    <row r="904" spans="1:5" x14ac:dyDescent="0.15">
      <c r="A904" s="14">
        <v>44957</v>
      </c>
      <c r="B904">
        <v>0</v>
      </c>
      <c r="C904">
        <v>6</v>
      </c>
      <c r="D904">
        <v>4</v>
      </c>
      <c r="E904">
        <v>13</v>
      </c>
    </row>
    <row r="905" spans="1:5" x14ac:dyDescent="0.15">
      <c r="A905" s="14">
        <v>44958</v>
      </c>
      <c r="B905">
        <v>0</v>
      </c>
      <c r="C905">
        <v>7</v>
      </c>
      <c r="D905">
        <v>6</v>
      </c>
      <c r="E905">
        <v>5</v>
      </c>
    </row>
    <row r="906" spans="1:5" x14ac:dyDescent="0.15">
      <c r="A906" s="14">
        <v>44959</v>
      </c>
      <c r="B906">
        <v>0</v>
      </c>
      <c r="C906">
        <v>3</v>
      </c>
      <c r="D906">
        <v>3</v>
      </c>
      <c r="E906">
        <v>2</v>
      </c>
    </row>
    <row r="907" spans="1:5" x14ac:dyDescent="0.15">
      <c r="A907" s="14">
        <v>44960</v>
      </c>
      <c r="B907">
        <v>0</v>
      </c>
      <c r="C907">
        <v>4</v>
      </c>
      <c r="D907">
        <v>3</v>
      </c>
      <c r="E907">
        <v>4</v>
      </c>
    </row>
    <row r="908" spans="1:5" x14ac:dyDescent="0.15">
      <c r="A908" s="14">
        <v>44961</v>
      </c>
      <c r="B908">
        <v>1</v>
      </c>
      <c r="C908">
        <v>4</v>
      </c>
      <c r="D908">
        <v>6</v>
      </c>
      <c r="E908">
        <v>8</v>
      </c>
    </row>
    <row r="909" spans="1:5" x14ac:dyDescent="0.15">
      <c r="A909" s="14">
        <v>44962</v>
      </c>
      <c r="B909">
        <v>0</v>
      </c>
      <c r="C909">
        <v>4</v>
      </c>
    </row>
    <row r="910" spans="1:5" x14ac:dyDescent="0.15">
      <c r="A910" s="14">
        <v>44963</v>
      </c>
      <c r="B910">
        <v>1</v>
      </c>
      <c r="C910">
        <v>14</v>
      </c>
      <c r="D910">
        <v>8</v>
      </c>
      <c r="E910">
        <v>8</v>
      </c>
    </row>
    <row r="911" spans="1:5" x14ac:dyDescent="0.15">
      <c r="A911" s="14">
        <v>44964</v>
      </c>
      <c r="B911">
        <v>1</v>
      </c>
      <c r="C911">
        <v>12</v>
      </c>
      <c r="D911">
        <v>5</v>
      </c>
      <c r="E911">
        <v>5</v>
      </c>
    </row>
    <row r="912" spans="1:5" x14ac:dyDescent="0.15">
      <c r="A912" s="14">
        <v>44965</v>
      </c>
      <c r="B912">
        <v>0</v>
      </c>
      <c r="C912">
        <v>10</v>
      </c>
      <c r="D912">
        <v>2</v>
      </c>
      <c r="E912">
        <v>9</v>
      </c>
    </row>
    <row r="913" spans="1:5" x14ac:dyDescent="0.15">
      <c r="A913" s="14">
        <v>44966</v>
      </c>
      <c r="B913">
        <v>0</v>
      </c>
      <c r="C913">
        <v>11</v>
      </c>
      <c r="D913">
        <v>3</v>
      </c>
      <c r="E913">
        <v>3</v>
      </c>
    </row>
    <row r="914" spans="1:5" x14ac:dyDescent="0.15">
      <c r="A914" s="14">
        <v>44967</v>
      </c>
      <c r="B914">
        <v>0</v>
      </c>
      <c r="C914">
        <v>5</v>
      </c>
      <c r="D914">
        <v>3</v>
      </c>
      <c r="E914">
        <v>6</v>
      </c>
    </row>
    <row r="915" spans="1:5" x14ac:dyDescent="0.15">
      <c r="A915" s="14">
        <v>44968</v>
      </c>
      <c r="B915">
        <v>0</v>
      </c>
      <c r="C915">
        <v>1</v>
      </c>
      <c r="E915">
        <v>1</v>
      </c>
    </row>
    <row r="916" spans="1:5" x14ac:dyDescent="0.15">
      <c r="A916" s="14">
        <v>44969</v>
      </c>
      <c r="B916">
        <v>0</v>
      </c>
      <c r="C916">
        <v>2</v>
      </c>
      <c r="E916">
        <v>1</v>
      </c>
    </row>
    <row r="917" spans="1:5" x14ac:dyDescent="0.15">
      <c r="A917" s="14">
        <v>44970</v>
      </c>
      <c r="B917">
        <v>0</v>
      </c>
      <c r="C917">
        <v>7</v>
      </c>
      <c r="D917">
        <v>3</v>
      </c>
      <c r="E917">
        <v>6</v>
      </c>
    </row>
    <row r="918" spans="1:5" x14ac:dyDescent="0.15">
      <c r="A918" s="14">
        <v>44971</v>
      </c>
      <c r="B918">
        <v>0</v>
      </c>
      <c r="C918">
        <v>7</v>
      </c>
      <c r="D918">
        <v>6</v>
      </c>
      <c r="E918">
        <v>2</v>
      </c>
    </row>
    <row r="919" spans="1:5" x14ac:dyDescent="0.15">
      <c r="A919" s="14">
        <v>44972</v>
      </c>
      <c r="B919">
        <v>0</v>
      </c>
      <c r="C919">
        <v>9</v>
      </c>
      <c r="D919">
        <v>4</v>
      </c>
      <c r="E919">
        <v>2</v>
      </c>
    </row>
    <row r="920" spans="1:5" x14ac:dyDescent="0.15">
      <c r="A920" s="14">
        <v>44973</v>
      </c>
      <c r="B920">
        <v>0</v>
      </c>
      <c r="C920">
        <v>1</v>
      </c>
      <c r="D920">
        <v>3</v>
      </c>
      <c r="E920">
        <v>4</v>
      </c>
    </row>
    <row r="921" spans="1:5" x14ac:dyDescent="0.15">
      <c r="A921" s="14">
        <v>44974</v>
      </c>
      <c r="B921">
        <v>0</v>
      </c>
      <c r="C921">
        <v>5</v>
      </c>
      <c r="D921">
        <v>5</v>
      </c>
      <c r="E921">
        <v>12</v>
      </c>
    </row>
    <row r="922" spans="1:5" x14ac:dyDescent="0.15">
      <c r="A922" s="14">
        <v>44975</v>
      </c>
      <c r="B922">
        <v>0</v>
      </c>
      <c r="C922">
        <v>1</v>
      </c>
      <c r="E922">
        <v>2</v>
      </c>
    </row>
    <row r="923" spans="1:5" x14ac:dyDescent="0.15">
      <c r="A923" s="14">
        <v>44976</v>
      </c>
      <c r="B923">
        <v>0</v>
      </c>
      <c r="C923">
        <v>2</v>
      </c>
      <c r="E923">
        <v>1</v>
      </c>
    </row>
    <row r="924" spans="1:5" x14ac:dyDescent="0.15">
      <c r="A924" s="14">
        <v>44977</v>
      </c>
      <c r="B924">
        <v>0</v>
      </c>
      <c r="C924">
        <v>14</v>
      </c>
      <c r="D924">
        <v>4</v>
      </c>
      <c r="E924">
        <v>2</v>
      </c>
    </row>
    <row r="925" spans="1:5" x14ac:dyDescent="0.15">
      <c r="A925" s="14">
        <v>44978</v>
      </c>
      <c r="B925">
        <v>0</v>
      </c>
      <c r="C925">
        <v>8</v>
      </c>
      <c r="D925">
        <v>10</v>
      </c>
      <c r="E925">
        <v>6</v>
      </c>
    </row>
    <row r="926" spans="1:5" x14ac:dyDescent="0.15">
      <c r="A926" s="14">
        <v>44979</v>
      </c>
      <c r="B926">
        <v>0</v>
      </c>
      <c r="C926">
        <v>6</v>
      </c>
      <c r="D926">
        <v>4</v>
      </c>
    </row>
    <row r="927" spans="1:5" x14ac:dyDescent="0.15">
      <c r="A927" s="14">
        <v>44980</v>
      </c>
      <c r="B927">
        <v>0</v>
      </c>
      <c r="C927">
        <v>2</v>
      </c>
    </row>
    <row r="928" spans="1:5" x14ac:dyDescent="0.15">
      <c r="A928" s="14">
        <v>44981</v>
      </c>
      <c r="B928">
        <v>0</v>
      </c>
      <c r="C928">
        <v>6</v>
      </c>
      <c r="D928">
        <v>5</v>
      </c>
      <c r="E928">
        <v>2</v>
      </c>
    </row>
    <row r="929" spans="1:5" x14ac:dyDescent="0.15">
      <c r="A929" s="14">
        <v>44982</v>
      </c>
      <c r="B929">
        <v>0</v>
      </c>
      <c r="C929">
        <v>1</v>
      </c>
      <c r="E929">
        <v>1</v>
      </c>
    </row>
    <row r="930" spans="1:5" x14ac:dyDescent="0.15">
      <c r="A930" s="14">
        <v>44983</v>
      </c>
      <c r="B930">
        <v>0</v>
      </c>
      <c r="C930">
        <v>1</v>
      </c>
    </row>
    <row r="931" spans="1:5" x14ac:dyDescent="0.15">
      <c r="A931" s="14">
        <v>44984</v>
      </c>
      <c r="B931">
        <v>1</v>
      </c>
      <c r="C931">
        <v>4</v>
      </c>
      <c r="D931">
        <v>2</v>
      </c>
      <c r="E931">
        <v>2</v>
      </c>
    </row>
    <row r="932" spans="1:5" x14ac:dyDescent="0.15">
      <c r="A932" s="14">
        <v>44985</v>
      </c>
      <c r="B932">
        <v>0</v>
      </c>
      <c r="C932">
        <v>10</v>
      </c>
      <c r="D932">
        <v>4</v>
      </c>
      <c r="E932">
        <v>5</v>
      </c>
    </row>
    <row r="933" spans="1:5" x14ac:dyDescent="0.15">
      <c r="A933" s="14">
        <v>44986</v>
      </c>
      <c r="B933">
        <v>0</v>
      </c>
      <c r="C933">
        <v>4</v>
      </c>
      <c r="D933">
        <v>5</v>
      </c>
      <c r="E933">
        <v>36</v>
      </c>
    </row>
    <row r="934" spans="1:5" x14ac:dyDescent="0.15">
      <c r="A934" s="14">
        <v>44987</v>
      </c>
      <c r="B934">
        <v>0</v>
      </c>
      <c r="C934">
        <v>4</v>
      </c>
      <c r="D934">
        <v>1</v>
      </c>
      <c r="E934">
        <v>3</v>
      </c>
    </row>
    <row r="935" spans="1:5" x14ac:dyDescent="0.15">
      <c r="A935" s="14">
        <v>44988</v>
      </c>
      <c r="B935">
        <v>0</v>
      </c>
      <c r="C935">
        <v>2</v>
      </c>
      <c r="D935">
        <v>2</v>
      </c>
      <c r="E935">
        <v>3</v>
      </c>
    </row>
    <row r="936" spans="1:5" x14ac:dyDescent="0.15">
      <c r="A936" s="14">
        <v>44989</v>
      </c>
      <c r="B936">
        <v>0</v>
      </c>
      <c r="C936">
        <v>4</v>
      </c>
    </row>
    <row r="937" spans="1:5" x14ac:dyDescent="0.15">
      <c r="A937" s="14">
        <v>44990</v>
      </c>
      <c r="B937">
        <v>0</v>
      </c>
      <c r="C937">
        <v>3</v>
      </c>
      <c r="D937">
        <v>2</v>
      </c>
    </row>
    <row r="938" spans="1:5" x14ac:dyDescent="0.15">
      <c r="A938" s="14">
        <v>44991</v>
      </c>
      <c r="B938">
        <v>0</v>
      </c>
      <c r="C938">
        <v>5</v>
      </c>
      <c r="D938">
        <v>4</v>
      </c>
      <c r="E938">
        <v>5</v>
      </c>
    </row>
    <row r="939" spans="1:5" x14ac:dyDescent="0.15">
      <c r="A939" s="14">
        <v>44992</v>
      </c>
      <c r="B939">
        <v>0</v>
      </c>
      <c r="C939">
        <v>2</v>
      </c>
      <c r="D939">
        <v>3</v>
      </c>
      <c r="E939">
        <v>6</v>
      </c>
    </row>
    <row r="940" spans="1:5" x14ac:dyDescent="0.15">
      <c r="A940" s="14">
        <v>44993</v>
      </c>
      <c r="B940">
        <v>0</v>
      </c>
      <c r="C940">
        <v>3</v>
      </c>
      <c r="D940">
        <v>4</v>
      </c>
      <c r="E940">
        <v>2</v>
      </c>
    </row>
    <row r="941" spans="1:5" x14ac:dyDescent="0.15">
      <c r="A941" s="14">
        <v>44994</v>
      </c>
      <c r="B941">
        <v>1</v>
      </c>
      <c r="D941">
        <v>5</v>
      </c>
      <c r="E941">
        <v>3</v>
      </c>
    </row>
    <row r="942" spans="1:5" x14ac:dyDescent="0.15">
      <c r="A942" s="14">
        <v>44995</v>
      </c>
      <c r="B942">
        <v>0</v>
      </c>
      <c r="C942">
        <v>9</v>
      </c>
      <c r="D942">
        <v>3</v>
      </c>
      <c r="E942">
        <v>2</v>
      </c>
    </row>
    <row r="943" spans="1:5" x14ac:dyDescent="0.15">
      <c r="A943" s="14">
        <v>44996</v>
      </c>
      <c r="B943">
        <v>0</v>
      </c>
      <c r="C943">
        <v>4</v>
      </c>
    </row>
    <row r="944" spans="1:5" x14ac:dyDescent="0.15">
      <c r="A944" s="14">
        <v>44997</v>
      </c>
      <c r="B944">
        <v>0</v>
      </c>
      <c r="C944">
        <v>1</v>
      </c>
      <c r="D944">
        <v>1</v>
      </c>
    </row>
    <row r="945" spans="1:5" x14ac:dyDescent="0.15">
      <c r="A945" s="14">
        <v>44998</v>
      </c>
      <c r="B945">
        <v>0</v>
      </c>
      <c r="C945">
        <v>2</v>
      </c>
      <c r="D945">
        <v>3</v>
      </c>
      <c r="E945">
        <v>3</v>
      </c>
    </row>
    <row r="946" spans="1:5" x14ac:dyDescent="0.15">
      <c r="A946" s="14">
        <v>44999</v>
      </c>
      <c r="B946">
        <v>0</v>
      </c>
      <c r="C946">
        <v>5</v>
      </c>
      <c r="D946">
        <v>2</v>
      </c>
      <c r="E946">
        <v>3</v>
      </c>
    </row>
    <row r="947" spans="1:5" x14ac:dyDescent="0.15">
      <c r="A947" s="14">
        <v>45000</v>
      </c>
      <c r="B947">
        <v>0</v>
      </c>
      <c r="C947">
        <v>4</v>
      </c>
      <c r="D947">
        <v>2</v>
      </c>
      <c r="E947">
        <v>5</v>
      </c>
    </row>
    <row r="948" spans="1:5" x14ac:dyDescent="0.15">
      <c r="A948" s="14">
        <v>45001</v>
      </c>
      <c r="B948">
        <v>0</v>
      </c>
      <c r="C948">
        <v>5</v>
      </c>
      <c r="D948">
        <v>4</v>
      </c>
      <c r="E948">
        <v>3</v>
      </c>
    </row>
    <row r="949" spans="1:5" x14ac:dyDescent="0.15">
      <c r="A949" s="14">
        <v>45002</v>
      </c>
      <c r="B949">
        <v>0</v>
      </c>
      <c r="C949">
        <v>8</v>
      </c>
      <c r="D949">
        <v>4</v>
      </c>
      <c r="E949">
        <v>3</v>
      </c>
    </row>
    <row r="950" spans="1:5" x14ac:dyDescent="0.15">
      <c r="A950" s="14">
        <v>45003</v>
      </c>
      <c r="B950">
        <v>0</v>
      </c>
      <c r="C950">
        <v>3</v>
      </c>
      <c r="D950">
        <v>1</v>
      </c>
      <c r="E950">
        <v>3</v>
      </c>
    </row>
    <row r="951" spans="1:5" x14ac:dyDescent="0.15">
      <c r="A951" s="14">
        <v>45004</v>
      </c>
      <c r="B951">
        <v>0</v>
      </c>
      <c r="C951">
        <v>1</v>
      </c>
      <c r="E951">
        <v>1</v>
      </c>
    </row>
    <row r="952" spans="1:5" x14ac:dyDescent="0.15">
      <c r="A952" s="14">
        <v>45005</v>
      </c>
      <c r="B952">
        <v>0</v>
      </c>
      <c r="C952">
        <v>4</v>
      </c>
      <c r="D952">
        <v>5</v>
      </c>
      <c r="E952">
        <v>9</v>
      </c>
    </row>
    <row r="953" spans="1:5" x14ac:dyDescent="0.15">
      <c r="A953" s="14">
        <v>45006</v>
      </c>
      <c r="B953">
        <v>0</v>
      </c>
      <c r="C953">
        <v>1</v>
      </c>
      <c r="D953">
        <v>2</v>
      </c>
    </row>
    <row r="954" spans="1:5" x14ac:dyDescent="0.15">
      <c r="A954" s="14">
        <v>45007</v>
      </c>
      <c r="B954">
        <v>0</v>
      </c>
      <c r="C954">
        <v>2</v>
      </c>
      <c r="D954">
        <v>4</v>
      </c>
      <c r="E954">
        <v>3</v>
      </c>
    </row>
    <row r="955" spans="1:5" x14ac:dyDescent="0.15">
      <c r="A955" s="14">
        <v>45008</v>
      </c>
      <c r="B955">
        <v>0</v>
      </c>
      <c r="C955">
        <v>2</v>
      </c>
      <c r="D955">
        <v>4</v>
      </c>
      <c r="E955">
        <v>3</v>
      </c>
    </row>
    <row r="956" spans="1:5" x14ac:dyDescent="0.15">
      <c r="A956" s="14">
        <v>45009</v>
      </c>
      <c r="B956">
        <v>0</v>
      </c>
      <c r="C956">
        <v>4</v>
      </c>
      <c r="D956">
        <v>4</v>
      </c>
      <c r="E956">
        <v>6</v>
      </c>
    </row>
    <row r="957" spans="1:5" x14ac:dyDescent="0.15">
      <c r="A957" s="14">
        <v>45010</v>
      </c>
      <c r="B957">
        <v>0</v>
      </c>
      <c r="C957">
        <v>1</v>
      </c>
      <c r="D957">
        <v>1</v>
      </c>
      <c r="E957">
        <v>3</v>
      </c>
    </row>
    <row r="958" spans="1:5" x14ac:dyDescent="0.15">
      <c r="A958" s="14">
        <v>45012</v>
      </c>
      <c r="B958">
        <v>0</v>
      </c>
      <c r="C958">
        <v>5</v>
      </c>
      <c r="D958">
        <v>5</v>
      </c>
      <c r="E958">
        <v>7</v>
      </c>
    </row>
    <row r="959" spans="1:5" x14ac:dyDescent="0.15">
      <c r="A959" s="14">
        <v>45013</v>
      </c>
      <c r="B959">
        <v>0</v>
      </c>
      <c r="C959">
        <v>8</v>
      </c>
      <c r="D959">
        <v>3</v>
      </c>
      <c r="E959">
        <v>12</v>
      </c>
    </row>
    <row r="960" spans="1:5" x14ac:dyDescent="0.15">
      <c r="A960" s="14">
        <v>45014</v>
      </c>
      <c r="B960">
        <v>0</v>
      </c>
      <c r="C960">
        <v>9</v>
      </c>
      <c r="D960">
        <v>10</v>
      </c>
      <c r="E960">
        <v>18</v>
      </c>
    </row>
    <row r="961" spans="1:5" x14ac:dyDescent="0.15">
      <c r="A961" s="14">
        <v>45015</v>
      </c>
      <c r="B961">
        <v>0</v>
      </c>
      <c r="C961">
        <v>9</v>
      </c>
      <c r="D961">
        <v>8</v>
      </c>
      <c r="E961">
        <v>28</v>
      </c>
    </row>
    <row r="962" spans="1:5" x14ac:dyDescent="0.15">
      <c r="A962" s="14">
        <v>45016</v>
      </c>
      <c r="B962">
        <v>0</v>
      </c>
      <c r="C962">
        <v>9</v>
      </c>
      <c r="D962">
        <v>6</v>
      </c>
      <c r="E962">
        <v>15</v>
      </c>
    </row>
    <row r="963" spans="1:5" x14ac:dyDescent="0.15">
      <c r="A963" s="14">
        <v>45017</v>
      </c>
      <c r="B963">
        <v>0</v>
      </c>
      <c r="C963">
        <v>1</v>
      </c>
      <c r="E963">
        <v>1</v>
      </c>
    </row>
    <row r="964" spans="1:5" x14ac:dyDescent="0.15">
      <c r="A964" s="14">
        <v>45018</v>
      </c>
      <c r="B964">
        <v>0</v>
      </c>
      <c r="E964">
        <v>1</v>
      </c>
    </row>
    <row r="965" spans="1:5" x14ac:dyDescent="0.15">
      <c r="A965" s="14">
        <v>45019</v>
      </c>
      <c r="B965">
        <v>1</v>
      </c>
      <c r="C965">
        <v>16</v>
      </c>
      <c r="D965">
        <v>6</v>
      </c>
      <c r="E965">
        <v>11</v>
      </c>
    </row>
    <row r="966" spans="1:5" x14ac:dyDescent="0.15">
      <c r="A966" s="14">
        <v>45020</v>
      </c>
      <c r="B966">
        <v>1</v>
      </c>
      <c r="C966">
        <v>10</v>
      </c>
      <c r="D966">
        <v>5</v>
      </c>
      <c r="E966">
        <v>11</v>
      </c>
    </row>
    <row r="967" spans="1:5" x14ac:dyDescent="0.15">
      <c r="A967" s="14">
        <v>45021</v>
      </c>
      <c r="B967">
        <v>0</v>
      </c>
      <c r="C967">
        <v>7</v>
      </c>
      <c r="D967">
        <v>7</v>
      </c>
      <c r="E967">
        <v>4</v>
      </c>
    </row>
    <row r="968" spans="1:5" x14ac:dyDescent="0.15">
      <c r="A968" s="14">
        <v>45022</v>
      </c>
      <c r="B968">
        <v>0</v>
      </c>
      <c r="C968">
        <v>9</v>
      </c>
      <c r="D968">
        <v>2</v>
      </c>
      <c r="E968">
        <v>2</v>
      </c>
    </row>
    <row r="969" spans="1:5" x14ac:dyDescent="0.15">
      <c r="A969" s="14">
        <v>45023</v>
      </c>
      <c r="B969">
        <v>0</v>
      </c>
      <c r="C969">
        <v>5</v>
      </c>
      <c r="D969">
        <v>2</v>
      </c>
      <c r="E969">
        <v>8</v>
      </c>
    </row>
    <row r="970" spans="1:5" x14ac:dyDescent="0.15">
      <c r="A970" s="14">
        <v>45024</v>
      </c>
      <c r="B970">
        <v>0</v>
      </c>
      <c r="C970">
        <v>3</v>
      </c>
      <c r="D970">
        <v>1</v>
      </c>
      <c r="E970">
        <v>2</v>
      </c>
    </row>
    <row r="971" spans="1:5" x14ac:dyDescent="0.15">
      <c r="A971" s="14">
        <v>45025</v>
      </c>
      <c r="B971">
        <v>0</v>
      </c>
      <c r="C971">
        <v>1</v>
      </c>
      <c r="D971">
        <v>1</v>
      </c>
    </row>
    <row r="972" spans="1:5" x14ac:dyDescent="0.15">
      <c r="A972" s="14">
        <v>45026</v>
      </c>
      <c r="B972">
        <v>0</v>
      </c>
      <c r="C972">
        <v>7</v>
      </c>
      <c r="D972">
        <v>1</v>
      </c>
      <c r="E972">
        <v>2</v>
      </c>
    </row>
    <row r="973" spans="1:5" x14ac:dyDescent="0.15">
      <c r="A973" s="14">
        <v>45027</v>
      </c>
      <c r="B973">
        <v>0</v>
      </c>
      <c r="C973">
        <v>10</v>
      </c>
      <c r="D973">
        <v>3</v>
      </c>
      <c r="E973">
        <v>1</v>
      </c>
    </row>
    <row r="974" spans="1:5" x14ac:dyDescent="0.15">
      <c r="A974" s="14">
        <v>45028</v>
      </c>
      <c r="B974">
        <v>0</v>
      </c>
      <c r="C974">
        <v>4</v>
      </c>
      <c r="D974">
        <v>3</v>
      </c>
      <c r="E974">
        <v>5</v>
      </c>
    </row>
    <row r="975" spans="1:5" x14ac:dyDescent="0.15">
      <c r="A975" s="14">
        <v>45029</v>
      </c>
      <c r="B975">
        <v>0</v>
      </c>
      <c r="C975">
        <v>9</v>
      </c>
      <c r="D975">
        <v>2</v>
      </c>
      <c r="E975">
        <v>7</v>
      </c>
    </row>
    <row r="976" spans="1:5" x14ac:dyDescent="0.15">
      <c r="A976" s="14">
        <v>45030</v>
      </c>
      <c r="B976">
        <v>0</v>
      </c>
      <c r="C976">
        <v>8</v>
      </c>
      <c r="E976">
        <v>6</v>
      </c>
    </row>
    <row r="977" spans="1:5" x14ac:dyDescent="0.15">
      <c r="A977" s="14">
        <v>45031</v>
      </c>
      <c r="B977">
        <v>0</v>
      </c>
      <c r="C977">
        <v>3</v>
      </c>
      <c r="D977">
        <v>1</v>
      </c>
    </row>
    <row r="978" spans="1:5" x14ac:dyDescent="0.15">
      <c r="A978" s="14">
        <v>45033</v>
      </c>
      <c r="B978">
        <v>0</v>
      </c>
      <c r="C978">
        <v>4</v>
      </c>
      <c r="D978">
        <v>2</v>
      </c>
      <c r="E978">
        <v>10</v>
      </c>
    </row>
    <row r="979" spans="1:5" x14ac:dyDescent="0.15">
      <c r="A979" s="14">
        <v>45034</v>
      </c>
      <c r="B979">
        <v>0</v>
      </c>
      <c r="C979">
        <v>3</v>
      </c>
      <c r="E979">
        <v>10</v>
      </c>
    </row>
    <row r="980" spans="1:5" x14ac:dyDescent="0.15">
      <c r="A980" s="14">
        <v>45035</v>
      </c>
      <c r="B980">
        <v>0</v>
      </c>
      <c r="C980">
        <v>2</v>
      </c>
      <c r="D980">
        <v>1</v>
      </c>
      <c r="E980">
        <v>43</v>
      </c>
    </row>
    <row r="981" spans="1:5" x14ac:dyDescent="0.15">
      <c r="A981" s="14">
        <v>45036</v>
      </c>
      <c r="B981">
        <v>0</v>
      </c>
      <c r="C981">
        <v>4</v>
      </c>
      <c r="D981">
        <v>1</v>
      </c>
      <c r="E981">
        <v>29</v>
      </c>
    </row>
    <row r="982" spans="1:5" x14ac:dyDescent="0.15">
      <c r="A982" s="14">
        <v>45037</v>
      </c>
      <c r="B982">
        <v>0</v>
      </c>
      <c r="C982">
        <v>6</v>
      </c>
      <c r="E982">
        <v>18</v>
      </c>
    </row>
    <row r="983" spans="1:5" x14ac:dyDescent="0.15">
      <c r="A983" s="14">
        <v>45038</v>
      </c>
      <c r="B983">
        <v>0</v>
      </c>
      <c r="C983">
        <v>1</v>
      </c>
      <c r="E983">
        <v>18</v>
      </c>
    </row>
    <row r="984" spans="1:5" x14ac:dyDescent="0.15">
      <c r="A984" s="14">
        <v>45039</v>
      </c>
      <c r="B984">
        <v>0</v>
      </c>
      <c r="C984">
        <v>1</v>
      </c>
    </row>
    <row r="985" spans="1:5" x14ac:dyDescent="0.15">
      <c r="A985" s="14">
        <v>45040</v>
      </c>
      <c r="B985">
        <v>0</v>
      </c>
      <c r="C985">
        <v>8</v>
      </c>
      <c r="D985">
        <v>1</v>
      </c>
    </row>
    <row r="986" spans="1:5" x14ac:dyDescent="0.15">
      <c r="A986" s="14">
        <v>45041</v>
      </c>
      <c r="B986">
        <v>1</v>
      </c>
      <c r="C986">
        <v>4</v>
      </c>
      <c r="D986">
        <v>1</v>
      </c>
      <c r="E986">
        <v>6</v>
      </c>
    </row>
    <row r="987" spans="1:5" x14ac:dyDescent="0.15">
      <c r="A987" s="14">
        <v>45042</v>
      </c>
      <c r="B987">
        <v>0</v>
      </c>
      <c r="C987">
        <v>2</v>
      </c>
      <c r="D987">
        <v>1</v>
      </c>
    </row>
    <row r="988" spans="1:5" x14ac:dyDescent="0.15">
      <c r="A988" s="14">
        <v>45043</v>
      </c>
      <c r="B988">
        <v>0</v>
      </c>
      <c r="C988">
        <v>6</v>
      </c>
      <c r="E988">
        <v>4</v>
      </c>
    </row>
    <row r="989" spans="1:5" x14ac:dyDescent="0.15">
      <c r="A989" s="14">
        <v>45044</v>
      </c>
      <c r="B989">
        <v>0</v>
      </c>
      <c r="C989">
        <v>3</v>
      </c>
      <c r="D989">
        <v>2</v>
      </c>
      <c r="E989">
        <v>6</v>
      </c>
    </row>
    <row r="990" spans="1:5" x14ac:dyDescent="0.15">
      <c r="A990" s="14">
        <v>45047</v>
      </c>
      <c r="B990">
        <v>0</v>
      </c>
      <c r="E990">
        <v>3</v>
      </c>
    </row>
    <row r="991" spans="1:5" x14ac:dyDescent="0.15">
      <c r="A991" s="14">
        <v>45048</v>
      </c>
      <c r="B991">
        <v>0</v>
      </c>
      <c r="C991">
        <v>13</v>
      </c>
      <c r="D991">
        <v>4</v>
      </c>
      <c r="E991">
        <v>11</v>
      </c>
    </row>
    <row r="992" spans="1:5" x14ac:dyDescent="0.15">
      <c r="A992" s="14">
        <v>45049</v>
      </c>
      <c r="B992">
        <v>0</v>
      </c>
      <c r="C992">
        <v>5</v>
      </c>
    </row>
    <row r="993" spans="1:5" x14ac:dyDescent="0.15">
      <c r="A993" s="14">
        <v>45050</v>
      </c>
      <c r="B993">
        <v>0</v>
      </c>
      <c r="C993">
        <v>2</v>
      </c>
    </row>
    <row r="994" spans="1:5" x14ac:dyDescent="0.15">
      <c r="A994" s="14">
        <v>45051</v>
      </c>
      <c r="B994">
        <v>0</v>
      </c>
      <c r="C994">
        <v>2</v>
      </c>
    </row>
    <row r="995" spans="1:5" x14ac:dyDescent="0.15">
      <c r="A995" s="14">
        <v>45052</v>
      </c>
      <c r="B995">
        <v>0</v>
      </c>
      <c r="C995">
        <v>3</v>
      </c>
    </row>
    <row r="996" spans="1:5" x14ac:dyDescent="0.15">
      <c r="A996" s="14">
        <v>45053</v>
      </c>
      <c r="B996">
        <v>0</v>
      </c>
      <c r="C996">
        <v>4</v>
      </c>
      <c r="E996">
        <v>1</v>
      </c>
    </row>
    <row r="997" spans="1:5" x14ac:dyDescent="0.15">
      <c r="A997" s="14">
        <v>45054</v>
      </c>
      <c r="B997">
        <v>0</v>
      </c>
      <c r="C997">
        <v>13</v>
      </c>
      <c r="D997">
        <v>3</v>
      </c>
      <c r="E997">
        <v>23</v>
      </c>
    </row>
    <row r="998" spans="1:5" x14ac:dyDescent="0.15">
      <c r="A998" s="14">
        <v>45055</v>
      </c>
      <c r="B998">
        <v>0</v>
      </c>
      <c r="C998">
        <v>7</v>
      </c>
      <c r="D998">
        <v>5</v>
      </c>
      <c r="E998">
        <v>19</v>
      </c>
    </row>
    <row r="999" spans="1:5" x14ac:dyDescent="0.15">
      <c r="A999" s="14">
        <v>45056</v>
      </c>
      <c r="B999">
        <v>0</v>
      </c>
      <c r="C999">
        <v>8</v>
      </c>
      <c r="D999">
        <v>1</v>
      </c>
      <c r="E999">
        <v>8</v>
      </c>
    </row>
    <row r="1000" spans="1:5" x14ac:dyDescent="0.15">
      <c r="A1000" s="14">
        <v>45057</v>
      </c>
      <c r="B1000">
        <v>0</v>
      </c>
      <c r="C1000">
        <v>8</v>
      </c>
      <c r="D1000">
        <v>2</v>
      </c>
      <c r="E1000">
        <v>8</v>
      </c>
    </row>
    <row r="1001" spans="1:5" x14ac:dyDescent="0.15">
      <c r="A1001" s="14">
        <v>45058</v>
      </c>
      <c r="B1001">
        <v>0</v>
      </c>
      <c r="C1001">
        <v>8</v>
      </c>
      <c r="D1001">
        <v>3</v>
      </c>
      <c r="E1001">
        <v>15</v>
      </c>
    </row>
    <row r="1002" spans="1:5" x14ac:dyDescent="0.15">
      <c r="A1002" s="14">
        <v>45059</v>
      </c>
      <c r="B1002">
        <v>0</v>
      </c>
      <c r="C1002">
        <v>1</v>
      </c>
      <c r="D1002">
        <v>1</v>
      </c>
      <c r="E1002">
        <v>2</v>
      </c>
    </row>
    <row r="1003" spans="1:5" x14ac:dyDescent="0.15">
      <c r="A1003" s="14">
        <v>45060</v>
      </c>
      <c r="B1003">
        <v>0</v>
      </c>
      <c r="C1003">
        <v>1</v>
      </c>
    </row>
    <row r="1004" spans="1:5" x14ac:dyDescent="0.15">
      <c r="A1004" s="14">
        <v>45061</v>
      </c>
      <c r="B1004">
        <v>0</v>
      </c>
      <c r="C1004">
        <v>8</v>
      </c>
      <c r="D1004">
        <v>6</v>
      </c>
      <c r="E1004">
        <v>7</v>
      </c>
    </row>
    <row r="1005" spans="1:5" x14ac:dyDescent="0.15">
      <c r="A1005" s="14">
        <v>45062</v>
      </c>
      <c r="B1005">
        <v>0</v>
      </c>
      <c r="C1005">
        <v>10</v>
      </c>
      <c r="D1005">
        <v>1</v>
      </c>
      <c r="E1005">
        <v>10</v>
      </c>
    </row>
    <row r="1006" spans="1:5" x14ac:dyDescent="0.15">
      <c r="A1006" s="14">
        <v>45063</v>
      </c>
      <c r="B1006">
        <v>0</v>
      </c>
      <c r="C1006">
        <v>13</v>
      </c>
      <c r="D1006">
        <v>4</v>
      </c>
      <c r="E1006">
        <v>10</v>
      </c>
    </row>
    <row r="1007" spans="1:5" x14ac:dyDescent="0.15">
      <c r="A1007" s="14">
        <v>45064</v>
      </c>
      <c r="B1007">
        <v>0</v>
      </c>
      <c r="C1007">
        <v>5</v>
      </c>
      <c r="D1007">
        <v>2</v>
      </c>
      <c r="E1007">
        <v>2</v>
      </c>
    </row>
    <row r="1008" spans="1:5" x14ac:dyDescent="0.15">
      <c r="A1008" s="14">
        <v>45065</v>
      </c>
      <c r="B1008">
        <v>0</v>
      </c>
      <c r="C1008">
        <v>8</v>
      </c>
    </row>
    <row r="1009" spans="1:5" x14ac:dyDescent="0.15">
      <c r="A1009" s="14">
        <v>45066</v>
      </c>
      <c r="B1009">
        <v>0</v>
      </c>
      <c r="C1009">
        <v>1</v>
      </c>
      <c r="D1009">
        <v>1</v>
      </c>
    </row>
    <row r="1010" spans="1:5" x14ac:dyDescent="0.15">
      <c r="A1010" s="14">
        <v>45067</v>
      </c>
      <c r="B1010">
        <v>0</v>
      </c>
      <c r="D1010">
        <v>1</v>
      </c>
      <c r="E1010">
        <v>2</v>
      </c>
    </row>
    <row r="1011" spans="1:5" x14ac:dyDescent="0.15">
      <c r="A1011" s="14">
        <v>45068</v>
      </c>
      <c r="B1011">
        <v>0</v>
      </c>
      <c r="C1011">
        <v>7</v>
      </c>
      <c r="D1011">
        <v>3</v>
      </c>
      <c r="E1011">
        <v>2</v>
      </c>
    </row>
    <row r="1012" spans="1:5" x14ac:dyDescent="0.15">
      <c r="A1012" s="14">
        <v>45069</v>
      </c>
      <c r="B1012">
        <v>0</v>
      </c>
      <c r="C1012">
        <v>4</v>
      </c>
      <c r="D1012">
        <v>3</v>
      </c>
      <c r="E1012">
        <v>9</v>
      </c>
    </row>
    <row r="1013" spans="1:5" x14ac:dyDescent="0.15">
      <c r="A1013" s="14">
        <v>45070</v>
      </c>
      <c r="B1013">
        <v>0</v>
      </c>
      <c r="C1013">
        <v>4</v>
      </c>
      <c r="D1013">
        <v>1</v>
      </c>
      <c r="E1013">
        <v>9</v>
      </c>
    </row>
    <row r="1014" spans="1:5" x14ac:dyDescent="0.15">
      <c r="A1014" s="14">
        <v>45071</v>
      </c>
      <c r="B1014">
        <v>0</v>
      </c>
      <c r="C1014">
        <v>4</v>
      </c>
      <c r="D1014">
        <v>4</v>
      </c>
      <c r="E1014">
        <v>7</v>
      </c>
    </row>
    <row r="1015" spans="1:5" x14ac:dyDescent="0.15">
      <c r="A1015" s="14">
        <v>45072</v>
      </c>
      <c r="B1015">
        <v>0</v>
      </c>
      <c r="C1015">
        <v>4</v>
      </c>
      <c r="D1015">
        <v>1</v>
      </c>
      <c r="E1015">
        <v>2</v>
      </c>
    </row>
    <row r="1016" spans="1:5" x14ac:dyDescent="0.15">
      <c r="A1016" s="14">
        <v>45073</v>
      </c>
      <c r="B1016">
        <v>0</v>
      </c>
      <c r="C1016">
        <v>1</v>
      </c>
      <c r="E1016">
        <v>5</v>
      </c>
    </row>
    <row r="1017" spans="1:5" x14ac:dyDescent="0.15">
      <c r="A1017" s="14">
        <v>45074</v>
      </c>
      <c r="B1017">
        <v>0</v>
      </c>
      <c r="D1017">
        <v>1</v>
      </c>
    </row>
    <row r="1018" spans="1:5" x14ac:dyDescent="0.15">
      <c r="A1018" s="14">
        <v>45075</v>
      </c>
      <c r="B1018">
        <v>0</v>
      </c>
      <c r="C1018">
        <v>67</v>
      </c>
      <c r="D1018">
        <v>39</v>
      </c>
      <c r="E1018">
        <v>136</v>
      </c>
    </row>
    <row r="1019" spans="1:5" x14ac:dyDescent="0.15">
      <c r="A1019" s="14">
        <v>45076</v>
      </c>
      <c r="B1019">
        <v>0</v>
      </c>
      <c r="C1019">
        <v>10</v>
      </c>
      <c r="D1019">
        <v>3</v>
      </c>
      <c r="E1019">
        <v>4</v>
      </c>
    </row>
    <row r="1020" spans="1:5" x14ac:dyDescent="0.15">
      <c r="A1020" s="14">
        <v>45077</v>
      </c>
      <c r="B1020">
        <v>0</v>
      </c>
      <c r="C1020">
        <v>15</v>
      </c>
      <c r="D1020">
        <v>1</v>
      </c>
      <c r="E1020">
        <v>1</v>
      </c>
    </row>
    <row r="1021" spans="1:5" x14ac:dyDescent="0.15">
      <c r="A1021" s="14">
        <v>45078</v>
      </c>
      <c r="B1021">
        <v>0</v>
      </c>
      <c r="C1021">
        <v>10</v>
      </c>
      <c r="D1021">
        <v>3</v>
      </c>
      <c r="E1021">
        <v>5</v>
      </c>
    </row>
    <row r="1022" spans="1:5" x14ac:dyDescent="0.15">
      <c r="A1022" s="14">
        <v>45079</v>
      </c>
      <c r="B1022">
        <v>0</v>
      </c>
      <c r="C1022">
        <v>8</v>
      </c>
      <c r="D1022">
        <v>2</v>
      </c>
      <c r="E1022">
        <v>7</v>
      </c>
    </row>
    <row r="1023" spans="1:5" x14ac:dyDescent="0.15">
      <c r="A1023" s="14">
        <v>45080</v>
      </c>
      <c r="B1023">
        <v>0</v>
      </c>
      <c r="C1023">
        <v>3</v>
      </c>
      <c r="E1023">
        <v>1</v>
      </c>
    </row>
    <row r="1024" spans="1:5" x14ac:dyDescent="0.15">
      <c r="A1024" s="14">
        <v>45081</v>
      </c>
      <c r="B1024">
        <v>0</v>
      </c>
      <c r="C1024">
        <v>3</v>
      </c>
    </row>
    <row r="1025" spans="1:5" x14ac:dyDescent="0.15">
      <c r="A1025" s="14">
        <v>45082</v>
      </c>
      <c r="B1025">
        <v>0</v>
      </c>
      <c r="C1025">
        <v>7</v>
      </c>
      <c r="D1025">
        <v>3</v>
      </c>
      <c r="E1025">
        <v>10</v>
      </c>
    </row>
    <row r="1026" spans="1:5" x14ac:dyDescent="0.15">
      <c r="A1026" s="14">
        <v>45083</v>
      </c>
      <c r="B1026">
        <v>0</v>
      </c>
      <c r="C1026">
        <v>8</v>
      </c>
      <c r="D1026">
        <v>4</v>
      </c>
      <c r="E1026">
        <v>8</v>
      </c>
    </row>
    <row r="1027" spans="1:5" x14ac:dyDescent="0.15">
      <c r="A1027" s="14">
        <v>45084</v>
      </c>
      <c r="B1027">
        <v>0</v>
      </c>
      <c r="C1027">
        <v>5</v>
      </c>
      <c r="D1027">
        <v>3</v>
      </c>
      <c r="E1027">
        <v>6</v>
      </c>
    </row>
    <row r="1028" spans="1:5" x14ac:dyDescent="0.15">
      <c r="A1028" s="14">
        <v>45085</v>
      </c>
      <c r="B1028">
        <v>0</v>
      </c>
      <c r="C1028">
        <v>2</v>
      </c>
      <c r="D1028">
        <v>1</v>
      </c>
      <c r="E1028">
        <v>3</v>
      </c>
    </row>
    <row r="1029" spans="1:5" x14ac:dyDescent="0.15">
      <c r="A1029" s="14">
        <v>45086</v>
      </c>
      <c r="B1029">
        <v>0</v>
      </c>
      <c r="C1029">
        <v>4</v>
      </c>
      <c r="D1029">
        <v>4</v>
      </c>
      <c r="E1029">
        <v>4</v>
      </c>
    </row>
    <row r="1030" spans="1:5" x14ac:dyDescent="0.15">
      <c r="A1030" s="14">
        <v>45087</v>
      </c>
      <c r="B1030">
        <v>0</v>
      </c>
      <c r="C1030">
        <v>3</v>
      </c>
      <c r="D1030">
        <v>1</v>
      </c>
      <c r="E1030">
        <v>2</v>
      </c>
    </row>
    <row r="1031" spans="1:5" x14ac:dyDescent="0.15">
      <c r="A1031" s="14">
        <v>45088</v>
      </c>
      <c r="B1031">
        <v>0</v>
      </c>
      <c r="E1031">
        <v>1</v>
      </c>
    </row>
    <row r="1032" spans="1:5" x14ac:dyDescent="0.15">
      <c r="A1032" s="14">
        <v>45089</v>
      </c>
      <c r="B1032">
        <v>0</v>
      </c>
      <c r="C1032">
        <v>3</v>
      </c>
      <c r="D1032">
        <v>4</v>
      </c>
      <c r="E1032">
        <v>1</v>
      </c>
    </row>
    <row r="1033" spans="1:5" x14ac:dyDescent="0.15">
      <c r="A1033" s="14">
        <v>45090</v>
      </c>
      <c r="B1033">
        <v>0</v>
      </c>
      <c r="C1033">
        <v>7</v>
      </c>
      <c r="D1033">
        <v>4</v>
      </c>
      <c r="E1033">
        <v>6</v>
      </c>
    </row>
    <row r="1034" spans="1:5" x14ac:dyDescent="0.15">
      <c r="A1034" s="14">
        <v>45091</v>
      </c>
      <c r="B1034">
        <v>0</v>
      </c>
      <c r="C1034">
        <v>6</v>
      </c>
      <c r="D1034">
        <v>1</v>
      </c>
      <c r="E1034">
        <v>3</v>
      </c>
    </row>
    <row r="1035" spans="1:5" x14ac:dyDescent="0.15">
      <c r="A1035" s="14">
        <v>45092</v>
      </c>
      <c r="B1035">
        <v>0</v>
      </c>
      <c r="C1035">
        <v>10</v>
      </c>
      <c r="D1035">
        <v>2</v>
      </c>
      <c r="E1035">
        <v>3</v>
      </c>
    </row>
    <row r="1036" spans="1:5" x14ac:dyDescent="0.15">
      <c r="A1036" s="14">
        <v>45093</v>
      </c>
      <c r="B1036">
        <v>0</v>
      </c>
      <c r="C1036">
        <v>5</v>
      </c>
      <c r="D1036">
        <v>1</v>
      </c>
      <c r="E1036">
        <v>1</v>
      </c>
    </row>
    <row r="1037" spans="1:5" x14ac:dyDescent="0.15">
      <c r="A1037" s="14">
        <v>45094</v>
      </c>
      <c r="B1037">
        <v>0</v>
      </c>
      <c r="C1037">
        <v>2</v>
      </c>
    </row>
    <row r="1038" spans="1:5" x14ac:dyDescent="0.15">
      <c r="A1038" s="14">
        <v>45095</v>
      </c>
      <c r="B1038">
        <v>0</v>
      </c>
      <c r="C1038">
        <v>1</v>
      </c>
      <c r="D1038">
        <v>2</v>
      </c>
    </row>
    <row r="1039" spans="1:5" x14ac:dyDescent="0.15">
      <c r="A1039" s="14">
        <v>45096</v>
      </c>
      <c r="B1039">
        <v>0</v>
      </c>
      <c r="C1039">
        <v>6</v>
      </c>
      <c r="D1039">
        <v>2</v>
      </c>
      <c r="E1039">
        <v>2</v>
      </c>
    </row>
    <row r="1040" spans="1:5" x14ac:dyDescent="0.15">
      <c r="A1040" s="14">
        <v>45097</v>
      </c>
      <c r="B1040">
        <v>0</v>
      </c>
      <c r="C1040">
        <v>5</v>
      </c>
      <c r="D1040">
        <v>2</v>
      </c>
      <c r="E1040">
        <v>7</v>
      </c>
    </row>
    <row r="1041" spans="1:5" x14ac:dyDescent="0.15">
      <c r="A1041" s="14">
        <v>45098</v>
      </c>
      <c r="B1041">
        <v>0</v>
      </c>
      <c r="C1041">
        <v>2</v>
      </c>
      <c r="D1041">
        <v>1</v>
      </c>
      <c r="E1041">
        <v>10</v>
      </c>
    </row>
    <row r="1042" spans="1:5" x14ac:dyDescent="0.15">
      <c r="A1042" s="14">
        <v>45099</v>
      </c>
      <c r="B1042">
        <v>0</v>
      </c>
      <c r="C1042">
        <v>1</v>
      </c>
      <c r="D1042">
        <v>2</v>
      </c>
    </row>
    <row r="1043" spans="1:5" x14ac:dyDescent="0.15">
      <c r="A1043" s="14">
        <v>45100</v>
      </c>
      <c r="B1043">
        <v>0</v>
      </c>
      <c r="C1043">
        <v>1</v>
      </c>
      <c r="D1043">
        <v>4</v>
      </c>
      <c r="E1043">
        <v>3</v>
      </c>
    </row>
    <row r="1044" spans="1:5" x14ac:dyDescent="0.15">
      <c r="A1044" s="14">
        <v>45101</v>
      </c>
      <c r="B1044">
        <v>0</v>
      </c>
      <c r="D1044">
        <v>1</v>
      </c>
    </row>
    <row r="1045" spans="1:5" x14ac:dyDescent="0.15">
      <c r="A1045" s="14">
        <v>45103</v>
      </c>
      <c r="B1045">
        <v>0</v>
      </c>
      <c r="D1045">
        <v>1</v>
      </c>
      <c r="E1045">
        <v>2</v>
      </c>
    </row>
    <row r="1046" spans="1:5" x14ac:dyDescent="0.15">
      <c r="A1046" s="14">
        <v>45104</v>
      </c>
      <c r="B1046">
        <v>0</v>
      </c>
      <c r="C1046">
        <v>5</v>
      </c>
      <c r="D1046">
        <v>3</v>
      </c>
      <c r="E1046">
        <v>4</v>
      </c>
    </row>
    <row r="1047" spans="1:5" x14ac:dyDescent="0.15">
      <c r="A1047" s="14">
        <v>45105</v>
      </c>
      <c r="B1047">
        <v>0</v>
      </c>
      <c r="C1047">
        <v>5</v>
      </c>
      <c r="D1047">
        <v>1</v>
      </c>
    </row>
    <row r="1048" spans="1:5" x14ac:dyDescent="0.15">
      <c r="A1048" s="14">
        <v>45106</v>
      </c>
      <c r="B1048">
        <v>0</v>
      </c>
      <c r="C1048">
        <v>32</v>
      </c>
      <c r="D1048">
        <v>16</v>
      </c>
      <c r="E1048">
        <v>37</v>
      </c>
    </row>
    <row r="1049" spans="1:5" x14ac:dyDescent="0.15">
      <c r="A1049" s="14">
        <v>45107</v>
      </c>
      <c r="B1049">
        <v>0</v>
      </c>
      <c r="C1049">
        <v>2</v>
      </c>
      <c r="E1049">
        <v>2</v>
      </c>
    </row>
    <row r="1050" spans="1:5" x14ac:dyDescent="0.15">
      <c r="A1050" s="14">
        <v>45108</v>
      </c>
      <c r="B1050">
        <v>0</v>
      </c>
      <c r="C1050">
        <v>2</v>
      </c>
      <c r="E1050">
        <v>1</v>
      </c>
    </row>
    <row r="1051" spans="1:5" x14ac:dyDescent="0.15">
      <c r="A1051" s="14">
        <v>45109</v>
      </c>
      <c r="B1051">
        <v>0</v>
      </c>
      <c r="C1051">
        <v>1</v>
      </c>
      <c r="E1051">
        <v>1</v>
      </c>
    </row>
    <row r="1052" spans="1:5" x14ac:dyDescent="0.15">
      <c r="A1052" s="14">
        <v>45110</v>
      </c>
      <c r="B1052">
        <v>1</v>
      </c>
      <c r="C1052">
        <v>12</v>
      </c>
      <c r="D1052">
        <v>4</v>
      </c>
      <c r="E1052">
        <v>12</v>
      </c>
    </row>
    <row r="1053" spans="1:5" x14ac:dyDescent="0.15">
      <c r="A1053" s="14">
        <v>45111</v>
      </c>
      <c r="B1053">
        <v>0</v>
      </c>
      <c r="C1053">
        <v>8</v>
      </c>
      <c r="D1053">
        <v>5</v>
      </c>
      <c r="E1053">
        <v>7</v>
      </c>
    </row>
    <row r="1054" spans="1:5" x14ac:dyDescent="0.15">
      <c r="A1054" s="14">
        <v>45112</v>
      </c>
      <c r="B1054">
        <v>0</v>
      </c>
      <c r="C1054">
        <v>8</v>
      </c>
      <c r="D1054">
        <v>2</v>
      </c>
      <c r="E1054">
        <v>11</v>
      </c>
    </row>
    <row r="1055" spans="1:5" x14ac:dyDescent="0.15">
      <c r="A1055" s="14">
        <v>45113</v>
      </c>
      <c r="B1055">
        <v>0</v>
      </c>
      <c r="C1055">
        <v>13</v>
      </c>
      <c r="D1055">
        <v>2</v>
      </c>
      <c r="E1055">
        <v>4</v>
      </c>
    </row>
    <row r="1056" spans="1:5" x14ac:dyDescent="0.15">
      <c r="A1056" s="14">
        <v>45114</v>
      </c>
      <c r="B1056">
        <v>0</v>
      </c>
      <c r="C1056">
        <v>5</v>
      </c>
      <c r="D1056">
        <v>3</v>
      </c>
      <c r="E1056">
        <v>2</v>
      </c>
    </row>
    <row r="1057" spans="1:5" x14ac:dyDescent="0.15">
      <c r="A1057" s="14">
        <v>45115</v>
      </c>
      <c r="B1057">
        <v>0</v>
      </c>
      <c r="C1057">
        <v>1</v>
      </c>
      <c r="D1057">
        <v>2</v>
      </c>
    </row>
    <row r="1058" spans="1:5" x14ac:dyDescent="0.15">
      <c r="A1058" s="14">
        <v>45116</v>
      </c>
      <c r="B1058">
        <v>0</v>
      </c>
      <c r="C1058">
        <v>2</v>
      </c>
    </row>
    <row r="1059" spans="1:5" x14ac:dyDescent="0.15">
      <c r="A1059" s="14">
        <v>45117</v>
      </c>
      <c r="B1059">
        <v>0</v>
      </c>
      <c r="C1059">
        <v>8</v>
      </c>
      <c r="D1059">
        <v>3</v>
      </c>
      <c r="E1059">
        <v>1</v>
      </c>
    </row>
    <row r="1060" spans="1:5" x14ac:dyDescent="0.15">
      <c r="A1060" s="14">
        <v>45118</v>
      </c>
      <c r="B1060">
        <v>0</v>
      </c>
      <c r="C1060">
        <v>4</v>
      </c>
      <c r="E1060">
        <v>4</v>
      </c>
    </row>
    <row r="1061" spans="1:5" x14ac:dyDescent="0.15">
      <c r="A1061" s="14">
        <v>45119</v>
      </c>
      <c r="B1061">
        <v>0</v>
      </c>
      <c r="C1061">
        <v>1</v>
      </c>
      <c r="D1061">
        <v>2</v>
      </c>
      <c r="E1061">
        <v>1</v>
      </c>
    </row>
    <row r="1062" spans="1:5" x14ac:dyDescent="0.15">
      <c r="A1062" s="14">
        <v>45120</v>
      </c>
      <c r="B1062">
        <v>0</v>
      </c>
      <c r="C1062">
        <v>8</v>
      </c>
      <c r="D1062">
        <v>5</v>
      </c>
      <c r="E1062">
        <v>4</v>
      </c>
    </row>
    <row r="1063" spans="1:5" x14ac:dyDescent="0.15">
      <c r="A1063" s="14">
        <v>45121</v>
      </c>
      <c r="B1063">
        <v>0</v>
      </c>
      <c r="C1063">
        <v>6</v>
      </c>
      <c r="D1063">
        <v>1</v>
      </c>
      <c r="E1063">
        <v>6</v>
      </c>
    </row>
    <row r="1064" spans="1:5" x14ac:dyDescent="0.15">
      <c r="A1064" s="14">
        <v>45122</v>
      </c>
      <c r="B1064">
        <v>0</v>
      </c>
      <c r="C1064">
        <v>1</v>
      </c>
      <c r="E1064">
        <v>3</v>
      </c>
    </row>
    <row r="1065" spans="1:5" x14ac:dyDescent="0.15">
      <c r="A1065" s="14">
        <v>45123</v>
      </c>
      <c r="B1065">
        <v>0</v>
      </c>
      <c r="C1065">
        <v>2</v>
      </c>
      <c r="D1065">
        <v>1</v>
      </c>
    </row>
    <row r="1066" spans="1:5" x14ac:dyDescent="0.15">
      <c r="A1066" s="14">
        <v>45124</v>
      </c>
      <c r="B1066">
        <v>0</v>
      </c>
      <c r="E1066">
        <v>1</v>
      </c>
    </row>
    <row r="1067" spans="1:5" x14ac:dyDescent="0.15">
      <c r="A1067" s="14">
        <v>45125</v>
      </c>
      <c r="B1067">
        <v>0</v>
      </c>
      <c r="C1067">
        <v>4</v>
      </c>
      <c r="D1067">
        <v>3</v>
      </c>
      <c r="E1067">
        <v>1</v>
      </c>
    </row>
    <row r="1068" spans="1:5" x14ac:dyDescent="0.15">
      <c r="A1068" s="14">
        <v>45126</v>
      </c>
      <c r="B1068">
        <v>0</v>
      </c>
      <c r="C1068">
        <v>8</v>
      </c>
      <c r="D1068">
        <v>5</v>
      </c>
      <c r="E1068">
        <v>3</v>
      </c>
    </row>
    <row r="1069" spans="1:5" x14ac:dyDescent="0.15">
      <c r="A1069" s="14">
        <v>45127</v>
      </c>
      <c r="B1069">
        <v>0</v>
      </c>
      <c r="C1069">
        <v>5</v>
      </c>
      <c r="E1069">
        <v>2</v>
      </c>
    </row>
    <row r="1070" spans="1:5" x14ac:dyDescent="0.15">
      <c r="A1070" s="14">
        <v>45128</v>
      </c>
      <c r="B1070">
        <v>0</v>
      </c>
      <c r="C1070">
        <v>4</v>
      </c>
      <c r="D1070">
        <v>3</v>
      </c>
      <c r="E1070">
        <v>2</v>
      </c>
    </row>
    <row r="1071" spans="1:5" x14ac:dyDescent="0.15">
      <c r="A1071" s="14">
        <v>45129</v>
      </c>
      <c r="B1071">
        <v>0</v>
      </c>
      <c r="C1071">
        <v>1</v>
      </c>
      <c r="D1071">
        <v>1</v>
      </c>
      <c r="E1071">
        <v>1</v>
      </c>
    </row>
    <row r="1072" spans="1:5" x14ac:dyDescent="0.15">
      <c r="A1072" s="14">
        <v>45130</v>
      </c>
      <c r="B1072">
        <v>0</v>
      </c>
      <c r="D1072">
        <v>2</v>
      </c>
    </row>
    <row r="1073" spans="1:5" x14ac:dyDescent="0.15">
      <c r="A1073" s="14">
        <v>45131</v>
      </c>
      <c r="B1073">
        <v>0</v>
      </c>
      <c r="C1073">
        <v>2</v>
      </c>
      <c r="D1073">
        <v>2</v>
      </c>
      <c r="E1073">
        <v>1</v>
      </c>
    </row>
    <row r="1074" spans="1:5" x14ac:dyDescent="0.15">
      <c r="A1074" s="14">
        <v>45132</v>
      </c>
      <c r="B1074">
        <v>0</v>
      </c>
      <c r="C1074">
        <v>4</v>
      </c>
      <c r="D1074">
        <v>2</v>
      </c>
      <c r="E1074">
        <v>1</v>
      </c>
    </row>
    <row r="1075" spans="1:5" x14ac:dyDescent="0.15">
      <c r="A1075" s="14">
        <v>45133</v>
      </c>
      <c r="B1075">
        <v>0</v>
      </c>
      <c r="C1075">
        <v>6</v>
      </c>
      <c r="D1075">
        <v>4</v>
      </c>
      <c r="E1075">
        <v>1</v>
      </c>
    </row>
    <row r="1076" spans="1:5" x14ac:dyDescent="0.15">
      <c r="A1076" s="14">
        <v>45134</v>
      </c>
      <c r="B1076">
        <v>0</v>
      </c>
      <c r="C1076">
        <v>5</v>
      </c>
      <c r="E1076">
        <v>3</v>
      </c>
    </row>
    <row r="1077" spans="1:5" x14ac:dyDescent="0.15">
      <c r="A1077" s="14">
        <v>45135</v>
      </c>
      <c r="B1077">
        <v>0</v>
      </c>
      <c r="C1077">
        <v>3</v>
      </c>
      <c r="D1077">
        <v>3</v>
      </c>
      <c r="E1077">
        <v>3</v>
      </c>
    </row>
    <row r="1078" spans="1:5" x14ac:dyDescent="0.15">
      <c r="A1078" s="14">
        <v>45136</v>
      </c>
      <c r="B1078">
        <v>0</v>
      </c>
      <c r="C1078">
        <v>1</v>
      </c>
      <c r="E1078">
        <v>1</v>
      </c>
    </row>
    <row r="1079" spans="1:5" x14ac:dyDescent="0.15">
      <c r="A1079" s="14">
        <v>45138</v>
      </c>
      <c r="B1079">
        <v>0</v>
      </c>
      <c r="C1079">
        <v>4</v>
      </c>
      <c r="D1079">
        <v>1</v>
      </c>
      <c r="E1079">
        <v>3</v>
      </c>
    </row>
    <row r="1080" spans="1:5" x14ac:dyDescent="0.15">
      <c r="A1080" s="14">
        <v>45139</v>
      </c>
      <c r="B1080">
        <v>0</v>
      </c>
      <c r="C1080">
        <v>1</v>
      </c>
      <c r="D1080">
        <v>2</v>
      </c>
      <c r="E1080">
        <v>3</v>
      </c>
    </row>
    <row r="1081" spans="1:5" x14ac:dyDescent="0.15">
      <c r="A1081" s="14">
        <v>45140</v>
      </c>
      <c r="B1081">
        <v>1</v>
      </c>
      <c r="C1081">
        <v>10</v>
      </c>
      <c r="D1081">
        <v>2</v>
      </c>
      <c r="E1081">
        <v>4</v>
      </c>
    </row>
    <row r="1082" spans="1:5" x14ac:dyDescent="0.15">
      <c r="A1082" s="14">
        <v>45141</v>
      </c>
      <c r="B1082">
        <v>0</v>
      </c>
      <c r="C1082">
        <v>9</v>
      </c>
      <c r="D1082">
        <v>2</v>
      </c>
      <c r="E1082">
        <v>12</v>
      </c>
    </row>
    <row r="1083" spans="1:5" x14ac:dyDescent="0.15">
      <c r="A1083" s="14">
        <v>45142</v>
      </c>
      <c r="B1083">
        <v>0</v>
      </c>
      <c r="C1083">
        <v>7</v>
      </c>
      <c r="D1083">
        <v>2</v>
      </c>
      <c r="E1083">
        <v>3</v>
      </c>
    </row>
    <row r="1084" spans="1:5" x14ac:dyDescent="0.15">
      <c r="A1084" s="14">
        <v>45143</v>
      </c>
      <c r="B1084">
        <v>0</v>
      </c>
      <c r="C1084">
        <v>2</v>
      </c>
      <c r="D1084">
        <v>1</v>
      </c>
      <c r="E1084">
        <v>2</v>
      </c>
    </row>
    <row r="1085" spans="1:5" x14ac:dyDescent="0.15">
      <c r="A1085" s="14">
        <v>45144</v>
      </c>
      <c r="B1085">
        <v>0</v>
      </c>
      <c r="C1085">
        <v>1</v>
      </c>
      <c r="D1085">
        <v>1</v>
      </c>
      <c r="E1085">
        <v>1</v>
      </c>
    </row>
    <row r="1086" spans="1:5" x14ac:dyDescent="0.15">
      <c r="A1086" s="14">
        <v>45145</v>
      </c>
      <c r="B1086">
        <v>0</v>
      </c>
      <c r="C1086">
        <v>5</v>
      </c>
      <c r="D1086">
        <v>3</v>
      </c>
      <c r="E1086">
        <v>8</v>
      </c>
    </row>
    <row r="1087" spans="1:5" x14ac:dyDescent="0.15">
      <c r="A1087" s="14">
        <v>45146</v>
      </c>
      <c r="B1087">
        <v>0</v>
      </c>
      <c r="C1087">
        <v>4</v>
      </c>
      <c r="D1087">
        <v>5</v>
      </c>
      <c r="E1087">
        <v>5</v>
      </c>
    </row>
    <row r="1088" spans="1:5" x14ac:dyDescent="0.15">
      <c r="A1088" s="14">
        <v>45147</v>
      </c>
      <c r="B1088">
        <v>0</v>
      </c>
      <c r="C1088">
        <v>4</v>
      </c>
      <c r="D1088">
        <v>3</v>
      </c>
      <c r="E1088">
        <v>6</v>
      </c>
    </row>
    <row r="1089" spans="1:5" x14ac:dyDescent="0.15">
      <c r="A1089" s="14">
        <v>45148</v>
      </c>
      <c r="B1089">
        <v>0</v>
      </c>
      <c r="C1089">
        <v>7</v>
      </c>
      <c r="D1089">
        <v>2</v>
      </c>
      <c r="E1089">
        <v>4</v>
      </c>
    </row>
    <row r="1090" spans="1:5" x14ac:dyDescent="0.15">
      <c r="A1090" s="14">
        <v>45149</v>
      </c>
      <c r="B1090">
        <v>0</v>
      </c>
      <c r="C1090">
        <v>1</v>
      </c>
    </row>
    <row r="1091" spans="1:5" x14ac:dyDescent="0.15">
      <c r="A1091" s="14">
        <v>45150</v>
      </c>
      <c r="B1091">
        <v>0</v>
      </c>
      <c r="C1091">
        <v>1</v>
      </c>
      <c r="E1091">
        <v>1</v>
      </c>
    </row>
    <row r="1092" spans="1:5" x14ac:dyDescent="0.15">
      <c r="A1092" s="14">
        <v>45152</v>
      </c>
      <c r="B1092">
        <v>1</v>
      </c>
      <c r="C1092">
        <v>4</v>
      </c>
      <c r="E1092">
        <v>5</v>
      </c>
    </row>
    <row r="1093" spans="1:5" x14ac:dyDescent="0.15">
      <c r="A1093" s="14">
        <v>45153</v>
      </c>
      <c r="B1093">
        <v>0</v>
      </c>
      <c r="C1093">
        <v>11</v>
      </c>
      <c r="D1093">
        <v>2</v>
      </c>
      <c r="E1093">
        <v>7</v>
      </c>
    </row>
    <row r="1094" spans="1:5" x14ac:dyDescent="0.15">
      <c r="A1094" s="14">
        <v>45154</v>
      </c>
      <c r="B1094">
        <v>0</v>
      </c>
      <c r="D1094">
        <v>2</v>
      </c>
      <c r="E1094">
        <v>6</v>
      </c>
    </row>
    <row r="1095" spans="1:5" x14ac:dyDescent="0.15">
      <c r="A1095" s="14">
        <v>45155</v>
      </c>
      <c r="B1095">
        <v>0</v>
      </c>
      <c r="C1095">
        <v>2</v>
      </c>
      <c r="E1095">
        <v>10</v>
      </c>
    </row>
    <row r="1096" spans="1:5" x14ac:dyDescent="0.15">
      <c r="A1096" s="14">
        <v>45156</v>
      </c>
      <c r="B1096">
        <v>0</v>
      </c>
      <c r="C1096">
        <v>4</v>
      </c>
      <c r="D1096">
        <v>1</v>
      </c>
      <c r="E1096">
        <v>4</v>
      </c>
    </row>
    <row r="1097" spans="1:5" x14ac:dyDescent="0.15">
      <c r="A1097" s="14">
        <v>45157</v>
      </c>
      <c r="B1097">
        <v>0</v>
      </c>
      <c r="C1097">
        <v>1</v>
      </c>
      <c r="D1097">
        <v>1</v>
      </c>
    </row>
    <row r="1098" spans="1:5" x14ac:dyDescent="0.15">
      <c r="A1098" s="14">
        <v>45159</v>
      </c>
      <c r="B1098">
        <v>0</v>
      </c>
      <c r="C1098">
        <v>10</v>
      </c>
      <c r="D1098">
        <v>2</v>
      </c>
      <c r="E1098">
        <v>6</v>
      </c>
    </row>
    <row r="1099" spans="1:5" x14ac:dyDescent="0.15">
      <c r="A1099" s="14">
        <v>45160</v>
      </c>
      <c r="B1099">
        <v>0</v>
      </c>
      <c r="C1099">
        <v>1</v>
      </c>
      <c r="E1099">
        <v>2</v>
      </c>
    </row>
    <row r="1100" spans="1:5" x14ac:dyDescent="0.15">
      <c r="A1100" s="14">
        <v>45161</v>
      </c>
      <c r="B1100">
        <v>0</v>
      </c>
      <c r="C1100">
        <v>4</v>
      </c>
      <c r="D1100">
        <v>2</v>
      </c>
      <c r="E1100">
        <v>1</v>
      </c>
    </row>
    <row r="1101" spans="1:5" x14ac:dyDescent="0.15">
      <c r="A1101" s="14">
        <v>45162</v>
      </c>
      <c r="B1101">
        <v>0</v>
      </c>
      <c r="C1101">
        <v>3</v>
      </c>
      <c r="D1101">
        <v>2</v>
      </c>
    </row>
    <row r="1102" spans="1:5" x14ac:dyDescent="0.15">
      <c r="A1102" s="14">
        <v>45163</v>
      </c>
      <c r="B1102">
        <v>0</v>
      </c>
      <c r="C1102">
        <v>3</v>
      </c>
      <c r="D1102">
        <v>1</v>
      </c>
      <c r="E1102">
        <v>3</v>
      </c>
    </row>
    <row r="1103" spans="1:5" x14ac:dyDescent="0.15">
      <c r="A1103" s="14">
        <v>45164</v>
      </c>
      <c r="B1103">
        <v>0</v>
      </c>
      <c r="C1103">
        <v>1</v>
      </c>
      <c r="D1103">
        <v>1</v>
      </c>
    </row>
    <row r="1104" spans="1:5" x14ac:dyDescent="0.15">
      <c r="A1104" s="14">
        <v>45166</v>
      </c>
      <c r="B1104">
        <v>0</v>
      </c>
      <c r="C1104">
        <v>5</v>
      </c>
      <c r="D1104">
        <v>2</v>
      </c>
      <c r="E1104">
        <v>3</v>
      </c>
    </row>
    <row r="1105" spans="1:5" x14ac:dyDescent="0.15">
      <c r="A1105" s="14">
        <v>45167</v>
      </c>
      <c r="B1105">
        <v>1</v>
      </c>
      <c r="C1105">
        <v>19</v>
      </c>
      <c r="D1105">
        <v>3</v>
      </c>
      <c r="E1105">
        <v>9</v>
      </c>
    </row>
    <row r="1106" spans="1:5" x14ac:dyDescent="0.15">
      <c r="A1106" s="14">
        <v>45168</v>
      </c>
      <c r="B1106">
        <v>0</v>
      </c>
      <c r="C1106">
        <v>7</v>
      </c>
      <c r="D1106">
        <v>3</v>
      </c>
      <c r="E1106">
        <v>3</v>
      </c>
    </row>
    <row r="1107" spans="1:5" x14ac:dyDescent="0.15">
      <c r="A1107" s="14">
        <v>45169</v>
      </c>
      <c r="B1107">
        <v>0</v>
      </c>
      <c r="C1107">
        <v>6</v>
      </c>
      <c r="D1107">
        <v>4</v>
      </c>
      <c r="E1107">
        <v>7</v>
      </c>
    </row>
    <row r="1108" spans="1:5" x14ac:dyDescent="0.15">
      <c r="A1108" s="14">
        <v>45170</v>
      </c>
      <c r="B1108">
        <v>0</v>
      </c>
      <c r="C1108">
        <v>6</v>
      </c>
      <c r="D1108">
        <v>1</v>
      </c>
      <c r="E1108">
        <v>6</v>
      </c>
    </row>
    <row r="1109" spans="1:5" x14ac:dyDescent="0.15">
      <c r="A1109" s="14">
        <v>45171</v>
      </c>
      <c r="B1109">
        <v>0</v>
      </c>
      <c r="C1109">
        <v>5</v>
      </c>
      <c r="D1109">
        <v>3</v>
      </c>
      <c r="E1109">
        <v>1</v>
      </c>
    </row>
    <row r="1110" spans="1:5" x14ac:dyDescent="0.15">
      <c r="A1110" s="14">
        <v>45172</v>
      </c>
      <c r="B1110">
        <v>0</v>
      </c>
      <c r="C1110">
        <v>2</v>
      </c>
      <c r="D1110">
        <v>1</v>
      </c>
    </row>
    <row r="1111" spans="1:5" x14ac:dyDescent="0.15">
      <c r="A1111" s="14">
        <v>45173</v>
      </c>
      <c r="B1111">
        <v>0</v>
      </c>
      <c r="C1111">
        <v>5</v>
      </c>
      <c r="D1111">
        <v>5</v>
      </c>
      <c r="E1111">
        <v>7</v>
      </c>
    </row>
    <row r="1112" spans="1:5" x14ac:dyDescent="0.15">
      <c r="A1112" s="14">
        <v>45174</v>
      </c>
      <c r="B1112">
        <v>0</v>
      </c>
      <c r="C1112">
        <v>9</v>
      </c>
      <c r="D1112">
        <v>4</v>
      </c>
      <c r="E1112">
        <v>7</v>
      </c>
    </row>
    <row r="1113" spans="1:5" x14ac:dyDescent="0.15">
      <c r="A1113" s="14">
        <v>45175</v>
      </c>
      <c r="B1113">
        <v>1</v>
      </c>
      <c r="C1113">
        <v>76</v>
      </c>
      <c r="D1113">
        <v>30</v>
      </c>
      <c r="E1113">
        <v>67</v>
      </c>
    </row>
    <row r="1114" spans="1:5" x14ac:dyDescent="0.15">
      <c r="A1114" s="14">
        <v>45176</v>
      </c>
      <c r="B1114">
        <v>0</v>
      </c>
      <c r="C1114">
        <v>4</v>
      </c>
      <c r="D1114">
        <v>3</v>
      </c>
      <c r="E1114">
        <v>5</v>
      </c>
    </row>
    <row r="1115" spans="1:5" x14ac:dyDescent="0.15">
      <c r="A1115" s="14">
        <v>45177</v>
      </c>
      <c r="B1115">
        <v>0</v>
      </c>
      <c r="C1115">
        <v>11</v>
      </c>
      <c r="D1115">
        <v>1</v>
      </c>
      <c r="E1115">
        <v>6</v>
      </c>
    </row>
    <row r="1116" spans="1:5" x14ac:dyDescent="0.15">
      <c r="A1116" s="14">
        <v>45178</v>
      </c>
      <c r="B1116">
        <v>0</v>
      </c>
      <c r="C1116">
        <v>2</v>
      </c>
      <c r="E1116">
        <v>1</v>
      </c>
    </row>
    <row r="1117" spans="1:5" x14ac:dyDescent="0.15">
      <c r="A1117" s="14">
        <v>45180</v>
      </c>
      <c r="B1117">
        <v>0</v>
      </c>
      <c r="C1117">
        <v>6</v>
      </c>
      <c r="D1117">
        <v>5</v>
      </c>
      <c r="E1117">
        <v>11</v>
      </c>
    </row>
    <row r="1118" spans="1:5" x14ac:dyDescent="0.15">
      <c r="A1118" s="14">
        <v>45181</v>
      </c>
      <c r="B1118">
        <v>1</v>
      </c>
      <c r="C1118">
        <v>7</v>
      </c>
      <c r="D1118">
        <v>2</v>
      </c>
      <c r="E1118">
        <v>4</v>
      </c>
    </row>
    <row r="1119" spans="1:5" x14ac:dyDescent="0.15">
      <c r="A1119" s="14">
        <v>45182</v>
      </c>
      <c r="B1119">
        <v>0</v>
      </c>
      <c r="C1119">
        <v>12</v>
      </c>
      <c r="D1119">
        <v>6</v>
      </c>
      <c r="E1119">
        <v>8</v>
      </c>
    </row>
    <row r="1120" spans="1:5" x14ac:dyDescent="0.15">
      <c r="A1120" s="14">
        <v>45183</v>
      </c>
      <c r="B1120">
        <v>0</v>
      </c>
      <c r="C1120">
        <v>4</v>
      </c>
      <c r="D1120">
        <v>6</v>
      </c>
      <c r="E1120">
        <v>3</v>
      </c>
    </row>
    <row r="1121" spans="1:5" x14ac:dyDescent="0.15">
      <c r="A1121" s="14">
        <v>45184</v>
      </c>
      <c r="B1121">
        <v>0</v>
      </c>
      <c r="C1121">
        <v>7</v>
      </c>
      <c r="D1121">
        <v>3</v>
      </c>
      <c r="E1121">
        <v>5</v>
      </c>
    </row>
    <row r="1122" spans="1:5" x14ac:dyDescent="0.15">
      <c r="A1122" s="14">
        <v>45185</v>
      </c>
      <c r="B1122">
        <v>0</v>
      </c>
      <c r="C1122">
        <v>3</v>
      </c>
      <c r="D1122">
        <v>1</v>
      </c>
      <c r="E1122">
        <v>1</v>
      </c>
    </row>
    <row r="1123" spans="1:5" x14ac:dyDescent="0.15">
      <c r="A1123" s="14">
        <v>45187</v>
      </c>
      <c r="B1123">
        <v>0</v>
      </c>
      <c r="C1123">
        <v>3</v>
      </c>
      <c r="E1123">
        <v>10</v>
      </c>
    </row>
    <row r="1124" spans="1:5" x14ac:dyDescent="0.15">
      <c r="A1124" s="14">
        <v>45188</v>
      </c>
      <c r="B1124">
        <v>0</v>
      </c>
      <c r="C1124">
        <v>4</v>
      </c>
      <c r="D1124">
        <v>3</v>
      </c>
      <c r="E1124">
        <v>3</v>
      </c>
    </row>
    <row r="1125" spans="1:5" x14ac:dyDescent="0.15">
      <c r="A1125" s="14">
        <v>45189</v>
      </c>
      <c r="B1125">
        <v>0</v>
      </c>
      <c r="C1125">
        <v>4</v>
      </c>
      <c r="D1125">
        <v>3</v>
      </c>
      <c r="E1125">
        <v>2</v>
      </c>
    </row>
    <row r="1126" spans="1:5" x14ac:dyDescent="0.15">
      <c r="A1126" s="14">
        <v>45190</v>
      </c>
      <c r="B1126">
        <v>0</v>
      </c>
      <c r="C1126">
        <v>4</v>
      </c>
      <c r="E1126">
        <v>2</v>
      </c>
    </row>
    <row r="1127" spans="1:5" x14ac:dyDescent="0.15">
      <c r="A1127" s="14">
        <v>45191</v>
      </c>
      <c r="B1127">
        <v>0</v>
      </c>
      <c r="C1127">
        <v>7</v>
      </c>
      <c r="D1127">
        <v>1</v>
      </c>
      <c r="E1127">
        <v>5</v>
      </c>
    </row>
    <row r="1128" spans="1:5" x14ac:dyDescent="0.15">
      <c r="A1128" s="14">
        <v>45192</v>
      </c>
      <c r="B1128">
        <v>0</v>
      </c>
      <c r="C1128">
        <v>1</v>
      </c>
      <c r="E1128">
        <v>1</v>
      </c>
    </row>
    <row r="1129" spans="1:5" x14ac:dyDescent="0.15">
      <c r="A1129" s="14">
        <v>45194</v>
      </c>
      <c r="B1129">
        <v>0</v>
      </c>
      <c r="C1129">
        <v>2</v>
      </c>
      <c r="D1129">
        <v>2</v>
      </c>
      <c r="E1129">
        <v>1</v>
      </c>
    </row>
    <row r="1130" spans="1:5" x14ac:dyDescent="0.15">
      <c r="A1130" s="14">
        <v>45195</v>
      </c>
      <c r="B1130">
        <v>0</v>
      </c>
      <c r="C1130">
        <v>3</v>
      </c>
      <c r="D1130">
        <v>1</v>
      </c>
      <c r="E1130">
        <v>1</v>
      </c>
    </row>
    <row r="1131" spans="1:5" x14ac:dyDescent="0.15">
      <c r="A1131" s="14">
        <v>45196</v>
      </c>
      <c r="B1131">
        <v>0</v>
      </c>
      <c r="D1131">
        <v>1</v>
      </c>
      <c r="E1131">
        <v>3</v>
      </c>
    </row>
    <row r="1132" spans="1:5" x14ac:dyDescent="0.15">
      <c r="A1132" s="14">
        <v>45197</v>
      </c>
      <c r="B1132">
        <v>0</v>
      </c>
      <c r="C1132">
        <v>5</v>
      </c>
      <c r="D1132">
        <v>2</v>
      </c>
      <c r="E1132">
        <v>1</v>
      </c>
    </row>
    <row r="1133" spans="1:5" x14ac:dyDescent="0.15">
      <c r="A1133" s="14">
        <v>45198</v>
      </c>
      <c r="B1133">
        <v>0</v>
      </c>
      <c r="C1133">
        <v>6</v>
      </c>
      <c r="D1133">
        <v>1</v>
      </c>
      <c r="E1133">
        <v>2</v>
      </c>
    </row>
    <row r="1134" spans="1:5" x14ac:dyDescent="0.15">
      <c r="A1134" s="14">
        <v>45199</v>
      </c>
      <c r="B1134">
        <v>0</v>
      </c>
      <c r="C1134">
        <v>1</v>
      </c>
      <c r="E1134">
        <v>3</v>
      </c>
    </row>
    <row r="1135" spans="1:5" x14ac:dyDescent="0.15">
      <c r="A1135" s="14">
        <v>45200</v>
      </c>
      <c r="B1135">
        <v>0</v>
      </c>
      <c r="C1135">
        <v>3</v>
      </c>
      <c r="D1135">
        <v>1</v>
      </c>
    </row>
    <row r="1136" spans="1:5" x14ac:dyDescent="0.15">
      <c r="A1136" s="14">
        <v>45201</v>
      </c>
      <c r="B1136">
        <v>0</v>
      </c>
      <c r="C1136">
        <v>14</v>
      </c>
      <c r="D1136">
        <v>6</v>
      </c>
      <c r="E1136">
        <v>11</v>
      </c>
    </row>
    <row r="1137" spans="1:5" x14ac:dyDescent="0.15">
      <c r="A1137" s="14">
        <v>45202</v>
      </c>
      <c r="B1137">
        <v>0</v>
      </c>
      <c r="C1137">
        <v>8</v>
      </c>
      <c r="D1137">
        <v>2</v>
      </c>
      <c r="E1137">
        <v>8</v>
      </c>
    </row>
    <row r="1138" spans="1:5" x14ac:dyDescent="0.15">
      <c r="A1138" s="14">
        <v>45203</v>
      </c>
      <c r="B1138">
        <v>0</v>
      </c>
      <c r="C1138">
        <v>10</v>
      </c>
      <c r="D1138">
        <v>2</v>
      </c>
      <c r="E1138">
        <v>3</v>
      </c>
    </row>
    <row r="1139" spans="1:5" x14ac:dyDescent="0.15">
      <c r="A1139" s="14">
        <v>45204</v>
      </c>
      <c r="B1139">
        <v>0</v>
      </c>
      <c r="C1139">
        <v>11</v>
      </c>
      <c r="D1139">
        <v>3</v>
      </c>
      <c r="E1139">
        <v>5</v>
      </c>
    </row>
    <row r="1140" spans="1:5" x14ac:dyDescent="0.15">
      <c r="A1140" s="14">
        <v>45205</v>
      </c>
      <c r="B1140">
        <v>0</v>
      </c>
      <c r="C1140">
        <v>9</v>
      </c>
      <c r="D1140">
        <v>5</v>
      </c>
      <c r="E1140">
        <v>5</v>
      </c>
    </row>
    <row r="1141" spans="1:5" x14ac:dyDescent="0.15">
      <c r="A1141" s="14">
        <v>45206</v>
      </c>
      <c r="B1141">
        <v>0</v>
      </c>
      <c r="C1141">
        <v>2</v>
      </c>
      <c r="E1141">
        <v>1</v>
      </c>
    </row>
    <row r="1142" spans="1:5" x14ac:dyDescent="0.15">
      <c r="A1142" s="14">
        <v>45207</v>
      </c>
      <c r="B1142">
        <v>0</v>
      </c>
      <c r="C1142">
        <v>1</v>
      </c>
      <c r="D1142">
        <v>1</v>
      </c>
    </row>
    <row r="1143" spans="1:5" x14ac:dyDescent="0.15">
      <c r="A1143" s="14">
        <v>45209</v>
      </c>
      <c r="B1143">
        <v>0</v>
      </c>
      <c r="C1143">
        <v>8</v>
      </c>
      <c r="D1143">
        <v>3</v>
      </c>
      <c r="E1143">
        <v>5</v>
      </c>
    </row>
    <row r="1144" spans="1:5" x14ac:dyDescent="0.15">
      <c r="A1144" s="14">
        <v>45210</v>
      </c>
      <c r="B1144">
        <v>0</v>
      </c>
      <c r="C1144">
        <v>8</v>
      </c>
      <c r="D1144">
        <v>7</v>
      </c>
      <c r="E1144">
        <v>7</v>
      </c>
    </row>
    <row r="1145" spans="1:5" x14ac:dyDescent="0.15">
      <c r="A1145" s="14">
        <v>45211</v>
      </c>
      <c r="B1145">
        <v>0</v>
      </c>
      <c r="C1145">
        <v>4</v>
      </c>
      <c r="D1145">
        <v>3</v>
      </c>
      <c r="E1145">
        <v>10</v>
      </c>
    </row>
    <row r="1146" spans="1:5" x14ac:dyDescent="0.15">
      <c r="A1146" s="14">
        <v>45212</v>
      </c>
      <c r="B1146">
        <v>0</v>
      </c>
      <c r="C1146">
        <v>9</v>
      </c>
      <c r="D1146">
        <v>1</v>
      </c>
      <c r="E1146">
        <v>7</v>
      </c>
    </row>
    <row r="1147" spans="1:5" x14ac:dyDescent="0.15">
      <c r="A1147" s="14">
        <v>45213</v>
      </c>
      <c r="B1147">
        <v>0</v>
      </c>
      <c r="E1147">
        <v>2</v>
      </c>
    </row>
    <row r="1148" spans="1:5" x14ac:dyDescent="0.15">
      <c r="A1148" s="14">
        <v>45215</v>
      </c>
      <c r="B1148">
        <v>0</v>
      </c>
      <c r="C1148">
        <v>5</v>
      </c>
      <c r="D1148">
        <v>3</v>
      </c>
      <c r="E1148">
        <v>9</v>
      </c>
    </row>
    <row r="1149" spans="1:5" x14ac:dyDescent="0.15">
      <c r="A1149" s="14">
        <v>45216</v>
      </c>
      <c r="B1149">
        <v>1</v>
      </c>
      <c r="C1149">
        <v>9</v>
      </c>
      <c r="D1149">
        <v>5</v>
      </c>
      <c r="E1149">
        <v>6</v>
      </c>
    </row>
    <row r="1150" spans="1:5" x14ac:dyDescent="0.15">
      <c r="A1150" s="14">
        <v>45217</v>
      </c>
      <c r="B1150">
        <v>0</v>
      </c>
      <c r="C1150">
        <v>5</v>
      </c>
      <c r="D1150">
        <v>1</v>
      </c>
      <c r="E1150">
        <v>7</v>
      </c>
    </row>
    <row r="1151" spans="1:5" x14ac:dyDescent="0.15">
      <c r="A1151" s="14">
        <v>45218</v>
      </c>
      <c r="B1151">
        <v>1</v>
      </c>
      <c r="C1151">
        <v>4</v>
      </c>
      <c r="D1151">
        <v>2</v>
      </c>
      <c r="E1151">
        <v>2</v>
      </c>
    </row>
    <row r="1152" spans="1:5" x14ac:dyDescent="0.15">
      <c r="A1152" s="14">
        <v>45219</v>
      </c>
      <c r="B1152">
        <v>0</v>
      </c>
      <c r="C1152">
        <v>1</v>
      </c>
      <c r="D1152">
        <v>4</v>
      </c>
      <c r="E1152">
        <v>8</v>
      </c>
    </row>
    <row r="1153" spans="1:5" x14ac:dyDescent="0.15">
      <c r="A1153" s="14">
        <v>45220</v>
      </c>
      <c r="B1153">
        <v>0</v>
      </c>
      <c r="C1153">
        <v>1</v>
      </c>
      <c r="D1153">
        <v>1</v>
      </c>
    </row>
    <row r="1154" spans="1:5" x14ac:dyDescent="0.15">
      <c r="A1154" s="14">
        <v>45221</v>
      </c>
      <c r="B1154">
        <v>0</v>
      </c>
      <c r="D1154">
        <v>1</v>
      </c>
    </row>
    <row r="1155" spans="1:5" x14ac:dyDescent="0.15">
      <c r="A1155" s="14">
        <v>45222</v>
      </c>
      <c r="B1155">
        <v>0</v>
      </c>
      <c r="C1155">
        <v>5</v>
      </c>
      <c r="D1155">
        <v>1</v>
      </c>
      <c r="E1155">
        <v>1</v>
      </c>
    </row>
    <row r="1156" spans="1:5" x14ac:dyDescent="0.15">
      <c r="A1156" s="14">
        <v>45223</v>
      </c>
      <c r="B1156">
        <v>0</v>
      </c>
      <c r="C1156">
        <v>4</v>
      </c>
      <c r="D1156">
        <v>1</v>
      </c>
      <c r="E1156">
        <v>3</v>
      </c>
    </row>
    <row r="1157" spans="1:5" x14ac:dyDescent="0.15">
      <c r="A1157" s="14">
        <v>45224</v>
      </c>
      <c r="B1157">
        <v>0</v>
      </c>
      <c r="C1157">
        <v>5</v>
      </c>
      <c r="E1157">
        <v>4</v>
      </c>
    </row>
    <row r="1158" spans="1:5" x14ac:dyDescent="0.15">
      <c r="A1158" s="14">
        <v>45225</v>
      </c>
      <c r="B1158">
        <v>0</v>
      </c>
      <c r="C1158">
        <v>2</v>
      </c>
      <c r="D1158">
        <v>2</v>
      </c>
      <c r="E1158">
        <v>3</v>
      </c>
    </row>
    <row r="1159" spans="1:5" x14ac:dyDescent="0.15">
      <c r="A1159" s="14">
        <v>45226</v>
      </c>
      <c r="B1159">
        <v>0</v>
      </c>
      <c r="C1159">
        <v>3</v>
      </c>
      <c r="D1159">
        <v>1</v>
      </c>
      <c r="E1159">
        <v>4</v>
      </c>
    </row>
    <row r="1160" spans="1:5" x14ac:dyDescent="0.15">
      <c r="A1160" s="14">
        <v>45229</v>
      </c>
      <c r="B1160">
        <v>0</v>
      </c>
      <c r="C1160">
        <v>4</v>
      </c>
      <c r="D1160">
        <v>3</v>
      </c>
      <c r="E1160">
        <v>9</v>
      </c>
    </row>
    <row r="1161" spans="1:5" x14ac:dyDescent="0.15">
      <c r="A1161" s="14">
        <v>45230</v>
      </c>
      <c r="B1161">
        <v>1</v>
      </c>
      <c r="C1161">
        <v>12</v>
      </c>
      <c r="D1161">
        <v>1</v>
      </c>
      <c r="E1161">
        <v>5</v>
      </c>
    </row>
    <row r="1162" spans="1:5" x14ac:dyDescent="0.15">
      <c r="A1162" s="14">
        <v>45231</v>
      </c>
      <c r="B1162">
        <v>0</v>
      </c>
      <c r="C1162">
        <v>16</v>
      </c>
      <c r="D1162">
        <v>4</v>
      </c>
      <c r="E1162">
        <v>11</v>
      </c>
    </row>
    <row r="1163" spans="1:5" x14ac:dyDescent="0.15">
      <c r="A1163" s="14">
        <v>45232</v>
      </c>
      <c r="B1163">
        <v>0</v>
      </c>
      <c r="C1163">
        <v>13</v>
      </c>
      <c r="D1163">
        <v>4</v>
      </c>
      <c r="E1163">
        <v>7</v>
      </c>
    </row>
    <row r="1164" spans="1:5" x14ac:dyDescent="0.15">
      <c r="A1164" s="14">
        <v>45233</v>
      </c>
      <c r="B1164">
        <v>0</v>
      </c>
      <c r="C1164">
        <v>3</v>
      </c>
      <c r="D1164">
        <v>2</v>
      </c>
    </row>
    <row r="1165" spans="1:5" x14ac:dyDescent="0.15">
      <c r="A1165" s="14">
        <v>45234</v>
      </c>
      <c r="B1165">
        <v>0</v>
      </c>
      <c r="C1165">
        <v>5</v>
      </c>
      <c r="D1165">
        <v>2</v>
      </c>
    </row>
    <row r="1166" spans="1:5" x14ac:dyDescent="0.15">
      <c r="A1166" s="14">
        <v>45235</v>
      </c>
      <c r="B1166">
        <v>0</v>
      </c>
      <c r="C1166">
        <v>1</v>
      </c>
    </row>
    <row r="1167" spans="1:5" x14ac:dyDescent="0.15">
      <c r="A1167" s="14">
        <v>45236</v>
      </c>
      <c r="B1167">
        <v>0</v>
      </c>
      <c r="C1167">
        <v>4</v>
      </c>
      <c r="D1167">
        <v>4</v>
      </c>
      <c r="E1167">
        <v>10</v>
      </c>
    </row>
    <row r="1168" spans="1:5" x14ac:dyDescent="0.15">
      <c r="A1168" s="14">
        <v>45237</v>
      </c>
      <c r="B1168">
        <v>0</v>
      </c>
      <c r="C1168">
        <v>9</v>
      </c>
      <c r="D1168">
        <v>3</v>
      </c>
      <c r="E1168">
        <v>5</v>
      </c>
    </row>
    <row r="1169" spans="1:5" x14ac:dyDescent="0.15">
      <c r="A1169" s="14">
        <v>45238</v>
      </c>
      <c r="B1169">
        <v>0</v>
      </c>
      <c r="C1169">
        <v>8</v>
      </c>
      <c r="D1169">
        <v>2</v>
      </c>
      <c r="E1169">
        <v>9</v>
      </c>
    </row>
    <row r="1170" spans="1:5" x14ac:dyDescent="0.15">
      <c r="A1170" s="14">
        <v>45239</v>
      </c>
      <c r="B1170">
        <v>0</v>
      </c>
      <c r="C1170">
        <v>4</v>
      </c>
      <c r="D1170">
        <v>5</v>
      </c>
      <c r="E1170">
        <v>4</v>
      </c>
    </row>
    <row r="1171" spans="1:5" x14ac:dyDescent="0.15">
      <c r="A1171" s="14">
        <v>45240</v>
      </c>
      <c r="B1171">
        <v>0</v>
      </c>
      <c r="C1171">
        <v>5</v>
      </c>
      <c r="D1171">
        <v>2</v>
      </c>
      <c r="E1171">
        <v>4</v>
      </c>
    </row>
    <row r="1172" spans="1:5" x14ac:dyDescent="0.15">
      <c r="A1172" s="14">
        <v>45241</v>
      </c>
      <c r="B1172">
        <v>0</v>
      </c>
      <c r="C1172">
        <v>3</v>
      </c>
      <c r="E1172">
        <v>1</v>
      </c>
    </row>
    <row r="1173" spans="1:5" x14ac:dyDescent="0.15">
      <c r="A1173" s="14">
        <v>45242</v>
      </c>
      <c r="B1173">
        <v>0</v>
      </c>
      <c r="C1173">
        <v>1</v>
      </c>
      <c r="D1173">
        <v>1</v>
      </c>
      <c r="E1173">
        <v>2</v>
      </c>
    </row>
    <row r="1174" spans="1:5" x14ac:dyDescent="0.15">
      <c r="A1174" s="14">
        <v>45243</v>
      </c>
      <c r="B1174">
        <v>0</v>
      </c>
      <c r="C1174">
        <v>4</v>
      </c>
      <c r="D1174">
        <v>1</v>
      </c>
      <c r="E1174">
        <v>7</v>
      </c>
    </row>
    <row r="1175" spans="1:5" x14ac:dyDescent="0.15">
      <c r="A1175" s="14">
        <v>45244</v>
      </c>
      <c r="B1175">
        <v>0</v>
      </c>
      <c r="C1175">
        <v>3</v>
      </c>
      <c r="E1175">
        <v>10</v>
      </c>
    </row>
    <row r="1176" spans="1:5" x14ac:dyDescent="0.15">
      <c r="A1176" s="14">
        <v>45245</v>
      </c>
      <c r="B1176">
        <v>1</v>
      </c>
      <c r="C1176">
        <v>66</v>
      </c>
      <c r="D1176">
        <v>35</v>
      </c>
      <c r="E1176">
        <v>150</v>
      </c>
    </row>
    <row r="1177" spans="1:5" x14ac:dyDescent="0.15">
      <c r="A1177" s="14">
        <v>45246</v>
      </c>
      <c r="B1177">
        <v>0</v>
      </c>
      <c r="C1177">
        <v>11</v>
      </c>
      <c r="D1177">
        <v>2</v>
      </c>
      <c r="E1177">
        <v>4</v>
      </c>
    </row>
    <row r="1178" spans="1:5" x14ac:dyDescent="0.15">
      <c r="A1178" s="14">
        <v>45247</v>
      </c>
      <c r="B1178">
        <v>0</v>
      </c>
      <c r="C1178">
        <v>5</v>
      </c>
      <c r="D1178">
        <v>1</v>
      </c>
      <c r="E1178">
        <v>14</v>
      </c>
    </row>
    <row r="1179" spans="1:5" x14ac:dyDescent="0.15">
      <c r="A1179" s="14">
        <v>45248</v>
      </c>
      <c r="B1179">
        <v>0</v>
      </c>
      <c r="C1179">
        <v>1</v>
      </c>
    </row>
    <row r="1180" spans="1:5" x14ac:dyDescent="0.15">
      <c r="A1180" s="14">
        <v>45249</v>
      </c>
      <c r="B1180">
        <v>0</v>
      </c>
      <c r="C1180">
        <v>2</v>
      </c>
      <c r="E1180">
        <v>1</v>
      </c>
    </row>
    <row r="1181" spans="1:5" x14ac:dyDescent="0.15">
      <c r="A1181" s="14">
        <v>45250</v>
      </c>
      <c r="B1181">
        <v>0</v>
      </c>
      <c r="C1181">
        <v>5</v>
      </c>
      <c r="D1181">
        <v>3</v>
      </c>
      <c r="E1181">
        <v>9</v>
      </c>
    </row>
    <row r="1182" spans="1:5" x14ac:dyDescent="0.15">
      <c r="A1182" s="14">
        <v>45251</v>
      </c>
      <c r="B1182">
        <v>0</v>
      </c>
      <c r="C1182">
        <v>5</v>
      </c>
      <c r="E1182">
        <v>19</v>
      </c>
    </row>
    <row r="1183" spans="1:5" x14ac:dyDescent="0.15">
      <c r="A1183" s="14">
        <v>45252</v>
      </c>
      <c r="B1183">
        <v>0</v>
      </c>
      <c r="C1183">
        <v>1</v>
      </c>
      <c r="D1183">
        <v>4</v>
      </c>
      <c r="E1183">
        <v>6</v>
      </c>
    </row>
    <row r="1184" spans="1:5" x14ac:dyDescent="0.15">
      <c r="A1184" s="14">
        <v>45254</v>
      </c>
      <c r="B1184">
        <v>0</v>
      </c>
      <c r="C1184">
        <v>1</v>
      </c>
      <c r="D1184">
        <v>3</v>
      </c>
      <c r="E1184">
        <v>6</v>
      </c>
    </row>
    <row r="1185" spans="1:5" x14ac:dyDescent="0.15">
      <c r="A1185" s="14">
        <v>45255</v>
      </c>
      <c r="B1185">
        <v>0</v>
      </c>
      <c r="E1185">
        <v>3</v>
      </c>
    </row>
    <row r="1186" spans="1:5" x14ac:dyDescent="0.15">
      <c r="A1186" s="14">
        <v>45257</v>
      </c>
      <c r="B1186">
        <v>0</v>
      </c>
      <c r="C1186">
        <v>3</v>
      </c>
      <c r="D1186">
        <v>1</v>
      </c>
      <c r="E1186">
        <v>2</v>
      </c>
    </row>
    <row r="1187" spans="1:5" x14ac:dyDescent="0.15">
      <c r="A1187" s="14">
        <v>45258</v>
      </c>
      <c r="B1187">
        <v>0</v>
      </c>
      <c r="C1187">
        <v>9</v>
      </c>
      <c r="D1187">
        <v>2</v>
      </c>
      <c r="E1187">
        <v>4</v>
      </c>
    </row>
    <row r="1188" spans="1:5" x14ac:dyDescent="0.15">
      <c r="A1188" s="14">
        <v>45259</v>
      </c>
      <c r="B1188">
        <v>0</v>
      </c>
      <c r="C1188">
        <v>5</v>
      </c>
      <c r="D1188">
        <v>2</v>
      </c>
      <c r="E1188">
        <v>5</v>
      </c>
    </row>
    <row r="1189" spans="1:5" x14ac:dyDescent="0.15">
      <c r="A1189" s="14">
        <v>45260</v>
      </c>
      <c r="B1189">
        <v>1</v>
      </c>
      <c r="C1189">
        <v>3</v>
      </c>
      <c r="D1189">
        <v>1</v>
      </c>
      <c r="E1189">
        <v>2</v>
      </c>
    </row>
    <row r="1190" spans="1:5" x14ac:dyDescent="0.15">
      <c r="A1190" s="14">
        <v>45261</v>
      </c>
      <c r="B1190">
        <v>0</v>
      </c>
      <c r="C1190">
        <v>6</v>
      </c>
      <c r="D1190">
        <v>4</v>
      </c>
      <c r="E1190">
        <v>3</v>
      </c>
    </row>
    <row r="1191" spans="1:5" x14ac:dyDescent="0.15">
      <c r="A1191" s="14">
        <v>45262</v>
      </c>
      <c r="B1191">
        <v>0</v>
      </c>
      <c r="D1191">
        <v>2</v>
      </c>
      <c r="E1191">
        <v>3</v>
      </c>
    </row>
    <row r="1192" spans="1:5" x14ac:dyDescent="0.15">
      <c r="A1192" s="14">
        <v>45263</v>
      </c>
      <c r="B1192">
        <v>0</v>
      </c>
      <c r="D1192">
        <v>1</v>
      </c>
      <c r="E1192">
        <v>1</v>
      </c>
    </row>
    <row r="1193" spans="1:5" x14ac:dyDescent="0.15">
      <c r="A1193" s="14">
        <v>45264</v>
      </c>
      <c r="B1193">
        <v>0</v>
      </c>
      <c r="C1193">
        <v>12</v>
      </c>
      <c r="D1193">
        <v>6</v>
      </c>
      <c r="E1193">
        <v>7</v>
      </c>
    </row>
    <row r="1194" spans="1:5" x14ac:dyDescent="0.15">
      <c r="A1194" s="14">
        <v>45265</v>
      </c>
      <c r="B1194">
        <v>0</v>
      </c>
      <c r="C1194">
        <v>11</v>
      </c>
      <c r="D1194">
        <v>8</v>
      </c>
      <c r="E1194">
        <v>8</v>
      </c>
    </row>
    <row r="1195" spans="1:5" x14ac:dyDescent="0.15">
      <c r="A1195" s="14">
        <v>45266</v>
      </c>
      <c r="B1195">
        <v>0</v>
      </c>
      <c r="C1195">
        <v>4</v>
      </c>
      <c r="D1195">
        <v>4</v>
      </c>
      <c r="E1195">
        <v>1</v>
      </c>
    </row>
    <row r="1196" spans="1:5" x14ac:dyDescent="0.15">
      <c r="A1196" s="14">
        <v>45267</v>
      </c>
      <c r="B1196">
        <v>0</v>
      </c>
      <c r="C1196">
        <v>8</v>
      </c>
      <c r="D1196">
        <v>5</v>
      </c>
      <c r="E1196">
        <v>8</v>
      </c>
    </row>
    <row r="1197" spans="1:5" x14ac:dyDescent="0.15">
      <c r="A1197" s="14">
        <v>45268</v>
      </c>
      <c r="B1197">
        <v>0</v>
      </c>
      <c r="C1197">
        <v>12</v>
      </c>
      <c r="D1197">
        <v>4</v>
      </c>
      <c r="E1197">
        <v>6</v>
      </c>
    </row>
    <row r="1198" spans="1:5" x14ac:dyDescent="0.15">
      <c r="A1198" s="14">
        <v>45269</v>
      </c>
      <c r="B1198">
        <v>0</v>
      </c>
      <c r="D1198">
        <v>5</v>
      </c>
      <c r="E1198">
        <v>1</v>
      </c>
    </row>
    <row r="1199" spans="1:5" x14ac:dyDescent="0.15">
      <c r="A1199" s="14">
        <v>45270</v>
      </c>
      <c r="B1199">
        <v>0</v>
      </c>
      <c r="C1199">
        <v>5</v>
      </c>
    </row>
    <row r="1200" spans="1:5" x14ac:dyDescent="0.15">
      <c r="A1200" s="14">
        <v>45271</v>
      </c>
      <c r="B1200">
        <v>0</v>
      </c>
      <c r="C1200">
        <v>2</v>
      </c>
      <c r="D1200">
        <v>2</v>
      </c>
      <c r="E1200">
        <v>9</v>
      </c>
    </row>
    <row r="1201" spans="1:5" x14ac:dyDescent="0.15">
      <c r="A1201" s="14">
        <v>45272</v>
      </c>
      <c r="B1201">
        <v>0</v>
      </c>
      <c r="C1201">
        <v>6</v>
      </c>
      <c r="D1201">
        <v>4</v>
      </c>
      <c r="E1201">
        <v>17</v>
      </c>
    </row>
    <row r="1202" spans="1:5" x14ac:dyDescent="0.15">
      <c r="A1202" s="14">
        <v>45273</v>
      </c>
      <c r="B1202">
        <v>0</v>
      </c>
      <c r="C1202">
        <v>9</v>
      </c>
      <c r="D1202">
        <v>2</v>
      </c>
      <c r="E1202">
        <v>7</v>
      </c>
    </row>
    <row r="1203" spans="1:5" x14ac:dyDescent="0.15">
      <c r="A1203" s="14">
        <v>45274</v>
      </c>
      <c r="B1203">
        <v>0</v>
      </c>
      <c r="C1203">
        <v>5</v>
      </c>
      <c r="D1203">
        <v>1</v>
      </c>
      <c r="E1203">
        <v>7</v>
      </c>
    </row>
    <row r="1204" spans="1:5" x14ac:dyDescent="0.15">
      <c r="A1204" s="14">
        <v>45275</v>
      </c>
      <c r="B1204">
        <v>0</v>
      </c>
      <c r="C1204">
        <v>4</v>
      </c>
      <c r="D1204">
        <v>1</v>
      </c>
      <c r="E1204">
        <v>4</v>
      </c>
    </row>
    <row r="1205" spans="1:5" x14ac:dyDescent="0.15">
      <c r="A1205" s="14">
        <v>45276</v>
      </c>
      <c r="B1205">
        <v>0</v>
      </c>
      <c r="C1205">
        <v>1</v>
      </c>
    </row>
    <row r="1206" spans="1:5" x14ac:dyDescent="0.15">
      <c r="A1206" s="14">
        <v>45278</v>
      </c>
      <c r="B1206">
        <v>0</v>
      </c>
      <c r="C1206">
        <v>4</v>
      </c>
      <c r="D1206">
        <v>1</v>
      </c>
      <c r="E1206">
        <v>4</v>
      </c>
    </row>
    <row r="1207" spans="1:5" x14ac:dyDescent="0.15">
      <c r="A1207" s="14">
        <v>45279</v>
      </c>
      <c r="B1207">
        <v>0</v>
      </c>
      <c r="C1207">
        <v>2</v>
      </c>
      <c r="D1207">
        <v>2</v>
      </c>
      <c r="E1207">
        <v>7</v>
      </c>
    </row>
    <row r="1208" spans="1:5" x14ac:dyDescent="0.15">
      <c r="A1208" s="14">
        <v>45280</v>
      </c>
      <c r="B1208">
        <v>0</v>
      </c>
      <c r="C1208">
        <v>30</v>
      </c>
      <c r="D1208">
        <v>20</v>
      </c>
      <c r="E1208">
        <v>42</v>
      </c>
    </row>
    <row r="1209" spans="1:5" x14ac:dyDescent="0.15">
      <c r="A1209" s="14">
        <v>45281</v>
      </c>
      <c r="B1209">
        <v>0</v>
      </c>
      <c r="C1209">
        <v>1</v>
      </c>
      <c r="D1209">
        <v>2</v>
      </c>
      <c r="E1209">
        <v>2</v>
      </c>
    </row>
    <row r="1210" spans="1:5" x14ac:dyDescent="0.15">
      <c r="A1210" s="14">
        <v>45282</v>
      </c>
      <c r="B1210">
        <v>0</v>
      </c>
      <c r="C1210">
        <v>4</v>
      </c>
      <c r="E1210">
        <v>5</v>
      </c>
    </row>
    <row r="1211" spans="1:5" x14ac:dyDescent="0.15">
      <c r="A1211" s="14">
        <v>45283</v>
      </c>
      <c r="B1211">
        <v>0</v>
      </c>
      <c r="C1211">
        <v>1</v>
      </c>
    </row>
    <row r="1212" spans="1:5" x14ac:dyDescent="0.15">
      <c r="A1212" s="14">
        <v>45284</v>
      </c>
      <c r="B1212">
        <v>0</v>
      </c>
      <c r="D1212">
        <v>1</v>
      </c>
    </row>
    <row r="1213" spans="1:5" x14ac:dyDescent="0.15">
      <c r="A1213" s="14">
        <v>45285</v>
      </c>
      <c r="B1213">
        <v>0</v>
      </c>
      <c r="C1213">
        <v>2</v>
      </c>
      <c r="D1213">
        <v>3</v>
      </c>
      <c r="E1213">
        <v>6</v>
      </c>
    </row>
    <row r="1214" spans="1:5" x14ac:dyDescent="0.15">
      <c r="A1214" s="14">
        <v>45286</v>
      </c>
      <c r="B1214">
        <v>0</v>
      </c>
      <c r="C1214">
        <v>9</v>
      </c>
      <c r="D1214">
        <v>1</v>
      </c>
      <c r="E1214">
        <v>3</v>
      </c>
    </row>
    <row r="1215" spans="1:5" x14ac:dyDescent="0.15">
      <c r="A1215" s="14">
        <v>45287</v>
      </c>
      <c r="B1215">
        <v>0</v>
      </c>
      <c r="C1215">
        <v>3</v>
      </c>
      <c r="D1215">
        <v>2</v>
      </c>
      <c r="E1215">
        <v>2</v>
      </c>
    </row>
    <row r="1216" spans="1:5" x14ac:dyDescent="0.15">
      <c r="A1216" s="14">
        <v>45288</v>
      </c>
      <c r="B1216">
        <v>0</v>
      </c>
      <c r="C1216">
        <v>6</v>
      </c>
      <c r="D1216">
        <v>1</v>
      </c>
      <c r="E1216">
        <v>2</v>
      </c>
    </row>
    <row r="1217" spans="1:5" x14ac:dyDescent="0.15">
      <c r="A1217" s="14">
        <v>45289</v>
      </c>
      <c r="B1217">
        <v>0</v>
      </c>
      <c r="C1217">
        <v>5</v>
      </c>
      <c r="D1217">
        <v>2</v>
      </c>
    </row>
    <row r="1218" spans="1:5" x14ac:dyDescent="0.15">
      <c r="A1218" s="14">
        <v>45290</v>
      </c>
      <c r="B1218">
        <v>0</v>
      </c>
      <c r="C1218">
        <v>1</v>
      </c>
      <c r="D1218">
        <v>2</v>
      </c>
      <c r="E1218">
        <v>1</v>
      </c>
    </row>
    <row r="1219" spans="1:5" x14ac:dyDescent="0.15">
      <c r="A1219" s="14">
        <v>45293</v>
      </c>
      <c r="B1219">
        <v>0</v>
      </c>
      <c r="C1219">
        <v>1</v>
      </c>
      <c r="E1219">
        <v>1</v>
      </c>
    </row>
    <row r="1220" spans="1:5" x14ac:dyDescent="0.15">
      <c r="A1220" s="14">
        <v>45294</v>
      </c>
      <c r="B1220">
        <v>0</v>
      </c>
      <c r="C1220">
        <v>3</v>
      </c>
      <c r="D1220">
        <v>2</v>
      </c>
    </row>
    <row r="1221" spans="1:5" x14ac:dyDescent="0.15">
      <c r="A1221" s="14">
        <v>45295</v>
      </c>
      <c r="B1221">
        <v>0</v>
      </c>
      <c r="C1221">
        <v>13</v>
      </c>
      <c r="D1221">
        <v>10</v>
      </c>
      <c r="E1221">
        <v>11</v>
      </c>
    </row>
    <row r="1222" spans="1:5" x14ac:dyDescent="0.15">
      <c r="A1222" s="14">
        <v>45296</v>
      </c>
      <c r="B1222">
        <v>0</v>
      </c>
      <c r="C1222">
        <v>13</v>
      </c>
      <c r="D1222">
        <v>17</v>
      </c>
      <c r="E1222">
        <v>9</v>
      </c>
    </row>
    <row r="1223" spans="1:5" x14ac:dyDescent="0.15">
      <c r="A1223" s="14">
        <v>45297</v>
      </c>
      <c r="B1223">
        <v>0</v>
      </c>
      <c r="C1223">
        <v>4</v>
      </c>
      <c r="D1223">
        <v>4</v>
      </c>
      <c r="E1223">
        <v>4</v>
      </c>
    </row>
    <row r="1224" spans="1:5" x14ac:dyDescent="0.15">
      <c r="A1224" s="14">
        <v>45298</v>
      </c>
      <c r="B1224">
        <v>0</v>
      </c>
      <c r="C1224">
        <v>5</v>
      </c>
      <c r="D1224">
        <v>2</v>
      </c>
    </row>
    <row r="1225" spans="1:5" x14ac:dyDescent="0.15">
      <c r="A1225" s="14">
        <v>45299</v>
      </c>
      <c r="B1225">
        <v>0</v>
      </c>
      <c r="C1225">
        <v>1</v>
      </c>
      <c r="D1225">
        <v>1</v>
      </c>
    </row>
    <row r="1226" spans="1:5" x14ac:dyDescent="0.15">
      <c r="A1226" s="14">
        <v>45300</v>
      </c>
      <c r="B1226">
        <v>0</v>
      </c>
      <c r="C1226">
        <v>11</v>
      </c>
      <c r="D1226">
        <v>16</v>
      </c>
      <c r="E1226">
        <v>10</v>
      </c>
    </row>
    <row r="1227" spans="1:5" x14ac:dyDescent="0.15">
      <c r="A1227" s="14">
        <v>45301</v>
      </c>
      <c r="B1227">
        <v>0</v>
      </c>
      <c r="C1227">
        <v>13</v>
      </c>
      <c r="D1227">
        <v>5</v>
      </c>
      <c r="E1227">
        <v>11</v>
      </c>
    </row>
    <row r="1228" spans="1:5" x14ac:dyDescent="0.15">
      <c r="A1228" s="14">
        <v>45302</v>
      </c>
      <c r="B1228">
        <v>0</v>
      </c>
      <c r="C1228">
        <v>9</v>
      </c>
      <c r="D1228">
        <v>9</v>
      </c>
      <c r="E1228">
        <v>6</v>
      </c>
    </row>
    <row r="1229" spans="1:5" x14ac:dyDescent="0.15">
      <c r="A1229" s="14">
        <v>45303</v>
      </c>
      <c r="B1229">
        <v>1</v>
      </c>
      <c r="C1229">
        <v>10</v>
      </c>
      <c r="D1229">
        <v>3</v>
      </c>
      <c r="E1229">
        <v>7</v>
      </c>
    </row>
    <row r="1230" spans="1:5" x14ac:dyDescent="0.15">
      <c r="A1230" s="14">
        <v>45304</v>
      </c>
      <c r="B1230">
        <v>0</v>
      </c>
      <c r="C1230">
        <v>9</v>
      </c>
      <c r="D1230">
        <v>1</v>
      </c>
      <c r="E1230">
        <v>3</v>
      </c>
    </row>
    <row r="1231" spans="1:5" x14ac:dyDescent="0.15">
      <c r="A1231" s="14">
        <v>45305</v>
      </c>
      <c r="B1231">
        <v>0</v>
      </c>
      <c r="C1231">
        <v>2</v>
      </c>
      <c r="D1231">
        <v>1</v>
      </c>
      <c r="E1231">
        <v>1</v>
      </c>
    </row>
    <row r="1232" spans="1:5" x14ac:dyDescent="0.15">
      <c r="A1232" s="14">
        <v>45306</v>
      </c>
      <c r="B1232">
        <v>0</v>
      </c>
      <c r="C1232">
        <v>12</v>
      </c>
      <c r="D1232">
        <v>5</v>
      </c>
      <c r="E1232">
        <v>3</v>
      </c>
    </row>
    <row r="1233" spans="1:5" x14ac:dyDescent="0.15">
      <c r="A1233" s="14">
        <v>45307</v>
      </c>
      <c r="B1233">
        <v>0</v>
      </c>
      <c r="C1233">
        <v>11</v>
      </c>
      <c r="D1233">
        <v>10</v>
      </c>
      <c r="E1233">
        <v>11</v>
      </c>
    </row>
    <row r="1234" spans="1:5" x14ac:dyDescent="0.15">
      <c r="A1234" s="14">
        <v>45308</v>
      </c>
      <c r="B1234">
        <v>0</v>
      </c>
      <c r="C1234">
        <v>18</v>
      </c>
      <c r="D1234">
        <v>2</v>
      </c>
      <c r="E1234">
        <v>9</v>
      </c>
    </row>
    <row r="1235" spans="1:5" x14ac:dyDescent="0.15">
      <c r="A1235" s="14">
        <v>45309</v>
      </c>
      <c r="B1235">
        <v>0</v>
      </c>
      <c r="C1235">
        <v>8</v>
      </c>
      <c r="D1235">
        <v>3</v>
      </c>
      <c r="E1235">
        <v>6</v>
      </c>
    </row>
    <row r="1236" spans="1:5" x14ac:dyDescent="0.15">
      <c r="A1236" s="14">
        <v>45310</v>
      </c>
      <c r="B1236">
        <v>0</v>
      </c>
      <c r="C1236">
        <v>9</v>
      </c>
      <c r="D1236">
        <v>3</v>
      </c>
      <c r="E1236">
        <v>3</v>
      </c>
    </row>
    <row r="1237" spans="1:5" x14ac:dyDescent="0.15">
      <c r="A1237" s="14">
        <v>45311</v>
      </c>
      <c r="B1237">
        <v>0</v>
      </c>
      <c r="C1237">
        <v>2</v>
      </c>
      <c r="D1237">
        <v>2</v>
      </c>
      <c r="E1237">
        <v>1</v>
      </c>
    </row>
    <row r="1238" spans="1:5" x14ac:dyDescent="0.15">
      <c r="A1238" s="14">
        <v>45312</v>
      </c>
      <c r="B1238">
        <v>0</v>
      </c>
      <c r="C1238">
        <v>1</v>
      </c>
      <c r="D1238">
        <v>2</v>
      </c>
    </row>
    <row r="1239" spans="1:5" x14ac:dyDescent="0.15">
      <c r="A1239" s="14">
        <v>45313</v>
      </c>
      <c r="B1239">
        <v>0</v>
      </c>
      <c r="C1239">
        <v>5</v>
      </c>
      <c r="D1239">
        <v>4</v>
      </c>
      <c r="E1239">
        <v>1</v>
      </c>
    </row>
    <row r="1240" spans="1:5" x14ac:dyDescent="0.15">
      <c r="A1240" s="14">
        <v>45314</v>
      </c>
      <c r="B1240">
        <v>0</v>
      </c>
      <c r="C1240">
        <v>7</v>
      </c>
      <c r="D1240">
        <v>7</v>
      </c>
      <c r="E1240">
        <v>5</v>
      </c>
    </row>
    <row r="1241" spans="1:5" x14ac:dyDescent="0.15">
      <c r="A1241" s="14">
        <v>45315</v>
      </c>
      <c r="B1241">
        <v>0</v>
      </c>
      <c r="C1241">
        <v>37</v>
      </c>
      <c r="D1241">
        <v>5</v>
      </c>
      <c r="E1241">
        <v>2</v>
      </c>
    </row>
    <row r="1242" spans="1:5" x14ac:dyDescent="0.15">
      <c r="A1242" s="14">
        <v>45316</v>
      </c>
      <c r="B1242">
        <v>0</v>
      </c>
      <c r="C1242">
        <v>5</v>
      </c>
      <c r="D1242">
        <v>32</v>
      </c>
      <c r="E1242">
        <v>36</v>
      </c>
    </row>
    <row r="1243" spans="1:5" x14ac:dyDescent="0.15">
      <c r="A1243" s="14">
        <v>45317</v>
      </c>
      <c r="B1243">
        <v>0</v>
      </c>
      <c r="C1243">
        <v>3</v>
      </c>
      <c r="D1243">
        <v>2</v>
      </c>
      <c r="E1243">
        <v>2</v>
      </c>
    </row>
    <row r="1244" spans="1:5" x14ac:dyDescent="0.15">
      <c r="A1244" s="14">
        <v>45318</v>
      </c>
      <c r="B1244">
        <v>0</v>
      </c>
      <c r="C1244">
        <v>2</v>
      </c>
      <c r="D1244">
        <v>3</v>
      </c>
      <c r="E1244">
        <v>1</v>
      </c>
    </row>
    <row r="1245" spans="1:5" x14ac:dyDescent="0.15">
      <c r="A1245" s="14">
        <v>45319</v>
      </c>
      <c r="B1245">
        <v>0</v>
      </c>
      <c r="C1245">
        <v>2</v>
      </c>
    </row>
    <row r="1246" spans="1:5" x14ac:dyDescent="0.15">
      <c r="A1246" s="14">
        <v>45320</v>
      </c>
      <c r="B1246">
        <v>1</v>
      </c>
      <c r="C1246">
        <v>4</v>
      </c>
      <c r="D1246">
        <v>1</v>
      </c>
      <c r="E1246">
        <v>7</v>
      </c>
    </row>
    <row r="1247" spans="1:5" x14ac:dyDescent="0.15">
      <c r="A1247" s="14">
        <v>45321</v>
      </c>
      <c r="B1247">
        <v>1</v>
      </c>
      <c r="C1247">
        <v>32</v>
      </c>
      <c r="D1247">
        <v>24</v>
      </c>
      <c r="E1247">
        <v>34</v>
      </c>
    </row>
    <row r="1248" spans="1:5" x14ac:dyDescent="0.15">
      <c r="A1248" s="14">
        <v>45322</v>
      </c>
      <c r="B1248">
        <v>0</v>
      </c>
      <c r="C1248">
        <v>7</v>
      </c>
      <c r="D1248">
        <v>4</v>
      </c>
      <c r="E1248">
        <v>7</v>
      </c>
    </row>
    <row r="1249" spans="1:5" x14ac:dyDescent="0.15">
      <c r="A1249" s="14">
        <v>45323</v>
      </c>
      <c r="B1249">
        <v>0</v>
      </c>
      <c r="C1249">
        <v>5</v>
      </c>
      <c r="D1249">
        <v>8</v>
      </c>
      <c r="E1249">
        <v>3</v>
      </c>
    </row>
    <row r="1250" spans="1:5" x14ac:dyDescent="0.15">
      <c r="A1250" s="14">
        <v>45324</v>
      </c>
      <c r="B1250">
        <v>0</v>
      </c>
      <c r="C1250">
        <v>6</v>
      </c>
      <c r="D1250">
        <v>7</v>
      </c>
      <c r="E1250">
        <v>3</v>
      </c>
    </row>
    <row r="1251" spans="1:5" x14ac:dyDescent="0.15">
      <c r="A1251" s="14">
        <v>45325</v>
      </c>
      <c r="B1251">
        <v>0</v>
      </c>
      <c r="C1251">
        <v>2</v>
      </c>
      <c r="D1251">
        <v>1</v>
      </c>
      <c r="E1251">
        <v>6</v>
      </c>
    </row>
    <row r="1252" spans="1:5" x14ac:dyDescent="0.15">
      <c r="A1252" s="14">
        <v>45326</v>
      </c>
      <c r="B1252">
        <v>0</v>
      </c>
      <c r="D1252">
        <v>1</v>
      </c>
      <c r="E1252">
        <v>1</v>
      </c>
    </row>
    <row r="1253" spans="1:5" x14ac:dyDescent="0.15">
      <c r="A1253" s="14">
        <v>45327</v>
      </c>
      <c r="B1253">
        <v>0</v>
      </c>
      <c r="C1253">
        <v>7</v>
      </c>
      <c r="D1253">
        <v>5</v>
      </c>
      <c r="E1253">
        <v>9</v>
      </c>
    </row>
    <row r="1254" spans="1:5" x14ac:dyDescent="0.15">
      <c r="A1254" s="14">
        <v>45328</v>
      </c>
      <c r="B1254">
        <v>0</v>
      </c>
      <c r="C1254">
        <v>7</v>
      </c>
      <c r="D1254">
        <v>9</v>
      </c>
      <c r="E1254">
        <v>15</v>
      </c>
    </row>
    <row r="1255" spans="1:5" x14ac:dyDescent="0.15">
      <c r="A1255" s="14">
        <v>45329</v>
      </c>
      <c r="B1255">
        <v>0</v>
      </c>
      <c r="C1255">
        <v>11</v>
      </c>
      <c r="D1255">
        <v>4</v>
      </c>
      <c r="E1255">
        <v>8</v>
      </c>
    </row>
    <row r="1256" spans="1:5" x14ac:dyDescent="0.15">
      <c r="A1256" s="14">
        <v>45330</v>
      </c>
      <c r="B1256">
        <v>0</v>
      </c>
      <c r="C1256">
        <v>5</v>
      </c>
      <c r="D1256">
        <v>3</v>
      </c>
      <c r="E1256">
        <v>5</v>
      </c>
    </row>
    <row r="1257" spans="1:5" x14ac:dyDescent="0.15">
      <c r="A1257" s="14">
        <v>45331</v>
      </c>
      <c r="B1257">
        <v>0</v>
      </c>
      <c r="C1257">
        <v>10</v>
      </c>
      <c r="D1257">
        <v>3</v>
      </c>
      <c r="E1257">
        <v>6</v>
      </c>
    </row>
    <row r="1258" spans="1:5" x14ac:dyDescent="0.15">
      <c r="A1258" s="14">
        <v>45332</v>
      </c>
      <c r="B1258">
        <v>0</v>
      </c>
      <c r="C1258">
        <v>3</v>
      </c>
      <c r="D1258">
        <v>1</v>
      </c>
      <c r="E1258">
        <v>3</v>
      </c>
    </row>
    <row r="1259" spans="1:5" x14ac:dyDescent="0.15">
      <c r="A1259" s="14">
        <v>45333</v>
      </c>
      <c r="B1259">
        <v>0</v>
      </c>
      <c r="C1259">
        <v>2</v>
      </c>
    </row>
    <row r="1260" spans="1:5" x14ac:dyDescent="0.15">
      <c r="A1260" s="14">
        <v>45334</v>
      </c>
      <c r="B1260">
        <v>0</v>
      </c>
      <c r="E1260">
        <v>1</v>
      </c>
    </row>
    <row r="1261" spans="1:5" x14ac:dyDescent="0.15">
      <c r="A1261" s="14">
        <v>45335</v>
      </c>
      <c r="B1261">
        <v>0</v>
      </c>
      <c r="C1261">
        <v>8</v>
      </c>
      <c r="D1261">
        <v>4</v>
      </c>
      <c r="E1261">
        <v>5</v>
      </c>
    </row>
    <row r="1262" spans="1:5" x14ac:dyDescent="0.15">
      <c r="A1262" s="14">
        <v>45336</v>
      </c>
      <c r="B1262">
        <v>0</v>
      </c>
      <c r="C1262">
        <v>14</v>
      </c>
      <c r="D1262">
        <v>6</v>
      </c>
      <c r="E1262">
        <v>14</v>
      </c>
    </row>
    <row r="1263" spans="1:5" x14ac:dyDescent="0.15">
      <c r="A1263" s="14">
        <v>45337</v>
      </c>
      <c r="B1263">
        <v>0</v>
      </c>
      <c r="C1263">
        <v>16</v>
      </c>
      <c r="D1263">
        <v>5</v>
      </c>
      <c r="E1263">
        <v>50</v>
      </c>
    </row>
    <row r="1264" spans="1:5" x14ac:dyDescent="0.15">
      <c r="A1264" s="14">
        <v>45338</v>
      </c>
      <c r="B1264">
        <v>0</v>
      </c>
      <c r="C1264">
        <v>15</v>
      </c>
      <c r="D1264">
        <v>5</v>
      </c>
      <c r="E1264">
        <v>33</v>
      </c>
    </row>
    <row r="1265" spans="1:5" x14ac:dyDescent="0.15">
      <c r="A1265" s="14">
        <v>45339</v>
      </c>
      <c r="B1265">
        <v>0</v>
      </c>
      <c r="C1265">
        <v>2</v>
      </c>
      <c r="E1265">
        <v>18</v>
      </c>
    </row>
    <row r="1266" spans="1:5" x14ac:dyDescent="0.15">
      <c r="A1266" s="14">
        <v>45340</v>
      </c>
      <c r="B1266">
        <v>0</v>
      </c>
      <c r="C1266">
        <v>4</v>
      </c>
      <c r="E1266">
        <v>2</v>
      </c>
    </row>
    <row r="1267" spans="1:5" x14ac:dyDescent="0.15">
      <c r="A1267" s="14">
        <v>45341</v>
      </c>
      <c r="B1267">
        <v>0</v>
      </c>
      <c r="C1267">
        <v>14</v>
      </c>
      <c r="D1267">
        <v>6</v>
      </c>
      <c r="E1267">
        <v>18</v>
      </c>
    </row>
    <row r="1268" spans="1:5" x14ac:dyDescent="0.15">
      <c r="A1268" s="14">
        <v>45342</v>
      </c>
      <c r="B1268">
        <v>0</v>
      </c>
      <c r="C1268">
        <v>13</v>
      </c>
      <c r="D1268">
        <v>13</v>
      </c>
      <c r="E1268">
        <v>146</v>
      </c>
    </row>
    <row r="1269" spans="1:5" x14ac:dyDescent="0.15">
      <c r="A1269" s="14">
        <v>45343</v>
      </c>
      <c r="B1269">
        <v>0</v>
      </c>
      <c r="C1269">
        <v>17</v>
      </c>
      <c r="D1269">
        <v>9</v>
      </c>
      <c r="E1269">
        <v>176</v>
      </c>
    </row>
    <row r="1270" spans="1:5" x14ac:dyDescent="0.15">
      <c r="A1270" s="14">
        <v>45344</v>
      </c>
      <c r="B1270">
        <v>0</v>
      </c>
      <c r="C1270">
        <v>12</v>
      </c>
      <c r="D1270">
        <v>5</v>
      </c>
      <c r="E1270">
        <v>179</v>
      </c>
    </row>
    <row r="1271" spans="1:5" x14ac:dyDescent="0.15">
      <c r="A1271" s="14">
        <v>45345</v>
      </c>
      <c r="B1271">
        <v>0</v>
      </c>
      <c r="C1271">
        <v>5</v>
      </c>
      <c r="D1271">
        <v>1</v>
      </c>
      <c r="E1271">
        <v>24</v>
      </c>
    </row>
    <row r="1272" spans="1:5" x14ac:dyDescent="0.15">
      <c r="A1272" s="14">
        <v>45346</v>
      </c>
      <c r="B1272">
        <v>0</v>
      </c>
      <c r="C1272">
        <v>1</v>
      </c>
      <c r="E1272">
        <v>39</v>
      </c>
    </row>
    <row r="1273" spans="1:5" x14ac:dyDescent="0.15">
      <c r="A1273" s="14">
        <v>45347</v>
      </c>
      <c r="B1273">
        <v>0</v>
      </c>
      <c r="C1273">
        <v>4</v>
      </c>
    </row>
    <row r="1274" spans="1:5" x14ac:dyDescent="0.15">
      <c r="A1274" s="14">
        <v>45348</v>
      </c>
      <c r="B1274">
        <v>0</v>
      </c>
      <c r="C1274">
        <v>7</v>
      </c>
      <c r="D1274">
        <v>3</v>
      </c>
      <c r="E1274">
        <v>33</v>
      </c>
    </row>
    <row r="1275" spans="1:5" x14ac:dyDescent="0.15">
      <c r="A1275" s="14">
        <v>45349</v>
      </c>
      <c r="B1275">
        <v>0</v>
      </c>
      <c r="C1275">
        <v>5</v>
      </c>
      <c r="D1275">
        <v>4</v>
      </c>
      <c r="E1275">
        <v>8</v>
      </c>
    </row>
    <row r="1276" spans="1:5" x14ac:dyDescent="0.15">
      <c r="A1276" s="14">
        <v>45350</v>
      </c>
      <c r="B1276">
        <v>0</v>
      </c>
      <c r="C1276">
        <v>9</v>
      </c>
      <c r="D1276">
        <v>3</v>
      </c>
      <c r="E1276">
        <v>18</v>
      </c>
    </row>
    <row r="1277" spans="1:5" x14ac:dyDescent="0.15">
      <c r="A1277" s="14">
        <v>45351</v>
      </c>
      <c r="B1277">
        <v>0</v>
      </c>
      <c r="C1277">
        <v>8</v>
      </c>
      <c r="D1277">
        <v>2</v>
      </c>
      <c r="E1277">
        <v>29</v>
      </c>
    </row>
    <row r="1278" spans="1:5" x14ac:dyDescent="0.15">
      <c r="A1278" s="14">
        <v>45352</v>
      </c>
      <c r="B1278">
        <v>0</v>
      </c>
      <c r="C1278">
        <v>15</v>
      </c>
      <c r="D1278">
        <v>4</v>
      </c>
      <c r="E1278">
        <v>15</v>
      </c>
    </row>
    <row r="1279" spans="1:5" x14ac:dyDescent="0.15">
      <c r="A1279" s="14">
        <v>45353</v>
      </c>
      <c r="B1279">
        <v>0</v>
      </c>
      <c r="C1279">
        <v>13</v>
      </c>
      <c r="D1279">
        <v>4</v>
      </c>
      <c r="E1279">
        <v>1</v>
      </c>
    </row>
    <row r="1280" spans="1:5" x14ac:dyDescent="0.15">
      <c r="A1280" s="14">
        <v>45354</v>
      </c>
      <c r="B1280">
        <v>0</v>
      </c>
      <c r="C1280">
        <v>1</v>
      </c>
      <c r="D1280">
        <v>1</v>
      </c>
      <c r="E1280">
        <v>3</v>
      </c>
    </row>
    <row r="1281" spans="1:5" x14ac:dyDescent="0.15">
      <c r="A1281" s="14">
        <v>45355</v>
      </c>
      <c r="B1281">
        <v>1</v>
      </c>
      <c r="C1281">
        <v>22</v>
      </c>
      <c r="D1281">
        <v>13</v>
      </c>
      <c r="E1281">
        <v>7</v>
      </c>
    </row>
    <row r="1282" spans="1:5" x14ac:dyDescent="0.15">
      <c r="A1282" s="14">
        <v>45356</v>
      </c>
      <c r="B1282">
        <v>0</v>
      </c>
      <c r="C1282">
        <v>21</v>
      </c>
      <c r="D1282">
        <v>13</v>
      </c>
      <c r="E1282">
        <v>21</v>
      </c>
    </row>
    <row r="1283" spans="1:5" x14ac:dyDescent="0.15">
      <c r="A1283" s="14">
        <v>45357</v>
      </c>
      <c r="B1283">
        <v>1</v>
      </c>
      <c r="C1283">
        <v>15</v>
      </c>
      <c r="D1283">
        <v>6</v>
      </c>
      <c r="E1283">
        <v>12</v>
      </c>
    </row>
    <row r="1284" spans="1:5" x14ac:dyDescent="0.15">
      <c r="A1284" s="14">
        <v>45358</v>
      </c>
      <c r="B1284">
        <v>1</v>
      </c>
      <c r="C1284">
        <v>96</v>
      </c>
      <c r="D1284">
        <v>6</v>
      </c>
      <c r="E1284">
        <v>15</v>
      </c>
    </row>
    <row r="1285" spans="1:5" x14ac:dyDescent="0.15">
      <c r="A1285" s="14">
        <v>45359</v>
      </c>
      <c r="B1285">
        <v>1</v>
      </c>
      <c r="C1285">
        <v>18</v>
      </c>
      <c r="D1285">
        <v>6</v>
      </c>
      <c r="E1285">
        <v>15</v>
      </c>
    </row>
    <row r="1286" spans="1:5" x14ac:dyDescent="0.15">
      <c r="A1286" s="14">
        <v>45360</v>
      </c>
      <c r="B1286">
        <v>0</v>
      </c>
      <c r="C1286">
        <v>3</v>
      </c>
      <c r="D1286">
        <v>1</v>
      </c>
      <c r="E1286">
        <v>3</v>
      </c>
    </row>
    <row r="1287" spans="1:5" x14ac:dyDescent="0.15">
      <c r="A1287" s="14">
        <v>45361</v>
      </c>
      <c r="B1287">
        <v>0</v>
      </c>
      <c r="C1287">
        <v>3</v>
      </c>
      <c r="D1287">
        <v>1</v>
      </c>
    </row>
    <row r="1288" spans="1:5" x14ac:dyDescent="0.15">
      <c r="A1288" s="14">
        <v>45362</v>
      </c>
      <c r="B1288">
        <v>0</v>
      </c>
      <c r="C1288">
        <v>15</v>
      </c>
      <c r="D1288">
        <v>11</v>
      </c>
      <c r="E1288">
        <v>8</v>
      </c>
    </row>
    <row r="1289" spans="1:5" x14ac:dyDescent="0.15">
      <c r="A1289" s="14">
        <v>45363</v>
      </c>
      <c r="B1289">
        <v>0</v>
      </c>
      <c r="C1289">
        <v>11</v>
      </c>
      <c r="D1289">
        <v>8</v>
      </c>
      <c r="E1289">
        <v>9</v>
      </c>
    </row>
    <row r="1290" spans="1:5" x14ac:dyDescent="0.15">
      <c r="A1290" s="14">
        <v>45364</v>
      </c>
      <c r="B1290">
        <v>0</v>
      </c>
      <c r="C1290">
        <v>6</v>
      </c>
      <c r="D1290">
        <v>1</v>
      </c>
      <c r="E1290">
        <v>7</v>
      </c>
    </row>
    <row r="1291" spans="1:5" x14ac:dyDescent="0.15">
      <c r="A1291" s="14">
        <v>45365</v>
      </c>
      <c r="B1291">
        <v>0</v>
      </c>
      <c r="C1291">
        <v>20</v>
      </c>
      <c r="D1291">
        <v>5</v>
      </c>
      <c r="E1291">
        <v>9</v>
      </c>
    </row>
    <row r="1292" spans="1:5" x14ac:dyDescent="0.15">
      <c r="A1292" s="14">
        <v>45366</v>
      </c>
      <c r="B1292">
        <v>0</v>
      </c>
      <c r="C1292">
        <v>9</v>
      </c>
      <c r="D1292">
        <v>2</v>
      </c>
      <c r="E1292">
        <v>6</v>
      </c>
    </row>
    <row r="1293" spans="1:5" x14ac:dyDescent="0.15">
      <c r="A1293" s="14">
        <v>45367</v>
      </c>
      <c r="B1293">
        <v>0</v>
      </c>
      <c r="C1293">
        <v>2</v>
      </c>
      <c r="D1293">
        <v>2</v>
      </c>
      <c r="E1293">
        <v>1</v>
      </c>
    </row>
    <row r="1294" spans="1:5" x14ac:dyDescent="0.15">
      <c r="A1294" s="14">
        <v>45368</v>
      </c>
      <c r="B1294">
        <v>0</v>
      </c>
      <c r="C1294">
        <v>4</v>
      </c>
    </row>
    <row r="1295" spans="1:5" x14ac:dyDescent="0.15">
      <c r="A1295" s="14">
        <v>45376</v>
      </c>
      <c r="B1295">
        <v>1</v>
      </c>
      <c r="C1295">
        <v>139</v>
      </c>
    </row>
    <row r="1296" spans="1:5" x14ac:dyDescent="0.15">
      <c r="A1296" s="14">
        <v>45377</v>
      </c>
      <c r="B1296">
        <v>2</v>
      </c>
      <c r="C1296">
        <v>127</v>
      </c>
      <c r="D1296">
        <v>179</v>
      </c>
      <c r="E1296">
        <v>230</v>
      </c>
    </row>
    <row r="1297" spans="1:5" x14ac:dyDescent="0.15">
      <c r="A1297" s="14">
        <v>45384</v>
      </c>
      <c r="B1297">
        <v>4</v>
      </c>
      <c r="C1297">
        <v>243</v>
      </c>
      <c r="D1297">
        <v>115</v>
      </c>
      <c r="E1297">
        <v>163</v>
      </c>
    </row>
    <row r="1298" spans="1:5" x14ac:dyDescent="0.15">
      <c r="A1298" s="14">
        <v>45390</v>
      </c>
      <c r="B1298">
        <v>0</v>
      </c>
      <c r="D1298">
        <v>4</v>
      </c>
    </row>
    <row r="1299" spans="1:5" x14ac:dyDescent="0.15">
      <c r="A1299" s="14">
        <v>45391</v>
      </c>
      <c r="B1299">
        <v>0</v>
      </c>
      <c r="C1299">
        <v>19</v>
      </c>
      <c r="D1299">
        <v>4</v>
      </c>
      <c r="E1299">
        <v>17</v>
      </c>
    </row>
    <row r="1300" spans="1:5" x14ac:dyDescent="0.15">
      <c r="A1300" s="14">
        <v>45397</v>
      </c>
      <c r="B1300">
        <v>1</v>
      </c>
      <c r="C1300">
        <v>47</v>
      </c>
      <c r="D1300">
        <v>21</v>
      </c>
      <c r="E1300">
        <v>21</v>
      </c>
    </row>
    <row r="1301" spans="1:5" x14ac:dyDescent="0.15">
      <c r="A1301" s="14">
        <v>45398</v>
      </c>
      <c r="B1301">
        <v>0</v>
      </c>
      <c r="C1301">
        <v>60</v>
      </c>
      <c r="D1301">
        <v>14</v>
      </c>
      <c r="E1301">
        <v>24</v>
      </c>
    </row>
    <row r="1302" spans="1:5" x14ac:dyDescent="0.15">
      <c r="A1302" s="14">
        <v>45405</v>
      </c>
      <c r="B1302">
        <v>1</v>
      </c>
      <c r="C1302">
        <v>42</v>
      </c>
      <c r="D1302">
        <v>17</v>
      </c>
      <c r="E1302">
        <v>26</v>
      </c>
    </row>
    <row r="1303" spans="1:5" x14ac:dyDescent="0.15">
      <c r="A1303" s="14">
        <v>45412</v>
      </c>
      <c r="B1303">
        <v>16</v>
      </c>
      <c r="C1303">
        <v>500</v>
      </c>
      <c r="D1303">
        <v>234</v>
      </c>
      <c r="E1303">
        <v>275</v>
      </c>
    </row>
    <row r="1304" spans="1:5" x14ac:dyDescent="0.15">
      <c r="A1304" s="14">
        <v>45419</v>
      </c>
      <c r="B1304">
        <v>0</v>
      </c>
      <c r="C1304">
        <v>19</v>
      </c>
      <c r="D1304">
        <v>9</v>
      </c>
      <c r="E1304">
        <v>17</v>
      </c>
    </row>
    <row r="1305" spans="1:5" x14ac:dyDescent="0.15">
      <c r="A1305" s="14">
        <v>45425</v>
      </c>
      <c r="B1305">
        <v>0</v>
      </c>
      <c r="C1305">
        <v>27</v>
      </c>
      <c r="D1305">
        <v>11</v>
      </c>
      <c r="E1305">
        <v>8</v>
      </c>
    </row>
    <row r="1306" spans="1:5" x14ac:dyDescent="0.15">
      <c r="A1306" s="14">
        <v>45428</v>
      </c>
      <c r="B1306">
        <v>1</v>
      </c>
      <c r="C1306">
        <v>35</v>
      </c>
      <c r="D1306">
        <v>11</v>
      </c>
      <c r="E1306">
        <v>47</v>
      </c>
    </row>
    <row r="1307" spans="1:5" x14ac:dyDescent="0.15">
      <c r="A1307" s="14">
        <v>45432</v>
      </c>
      <c r="B1307">
        <v>0</v>
      </c>
      <c r="C1307">
        <v>22</v>
      </c>
      <c r="D1307">
        <v>13</v>
      </c>
      <c r="E1307">
        <v>11</v>
      </c>
    </row>
    <row r="1308" spans="1:5" x14ac:dyDescent="0.15">
      <c r="A1308" s="14">
        <v>45439</v>
      </c>
      <c r="B1308">
        <v>0</v>
      </c>
      <c r="C1308">
        <v>168</v>
      </c>
      <c r="D1308">
        <v>52</v>
      </c>
      <c r="E1308">
        <v>109</v>
      </c>
    </row>
    <row r="1309" spans="1:5" x14ac:dyDescent="0.15">
      <c r="A1309" s="14">
        <v>45446</v>
      </c>
      <c r="B1309">
        <v>4</v>
      </c>
      <c r="C1309">
        <v>206</v>
      </c>
      <c r="D1309">
        <v>123</v>
      </c>
      <c r="E1309">
        <v>129</v>
      </c>
    </row>
    <row r="1310" spans="1:5" x14ac:dyDescent="0.15">
      <c r="A1310" s="14">
        <v>45453</v>
      </c>
      <c r="B1310">
        <v>0</v>
      </c>
      <c r="C1310">
        <v>17</v>
      </c>
      <c r="D1310">
        <v>7</v>
      </c>
      <c r="E1310">
        <v>13</v>
      </c>
    </row>
    <row r="1311" spans="1:5" x14ac:dyDescent="0.15">
      <c r="A1311" s="14">
        <v>45460</v>
      </c>
      <c r="B1311">
        <v>0</v>
      </c>
      <c r="C1311">
        <v>59</v>
      </c>
      <c r="D1311">
        <v>15</v>
      </c>
      <c r="E1311">
        <v>73</v>
      </c>
    </row>
    <row r="1312" spans="1:5" x14ac:dyDescent="0.15">
      <c r="A1312" s="14">
        <v>45467</v>
      </c>
      <c r="B1312">
        <v>3</v>
      </c>
      <c r="C1312">
        <v>49</v>
      </c>
      <c r="D1312">
        <v>20</v>
      </c>
      <c r="E1312">
        <v>109</v>
      </c>
    </row>
    <row r="1313" spans="1:5" x14ac:dyDescent="0.15">
      <c r="A1313" s="14">
        <v>45474</v>
      </c>
      <c r="B1313">
        <v>0</v>
      </c>
      <c r="C1313">
        <v>214</v>
      </c>
      <c r="D1313">
        <v>119</v>
      </c>
      <c r="E1313">
        <v>201</v>
      </c>
    </row>
    <row r="1314" spans="1:5" x14ac:dyDescent="0.15">
      <c r="A1314" s="14">
        <v>45481</v>
      </c>
      <c r="B1314">
        <v>0</v>
      </c>
      <c r="C1314">
        <v>18</v>
      </c>
      <c r="D1314">
        <v>6</v>
      </c>
      <c r="E1314">
        <v>22</v>
      </c>
    </row>
    <row r="1315" spans="1:5" x14ac:dyDescent="0.15">
      <c r="A1315" s="14">
        <v>45489</v>
      </c>
      <c r="B1315">
        <v>0</v>
      </c>
      <c r="C1315">
        <v>46</v>
      </c>
      <c r="D1315">
        <v>27</v>
      </c>
      <c r="E1315">
        <v>41</v>
      </c>
    </row>
    <row r="1316" spans="1:5" x14ac:dyDescent="0.15">
      <c r="A1316" s="14">
        <v>45495</v>
      </c>
      <c r="B1316">
        <v>1</v>
      </c>
      <c r="C1316">
        <v>47</v>
      </c>
      <c r="D1316">
        <v>16</v>
      </c>
      <c r="E1316">
        <v>44</v>
      </c>
    </row>
    <row r="1317" spans="1:5" x14ac:dyDescent="0.15">
      <c r="A1317" s="14">
        <v>45503</v>
      </c>
      <c r="B1317">
        <v>1</v>
      </c>
      <c r="C1317">
        <v>164</v>
      </c>
      <c r="D1317">
        <v>80</v>
      </c>
      <c r="E1317">
        <v>166</v>
      </c>
    </row>
    <row r="1318" spans="1:5" x14ac:dyDescent="0.15">
      <c r="A1318" s="14">
        <v>45510</v>
      </c>
      <c r="B1318">
        <v>0</v>
      </c>
      <c r="C1318">
        <v>29</v>
      </c>
      <c r="D1318">
        <v>31</v>
      </c>
      <c r="E1318">
        <v>68</v>
      </c>
    </row>
    <row r="1319" spans="1:5" x14ac:dyDescent="0.15">
      <c r="A1319" s="14">
        <v>45517</v>
      </c>
      <c r="B1319">
        <v>0</v>
      </c>
      <c r="C1319">
        <v>54</v>
      </c>
      <c r="D1319">
        <v>23</v>
      </c>
      <c r="E1319">
        <v>58</v>
      </c>
    </row>
    <row r="1320" spans="1:5" x14ac:dyDescent="0.15">
      <c r="A1320" s="14">
        <v>45523</v>
      </c>
      <c r="B1320">
        <v>0</v>
      </c>
      <c r="C1320">
        <v>37</v>
      </c>
      <c r="D1320">
        <v>6</v>
      </c>
      <c r="E1320">
        <v>55</v>
      </c>
    </row>
    <row r="1321" spans="1:5" x14ac:dyDescent="0.15">
      <c r="A1321" s="14">
        <v>45530</v>
      </c>
      <c r="B1321">
        <v>0</v>
      </c>
      <c r="C1321">
        <v>69</v>
      </c>
      <c r="D1321">
        <v>25</v>
      </c>
      <c r="E1321">
        <v>51</v>
      </c>
    </row>
    <row r="1322" spans="1:5" x14ac:dyDescent="0.15">
      <c r="A1322" s="14">
        <v>45537</v>
      </c>
      <c r="B1322">
        <v>0</v>
      </c>
      <c r="C1322">
        <v>118</v>
      </c>
      <c r="D1322">
        <v>59</v>
      </c>
      <c r="E1322">
        <v>147</v>
      </c>
    </row>
    <row r="1323" spans="1:5" x14ac:dyDescent="0.15">
      <c r="A1323" s="14">
        <v>45544</v>
      </c>
      <c r="B1323">
        <v>0</v>
      </c>
      <c r="C1323">
        <v>15</v>
      </c>
      <c r="D1323">
        <v>9</v>
      </c>
      <c r="E1323">
        <v>11</v>
      </c>
    </row>
    <row r="1324" spans="1:5" x14ac:dyDescent="0.15">
      <c r="A1324" s="14">
        <v>45552</v>
      </c>
      <c r="B1324">
        <v>0</v>
      </c>
      <c r="C1324">
        <v>27</v>
      </c>
      <c r="D1324">
        <v>10</v>
      </c>
      <c r="E1324">
        <v>32</v>
      </c>
    </row>
    <row r="1325" spans="1:5" x14ac:dyDescent="0.15">
      <c r="A1325" s="14">
        <v>45559</v>
      </c>
      <c r="B1325">
        <v>0</v>
      </c>
      <c r="C1325">
        <v>27</v>
      </c>
      <c r="D1325">
        <v>9</v>
      </c>
      <c r="E1325">
        <v>28</v>
      </c>
    </row>
    <row r="1326" spans="1:5" x14ac:dyDescent="0.15">
      <c r="A1326" s="14">
        <v>45565</v>
      </c>
      <c r="B1326">
        <v>1</v>
      </c>
      <c r="C1326">
        <v>183</v>
      </c>
      <c r="D1326">
        <v>109</v>
      </c>
      <c r="E1326">
        <v>223</v>
      </c>
    </row>
    <row r="1327" spans="1:5" x14ac:dyDescent="0.15">
      <c r="A1327" s="14">
        <v>45572</v>
      </c>
      <c r="B1327">
        <v>0</v>
      </c>
      <c r="C1327">
        <v>12</v>
      </c>
      <c r="D1327">
        <v>3</v>
      </c>
      <c r="E1327">
        <v>15</v>
      </c>
    </row>
    <row r="1328" spans="1:5" x14ac:dyDescent="0.15">
      <c r="A1328" s="14">
        <v>45580</v>
      </c>
      <c r="B1328">
        <v>0</v>
      </c>
      <c r="C1328">
        <v>7</v>
      </c>
      <c r="D1328">
        <v>4</v>
      </c>
      <c r="E1328">
        <v>7</v>
      </c>
    </row>
    <row r="1329" spans="1:5" x14ac:dyDescent="0.15">
      <c r="A1329" s="14">
        <v>45581</v>
      </c>
      <c r="B1329">
        <v>0</v>
      </c>
      <c r="C1329">
        <v>1</v>
      </c>
    </row>
    <row r="1330" spans="1:5" x14ac:dyDescent="0.15">
      <c r="A1330" s="14">
        <v>45586</v>
      </c>
      <c r="B1330">
        <v>1</v>
      </c>
      <c r="C1330">
        <v>10</v>
      </c>
      <c r="D1330">
        <v>2</v>
      </c>
      <c r="E1330">
        <v>4</v>
      </c>
    </row>
    <row r="1331" spans="1:5" x14ac:dyDescent="0.15">
      <c r="A1331" s="14">
        <v>45587</v>
      </c>
      <c r="B1331">
        <v>0</v>
      </c>
      <c r="D1331">
        <v>1</v>
      </c>
    </row>
    <row r="1332" spans="1:5" x14ac:dyDescent="0.15">
      <c r="A1332" s="14">
        <v>45593</v>
      </c>
      <c r="B1332">
        <v>2</v>
      </c>
      <c r="C1332">
        <v>91</v>
      </c>
      <c r="D1332">
        <v>54</v>
      </c>
      <c r="E1332">
        <v>113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DEAB8-AA94-4079-85FA-6F5B399F64D2}">
  <sheetPr>
    <tabColor rgb="FFFFCCFF"/>
  </sheetPr>
  <dimension ref="A1:E1135"/>
  <sheetViews>
    <sheetView topLeftCell="A1104" workbookViewId="0">
      <selection activeCell="O1140" sqref="O1140"/>
    </sheetView>
  </sheetViews>
  <sheetFormatPr defaultRowHeight="13.5" x14ac:dyDescent="0.15"/>
  <cols>
    <col min="1" max="1" width="11.375" bestFit="1" customWidth="1"/>
  </cols>
  <sheetData>
    <row r="1" spans="1:5" x14ac:dyDescent="0.15">
      <c r="A1" t="s">
        <v>97</v>
      </c>
      <c r="B1" t="s">
        <v>93</v>
      </c>
      <c r="C1" t="s">
        <v>94</v>
      </c>
      <c r="D1" t="s">
        <v>95</v>
      </c>
      <c r="E1" t="s">
        <v>96</v>
      </c>
    </row>
    <row r="2" spans="1:5" x14ac:dyDescent="0.15">
      <c r="A2" s="14">
        <v>44028</v>
      </c>
      <c r="B2">
        <v>0</v>
      </c>
      <c r="D2">
        <v>2</v>
      </c>
    </row>
    <row r="3" spans="1:5" x14ac:dyDescent="0.15">
      <c r="A3" s="14">
        <v>44029</v>
      </c>
      <c r="B3">
        <v>0</v>
      </c>
      <c r="D3">
        <v>7</v>
      </c>
    </row>
    <row r="4" spans="1:5" x14ac:dyDescent="0.15">
      <c r="A4" s="14">
        <v>44032</v>
      </c>
      <c r="B4">
        <v>0</v>
      </c>
      <c r="D4">
        <v>6</v>
      </c>
    </row>
    <row r="5" spans="1:5" x14ac:dyDescent="0.15">
      <c r="A5" s="14">
        <v>44033</v>
      </c>
      <c r="B5">
        <v>0</v>
      </c>
      <c r="D5">
        <v>1</v>
      </c>
    </row>
    <row r="6" spans="1:5" x14ac:dyDescent="0.15">
      <c r="A6" s="14">
        <v>44034</v>
      </c>
      <c r="B6">
        <v>0</v>
      </c>
      <c r="D6">
        <v>2</v>
      </c>
    </row>
    <row r="7" spans="1:5" x14ac:dyDescent="0.15">
      <c r="A7" s="14">
        <v>44035</v>
      </c>
      <c r="B7">
        <v>0</v>
      </c>
      <c r="D7">
        <v>1</v>
      </c>
    </row>
    <row r="8" spans="1:5" x14ac:dyDescent="0.15">
      <c r="A8" s="14">
        <v>44037</v>
      </c>
      <c r="B8">
        <v>0</v>
      </c>
      <c r="D8">
        <v>1</v>
      </c>
    </row>
    <row r="9" spans="1:5" x14ac:dyDescent="0.15">
      <c r="A9" s="14">
        <v>44038</v>
      </c>
      <c r="B9">
        <v>0</v>
      </c>
      <c r="D9">
        <v>2</v>
      </c>
    </row>
    <row r="10" spans="1:5" x14ac:dyDescent="0.15">
      <c r="A10" s="14">
        <v>44039</v>
      </c>
      <c r="B10">
        <v>0</v>
      </c>
      <c r="D10">
        <v>1</v>
      </c>
    </row>
    <row r="11" spans="1:5" x14ac:dyDescent="0.15">
      <c r="A11" s="14">
        <v>44040</v>
      </c>
      <c r="B11">
        <v>0</v>
      </c>
      <c r="D11">
        <v>1</v>
      </c>
    </row>
    <row r="12" spans="1:5" x14ac:dyDescent="0.15">
      <c r="A12" s="14">
        <v>44041</v>
      </c>
      <c r="B12">
        <v>0</v>
      </c>
      <c r="D12">
        <v>1</v>
      </c>
    </row>
    <row r="13" spans="1:5" x14ac:dyDescent="0.15">
      <c r="A13" s="14">
        <v>44042</v>
      </c>
      <c r="B13">
        <v>0</v>
      </c>
      <c r="D13">
        <v>3</v>
      </c>
    </row>
    <row r="14" spans="1:5" x14ac:dyDescent="0.15">
      <c r="A14" s="14">
        <v>44044</v>
      </c>
      <c r="B14">
        <v>0</v>
      </c>
      <c r="D14">
        <v>7</v>
      </c>
    </row>
    <row r="15" spans="1:5" x14ac:dyDescent="0.15">
      <c r="A15" s="14">
        <v>44045</v>
      </c>
      <c r="B15">
        <v>0</v>
      </c>
      <c r="D15">
        <v>1</v>
      </c>
    </row>
    <row r="16" spans="1:5" x14ac:dyDescent="0.15">
      <c r="A16" s="14">
        <v>44046</v>
      </c>
      <c r="B16">
        <v>0</v>
      </c>
      <c r="D16">
        <v>7</v>
      </c>
    </row>
    <row r="17" spans="1:5" x14ac:dyDescent="0.15">
      <c r="A17" s="14">
        <v>44047</v>
      </c>
      <c r="B17">
        <v>0</v>
      </c>
      <c r="D17">
        <v>3</v>
      </c>
    </row>
    <row r="18" spans="1:5" x14ac:dyDescent="0.15">
      <c r="A18" s="14">
        <v>44048</v>
      </c>
      <c r="B18">
        <v>0</v>
      </c>
      <c r="D18">
        <v>3</v>
      </c>
    </row>
    <row r="19" spans="1:5" x14ac:dyDescent="0.15">
      <c r="A19" s="14">
        <v>44049</v>
      </c>
      <c r="B19">
        <v>0</v>
      </c>
      <c r="D19">
        <v>5</v>
      </c>
    </row>
    <row r="20" spans="1:5" x14ac:dyDescent="0.15">
      <c r="A20" s="14">
        <v>44050</v>
      </c>
      <c r="B20">
        <v>7</v>
      </c>
      <c r="C20">
        <v>107</v>
      </c>
      <c r="D20">
        <v>92</v>
      </c>
      <c r="E20">
        <v>67</v>
      </c>
    </row>
    <row r="21" spans="1:5" x14ac:dyDescent="0.15">
      <c r="A21" s="14">
        <v>44051</v>
      </c>
      <c r="B21">
        <v>1</v>
      </c>
      <c r="C21">
        <v>56</v>
      </c>
      <c r="D21">
        <v>62</v>
      </c>
      <c r="E21">
        <v>31</v>
      </c>
    </row>
    <row r="22" spans="1:5" x14ac:dyDescent="0.15">
      <c r="A22" s="14">
        <v>44052</v>
      </c>
      <c r="B22">
        <v>0</v>
      </c>
      <c r="C22">
        <v>37</v>
      </c>
      <c r="D22">
        <v>38</v>
      </c>
      <c r="E22">
        <v>5</v>
      </c>
    </row>
    <row r="23" spans="1:5" x14ac:dyDescent="0.15">
      <c r="A23" s="14">
        <v>44053</v>
      </c>
      <c r="B23">
        <v>0</v>
      </c>
      <c r="C23">
        <v>34</v>
      </c>
      <c r="D23">
        <v>40</v>
      </c>
      <c r="E23">
        <v>3</v>
      </c>
    </row>
    <row r="24" spans="1:5" x14ac:dyDescent="0.15">
      <c r="A24" s="14">
        <v>44054</v>
      </c>
      <c r="B24">
        <v>15</v>
      </c>
      <c r="C24">
        <v>122</v>
      </c>
      <c r="D24">
        <v>129</v>
      </c>
      <c r="E24">
        <v>106</v>
      </c>
    </row>
    <row r="25" spans="1:5" x14ac:dyDescent="0.15">
      <c r="A25" s="14">
        <v>44055</v>
      </c>
      <c r="B25">
        <v>18</v>
      </c>
      <c r="C25">
        <v>345</v>
      </c>
      <c r="D25">
        <v>230</v>
      </c>
      <c r="E25">
        <v>302</v>
      </c>
    </row>
    <row r="26" spans="1:5" x14ac:dyDescent="0.15">
      <c r="A26" s="14">
        <v>44056</v>
      </c>
      <c r="B26">
        <v>6</v>
      </c>
      <c r="C26">
        <v>146</v>
      </c>
      <c r="D26">
        <v>92</v>
      </c>
      <c r="E26">
        <v>80</v>
      </c>
    </row>
    <row r="27" spans="1:5" x14ac:dyDescent="0.15">
      <c r="A27" s="14">
        <v>44057</v>
      </c>
      <c r="B27">
        <v>11</v>
      </c>
      <c r="C27">
        <v>93</v>
      </c>
      <c r="D27">
        <v>68</v>
      </c>
      <c r="E27">
        <v>58</v>
      </c>
    </row>
    <row r="28" spans="1:5" x14ac:dyDescent="0.15">
      <c r="A28" s="14">
        <v>44058</v>
      </c>
      <c r="B28">
        <v>1</v>
      </c>
      <c r="C28">
        <v>60</v>
      </c>
      <c r="D28">
        <v>45</v>
      </c>
      <c r="E28">
        <v>22</v>
      </c>
    </row>
    <row r="29" spans="1:5" x14ac:dyDescent="0.15">
      <c r="A29" s="14">
        <v>44059</v>
      </c>
      <c r="B29">
        <v>0</v>
      </c>
      <c r="C29">
        <v>50</v>
      </c>
      <c r="D29">
        <v>47</v>
      </c>
      <c r="E29">
        <v>17</v>
      </c>
    </row>
    <row r="30" spans="1:5" x14ac:dyDescent="0.15">
      <c r="A30" s="14">
        <v>44060</v>
      </c>
      <c r="B30">
        <v>10</v>
      </c>
      <c r="C30">
        <v>212</v>
      </c>
      <c r="D30">
        <v>176</v>
      </c>
      <c r="E30">
        <v>197</v>
      </c>
    </row>
    <row r="31" spans="1:5" x14ac:dyDescent="0.15">
      <c r="A31" s="14">
        <v>44061</v>
      </c>
      <c r="B31">
        <v>12</v>
      </c>
      <c r="C31">
        <v>164</v>
      </c>
      <c r="D31">
        <v>158</v>
      </c>
      <c r="E31">
        <v>317</v>
      </c>
    </row>
    <row r="32" spans="1:5" x14ac:dyDescent="0.15">
      <c r="A32" s="14">
        <v>44062</v>
      </c>
      <c r="B32">
        <v>10</v>
      </c>
      <c r="C32">
        <v>165</v>
      </c>
      <c r="D32">
        <v>150</v>
      </c>
      <c r="E32">
        <v>167</v>
      </c>
    </row>
    <row r="33" spans="1:5" x14ac:dyDescent="0.15">
      <c r="A33" s="14">
        <v>44063</v>
      </c>
      <c r="B33">
        <v>6</v>
      </c>
      <c r="C33">
        <v>156</v>
      </c>
      <c r="D33">
        <v>162</v>
      </c>
      <c r="E33">
        <v>154</v>
      </c>
    </row>
    <row r="34" spans="1:5" x14ac:dyDescent="0.15">
      <c r="A34" s="14">
        <v>44064</v>
      </c>
      <c r="B34">
        <v>16</v>
      </c>
      <c r="C34">
        <v>145</v>
      </c>
      <c r="D34">
        <v>268</v>
      </c>
      <c r="E34">
        <v>173</v>
      </c>
    </row>
    <row r="35" spans="1:5" x14ac:dyDescent="0.15">
      <c r="A35" s="14">
        <v>44065</v>
      </c>
      <c r="B35">
        <v>2</v>
      </c>
      <c r="C35">
        <v>85</v>
      </c>
      <c r="D35">
        <v>134</v>
      </c>
      <c r="E35">
        <v>73</v>
      </c>
    </row>
    <row r="36" spans="1:5" x14ac:dyDescent="0.15">
      <c r="A36" s="14">
        <v>44066</v>
      </c>
      <c r="B36">
        <v>0</v>
      </c>
      <c r="C36">
        <v>44</v>
      </c>
      <c r="D36">
        <v>86</v>
      </c>
      <c r="E36">
        <v>8</v>
      </c>
    </row>
    <row r="37" spans="1:5" x14ac:dyDescent="0.15">
      <c r="A37" s="14">
        <v>44067</v>
      </c>
      <c r="B37">
        <v>14</v>
      </c>
      <c r="C37">
        <v>93</v>
      </c>
      <c r="D37">
        <v>271</v>
      </c>
      <c r="E37">
        <v>188</v>
      </c>
    </row>
    <row r="38" spans="1:5" x14ac:dyDescent="0.15">
      <c r="A38" s="14">
        <v>44068</v>
      </c>
      <c r="B38">
        <v>14</v>
      </c>
      <c r="C38">
        <v>136</v>
      </c>
      <c r="D38">
        <v>254</v>
      </c>
      <c r="E38">
        <v>130</v>
      </c>
    </row>
    <row r="39" spans="1:5" x14ac:dyDescent="0.15">
      <c r="A39" s="14">
        <v>44069</v>
      </c>
      <c r="B39">
        <v>5</v>
      </c>
      <c r="C39">
        <v>78</v>
      </c>
      <c r="D39">
        <v>258</v>
      </c>
      <c r="E39">
        <v>107</v>
      </c>
    </row>
    <row r="40" spans="1:5" x14ac:dyDescent="0.15">
      <c r="A40" s="14">
        <v>44070</v>
      </c>
      <c r="B40">
        <v>13</v>
      </c>
      <c r="C40">
        <v>80</v>
      </c>
      <c r="D40">
        <v>237</v>
      </c>
      <c r="E40">
        <v>114</v>
      </c>
    </row>
    <row r="41" spans="1:5" x14ac:dyDescent="0.15">
      <c r="A41" s="14">
        <v>44071</v>
      </c>
      <c r="B41">
        <v>10</v>
      </c>
      <c r="C41">
        <v>112</v>
      </c>
      <c r="D41">
        <v>282</v>
      </c>
      <c r="E41">
        <v>123</v>
      </c>
    </row>
    <row r="42" spans="1:5" x14ac:dyDescent="0.15">
      <c r="A42" s="14">
        <v>44072</v>
      </c>
      <c r="B42">
        <v>5</v>
      </c>
      <c r="C42">
        <v>44</v>
      </c>
      <c r="D42">
        <v>153</v>
      </c>
      <c r="E42">
        <v>63</v>
      </c>
    </row>
    <row r="43" spans="1:5" x14ac:dyDescent="0.15">
      <c r="A43" s="14">
        <v>44073</v>
      </c>
      <c r="B43">
        <v>0</v>
      </c>
      <c r="C43">
        <v>32</v>
      </c>
      <c r="D43">
        <v>101</v>
      </c>
      <c r="E43">
        <v>6</v>
      </c>
    </row>
    <row r="44" spans="1:5" x14ac:dyDescent="0.15">
      <c r="A44" s="14">
        <v>44074</v>
      </c>
      <c r="B44">
        <v>13</v>
      </c>
      <c r="C44">
        <v>126</v>
      </c>
      <c r="D44">
        <v>371</v>
      </c>
      <c r="E44">
        <v>190</v>
      </c>
    </row>
    <row r="45" spans="1:5" x14ac:dyDescent="0.15">
      <c r="A45" s="14">
        <v>44075</v>
      </c>
      <c r="B45">
        <v>9</v>
      </c>
      <c r="C45">
        <v>82</v>
      </c>
      <c r="D45">
        <v>315</v>
      </c>
      <c r="E45">
        <v>205</v>
      </c>
    </row>
    <row r="46" spans="1:5" x14ac:dyDescent="0.15">
      <c r="A46" s="14">
        <v>44076</v>
      </c>
      <c r="B46">
        <v>9</v>
      </c>
      <c r="C46">
        <v>116</v>
      </c>
      <c r="D46">
        <v>237</v>
      </c>
      <c r="E46">
        <v>161</v>
      </c>
    </row>
    <row r="47" spans="1:5" x14ac:dyDescent="0.15">
      <c r="A47" s="14">
        <v>44077</v>
      </c>
      <c r="B47">
        <v>11</v>
      </c>
      <c r="C47">
        <v>119</v>
      </c>
      <c r="D47">
        <v>213</v>
      </c>
      <c r="E47">
        <v>280</v>
      </c>
    </row>
    <row r="48" spans="1:5" x14ac:dyDescent="0.15">
      <c r="A48" s="14">
        <v>44078</v>
      </c>
      <c r="B48">
        <v>12</v>
      </c>
      <c r="C48">
        <v>125</v>
      </c>
      <c r="D48">
        <v>260</v>
      </c>
      <c r="E48">
        <v>287</v>
      </c>
    </row>
    <row r="49" spans="1:5" x14ac:dyDescent="0.15">
      <c r="A49" s="14">
        <v>44079</v>
      </c>
      <c r="B49">
        <v>2</v>
      </c>
      <c r="C49">
        <v>98</v>
      </c>
      <c r="D49">
        <v>141</v>
      </c>
      <c r="E49">
        <v>128</v>
      </c>
    </row>
    <row r="50" spans="1:5" x14ac:dyDescent="0.15">
      <c r="A50" s="14">
        <v>44080</v>
      </c>
      <c r="B50">
        <v>0</v>
      </c>
      <c r="C50">
        <v>54</v>
      </c>
      <c r="D50">
        <v>112</v>
      </c>
      <c r="E50">
        <v>18</v>
      </c>
    </row>
    <row r="51" spans="1:5" x14ac:dyDescent="0.15">
      <c r="A51" s="14">
        <v>44081</v>
      </c>
      <c r="B51">
        <v>8</v>
      </c>
      <c r="C51">
        <v>308</v>
      </c>
      <c r="D51">
        <v>465</v>
      </c>
      <c r="E51">
        <v>302</v>
      </c>
    </row>
    <row r="52" spans="1:5" x14ac:dyDescent="0.15">
      <c r="A52" s="14">
        <v>44082</v>
      </c>
      <c r="B52">
        <v>14</v>
      </c>
      <c r="C52">
        <v>269</v>
      </c>
      <c r="D52">
        <v>658</v>
      </c>
      <c r="E52">
        <v>958</v>
      </c>
    </row>
    <row r="53" spans="1:5" x14ac:dyDescent="0.15">
      <c r="A53" s="14">
        <v>44083</v>
      </c>
      <c r="B53">
        <v>25</v>
      </c>
      <c r="C53">
        <v>185</v>
      </c>
      <c r="D53">
        <v>304</v>
      </c>
      <c r="E53">
        <v>223</v>
      </c>
    </row>
    <row r="54" spans="1:5" x14ac:dyDescent="0.15">
      <c r="A54" s="14">
        <v>44084</v>
      </c>
      <c r="B54">
        <v>12</v>
      </c>
      <c r="C54">
        <v>125</v>
      </c>
      <c r="D54">
        <v>395</v>
      </c>
      <c r="E54">
        <v>211</v>
      </c>
    </row>
    <row r="55" spans="1:5" x14ac:dyDescent="0.15">
      <c r="A55" s="14">
        <v>44085</v>
      </c>
      <c r="B55">
        <v>8</v>
      </c>
      <c r="C55">
        <v>174</v>
      </c>
      <c r="D55">
        <v>116</v>
      </c>
      <c r="E55">
        <v>198</v>
      </c>
    </row>
    <row r="56" spans="1:5" x14ac:dyDescent="0.15">
      <c r="A56" s="14">
        <v>44086</v>
      </c>
      <c r="B56">
        <v>3</v>
      </c>
      <c r="C56">
        <v>65</v>
      </c>
      <c r="D56">
        <v>73</v>
      </c>
      <c r="E56">
        <v>108</v>
      </c>
    </row>
    <row r="57" spans="1:5" x14ac:dyDescent="0.15">
      <c r="A57" s="14">
        <v>44087</v>
      </c>
      <c r="B57">
        <v>0</v>
      </c>
      <c r="C57">
        <v>54</v>
      </c>
      <c r="D57">
        <v>74</v>
      </c>
      <c r="E57">
        <v>16</v>
      </c>
    </row>
    <row r="58" spans="1:5" x14ac:dyDescent="0.15">
      <c r="A58" s="14">
        <v>44088</v>
      </c>
      <c r="B58">
        <v>16</v>
      </c>
      <c r="C58">
        <v>141</v>
      </c>
      <c r="D58">
        <v>70</v>
      </c>
      <c r="E58">
        <v>198</v>
      </c>
    </row>
    <row r="59" spans="1:5" x14ac:dyDescent="0.15">
      <c r="A59" s="14">
        <v>44089</v>
      </c>
      <c r="B59">
        <v>12</v>
      </c>
      <c r="C59">
        <v>148</v>
      </c>
      <c r="D59">
        <v>77</v>
      </c>
      <c r="E59">
        <v>275</v>
      </c>
    </row>
    <row r="60" spans="1:5" x14ac:dyDescent="0.15">
      <c r="A60" s="14">
        <v>44090</v>
      </c>
      <c r="B60">
        <v>19</v>
      </c>
      <c r="C60">
        <v>124</v>
      </c>
      <c r="D60">
        <v>73</v>
      </c>
      <c r="E60">
        <v>206</v>
      </c>
    </row>
    <row r="61" spans="1:5" x14ac:dyDescent="0.15">
      <c r="A61" s="14">
        <v>44091</v>
      </c>
      <c r="B61">
        <v>22</v>
      </c>
      <c r="C61">
        <v>126</v>
      </c>
      <c r="D61">
        <v>59</v>
      </c>
      <c r="E61">
        <v>179</v>
      </c>
    </row>
    <row r="62" spans="1:5" x14ac:dyDescent="0.15">
      <c r="A62" s="14">
        <v>44092</v>
      </c>
      <c r="B62">
        <v>20</v>
      </c>
      <c r="C62">
        <v>117</v>
      </c>
      <c r="D62">
        <v>53</v>
      </c>
      <c r="E62">
        <v>292</v>
      </c>
    </row>
    <row r="63" spans="1:5" x14ac:dyDescent="0.15">
      <c r="A63" s="14">
        <v>44093</v>
      </c>
      <c r="B63">
        <v>3</v>
      </c>
      <c r="C63">
        <v>63</v>
      </c>
      <c r="D63">
        <v>47</v>
      </c>
      <c r="E63">
        <v>98</v>
      </c>
    </row>
    <row r="64" spans="1:5" x14ac:dyDescent="0.15">
      <c r="A64" s="14">
        <v>44094</v>
      </c>
      <c r="B64">
        <v>2</v>
      </c>
      <c r="C64">
        <v>28</v>
      </c>
      <c r="D64">
        <v>17</v>
      </c>
      <c r="E64">
        <v>15</v>
      </c>
    </row>
    <row r="65" spans="1:5" x14ac:dyDescent="0.15">
      <c r="A65" s="14">
        <v>44095</v>
      </c>
      <c r="B65">
        <v>1</v>
      </c>
      <c r="C65">
        <v>32</v>
      </c>
      <c r="D65">
        <v>28</v>
      </c>
      <c r="E65">
        <v>9</v>
      </c>
    </row>
    <row r="66" spans="1:5" x14ac:dyDescent="0.15">
      <c r="A66" s="14">
        <v>44096</v>
      </c>
      <c r="B66">
        <v>1</v>
      </c>
      <c r="C66">
        <v>46</v>
      </c>
      <c r="D66">
        <v>24</v>
      </c>
      <c r="E66">
        <v>38</v>
      </c>
    </row>
    <row r="67" spans="1:5" x14ac:dyDescent="0.15">
      <c r="A67" s="14">
        <v>44097</v>
      </c>
      <c r="B67">
        <v>18</v>
      </c>
      <c r="C67">
        <v>97</v>
      </c>
      <c r="D67">
        <v>78</v>
      </c>
      <c r="E67">
        <v>814</v>
      </c>
    </row>
    <row r="68" spans="1:5" x14ac:dyDescent="0.15">
      <c r="A68" s="14">
        <v>44098</v>
      </c>
      <c r="B68">
        <v>35</v>
      </c>
      <c r="C68">
        <v>192</v>
      </c>
      <c r="D68">
        <v>95</v>
      </c>
      <c r="E68">
        <v>291</v>
      </c>
    </row>
    <row r="69" spans="1:5" x14ac:dyDescent="0.15">
      <c r="A69" s="14">
        <v>44099</v>
      </c>
      <c r="B69">
        <v>50</v>
      </c>
      <c r="C69">
        <v>256</v>
      </c>
      <c r="D69">
        <v>99</v>
      </c>
      <c r="E69">
        <v>774</v>
      </c>
    </row>
    <row r="70" spans="1:5" x14ac:dyDescent="0.15">
      <c r="A70" s="14">
        <v>44100</v>
      </c>
      <c r="B70">
        <v>6</v>
      </c>
      <c r="C70">
        <v>108</v>
      </c>
      <c r="D70">
        <v>57</v>
      </c>
      <c r="E70">
        <v>153</v>
      </c>
    </row>
    <row r="71" spans="1:5" x14ac:dyDescent="0.15">
      <c r="A71" s="14">
        <v>44101</v>
      </c>
      <c r="B71">
        <v>1</v>
      </c>
      <c r="C71">
        <v>65</v>
      </c>
      <c r="D71">
        <v>34</v>
      </c>
      <c r="E71">
        <v>21</v>
      </c>
    </row>
    <row r="72" spans="1:5" x14ac:dyDescent="0.15">
      <c r="A72" s="14">
        <v>44102</v>
      </c>
      <c r="B72">
        <v>63</v>
      </c>
      <c r="C72">
        <v>275</v>
      </c>
      <c r="D72">
        <v>89</v>
      </c>
      <c r="E72">
        <v>468</v>
      </c>
    </row>
    <row r="73" spans="1:5" x14ac:dyDescent="0.15">
      <c r="A73" s="14">
        <v>44103</v>
      </c>
      <c r="B73">
        <v>77</v>
      </c>
      <c r="C73">
        <v>270</v>
      </c>
      <c r="D73">
        <v>150</v>
      </c>
      <c r="E73">
        <v>769</v>
      </c>
    </row>
    <row r="74" spans="1:5" x14ac:dyDescent="0.15">
      <c r="A74" s="14">
        <v>44104</v>
      </c>
      <c r="B74">
        <v>108</v>
      </c>
      <c r="C74">
        <v>265</v>
      </c>
      <c r="D74">
        <v>169</v>
      </c>
      <c r="E74">
        <v>1815</v>
      </c>
    </row>
    <row r="75" spans="1:5" x14ac:dyDescent="0.15">
      <c r="A75" s="14">
        <v>44105</v>
      </c>
      <c r="B75">
        <v>14</v>
      </c>
      <c r="C75">
        <v>82</v>
      </c>
      <c r="D75">
        <v>31</v>
      </c>
      <c r="E75">
        <v>136</v>
      </c>
    </row>
    <row r="76" spans="1:5" x14ac:dyDescent="0.15">
      <c r="A76" s="14">
        <v>44106</v>
      </c>
      <c r="B76">
        <v>26</v>
      </c>
      <c r="C76">
        <v>65</v>
      </c>
      <c r="D76">
        <v>28</v>
      </c>
      <c r="E76">
        <v>172</v>
      </c>
    </row>
    <row r="77" spans="1:5" x14ac:dyDescent="0.15">
      <c r="A77" s="14">
        <v>44107</v>
      </c>
      <c r="B77">
        <v>3</v>
      </c>
      <c r="C77">
        <v>22</v>
      </c>
      <c r="D77">
        <v>11</v>
      </c>
      <c r="E77">
        <v>71</v>
      </c>
    </row>
    <row r="78" spans="1:5" x14ac:dyDescent="0.15">
      <c r="A78" s="14">
        <v>44108</v>
      </c>
      <c r="B78">
        <v>1</v>
      </c>
      <c r="C78">
        <v>26</v>
      </c>
      <c r="D78">
        <v>15</v>
      </c>
      <c r="E78">
        <v>9</v>
      </c>
    </row>
    <row r="79" spans="1:5" x14ac:dyDescent="0.15">
      <c r="A79" s="14">
        <v>44109</v>
      </c>
      <c r="B79">
        <v>22</v>
      </c>
      <c r="C79">
        <v>66</v>
      </c>
      <c r="D79">
        <v>34</v>
      </c>
      <c r="E79">
        <v>324</v>
      </c>
    </row>
    <row r="80" spans="1:5" x14ac:dyDescent="0.15">
      <c r="A80" s="14">
        <v>44110</v>
      </c>
      <c r="B80">
        <v>24</v>
      </c>
      <c r="C80">
        <v>67</v>
      </c>
      <c r="D80">
        <v>51</v>
      </c>
      <c r="E80">
        <v>147</v>
      </c>
    </row>
    <row r="81" spans="1:5" x14ac:dyDescent="0.15">
      <c r="A81" s="14">
        <v>44111</v>
      </c>
      <c r="B81">
        <v>14</v>
      </c>
      <c r="C81">
        <v>64</v>
      </c>
      <c r="D81">
        <v>39</v>
      </c>
      <c r="E81">
        <v>96</v>
      </c>
    </row>
    <row r="82" spans="1:5" x14ac:dyDescent="0.15">
      <c r="A82" s="14">
        <v>44112</v>
      </c>
      <c r="B82">
        <v>28</v>
      </c>
      <c r="C82">
        <v>51</v>
      </c>
      <c r="D82">
        <v>37</v>
      </c>
      <c r="E82">
        <v>187</v>
      </c>
    </row>
    <row r="83" spans="1:5" x14ac:dyDescent="0.15">
      <c r="A83" s="14">
        <v>44113</v>
      </c>
      <c r="B83">
        <v>27</v>
      </c>
      <c r="C83">
        <v>55</v>
      </c>
      <c r="D83">
        <v>29</v>
      </c>
      <c r="E83">
        <v>294</v>
      </c>
    </row>
    <row r="84" spans="1:5" x14ac:dyDescent="0.15">
      <c r="A84" s="14">
        <v>44114</v>
      </c>
      <c r="B84">
        <v>3</v>
      </c>
      <c r="C84">
        <v>38</v>
      </c>
      <c r="D84">
        <v>14</v>
      </c>
      <c r="E84">
        <v>69</v>
      </c>
    </row>
    <row r="85" spans="1:5" x14ac:dyDescent="0.15">
      <c r="A85" s="14">
        <v>44115</v>
      </c>
      <c r="B85">
        <v>0</v>
      </c>
      <c r="C85">
        <v>26</v>
      </c>
      <c r="D85">
        <v>11</v>
      </c>
      <c r="E85">
        <v>8</v>
      </c>
    </row>
    <row r="86" spans="1:5" x14ac:dyDescent="0.15">
      <c r="A86" s="14">
        <v>44116</v>
      </c>
      <c r="B86">
        <v>22</v>
      </c>
      <c r="C86">
        <v>61</v>
      </c>
      <c r="D86">
        <v>28</v>
      </c>
      <c r="E86">
        <v>172</v>
      </c>
    </row>
    <row r="87" spans="1:5" x14ac:dyDescent="0.15">
      <c r="A87" s="14">
        <v>44117</v>
      </c>
      <c r="B87">
        <v>26</v>
      </c>
      <c r="C87">
        <v>82</v>
      </c>
      <c r="D87">
        <v>32</v>
      </c>
      <c r="E87">
        <v>109</v>
      </c>
    </row>
    <row r="88" spans="1:5" x14ac:dyDescent="0.15">
      <c r="A88" s="14">
        <v>44118</v>
      </c>
      <c r="B88">
        <v>19</v>
      </c>
      <c r="C88">
        <v>65</v>
      </c>
      <c r="D88">
        <v>29</v>
      </c>
      <c r="E88">
        <v>73</v>
      </c>
    </row>
    <row r="89" spans="1:5" x14ac:dyDescent="0.15">
      <c r="A89" s="14">
        <v>44119</v>
      </c>
      <c r="B89">
        <v>30</v>
      </c>
      <c r="C89">
        <v>55</v>
      </c>
      <c r="D89">
        <v>27</v>
      </c>
      <c r="E89">
        <v>112</v>
      </c>
    </row>
    <row r="90" spans="1:5" x14ac:dyDescent="0.15">
      <c r="A90" s="14">
        <v>44120</v>
      </c>
      <c r="B90">
        <v>30</v>
      </c>
      <c r="C90">
        <v>63</v>
      </c>
      <c r="D90">
        <v>29</v>
      </c>
      <c r="E90">
        <v>109</v>
      </c>
    </row>
    <row r="91" spans="1:5" x14ac:dyDescent="0.15">
      <c r="A91" s="14">
        <v>44121</v>
      </c>
      <c r="B91">
        <v>6</v>
      </c>
      <c r="C91">
        <v>32</v>
      </c>
      <c r="D91">
        <v>7</v>
      </c>
      <c r="E91">
        <v>44</v>
      </c>
    </row>
    <row r="92" spans="1:5" x14ac:dyDescent="0.15">
      <c r="A92" s="14">
        <v>44122</v>
      </c>
      <c r="B92">
        <v>1</v>
      </c>
      <c r="C92">
        <v>27</v>
      </c>
      <c r="D92">
        <v>6</v>
      </c>
      <c r="E92">
        <v>7</v>
      </c>
    </row>
    <row r="93" spans="1:5" x14ac:dyDescent="0.15">
      <c r="A93" s="14">
        <v>44123</v>
      </c>
      <c r="B93">
        <v>22</v>
      </c>
      <c r="C93">
        <v>70</v>
      </c>
      <c r="D93">
        <v>20</v>
      </c>
      <c r="E93">
        <v>87</v>
      </c>
    </row>
    <row r="94" spans="1:5" x14ac:dyDescent="0.15">
      <c r="A94" s="14">
        <v>44124</v>
      </c>
      <c r="B94">
        <v>47</v>
      </c>
      <c r="C94">
        <v>79</v>
      </c>
      <c r="D94">
        <v>25</v>
      </c>
      <c r="E94">
        <v>102</v>
      </c>
    </row>
    <row r="95" spans="1:5" x14ac:dyDescent="0.15">
      <c r="A95" s="14">
        <v>44125</v>
      </c>
      <c r="B95">
        <v>25</v>
      </c>
      <c r="C95">
        <v>66</v>
      </c>
      <c r="D95">
        <v>23</v>
      </c>
      <c r="E95">
        <v>91</v>
      </c>
    </row>
    <row r="96" spans="1:5" x14ac:dyDescent="0.15">
      <c r="A96" s="14">
        <v>44126</v>
      </c>
      <c r="B96">
        <v>44</v>
      </c>
      <c r="C96">
        <v>57</v>
      </c>
      <c r="D96">
        <v>25</v>
      </c>
      <c r="E96">
        <v>126</v>
      </c>
    </row>
    <row r="97" spans="1:5" x14ac:dyDescent="0.15">
      <c r="A97" s="14">
        <v>44127</v>
      </c>
      <c r="B97">
        <v>27</v>
      </c>
      <c r="C97">
        <v>79</v>
      </c>
      <c r="D97">
        <v>29</v>
      </c>
      <c r="E97">
        <v>116</v>
      </c>
    </row>
    <row r="98" spans="1:5" x14ac:dyDescent="0.15">
      <c r="A98" s="14">
        <v>44128</v>
      </c>
      <c r="B98">
        <v>4</v>
      </c>
      <c r="C98">
        <v>26</v>
      </c>
      <c r="D98">
        <v>14</v>
      </c>
      <c r="E98">
        <v>53</v>
      </c>
    </row>
    <row r="99" spans="1:5" x14ac:dyDescent="0.15">
      <c r="A99" s="14">
        <v>44129</v>
      </c>
      <c r="B99">
        <v>1</v>
      </c>
      <c r="C99">
        <v>26</v>
      </c>
      <c r="D99">
        <v>5</v>
      </c>
      <c r="E99">
        <v>15</v>
      </c>
    </row>
    <row r="100" spans="1:5" x14ac:dyDescent="0.15">
      <c r="A100" s="14">
        <v>44130</v>
      </c>
      <c r="B100">
        <v>30</v>
      </c>
      <c r="C100">
        <v>64</v>
      </c>
      <c r="D100">
        <v>42</v>
      </c>
      <c r="E100">
        <v>94</v>
      </c>
    </row>
    <row r="101" spans="1:5" x14ac:dyDescent="0.15">
      <c r="A101" s="14">
        <v>44131</v>
      </c>
      <c r="B101">
        <v>40</v>
      </c>
      <c r="C101">
        <v>68</v>
      </c>
      <c r="D101">
        <v>28</v>
      </c>
      <c r="E101">
        <v>147</v>
      </c>
    </row>
    <row r="102" spans="1:5" x14ac:dyDescent="0.15">
      <c r="A102" s="14">
        <v>44132</v>
      </c>
      <c r="B102">
        <v>37</v>
      </c>
      <c r="C102">
        <v>83</v>
      </c>
      <c r="D102">
        <v>26</v>
      </c>
      <c r="E102">
        <v>132</v>
      </c>
    </row>
    <row r="103" spans="1:5" x14ac:dyDescent="0.15">
      <c r="A103" s="14">
        <v>44133</v>
      </c>
      <c r="B103">
        <v>52</v>
      </c>
      <c r="C103">
        <v>84</v>
      </c>
      <c r="D103">
        <v>34</v>
      </c>
      <c r="E103">
        <v>148</v>
      </c>
    </row>
    <row r="104" spans="1:5" x14ac:dyDescent="0.15">
      <c r="A104" s="14">
        <v>44134</v>
      </c>
      <c r="B104">
        <v>62</v>
      </c>
      <c r="C104">
        <v>90</v>
      </c>
      <c r="D104">
        <v>36</v>
      </c>
      <c r="E104">
        <v>235</v>
      </c>
    </row>
    <row r="105" spans="1:5" x14ac:dyDescent="0.15">
      <c r="A105" s="14">
        <v>44135</v>
      </c>
      <c r="B105">
        <v>2</v>
      </c>
      <c r="C105">
        <v>37</v>
      </c>
      <c r="D105">
        <v>10</v>
      </c>
      <c r="E105">
        <v>34</v>
      </c>
    </row>
    <row r="106" spans="1:5" x14ac:dyDescent="0.15">
      <c r="A106" s="14">
        <v>44136</v>
      </c>
      <c r="B106">
        <v>0</v>
      </c>
      <c r="C106">
        <v>11</v>
      </c>
      <c r="D106">
        <v>3</v>
      </c>
      <c r="E106">
        <v>3</v>
      </c>
    </row>
    <row r="107" spans="1:5" x14ac:dyDescent="0.15">
      <c r="A107" s="14">
        <v>44137</v>
      </c>
      <c r="B107">
        <v>34</v>
      </c>
      <c r="C107">
        <v>32</v>
      </c>
      <c r="D107">
        <v>13</v>
      </c>
      <c r="E107">
        <v>41</v>
      </c>
    </row>
    <row r="108" spans="1:5" x14ac:dyDescent="0.15">
      <c r="A108" s="14">
        <v>44138</v>
      </c>
      <c r="B108">
        <v>1</v>
      </c>
      <c r="C108">
        <v>17</v>
      </c>
      <c r="D108">
        <v>7</v>
      </c>
      <c r="E108">
        <v>4</v>
      </c>
    </row>
    <row r="109" spans="1:5" x14ac:dyDescent="0.15">
      <c r="A109" s="14">
        <v>44139</v>
      </c>
      <c r="B109">
        <v>43</v>
      </c>
      <c r="C109">
        <v>23</v>
      </c>
      <c r="D109">
        <v>20</v>
      </c>
      <c r="E109">
        <v>52</v>
      </c>
    </row>
    <row r="110" spans="1:5" x14ac:dyDescent="0.15">
      <c r="A110" s="14">
        <v>44140</v>
      </c>
      <c r="B110">
        <v>44</v>
      </c>
      <c r="C110">
        <v>44</v>
      </c>
      <c r="D110">
        <v>28</v>
      </c>
      <c r="E110">
        <v>107</v>
      </c>
    </row>
    <row r="111" spans="1:5" x14ac:dyDescent="0.15">
      <c r="A111" s="14">
        <v>44141</v>
      </c>
      <c r="B111">
        <v>32</v>
      </c>
      <c r="C111">
        <v>48</v>
      </c>
      <c r="D111">
        <v>42</v>
      </c>
      <c r="E111">
        <v>72</v>
      </c>
    </row>
    <row r="112" spans="1:5" x14ac:dyDescent="0.15">
      <c r="A112" s="14">
        <v>44142</v>
      </c>
      <c r="B112">
        <v>1</v>
      </c>
      <c r="C112">
        <v>33</v>
      </c>
      <c r="D112">
        <v>18</v>
      </c>
      <c r="E112">
        <v>25</v>
      </c>
    </row>
    <row r="113" spans="1:5" x14ac:dyDescent="0.15">
      <c r="A113" s="14">
        <v>44143</v>
      </c>
      <c r="B113">
        <v>1</v>
      </c>
      <c r="C113">
        <v>15</v>
      </c>
      <c r="D113">
        <v>7</v>
      </c>
      <c r="E113">
        <v>3</v>
      </c>
    </row>
    <row r="114" spans="1:5" x14ac:dyDescent="0.15">
      <c r="A114" s="14">
        <v>44144</v>
      </c>
      <c r="B114">
        <v>17</v>
      </c>
      <c r="C114">
        <v>56</v>
      </c>
      <c r="D114">
        <v>19</v>
      </c>
      <c r="E114">
        <v>68</v>
      </c>
    </row>
    <row r="115" spans="1:5" x14ac:dyDescent="0.15">
      <c r="A115" s="14">
        <v>44145</v>
      </c>
      <c r="B115">
        <v>22</v>
      </c>
      <c r="C115">
        <v>52</v>
      </c>
      <c r="D115">
        <v>33</v>
      </c>
      <c r="E115">
        <v>66</v>
      </c>
    </row>
    <row r="116" spans="1:5" x14ac:dyDescent="0.15">
      <c r="A116" s="14">
        <v>44146</v>
      </c>
      <c r="B116">
        <v>18</v>
      </c>
      <c r="C116">
        <v>56</v>
      </c>
      <c r="D116">
        <v>26</v>
      </c>
      <c r="E116">
        <v>48</v>
      </c>
    </row>
    <row r="117" spans="1:5" x14ac:dyDescent="0.15">
      <c r="A117" s="14">
        <v>44147</v>
      </c>
      <c r="B117">
        <v>18</v>
      </c>
      <c r="C117">
        <v>37</v>
      </c>
      <c r="D117">
        <v>19</v>
      </c>
      <c r="E117">
        <v>31</v>
      </c>
    </row>
    <row r="118" spans="1:5" x14ac:dyDescent="0.15">
      <c r="A118" s="14">
        <v>44148</v>
      </c>
      <c r="B118">
        <v>28</v>
      </c>
      <c r="C118">
        <v>64</v>
      </c>
      <c r="D118">
        <v>28</v>
      </c>
      <c r="E118">
        <v>30</v>
      </c>
    </row>
    <row r="119" spans="1:5" x14ac:dyDescent="0.15">
      <c r="A119" s="14">
        <v>44149</v>
      </c>
      <c r="B119">
        <v>2</v>
      </c>
      <c r="C119">
        <v>20</v>
      </c>
      <c r="D119">
        <v>15</v>
      </c>
      <c r="E119">
        <v>26</v>
      </c>
    </row>
    <row r="120" spans="1:5" x14ac:dyDescent="0.15">
      <c r="A120" s="14">
        <v>44150</v>
      </c>
      <c r="B120">
        <v>0</v>
      </c>
      <c r="C120">
        <v>9</v>
      </c>
      <c r="D120">
        <v>9</v>
      </c>
      <c r="E120">
        <v>4</v>
      </c>
    </row>
    <row r="121" spans="1:5" x14ac:dyDescent="0.15">
      <c r="A121" s="14">
        <v>44151</v>
      </c>
      <c r="B121">
        <v>12</v>
      </c>
      <c r="C121">
        <v>54</v>
      </c>
      <c r="D121">
        <v>15</v>
      </c>
      <c r="E121">
        <v>45</v>
      </c>
    </row>
    <row r="122" spans="1:5" x14ac:dyDescent="0.15">
      <c r="A122" s="14">
        <v>44152</v>
      </c>
      <c r="B122">
        <v>16</v>
      </c>
      <c r="C122">
        <v>51</v>
      </c>
      <c r="D122">
        <v>32</v>
      </c>
      <c r="E122">
        <v>50</v>
      </c>
    </row>
    <row r="123" spans="1:5" x14ac:dyDescent="0.15">
      <c r="A123" s="14">
        <v>44153</v>
      </c>
      <c r="B123">
        <v>15</v>
      </c>
      <c r="C123">
        <v>57</v>
      </c>
      <c r="D123">
        <v>23</v>
      </c>
      <c r="E123">
        <v>63</v>
      </c>
    </row>
    <row r="124" spans="1:5" x14ac:dyDescent="0.15">
      <c r="A124" s="14">
        <v>44154</v>
      </c>
      <c r="B124">
        <v>20</v>
      </c>
      <c r="C124">
        <v>63</v>
      </c>
      <c r="D124">
        <v>17</v>
      </c>
      <c r="E124">
        <v>43</v>
      </c>
    </row>
    <row r="125" spans="1:5" x14ac:dyDescent="0.15">
      <c r="A125" s="14">
        <v>44155</v>
      </c>
      <c r="B125">
        <v>37</v>
      </c>
      <c r="C125">
        <v>62</v>
      </c>
      <c r="D125">
        <v>31</v>
      </c>
      <c r="E125">
        <v>63</v>
      </c>
    </row>
    <row r="126" spans="1:5" x14ac:dyDescent="0.15">
      <c r="A126" s="14">
        <v>44156</v>
      </c>
      <c r="B126">
        <v>2</v>
      </c>
      <c r="C126">
        <v>15</v>
      </c>
      <c r="D126">
        <v>12</v>
      </c>
      <c r="E126">
        <v>27</v>
      </c>
    </row>
    <row r="127" spans="1:5" x14ac:dyDescent="0.15">
      <c r="A127" s="14">
        <v>44157</v>
      </c>
      <c r="B127">
        <v>1</v>
      </c>
      <c r="C127">
        <v>9</v>
      </c>
      <c r="D127">
        <v>5</v>
      </c>
      <c r="E127">
        <v>2</v>
      </c>
    </row>
    <row r="128" spans="1:5" x14ac:dyDescent="0.15">
      <c r="A128" s="14">
        <v>44158</v>
      </c>
      <c r="B128">
        <v>0</v>
      </c>
      <c r="C128">
        <v>18</v>
      </c>
      <c r="D128">
        <v>10</v>
      </c>
      <c r="E128">
        <v>6</v>
      </c>
    </row>
    <row r="129" spans="1:5" x14ac:dyDescent="0.15">
      <c r="A129" s="14">
        <v>44159</v>
      </c>
      <c r="B129">
        <v>16</v>
      </c>
      <c r="C129">
        <v>51</v>
      </c>
      <c r="D129">
        <v>19</v>
      </c>
      <c r="E129">
        <v>180</v>
      </c>
    </row>
    <row r="130" spans="1:5" x14ac:dyDescent="0.15">
      <c r="A130" s="14">
        <v>44160</v>
      </c>
      <c r="B130">
        <v>23</v>
      </c>
      <c r="C130">
        <v>66</v>
      </c>
      <c r="D130">
        <v>27</v>
      </c>
      <c r="E130">
        <v>48</v>
      </c>
    </row>
    <row r="131" spans="1:5" x14ac:dyDescent="0.15">
      <c r="A131" s="14">
        <v>44161</v>
      </c>
      <c r="B131">
        <v>31</v>
      </c>
      <c r="C131">
        <v>73</v>
      </c>
      <c r="D131">
        <v>46</v>
      </c>
      <c r="E131">
        <v>68</v>
      </c>
    </row>
    <row r="132" spans="1:5" x14ac:dyDescent="0.15">
      <c r="A132" s="14">
        <v>44162</v>
      </c>
      <c r="B132">
        <v>39</v>
      </c>
      <c r="C132">
        <v>82</v>
      </c>
      <c r="D132">
        <v>30</v>
      </c>
      <c r="E132">
        <v>89</v>
      </c>
    </row>
    <row r="133" spans="1:5" x14ac:dyDescent="0.15">
      <c r="A133" s="14">
        <v>44163</v>
      </c>
      <c r="B133">
        <v>1</v>
      </c>
      <c r="C133">
        <v>20</v>
      </c>
      <c r="D133">
        <v>12</v>
      </c>
      <c r="E133">
        <v>26</v>
      </c>
    </row>
    <row r="134" spans="1:5" x14ac:dyDescent="0.15">
      <c r="A134" s="14">
        <v>44164</v>
      </c>
      <c r="B134">
        <v>0</v>
      </c>
      <c r="C134">
        <v>11</v>
      </c>
      <c r="D134">
        <v>12</v>
      </c>
      <c r="E134">
        <v>131</v>
      </c>
    </row>
    <row r="135" spans="1:5" x14ac:dyDescent="0.15">
      <c r="A135" s="14">
        <v>44165</v>
      </c>
      <c r="B135">
        <v>22</v>
      </c>
      <c r="C135">
        <v>58</v>
      </c>
      <c r="D135">
        <v>33</v>
      </c>
      <c r="E135">
        <v>100</v>
      </c>
    </row>
    <row r="136" spans="1:5" x14ac:dyDescent="0.15">
      <c r="A136" s="14">
        <v>44166</v>
      </c>
      <c r="B136">
        <v>11</v>
      </c>
      <c r="C136">
        <v>64</v>
      </c>
      <c r="D136">
        <v>32</v>
      </c>
      <c r="E136">
        <v>87</v>
      </c>
    </row>
    <row r="137" spans="1:5" x14ac:dyDescent="0.15">
      <c r="A137" s="14">
        <v>44167</v>
      </c>
      <c r="B137">
        <v>20</v>
      </c>
      <c r="C137">
        <v>66</v>
      </c>
      <c r="D137">
        <v>37</v>
      </c>
      <c r="E137">
        <v>95</v>
      </c>
    </row>
    <row r="138" spans="1:5" x14ac:dyDescent="0.15">
      <c r="A138" s="14">
        <v>44168</v>
      </c>
      <c r="B138">
        <v>17</v>
      </c>
      <c r="C138">
        <v>79</v>
      </c>
      <c r="D138">
        <v>38</v>
      </c>
      <c r="E138">
        <v>92</v>
      </c>
    </row>
    <row r="139" spans="1:5" x14ac:dyDescent="0.15">
      <c r="A139" s="14">
        <v>44169</v>
      </c>
      <c r="B139">
        <v>23</v>
      </c>
      <c r="C139">
        <v>95</v>
      </c>
      <c r="D139">
        <v>43</v>
      </c>
      <c r="E139">
        <v>100</v>
      </c>
    </row>
    <row r="140" spans="1:5" x14ac:dyDescent="0.15">
      <c r="A140" s="14">
        <v>44170</v>
      </c>
      <c r="B140">
        <v>3</v>
      </c>
      <c r="C140">
        <v>36</v>
      </c>
      <c r="D140">
        <v>21</v>
      </c>
      <c r="E140">
        <v>38</v>
      </c>
    </row>
    <row r="141" spans="1:5" x14ac:dyDescent="0.15">
      <c r="A141" s="14">
        <v>44171</v>
      </c>
      <c r="B141">
        <v>0</v>
      </c>
      <c r="C141">
        <v>19</v>
      </c>
      <c r="D141">
        <v>6</v>
      </c>
      <c r="E141">
        <v>7</v>
      </c>
    </row>
    <row r="142" spans="1:5" x14ac:dyDescent="0.15">
      <c r="A142" s="14">
        <v>44172</v>
      </c>
      <c r="B142">
        <v>10</v>
      </c>
      <c r="C142">
        <v>113</v>
      </c>
      <c r="D142">
        <v>66</v>
      </c>
      <c r="E142">
        <v>160</v>
      </c>
    </row>
    <row r="143" spans="1:5" x14ac:dyDescent="0.15">
      <c r="A143" s="14">
        <v>44173</v>
      </c>
      <c r="B143">
        <v>16</v>
      </c>
      <c r="C143">
        <v>112</v>
      </c>
      <c r="D143">
        <v>47</v>
      </c>
      <c r="E143">
        <v>122</v>
      </c>
    </row>
    <row r="144" spans="1:5" x14ac:dyDescent="0.15">
      <c r="A144" s="14">
        <v>44174</v>
      </c>
      <c r="B144">
        <v>23</v>
      </c>
      <c r="C144">
        <v>96</v>
      </c>
      <c r="D144">
        <v>70</v>
      </c>
      <c r="E144">
        <v>79</v>
      </c>
    </row>
    <row r="145" spans="1:5" x14ac:dyDescent="0.15">
      <c r="A145" s="14">
        <v>44175</v>
      </c>
      <c r="B145">
        <v>13</v>
      </c>
      <c r="C145">
        <v>81</v>
      </c>
      <c r="D145">
        <v>35</v>
      </c>
      <c r="E145">
        <v>129</v>
      </c>
    </row>
    <row r="146" spans="1:5" x14ac:dyDescent="0.15">
      <c r="A146" s="14">
        <v>44176</v>
      </c>
      <c r="B146">
        <v>30</v>
      </c>
      <c r="C146">
        <v>113</v>
      </c>
      <c r="D146">
        <v>47</v>
      </c>
      <c r="E146">
        <v>166</v>
      </c>
    </row>
    <row r="147" spans="1:5" x14ac:dyDescent="0.15">
      <c r="A147" s="14">
        <v>44177</v>
      </c>
      <c r="B147">
        <v>4</v>
      </c>
      <c r="C147">
        <v>32</v>
      </c>
      <c r="D147">
        <v>18</v>
      </c>
      <c r="E147">
        <v>45</v>
      </c>
    </row>
    <row r="148" spans="1:5" x14ac:dyDescent="0.15">
      <c r="A148" s="14">
        <v>44178</v>
      </c>
      <c r="B148">
        <v>1</v>
      </c>
      <c r="C148">
        <v>39</v>
      </c>
      <c r="D148">
        <v>14</v>
      </c>
      <c r="E148">
        <v>6</v>
      </c>
    </row>
    <row r="149" spans="1:5" x14ac:dyDescent="0.15">
      <c r="A149" s="14">
        <v>44179</v>
      </c>
      <c r="B149">
        <v>17</v>
      </c>
      <c r="C149">
        <v>124</v>
      </c>
      <c r="D149">
        <v>56</v>
      </c>
      <c r="E149">
        <v>128</v>
      </c>
    </row>
    <row r="150" spans="1:5" x14ac:dyDescent="0.15">
      <c r="A150" s="14">
        <v>44180</v>
      </c>
      <c r="B150">
        <v>18</v>
      </c>
      <c r="C150">
        <v>121</v>
      </c>
      <c r="D150">
        <v>63</v>
      </c>
      <c r="E150">
        <v>165</v>
      </c>
    </row>
    <row r="151" spans="1:5" x14ac:dyDescent="0.15">
      <c r="A151" s="14">
        <v>44181</v>
      </c>
      <c r="B151">
        <v>30</v>
      </c>
      <c r="C151">
        <v>111</v>
      </c>
      <c r="D151">
        <v>56</v>
      </c>
      <c r="E151">
        <v>146</v>
      </c>
    </row>
    <row r="152" spans="1:5" x14ac:dyDescent="0.15">
      <c r="A152" s="14">
        <v>44182</v>
      </c>
      <c r="B152">
        <v>20</v>
      </c>
      <c r="C152">
        <v>101</v>
      </c>
      <c r="D152">
        <v>68</v>
      </c>
      <c r="E152">
        <v>113</v>
      </c>
    </row>
    <row r="153" spans="1:5" x14ac:dyDescent="0.15">
      <c r="A153" s="14">
        <v>44183</v>
      </c>
      <c r="B153">
        <v>24</v>
      </c>
      <c r="C153">
        <v>138</v>
      </c>
      <c r="D153">
        <v>72</v>
      </c>
      <c r="E153">
        <v>118</v>
      </c>
    </row>
    <row r="154" spans="1:5" x14ac:dyDescent="0.15">
      <c r="A154" s="14">
        <v>44184</v>
      </c>
      <c r="B154">
        <v>4</v>
      </c>
      <c r="C154">
        <v>59</v>
      </c>
      <c r="D154">
        <v>26</v>
      </c>
      <c r="E154">
        <v>43</v>
      </c>
    </row>
    <row r="155" spans="1:5" x14ac:dyDescent="0.15">
      <c r="A155" s="14">
        <v>44185</v>
      </c>
      <c r="B155">
        <v>1</v>
      </c>
      <c r="C155">
        <v>26</v>
      </c>
      <c r="D155">
        <v>18</v>
      </c>
      <c r="E155">
        <v>7</v>
      </c>
    </row>
    <row r="156" spans="1:5" x14ac:dyDescent="0.15">
      <c r="A156" s="14">
        <v>44186</v>
      </c>
      <c r="B156">
        <v>21</v>
      </c>
      <c r="C156">
        <v>120</v>
      </c>
      <c r="D156">
        <v>62</v>
      </c>
      <c r="E156">
        <v>114</v>
      </c>
    </row>
    <row r="157" spans="1:5" x14ac:dyDescent="0.15">
      <c r="A157" s="14">
        <v>44187</v>
      </c>
      <c r="B157">
        <v>23</v>
      </c>
      <c r="C157">
        <v>123</v>
      </c>
      <c r="D157">
        <v>72</v>
      </c>
      <c r="E157">
        <v>132</v>
      </c>
    </row>
    <row r="158" spans="1:5" x14ac:dyDescent="0.15">
      <c r="A158" s="14">
        <v>44188</v>
      </c>
      <c r="B158">
        <v>20</v>
      </c>
      <c r="C158">
        <v>93</v>
      </c>
      <c r="D158">
        <v>67</v>
      </c>
      <c r="E158">
        <v>187</v>
      </c>
    </row>
    <row r="159" spans="1:5" x14ac:dyDescent="0.15">
      <c r="A159" s="14">
        <v>44189</v>
      </c>
      <c r="B159">
        <v>29</v>
      </c>
      <c r="C159">
        <v>76</v>
      </c>
      <c r="D159">
        <v>85</v>
      </c>
      <c r="E159">
        <v>113</v>
      </c>
    </row>
    <row r="160" spans="1:5" x14ac:dyDescent="0.15">
      <c r="A160" s="14">
        <v>44190</v>
      </c>
      <c r="B160">
        <v>23</v>
      </c>
      <c r="C160">
        <v>114</v>
      </c>
      <c r="D160">
        <v>75</v>
      </c>
      <c r="E160">
        <v>193</v>
      </c>
    </row>
    <row r="161" spans="1:5" x14ac:dyDescent="0.15">
      <c r="A161" s="14">
        <v>44191</v>
      </c>
      <c r="B161">
        <v>7</v>
      </c>
      <c r="C161">
        <v>38</v>
      </c>
      <c r="D161">
        <v>34</v>
      </c>
      <c r="E161">
        <v>49</v>
      </c>
    </row>
    <row r="162" spans="1:5" x14ac:dyDescent="0.15">
      <c r="A162" s="14">
        <v>44192</v>
      </c>
      <c r="B162">
        <v>0</v>
      </c>
      <c r="C162">
        <v>26</v>
      </c>
      <c r="D162">
        <v>17</v>
      </c>
      <c r="E162">
        <v>11</v>
      </c>
    </row>
    <row r="163" spans="1:5" x14ac:dyDescent="0.15">
      <c r="A163" s="14">
        <v>44193</v>
      </c>
      <c r="B163">
        <v>11</v>
      </c>
      <c r="C163">
        <v>80</v>
      </c>
      <c r="D163">
        <v>42</v>
      </c>
      <c r="E163">
        <v>183</v>
      </c>
    </row>
    <row r="164" spans="1:5" x14ac:dyDescent="0.15">
      <c r="A164" s="14">
        <v>44194</v>
      </c>
      <c r="B164">
        <v>16</v>
      </c>
      <c r="C164">
        <v>53</v>
      </c>
      <c r="D164">
        <v>18</v>
      </c>
      <c r="E164">
        <v>73</v>
      </c>
    </row>
    <row r="165" spans="1:5" x14ac:dyDescent="0.15">
      <c r="A165" s="14">
        <v>44195</v>
      </c>
      <c r="B165">
        <v>1</v>
      </c>
      <c r="C165">
        <v>21</v>
      </c>
      <c r="D165">
        <v>9</v>
      </c>
      <c r="E165">
        <v>47</v>
      </c>
    </row>
    <row r="166" spans="1:5" x14ac:dyDescent="0.15">
      <c r="A166" s="14">
        <v>44196</v>
      </c>
      <c r="B166">
        <v>0</v>
      </c>
      <c r="C166">
        <v>14</v>
      </c>
      <c r="D166">
        <v>13</v>
      </c>
      <c r="E166">
        <v>5</v>
      </c>
    </row>
    <row r="167" spans="1:5" x14ac:dyDescent="0.15">
      <c r="A167" s="14">
        <v>44197</v>
      </c>
      <c r="B167">
        <v>0</v>
      </c>
      <c r="C167">
        <v>10</v>
      </c>
      <c r="D167">
        <v>5</v>
      </c>
      <c r="E167">
        <v>3</v>
      </c>
    </row>
    <row r="168" spans="1:5" x14ac:dyDescent="0.15">
      <c r="A168" s="14">
        <v>44198</v>
      </c>
      <c r="B168">
        <v>0</v>
      </c>
      <c r="C168">
        <v>7</v>
      </c>
      <c r="D168">
        <v>15</v>
      </c>
      <c r="E168">
        <v>3</v>
      </c>
    </row>
    <row r="169" spans="1:5" x14ac:dyDescent="0.15">
      <c r="A169" s="14">
        <v>44199</v>
      </c>
      <c r="B169">
        <v>0</v>
      </c>
      <c r="C169">
        <v>24</v>
      </c>
      <c r="D169">
        <v>15</v>
      </c>
      <c r="E169">
        <v>6</v>
      </c>
    </row>
    <row r="170" spans="1:5" x14ac:dyDescent="0.15">
      <c r="A170" s="14">
        <v>44200</v>
      </c>
      <c r="B170">
        <v>11</v>
      </c>
      <c r="C170">
        <v>42</v>
      </c>
      <c r="D170">
        <v>32</v>
      </c>
      <c r="E170">
        <v>67</v>
      </c>
    </row>
    <row r="171" spans="1:5" x14ac:dyDescent="0.15">
      <c r="A171" s="14">
        <v>44201</v>
      </c>
      <c r="B171">
        <v>11</v>
      </c>
      <c r="C171">
        <v>150</v>
      </c>
      <c r="D171">
        <v>89</v>
      </c>
      <c r="E171">
        <v>126</v>
      </c>
    </row>
    <row r="172" spans="1:5" x14ac:dyDescent="0.15">
      <c r="A172" s="14">
        <v>44202</v>
      </c>
      <c r="B172">
        <v>16</v>
      </c>
      <c r="C172">
        <v>153</v>
      </c>
      <c r="D172">
        <v>110</v>
      </c>
      <c r="E172">
        <v>122</v>
      </c>
    </row>
    <row r="173" spans="1:5" x14ac:dyDescent="0.15">
      <c r="A173" s="14">
        <v>44203</v>
      </c>
      <c r="B173">
        <v>22</v>
      </c>
      <c r="C173">
        <v>168</v>
      </c>
      <c r="D173">
        <v>130</v>
      </c>
      <c r="E173">
        <v>194</v>
      </c>
    </row>
    <row r="174" spans="1:5" x14ac:dyDescent="0.15">
      <c r="A174" s="14">
        <v>44204</v>
      </c>
      <c r="B174">
        <v>16</v>
      </c>
      <c r="C174">
        <v>198</v>
      </c>
      <c r="D174">
        <v>125</v>
      </c>
      <c r="E174">
        <v>200</v>
      </c>
    </row>
    <row r="175" spans="1:5" x14ac:dyDescent="0.15">
      <c r="A175" s="14">
        <v>44205</v>
      </c>
      <c r="B175">
        <v>4</v>
      </c>
      <c r="C175">
        <v>58</v>
      </c>
      <c r="D175">
        <v>69</v>
      </c>
      <c r="E175">
        <v>43</v>
      </c>
    </row>
    <row r="176" spans="1:5" x14ac:dyDescent="0.15">
      <c r="A176" s="14">
        <v>44206</v>
      </c>
      <c r="B176">
        <v>0</v>
      </c>
      <c r="C176">
        <v>41</v>
      </c>
      <c r="D176">
        <v>31</v>
      </c>
      <c r="E176">
        <v>12</v>
      </c>
    </row>
    <row r="177" spans="1:5" x14ac:dyDescent="0.15">
      <c r="A177" s="14">
        <v>44207</v>
      </c>
      <c r="B177">
        <v>2</v>
      </c>
      <c r="C177">
        <v>50</v>
      </c>
      <c r="D177">
        <v>38</v>
      </c>
      <c r="E177">
        <v>19</v>
      </c>
    </row>
    <row r="178" spans="1:5" x14ac:dyDescent="0.15">
      <c r="A178" s="14">
        <v>44208</v>
      </c>
      <c r="B178">
        <v>18</v>
      </c>
      <c r="C178">
        <v>189</v>
      </c>
      <c r="D178">
        <v>113</v>
      </c>
      <c r="E178">
        <v>159</v>
      </c>
    </row>
    <row r="179" spans="1:5" x14ac:dyDescent="0.15">
      <c r="A179" s="14">
        <v>44209</v>
      </c>
      <c r="B179">
        <v>26</v>
      </c>
      <c r="C179">
        <v>161</v>
      </c>
      <c r="D179">
        <v>122</v>
      </c>
      <c r="E179">
        <v>149</v>
      </c>
    </row>
    <row r="180" spans="1:5" x14ac:dyDescent="0.15">
      <c r="A180" s="14">
        <v>44210</v>
      </c>
      <c r="B180">
        <v>19</v>
      </c>
      <c r="C180">
        <v>154</v>
      </c>
      <c r="D180">
        <v>133</v>
      </c>
      <c r="E180">
        <v>362</v>
      </c>
    </row>
    <row r="181" spans="1:5" x14ac:dyDescent="0.15">
      <c r="A181" s="14">
        <v>44211</v>
      </c>
      <c r="B181">
        <v>30</v>
      </c>
      <c r="C181">
        <v>184</v>
      </c>
      <c r="D181">
        <v>137</v>
      </c>
      <c r="E181">
        <v>146</v>
      </c>
    </row>
    <row r="182" spans="1:5" x14ac:dyDescent="0.15">
      <c r="A182" s="14">
        <v>44212</v>
      </c>
      <c r="B182">
        <v>3</v>
      </c>
      <c r="C182">
        <v>60</v>
      </c>
      <c r="D182">
        <v>50</v>
      </c>
      <c r="E182">
        <v>168</v>
      </c>
    </row>
    <row r="183" spans="1:5" x14ac:dyDescent="0.15">
      <c r="A183" s="14">
        <v>44213</v>
      </c>
      <c r="B183">
        <v>0</v>
      </c>
      <c r="C183">
        <v>45</v>
      </c>
      <c r="D183">
        <v>49</v>
      </c>
      <c r="E183">
        <v>17</v>
      </c>
    </row>
    <row r="184" spans="1:5" x14ac:dyDescent="0.15">
      <c r="A184" s="14">
        <v>44214</v>
      </c>
      <c r="B184">
        <v>29</v>
      </c>
      <c r="C184">
        <v>172</v>
      </c>
      <c r="D184">
        <v>118</v>
      </c>
      <c r="E184">
        <v>169</v>
      </c>
    </row>
    <row r="185" spans="1:5" x14ac:dyDescent="0.15">
      <c r="A185" s="14">
        <v>44215</v>
      </c>
      <c r="B185">
        <v>28</v>
      </c>
      <c r="C185">
        <v>221</v>
      </c>
      <c r="D185">
        <v>160</v>
      </c>
      <c r="E185">
        <v>179</v>
      </c>
    </row>
    <row r="186" spans="1:5" x14ac:dyDescent="0.15">
      <c r="A186" s="14">
        <v>44216</v>
      </c>
      <c r="B186">
        <v>33</v>
      </c>
      <c r="C186">
        <v>177</v>
      </c>
      <c r="D186">
        <v>161</v>
      </c>
      <c r="E186">
        <v>199</v>
      </c>
    </row>
    <row r="187" spans="1:5" x14ac:dyDescent="0.15">
      <c r="A187" s="14">
        <v>44217</v>
      </c>
      <c r="B187">
        <v>26</v>
      </c>
      <c r="C187">
        <v>153</v>
      </c>
      <c r="D187">
        <v>161</v>
      </c>
      <c r="E187">
        <v>171</v>
      </c>
    </row>
    <row r="188" spans="1:5" x14ac:dyDescent="0.15">
      <c r="A188" s="14">
        <v>44218</v>
      </c>
      <c r="B188">
        <v>37</v>
      </c>
      <c r="C188">
        <v>234</v>
      </c>
      <c r="D188">
        <v>227</v>
      </c>
      <c r="E188">
        <v>716</v>
      </c>
    </row>
    <row r="189" spans="1:5" x14ac:dyDescent="0.15">
      <c r="A189" s="14">
        <v>44219</v>
      </c>
      <c r="B189">
        <v>7</v>
      </c>
      <c r="C189">
        <v>110</v>
      </c>
      <c r="D189">
        <v>92</v>
      </c>
      <c r="E189">
        <v>103</v>
      </c>
    </row>
    <row r="190" spans="1:5" x14ac:dyDescent="0.15">
      <c r="A190" s="14">
        <v>44220</v>
      </c>
      <c r="B190">
        <v>0</v>
      </c>
      <c r="C190">
        <v>67</v>
      </c>
      <c r="D190">
        <v>62</v>
      </c>
      <c r="E190">
        <v>12</v>
      </c>
    </row>
    <row r="191" spans="1:5" x14ac:dyDescent="0.15">
      <c r="A191" s="14">
        <v>44221</v>
      </c>
      <c r="B191">
        <v>48</v>
      </c>
      <c r="C191">
        <v>281</v>
      </c>
      <c r="D191">
        <v>198</v>
      </c>
      <c r="E191">
        <v>217</v>
      </c>
    </row>
    <row r="192" spans="1:5" x14ac:dyDescent="0.15">
      <c r="A192" s="14">
        <v>44222</v>
      </c>
      <c r="B192">
        <v>38</v>
      </c>
      <c r="C192">
        <v>287</v>
      </c>
      <c r="D192">
        <v>210</v>
      </c>
      <c r="E192">
        <v>247</v>
      </c>
    </row>
    <row r="193" spans="1:5" x14ac:dyDescent="0.15">
      <c r="A193" s="14">
        <v>44223</v>
      </c>
      <c r="B193">
        <v>24</v>
      </c>
      <c r="C193">
        <v>256</v>
      </c>
      <c r="D193">
        <v>175</v>
      </c>
      <c r="E193">
        <v>204</v>
      </c>
    </row>
    <row r="194" spans="1:5" x14ac:dyDescent="0.15">
      <c r="A194" s="14">
        <v>44224</v>
      </c>
      <c r="B194">
        <v>31</v>
      </c>
      <c r="C194">
        <v>231</v>
      </c>
      <c r="D194">
        <v>157</v>
      </c>
      <c r="E194">
        <v>208</v>
      </c>
    </row>
    <row r="195" spans="1:5" x14ac:dyDescent="0.15">
      <c r="A195" s="14">
        <v>44225</v>
      </c>
      <c r="B195">
        <v>37</v>
      </c>
      <c r="C195">
        <v>247</v>
      </c>
      <c r="D195">
        <v>189</v>
      </c>
      <c r="E195">
        <v>293</v>
      </c>
    </row>
    <row r="196" spans="1:5" x14ac:dyDescent="0.15">
      <c r="A196" s="14">
        <v>44226</v>
      </c>
      <c r="B196">
        <v>8</v>
      </c>
      <c r="C196">
        <v>88</v>
      </c>
      <c r="D196">
        <v>87</v>
      </c>
      <c r="E196">
        <v>92</v>
      </c>
    </row>
    <row r="197" spans="1:5" x14ac:dyDescent="0.15">
      <c r="A197" s="14">
        <v>44227</v>
      </c>
      <c r="B197">
        <v>1</v>
      </c>
      <c r="C197">
        <v>42</v>
      </c>
      <c r="D197">
        <v>42</v>
      </c>
      <c r="E197">
        <v>13</v>
      </c>
    </row>
    <row r="198" spans="1:5" x14ac:dyDescent="0.15">
      <c r="A198" s="14">
        <v>44228</v>
      </c>
      <c r="B198">
        <v>20</v>
      </c>
      <c r="C198">
        <v>215</v>
      </c>
      <c r="D198">
        <v>176</v>
      </c>
      <c r="E198">
        <v>519</v>
      </c>
    </row>
    <row r="199" spans="1:5" x14ac:dyDescent="0.15">
      <c r="A199" s="14">
        <v>44229</v>
      </c>
      <c r="B199">
        <v>25</v>
      </c>
      <c r="C199">
        <v>236</v>
      </c>
      <c r="D199">
        <v>162</v>
      </c>
      <c r="E199">
        <v>289</v>
      </c>
    </row>
    <row r="200" spans="1:5" x14ac:dyDescent="0.15">
      <c r="A200" s="14">
        <v>44230</v>
      </c>
      <c r="B200">
        <v>26</v>
      </c>
      <c r="C200">
        <v>231</v>
      </c>
      <c r="D200">
        <v>197</v>
      </c>
      <c r="E200">
        <v>205</v>
      </c>
    </row>
    <row r="201" spans="1:5" x14ac:dyDescent="0.15">
      <c r="A201" s="14">
        <v>44231</v>
      </c>
      <c r="B201">
        <v>27</v>
      </c>
      <c r="C201">
        <v>179</v>
      </c>
      <c r="D201">
        <v>183</v>
      </c>
      <c r="E201">
        <v>214</v>
      </c>
    </row>
    <row r="202" spans="1:5" x14ac:dyDescent="0.15">
      <c r="A202" s="14">
        <v>44232</v>
      </c>
      <c r="B202">
        <v>41</v>
      </c>
      <c r="C202">
        <v>257</v>
      </c>
      <c r="D202">
        <v>184</v>
      </c>
      <c r="E202">
        <v>221</v>
      </c>
    </row>
    <row r="203" spans="1:5" x14ac:dyDescent="0.15">
      <c r="A203" s="14">
        <v>44233</v>
      </c>
      <c r="B203">
        <v>12</v>
      </c>
      <c r="C203">
        <v>90</v>
      </c>
      <c r="D203">
        <v>91</v>
      </c>
      <c r="E203">
        <v>85</v>
      </c>
    </row>
    <row r="204" spans="1:5" x14ac:dyDescent="0.15">
      <c r="A204" s="14">
        <v>44234</v>
      </c>
      <c r="B204">
        <v>1</v>
      </c>
      <c r="C204">
        <v>72</v>
      </c>
      <c r="D204">
        <v>77</v>
      </c>
      <c r="E204">
        <v>40</v>
      </c>
    </row>
    <row r="205" spans="1:5" x14ac:dyDescent="0.15">
      <c r="A205" s="14">
        <v>44235</v>
      </c>
      <c r="B205">
        <v>29</v>
      </c>
      <c r="C205">
        <v>300</v>
      </c>
      <c r="D205">
        <v>177</v>
      </c>
      <c r="E205">
        <v>230</v>
      </c>
    </row>
    <row r="206" spans="1:5" x14ac:dyDescent="0.15">
      <c r="A206" s="14">
        <v>44236</v>
      </c>
      <c r="B206">
        <v>50</v>
      </c>
      <c r="C206">
        <v>288</v>
      </c>
      <c r="D206">
        <v>239</v>
      </c>
      <c r="E206">
        <v>201</v>
      </c>
    </row>
    <row r="207" spans="1:5" x14ac:dyDescent="0.15">
      <c r="A207" s="14">
        <v>44237</v>
      </c>
      <c r="B207">
        <v>42</v>
      </c>
      <c r="C207">
        <v>287</v>
      </c>
      <c r="D207">
        <v>252</v>
      </c>
      <c r="E207">
        <v>257</v>
      </c>
    </row>
    <row r="208" spans="1:5" x14ac:dyDescent="0.15">
      <c r="A208" s="14">
        <v>44238</v>
      </c>
      <c r="B208">
        <v>1</v>
      </c>
      <c r="C208">
        <v>104</v>
      </c>
      <c r="D208">
        <v>109</v>
      </c>
      <c r="E208">
        <v>36</v>
      </c>
    </row>
    <row r="209" spans="1:5" x14ac:dyDescent="0.15">
      <c r="A209" s="14">
        <v>44239</v>
      </c>
      <c r="B209">
        <v>31</v>
      </c>
      <c r="C209">
        <v>267</v>
      </c>
      <c r="D209">
        <v>224</v>
      </c>
      <c r="E209">
        <v>274</v>
      </c>
    </row>
    <row r="210" spans="1:5" x14ac:dyDescent="0.15">
      <c r="A210" s="14">
        <v>44240</v>
      </c>
      <c r="B210">
        <v>11</v>
      </c>
      <c r="C210">
        <v>105</v>
      </c>
      <c r="D210">
        <v>112</v>
      </c>
      <c r="E210">
        <v>76</v>
      </c>
    </row>
    <row r="211" spans="1:5" x14ac:dyDescent="0.15">
      <c r="A211" s="14">
        <v>44241</v>
      </c>
      <c r="B211">
        <v>3</v>
      </c>
      <c r="C211">
        <v>45</v>
      </c>
      <c r="D211">
        <v>82</v>
      </c>
      <c r="E211">
        <v>23</v>
      </c>
    </row>
    <row r="212" spans="1:5" x14ac:dyDescent="0.15">
      <c r="A212" s="14">
        <v>44242</v>
      </c>
      <c r="B212">
        <v>28</v>
      </c>
      <c r="C212">
        <v>312</v>
      </c>
      <c r="D212">
        <v>224</v>
      </c>
      <c r="E212">
        <v>277</v>
      </c>
    </row>
    <row r="213" spans="1:5" x14ac:dyDescent="0.15">
      <c r="A213" s="14">
        <v>44243</v>
      </c>
      <c r="B213">
        <v>34</v>
      </c>
      <c r="C213">
        <v>294</v>
      </c>
      <c r="D213">
        <v>245</v>
      </c>
      <c r="E213">
        <v>211</v>
      </c>
    </row>
    <row r="214" spans="1:5" x14ac:dyDescent="0.15">
      <c r="A214" s="14">
        <v>44244</v>
      </c>
      <c r="B214">
        <v>41</v>
      </c>
      <c r="C214">
        <v>253</v>
      </c>
      <c r="D214">
        <v>210</v>
      </c>
      <c r="E214">
        <v>193</v>
      </c>
    </row>
    <row r="215" spans="1:5" x14ac:dyDescent="0.15">
      <c r="A215" s="14">
        <v>44245</v>
      </c>
      <c r="B215">
        <v>39</v>
      </c>
      <c r="C215">
        <v>273</v>
      </c>
      <c r="D215">
        <v>248</v>
      </c>
      <c r="E215">
        <v>171</v>
      </c>
    </row>
    <row r="216" spans="1:5" x14ac:dyDescent="0.15">
      <c r="A216" s="14">
        <v>44246</v>
      </c>
      <c r="B216">
        <v>49</v>
      </c>
      <c r="C216">
        <v>283</v>
      </c>
      <c r="D216">
        <v>241</v>
      </c>
      <c r="E216">
        <v>348</v>
      </c>
    </row>
    <row r="217" spans="1:5" x14ac:dyDescent="0.15">
      <c r="A217" s="14">
        <v>44247</v>
      </c>
      <c r="B217">
        <v>15</v>
      </c>
      <c r="C217">
        <v>92</v>
      </c>
      <c r="D217">
        <v>66</v>
      </c>
      <c r="E217">
        <v>116</v>
      </c>
    </row>
    <row r="218" spans="1:5" x14ac:dyDescent="0.15">
      <c r="A218" s="14">
        <v>44248</v>
      </c>
      <c r="B218">
        <v>1</v>
      </c>
      <c r="C218">
        <v>53</v>
      </c>
      <c r="D218">
        <v>60</v>
      </c>
      <c r="E218">
        <v>21</v>
      </c>
    </row>
    <row r="219" spans="1:5" x14ac:dyDescent="0.15">
      <c r="A219" s="14">
        <v>44249</v>
      </c>
      <c r="B219">
        <v>32</v>
      </c>
      <c r="C219">
        <v>223</v>
      </c>
      <c r="D219">
        <v>200</v>
      </c>
      <c r="E219">
        <v>1258</v>
      </c>
    </row>
    <row r="220" spans="1:5" x14ac:dyDescent="0.15">
      <c r="A220" s="14">
        <v>44250</v>
      </c>
      <c r="B220">
        <v>1</v>
      </c>
      <c r="C220">
        <v>82</v>
      </c>
      <c r="D220">
        <v>101</v>
      </c>
      <c r="E220">
        <v>16</v>
      </c>
    </row>
    <row r="221" spans="1:5" x14ac:dyDescent="0.15">
      <c r="A221" s="14">
        <v>44251</v>
      </c>
      <c r="B221">
        <v>39</v>
      </c>
      <c r="C221">
        <v>206</v>
      </c>
      <c r="D221">
        <v>215</v>
      </c>
      <c r="E221">
        <v>271</v>
      </c>
    </row>
    <row r="222" spans="1:5" x14ac:dyDescent="0.15">
      <c r="A222" s="14">
        <v>44252</v>
      </c>
      <c r="B222">
        <v>36</v>
      </c>
      <c r="C222">
        <v>195</v>
      </c>
      <c r="D222">
        <v>197</v>
      </c>
      <c r="E222">
        <v>228</v>
      </c>
    </row>
    <row r="223" spans="1:5" x14ac:dyDescent="0.15">
      <c r="A223" s="14">
        <v>44253</v>
      </c>
      <c r="B223">
        <v>45</v>
      </c>
      <c r="C223">
        <v>247</v>
      </c>
      <c r="D223">
        <v>219</v>
      </c>
      <c r="E223">
        <v>229</v>
      </c>
    </row>
    <row r="224" spans="1:5" x14ac:dyDescent="0.15">
      <c r="A224" s="14">
        <v>44254</v>
      </c>
      <c r="B224">
        <v>12</v>
      </c>
      <c r="C224">
        <v>67</v>
      </c>
      <c r="D224">
        <v>79</v>
      </c>
      <c r="E224">
        <v>76</v>
      </c>
    </row>
    <row r="225" spans="1:5" x14ac:dyDescent="0.15">
      <c r="A225" s="14">
        <v>44255</v>
      </c>
      <c r="B225">
        <v>2</v>
      </c>
      <c r="C225">
        <v>60</v>
      </c>
      <c r="D225">
        <v>73</v>
      </c>
      <c r="E225">
        <v>24</v>
      </c>
    </row>
    <row r="226" spans="1:5" x14ac:dyDescent="0.15">
      <c r="A226" s="14">
        <v>44256</v>
      </c>
      <c r="B226">
        <v>39</v>
      </c>
      <c r="C226">
        <v>228</v>
      </c>
      <c r="D226">
        <v>229</v>
      </c>
      <c r="E226">
        <v>196</v>
      </c>
    </row>
    <row r="227" spans="1:5" x14ac:dyDescent="0.15">
      <c r="A227" s="14">
        <v>44257</v>
      </c>
      <c r="B227">
        <v>56</v>
      </c>
      <c r="C227">
        <v>318</v>
      </c>
      <c r="D227">
        <v>303</v>
      </c>
      <c r="E227">
        <v>338</v>
      </c>
    </row>
    <row r="228" spans="1:5" x14ac:dyDescent="0.15">
      <c r="A228" s="14">
        <v>44258</v>
      </c>
      <c r="B228">
        <v>50</v>
      </c>
      <c r="C228">
        <v>258</v>
      </c>
      <c r="D228">
        <v>264</v>
      </c>
      <c r="E228">
        <v>404</v>
      </c>
    </row>
    <row r="229" spans="1:5" x14ac:dyDescent="0.15">
      <c r="A229" s="14">
        <v>44259</v>
      </c>
      <c r="B229">
        <v>50</v>
      </c>
      <c r="C229">
        <v>243</v>
      </c>
      <c r="D229">
        <v>250</v>
      </c>
      <c r="E229">
        <v>228</v>
      </c>
    </row>
    <row r="230" spans="1:5" x14ac:dyDescent="0.15">
      <c r="A230" s="14">
        <v>44260</v>
      </c>
      <c r="B230">
        <v>66</v>
      </c>
      <c r="C230">
        <v>436</v>
      </c>
      <c r="D230">
        <v>341</v>
      </c>
      <c r="E230">
        <v>355</v>
      </c>
    </row>
    <row r="231" spans="1:5" x14ac:dyDescent="0.15">
      <c r="A231" s="14">
        <v>44261</v>
      </c>
      <c r="B231">
        <v>32</v>
      </c>
      <c r="C231">
        <v>205</v>
      </c>
      <c r="D231">
        <v>194</v>
      </c>
      <c r="E231">
        <v>138</v>
      </c>
    </row>
    <row r="232" spans="1:5" x14ac:dyDescent="0.15">
      <c r="A232" s="14">
        <v>44262</v>
      </c>
      <c r="B232">
        <v>1</v>
      </c>
      <c r="C232">
        <v>149</v>
      </c>
      <c r="D232">
        <v>139</v>
      </c>
      <c r="E232">
        <v>34</v>
      </c>
    </row>
    <row r="233" spans="1:5" x14ac:dyDescent="0.15">
      <c r="A233" s="14">
        <v>44263</v>
      </c>
      <c r="B233">
        <v>87</v>
      </c>
      <c r="C233">
        <v>705</v>
      </c>
      <c r="D233">
        <v>494</v>
      </c>
      <c r="E233">
        <v>742</v>
      </c>
    </row>
    <row r="234" spans="1:5" x14ac:dyDescent="0.15">
      <c r="A234" s="14">
        <v>44264</v>
      </c>
      <c r="B234">
        <v>82</v>
      </c>
      <c r="C234">
        <v>606</v>
      </c>
      <c r="D234">
        <v>480</v>
      </c>
      <c r="E234">
        <v>899</v>
      </c>
    </row>
    <row r="235" spans="1:5" x14ac:dyDescent="0.15">
      <c r="A235" s="14">
        <v>44265</v>
      </c>
      <c r="B235">
        <v>83</v>
      </c>
      <c r="C235">
        <v>508</v>
      </c>
      <c r="D235">
        <v>413</v>
      </c>
      <c r="E235">
        <v>430</v>
      </c>
    </row>
    <row r="236" spans="1:5" x14ac:dyDescent="0.15">
      <c r="A236" s="14">
        <v>44266</v>
      </c>
      <c r="B236">
        <v>90</v>
      </c>
      <c r="C236">
        <v>434</v>
      </c>
      <c r="D236">
        <v>373</v>
      </c>
      <c r="E236">
        <v>584</v>
      </c>
    </row>
    <row r="237" spans="1:5" x14ac:dyDescent="0.15">
      <c r="A237" s="14">
        <v>44267</v>
      </c>
      <c r="B237">
        <v>78</v>
      </c>
      <c r="C237">
        <v>568</v>
      </c>
      <c r="D237">
        <v>348</v>
      </c>
      <c r="E237">
        <v>453</v>
      </c>
    </row>
    <row r="238" spans="1:5" x14ac:dyDescent="0.15">
      <c r="A238" s="14">
        <v>44268</v>
      </c>
      <c r="B238">
        <v>24</v>
      </c>
      <c r="C238">
        <v>196</v>
      </c>
      <c r="D238">
        <v>152</v>
      </c>
      <c r="E238">
        <v>142</v>
      </c>
    </row>
    <row r="239" spans="1:5" x14ac:dyDescent="0.15">
      <c r="A239" s="14">
        <v>44269</v>
      </c>
      <c r="B239">
        <v>2</v>
      </c>
      <c r="C239">
        <v>142</v>
      </c>
      <c r="D239">
        <v>144</v>
      </c>
      <c r="E239">
        <v>50</v>
      </c>
    </row>
    <row r="240" spans="1:5" x14ac:dyDescent="0.15">
      <c r="A240" s="14">
        <v>44270</v>
      </c>
      <c r="B240">
        <v>98</v>
      </c>
      <c r="C240">
        <v>526</v>
      </c>
      <c r="D240">
        <v>485</v>
      </c>
      <c r="E240">
        <v>780</v>
      </c>
    </row>
    <row r="241" spans="1:5" x14ac:dyDescent="0.15">
      <c r="A241" s="14">
        <v>44271</v>
      </c>
      <c r="B241">
        <v>94</v>
      </c>
      <c r="C241">
        <v>528</v>
      </c>
      <c r="D241">
        <v>401</v>
      </c>
      <c r="E241">
        <v>553</v>
      </c>
    </row>
    <row r="242" spans="1:5" x14ac:dyDescent="0.15">
      <c r="A242" s="14">
        <v>44272</v>
      </c>
      <c r="B242">
        <v>112</v>
      </c>
      <c r="C242">
        <v>437</v>
      </c>
      <c r="D242">
        <v>379</v>
      </c>
      <c r="E242">
        <v>519</v>
      </c>
    </row>
    <row r="243" spans="1:5" x14ac:dyDescent="0.15">
      <c r="A243" s="14">
        <v>44273</v>
      </c>
      <c r="B243">
        <v>115</v>
      </c>
      <c r="C243">
        <v>412</v>
      </c>
      <c r="D243">
        <v>403</v>
      </c>
      <c r="E243">
        <v>483</v>
      </c>
    </row>
    <row r="244" spans="1:5" x14ac:dyDescent="0.15">
      <c r="A244" s="14">
        <v>44274</v>
      </c>
      <c r="B244">
        <v>119</v>
      </c>
      <c r="C244">
        <v>499</v>
      </c>
      <c r="D244">
        <v>355</v>
      </c>
      <c r="E244">
        <v>973</v>
      </c>
    </row>
    <row r="245" spans="1:5" x14ac:dyDescent="0.15">
      <c r="A245" s="14">
        <v>44275</v>
      </c>
      <c r="B245">
        <v>9</v>
      </c>
      <c r="C245">
        <v>134</v>
      </c>
      <c r="D245">
        <v>131</v>
      </c>
      <c r="E245">
        <v>61</v>
      </c>
    </row>
    <row r="246" spans="1:5" x14ac:dyDescent="0.15">
      <c r="A246" s="14">
        <v>44276</v>
      </c>
      <c r="B246">
        <v>1</v>
      </c>
      <c r="C246">
        <v>165</v>
      </c>
      <c r="D246">
        <v>205</v>
      </c>
      <c r="E246">
        <v>38</v>
      </c>
    </row>
    <row r="247" spans="1:5" x14ac:dyDescent="0.15">
      <c r="A247" s="14">
        <v>44277</v>
      </c>
      <c r="B247">
        <v>131</v>
      </c>
      <c r="C247">
        <v>599</v>
      </c>
      <c r="D247">
        <v>523</v>
      </c>
      <c r="E247">
        <v>516</v>
      </c>
    </row>
    <row r="248" spans="1:5" x14ac:dyDescent="0.15">
      <c r="A248" s="14">
        <v>44278</v>
      </c>
      <c r="B248">
        <v>133</v>
      </c>
      <c r="C248">
        <v>595</v>
      </c>
      <c r="D248">
        <v>495</v>
      </c>
      <c r="E248">
        <v>444</v>
      </c>
    </row>
    <row r="249" spans="1:5" x14ac:dyDescent="0.15">
      <c r="A249" s="14">
        <v>44279</v>
      </c>
      <c r="B249">
        <v>128</v>
      </c>
      <c r="C249">
        <v>623</v>
      </c>
      <c r="D249">
        <v>581</v>
      </c>
      <c r="E249">
        <v>381</v>
      </c>
    </row>
    <row r="250" spans="1:5" x14ac:dyDescent="0.15">
      <c r="A250" s="14">
        <v>44280</v>
      </c>
      <c r="B250">
        <v>159</v>
      </c>
      <c r="C250">
        <v>673</v>
      </c>
      <c r="D250">
        <v>572</v>
      </c>
      <c r="E250">
        <v>425</v>
      </c>
    </row>
    <row r="251" spans="1:5" x14ac:dyDescent="0.15">
      <c r="A251" s="14">
        <v>44281</v>
      </c>
      <c r="B251">
        <v>144</v>
      </c>
      <c r="C251">
        <v>704</v>
      </c>
      <c r="D251">
        <v>573</v>
      </c>
      <c r="E251">
        <v>712</v>
      </c>
    </row>
    <row r="252" spans="1:5" x14ac:dyDescent="0.15">
      <c r="A252" s="14">
        <v>44282</v>
      </c>
      <c r="B252">
        <v>36</v>
      </c>
      <c r="C252">
        <v>325</v>
      </c>
      <c r="D252">
        <v>268</v>
      </c>
      <c r="E252">
        <v>188</v>
      </c>
    </row>
    <row r="253" spans="1:5" x14ac:dyDescent="0.15">
      <c r="A253" s="14">
        <v>44283</v>
      </c>
      <c r="B253">
        <v>6</v>
      </c>
      <c r="C253">
        <v>271</v>
      </c>
      <c r="D253">
        <v>285</v>
      </c>
      <c r="E253">
        <v>61</v>
      </c>
    </row>
    <row r="254" spans="1:5" x14ac:dyDescent="0.15">
      <c r="A254" s="14">
        <v>44284</v>
      </c>
      <c r="B254">
        <v>176</v>
      </c>
      <c r="C254">
        <v>820</v>
      </c>
      <c r="D254">
        <v>793</v>
      </c>
      <c r="E254">
        <v>1372</v>
      </c>
    </row>
    <row r="255" spans="1:5" x14ac:dyDescent="0.15">
      <c r="A255" s="14">
        <v>44285</v>
      </c>
      <c r="B255">
        <v>181</v>
      </c>
      <c r="C255">
        <v>900</v>
      </c>
      <c r="D255">
        <v>806</v>
      </c>
      <c r="E255">
        <v>457</v>
      </c>
    </row>
    <row r="256" spans="1:5" x14ac:dyDescent="0.15">
      <c r="A256" s="14">
        <v>44286</v>
      </c>
      <c r="B256">
        <v>250</v>
      </c>
      <c r="C256">
        <v>2692</v>
      </c>
      <c r="D256">
        <v>2449</v>
      </c>
      <c r="E256">
        <v>2076</v>
      </c>
    </row>
    <row r="257" spans="1:5" x14ac:dyDescent="0.15">
      <c r="A257" s="14">
        <v>44287</v>
      </c>
      <c r="B257">
        <v>0</v>
      </c>
      <c r="D257">
        <v>1</v>
      </c>
      <c r="E257">
        <v>1</v>
      </c>
    </row>
    <row r="258" spans="1:5" x14ac:dyDescent="0.15">
      <c r="A258" s="14">
        <v>44288</v>
      </c>
      <c r="B258">
        <v>1</v>
      </c>
      <c r="C258">
        <v>8</v>
      </c>
      <c r="D258">
        <v>8</v>
      </c>
      <c r="E258">
        <v>4</v>
      </c>
    </row>
    <row r="259" spans="1:5" x14ac:dyDescent="0.15">
      <c r="A259" s="14">
        <v>44289</v>
      </c>
      <c r="B259">
        <v>0</v>
      </c>
      <c r="C259">
        <v>1</v>
      </c>
      <c r="D259">
        <v>2</v>
      </c>
      <c r="E259">
        <v>4</v>
      </c>
    </row>
    <row r="260" spans="1:5" x14ac:dyDescent="0.15">
      <c r="A260" s="14">
        <v>44290</v>
      </c>
      <c r="B260">
        <v>0</v>
      </c>
      <c r="C260">
        <v>1</v>
      </c>
    </row>
    <row r="261" spans="1:5" x14ac:dyDescent="0.15">
      <c r="A261" s="14">
        <v>44291</v>
      </c>
      <c r="B261">
        <v>0</v>
      </c>
      <c r="C261">
        <v>3</v>
      </c>
      <c r="D261">
        <v>3</v>
      </c>
      <c r="E261">
        <v>2</v>
      </c>
    </row>
    <row r="262" spans="1:5" x14ac:dyDescent="0.15">
      <c r="A262" s="14">
        <v>44292</v>
      </c>
      <c r="B262">
        <v>0</v>
      </c>
      <c r="C262">
        <v>4</v>
      </c>
      <c r="D262">
        <v>3</v>
      </c>
      <c r="E262">
        <v>6</v>
      </c>
    </row>
    <row r="263" spans="1:5" x14ac:dyDescent="0.15">
      <c r="A263" s="14">
        <v>44293</v>
      </c>
      <c r="B263">
        <v>0</v>
      </c>
      <c r="C263">
        <v>2</v>
      </c>
      <c r="D263">
        <v>1</v>
      </c>
    </row>
    <row r="264" spans="1:5" x14ac:dyDescent="0.15">
      <c r="A264" s="14">
        <v>44294</v>
      </c>
      <c r="B264">
        <v>0</v>
      </c>
      <c r="C264">
        <v>2</v>
      </c>
      <c r="D264">
        <v>1</v>
      </c>
    </row>
    <row r="265" spans="1:5" x14ac:dyDescent="0.15">
      <c r="A265" s="14">
        <v>44295</v>
      </c>
      <c r="B265">
        <v>0</v>
      </c>
      <c r="E265">
        <v>1</v>
      </c>
    </row>
    <row r="266" spans="1:5" x14ac:dyDescent="0.15">
      <c r="A266" s="14">
        <v>44296</v>
      </c>
      <c r="B266">
        <v>0</v>
      </c>
      <c r="C266">
        <v>1</v>
      </c>
      <c r="D266">
        <v>1</v>
      </c>
    </row>
    <row r="267" spans="1:5" x14ac:dyDescent="0.15">
      <c r="A267" s="14">
        <v>44297</v>
      </c>
      <c r="B267">
        <v>0</v>
      </c>
      <c r="D267">
        <v>1</v>
      </c>
    </row>
    <row r="268" spans="1:5" x14ac:dyDescent="0.15">
      <c r="A268" s="14">
        <v>44298</v>
      </c>
      <c r="B268">
        <v>1</v>
      </c>
      <c r="C268">
        <v>4</v>
      </c>
      <c r="D268">
        <v>2</v>
      </c>
      <c r="E268">
        <v>2</v>
      </c>
    </row>
    <row r="269" spans="1:5" x14ac:dyDescent="0.15">
      <c r="A269" s="14">
        <v>44299</v>
      </c>
      <c r="B269">
        <v>0</v>
      </c>
      <c r="C269">
        <v>3</v>
      </c>
      <c r="D269">
        <v>2</v>
      </c>
      <c r="E269">
        <v>1</v>
      </c>
    </row>
    <row r="270" spans="1:5" x14ac:dyDescent="0.15">
      <c r="A270" s="14">
        <v>44300</v>
      </c>
      <c r="B270">
        <v>1</v>
      </c>
      <c r="C270">
        <v>4</v>
      </c>
      <c r="D270">
        <v>5</v>
      </c>
    </row>
    <row r="271" spans="1:5" x14ac:dyDescent="0.15">
      <c r="A271" s="14">
        <v>44301</v>
      </c>
      <c r="B271">
        <v>2</v>
      </c>
      <c r="E271">
        <v>1</v>
      </c>
    </row>
    <row r="272" spans="1:5" x14ac:dyDescent="0.15">
      <c r="A272" s="14">
        <v>44302</v>
      </c>
      <c r="B272">
        <v>0</v>
      </c>
      <c r="C272">
        <v>1</v>
      </c>
      <c r="D272">
        <v>1</v>
      </c>
      <c r="E272">
        <v>5</v>
      </c>
    </row>
    <row r="273" spans="1:5" x14ac:dyDescent="0.15">
      <c r="A273" s="14">
        <v>44303</v>
      </c>
      <c r="B273">
        <v>0</v>
      </c>
      <c r="D273">
        <v>1</v>
      </c>
    </row>
    <row r="274" spans="1:5" x14ac:dyDescent="0.15">
      <c r="A274" s="14">
        <v>44304</v>
      </c>
      <c r="B274">
        <v>0</v>
      </c>
      <c r="D274">
        <v>2</v>
      </c>
    </row>
    <row r="275" spans="1:5" x14ac:dyDescent="0.15">
      <c r="A275" s="14">
        <v>44305</v>
      </c>
      <c r="B275">
        <v>0</v>
      </c>
      <c r="C275">
        <v>3</v>
      </c>
    </row>
    <row r="276" spans="1:5" x14ac:dyDescent="0.15">
      <c r="A276" s="14">
        <v>44306</v>
      </c>
      <c r="B276">
        <v>0</v>
      </c>
      <c r="C276">
        <v>2</v>
      </c>
      <c r="D276">
        <v>2</v>
      </c>
      <c r="E276">
        <v>1</v>
      </c>
    </row>
    <row r="277" spans="1:5" x14ac:dyDescent="0.15">
      <c r="A277" s="14">
        <v>44307</v>
      </c>
      <c r="B277">
        <v>0</v>
      </c>
      <c r="C277">
        <v>2</v>
      </c>
      <c r="D277">
        <v>3</v>
      </c>
      <c r="E277">
        <v>5</v>
      </c>
    </row>
    <row r="278" spans="1:5" x14ac:dyDescent="0.15">
      <c r="A278" s="14">
        <v>44308</v>
      </c>
      <c r="B278">
        <v>0</v>
      </c>
      <c r="C278">
        <v>2</v>
      </c>
      <c r="D278">
        <v>1</v>
      </c>
    </row>
    <row r="279" spans="1:5" x14ac:dyDescent="0.15">
      <c r="A279" s="14">
        <v>44309</v>
      </c>
      <c r="B279">
        <v>0</v>
      </c>
      <c r="D279">
        <v>1</v>
      </c>
      <c r="E279">
        <v>2</v>
      </c>
    </row>
    <row r="280" spans="1:5" x14ac:dyDescent="0.15">
      <c r="A280" s="14">
        <v>44310</v>
      </c>
      <c r="B280">
        <v>0</v>
      </c>
      <c r="E280">
        <v>1</v>
      </c>
    </row>
    <row r="281" spans="1:5" x14ac:dyDescent="0.15">
      <c r="A281" s="14">
        <v>44311</v>
      </c>
      <c r="B281">
        <v>0</v>
      </c>
      <c r="C281">
        <v>1</v>
      </c>
    </row>
    <row r="282" spans="1:5" x14ac:dyDescent="0.15">
      <c r="A282" s="14">
        <v>44312</v>
      </c>
      <c r="B282">
        <v>0</v>
      </c>
      <c r="D282">
        <v>1</v>
      </c>
      <c r="E282">
        <v>2</v>
      </c>
    </row>
    <row r="283" spans="1:5" x14ac:dyDescent="0.15">
      <c r="A283" s="14">
        <v>44313</v>
      </c>
      <c r="B283">
        <v>0</v>
      </c>
      <c r="C283">
        <v>2</v>
      </c>
      <c r="E283">
        <v>2</v>
      </c>
    </row>
    <row r="284" spans="1:5" x14ac:dyDescent="0.15">
      <c r="A284" s="14">
        <v>44316</v>
      </c>
      <c r="B284">
        <v>0</v>
      </c>
      <c r="C284">
        <v>1</v>
      </c>
      <c r="D284">
        <v>3</v>
      </c>
      <c r="E284">
        <v>2</v>
      </c>
    </row>
    <row r="285" spans="1:5" x14ac:dyDescent="0.15">
      <c r="A285" s="14">
        <v>44318</v>
      </c>
      <c r="B285">
        <v>0</v>
      </c>
      <c r="C285">
        <v>1</v>
      </c>
    </row>
    <row r="286" spans="1:5" x14ac:dyDescent="0.15">
      <c r="A286" s="14">
        <v>44321</v>
      </c>
      <c r="B286">
        <v>0</v>
      </c>
      <c r="C286">
        <v>1</v>
      </c>
    </row>
    <row r="287" spans="1:5" x14ac:dyDescent="0.15">
      <c r="A287" s="14">
        <v>44322</v>
      </c>
      <c r="B287">
        <v>0</v>
      </c>
      <c r="E287">
        <v>1</v>
      </c>
    </row>
    <row r="288" spans="1:5" x14ac:dyDescent="0.15">
      <c r="A288" s="14">
        <v>44323</v>
      </c>
      <c r="B288">
        <v>0</v>
      </c>
      <c r="C288">
        <v>1</v>
      </c>
      <c r="D288">
        <v>1</v>
      </c>
      <c r="E288">
        <v>1</v>
      </c>
    </row>
    <row r="289" spans="1:5" x14ac:dyDescent="0.15">
      <c r="A289" s="14">
        <v>44324</v>
      </c>
      <c r="B289">
        <v>0</v>
      </c>
      <c r="C289">
        <v>1</v>
      </c>
    </row>
    <row r="290" spans="1:5" x14ac:dyDescent="0.15">
      <c r="A290" s="14">
        <v>44326</v>
      </c>
      <c r="B290">
        <v>1</v>
      </c>
      <c r="D290">
        <v>1</v>
      </c>
      <c r="E290">
        <v>1</v>
      </c>
    </row>
    <row r="291" spans="1:5" x14ac:dyDescent="0.15">
      <c r="A291" s="14">
        <v>44327</v>
      </c>
      <c r="B291">
        <v>0</v>
      </c>
      <c r="C291">
        <v>2</v>
      </c>
      <c r="D291">
        <v>1</v>
      </c>
    </row>
    <row r="292" spans="1:5" x14ac:dyDescent="0.15">
      <c r="A292" s="14">
        <v>44328</v>
      </c>
      <c r="B292">
        <v>0</v>
      </c>
      <c r="E292">
        <v>1</v>
      </c>
    </row>
    <row r="293" spans="1:5" x14ac:dyDescent="0.15">
      <c r="A293" s="14">
        <v>44329</v>
      </c>
      <c r="B293">
        <v>0</v>
      </c>
      <c r="C293">
        <v>3</v>
      </c>
      <c r="D293">
        <v>2</v>
      </c>
      <c r="E293">
        <v>1</v>
      </c>
    </row>
    <row r="294" spans="1:5" x14ac:dyDescent="0.15">
      <c r="A294" s="14">
        <v>44330</v>
      </c>
      <c r="B294">
        <v>0</v>
      </c>
      <c r="D294">
        <v>2</v>
      </c>
      <c r="E294">
        <v>2</v>
      </c>
    </row>
    <row r="295" spans="1:5" x14ac:dyDescent="0.15">
      <c r="A295" s="14">
        <v>44331</v>
      </c>
      <c r="B295">
        <v>0</v>
      </c>
      <c r="D295">
        <v>1</v>
      </c>
    </row>
    <row r="296" spans="1:5" x14ac:dyDescent="0.15">
      <c r="A296" s="14">
        <v>44332</v>
      </c>
      <c r="B296">
        <v>0</v>
      </c>
      <c r="D296">
        <v>1</v>
      </c>
    </row>
    <row r="297" spans="1:5" x14ac:dyDescent="0.15">
      <c r="A297" s="14">
        <v>44333</v>
      </c>
      <c r="B297">
        <v>0</v>
      </c>
      <c r="C297">
        <v>2</v>
      </c>
      <c r="D297">
        <v>1</v>
      </c>
    </row>
    <row r="298" spans="1:5" x14ac:dyDescent="0.15">
      <c r="A298" s="14">
        <v>44334</v>
      </c>
      <c r="B298">
        <v>0</v>
      </c>
      <c r="D298">
        <v>2</v>
      </c>
      <c r="E298">
        <v>3</v>
      </c>
    </row>
    <row r="299" spans="1:5" x14ac:dyDescent="0.15">
      <c r="A299" s="14">
        <v>44335</v>
      </c>
      <c r="B299">
        <v>0</v>
      </c>
      <c r="E299">
        <v>1</v>
      </c>
    </row>
    <row r="300" spans="1:5" x14ac:dyDescent="0.15">
      <c r="A300" s="14">
        <v>44336</v>
      </c>
      <c r="B300">
        <v>0</v>
      </c>
      <c r="C300">
        <v>2</v>
      </c>
      <c r="D300">
        <v>1</v>
      </c>
    </row>
    <row r="301" spans="1:5" x14ac:dyDescent="0.15">
      <c r="A301" s="14">
        <v>44337</v>
      </c>
      <c r="B301">
        <v>0</v>
      </c>
      <c r="C301">
        <v>2</v>
      </c>
      <c r="E301">
        <v>2</v>
      </c>
    </row>
    <row r="302" spans="1:5" x14ac:dyDescent="0.15">
      <c r="A302" s="14">
        <v>44338</v>
      </c>
      <c r="B302">
        <v>0</v>
      </c>
      <c r="C302">
        <v>1</v>
      </c>
      <c r="D302">
        <v>2</v>
      </c>
    </row>
    <row r="303" spans="1:5" x14ac:dyDescent="0.15">
      <c r="A303" s="14">
        <v>44340</v>
      </c>
      <c r="B303">
        <v>0</v>
      </c>
      <c r="C303">
        <v>2</v>
      </c>
      <c r="D303">
        <v>1</v>
      </c>
      <c r="E303">
        <v>2</v>
      </c>
    </row>
    <row r="304" spans="1:5" x14ac:dyDescent="0.15">
      <c r="A304" s="14">
        <v>44341</v>
      </c>
      <c r="B304">
        <v>1</v>
      </c>
      <c r="C304">
        <v>1</v>
      </c>
      <c r="E304">
        <v>2</v>
      </c>
    </row>
    <row r="305" spans="1:5" x14ac:dyDescent="0.15">
      <c r="A305" s="14">
        <v>44342</v>
      </c>
      <c r="B305">
        <v>0</v>
      </c>
      <c r="C305">
        <v>1</v>
      </c>
      <c r="E305">
        <v>1</v>
      </c>
    </row>
    <row r="306" spans="1:5" x14ac:dyDescent="0.15">
      <c r="A306" s="14">
        <v>44343</v>
      </c>
      <c r="B306">
        <v>0</v>
      </c>
      <c r="D306">
        <v>3</v>
      </c>
    </row>
    <row r="307" spans="1:5" x14ac:dyDescent="0.15">
      <c r="A307" s="14">
        <v>44344</v>
      </c>
      <c r="B307">
        <v>0</v>
      </c>
      <c r="C307">
        <v>2</v>
      </c>
      <c r="D307">
        <v>1</v>
      </c>
      <c r="E307">
        <v>3</v>
      </c>
    </row>
    <row r="308" spans="1:5" x14ac:dyDescent="0.15">
      <c r="A308" s="14">
        <v>44345</v>
      </c>
      <c r="B308">
        <v>0</v>
      </c>
      <c r="C308">
        <v>1</v>
      </c>
    </row>
    <row r="309" spans="1:5" x14ac:dyDescent="0.15">
      <c r="A309" s="14">
        <v>44347</v>
      </c>
      <c r="B309">
        <v>0</v>
      </c>
      <c r="C309">
        <v>2</v>
      </c>
      <c r="D309">
        <v>1</v>
      </c>
      <c r="E309">
        <v>2</v>
      </c>
    </row>
    <row r="310" spans="1:5" x14ac:dyDescent="0.15">
      <c r="A310" s="14">
        <v>44348</v>
      </c>
      <c r="B310">
        <v>0</v>
      </c>
      <c r="C310">
        <v>1</v>
      </c>
      <c r="D310">
        <v>1</v>
      </c>
      <c r="E310">
        <v>1</v>
      </c>
    </row>
    <row r="311" spans="1:5" x14ac:dyDescent="0.15">
      <c r="A311" s="14">
        <v>44349</v>
      </c>
      <c r="B311">
        <v>0</v>
      </c>
      <c r="C311">
        <v>4</v>
      </c>
      <c r="D311">
        <v>3</v>
      </c>
    </row>
    <row r="312" spans="1:5" x14ac:dyDescent="0.15">
      <c r="A312" s="14">
        <v>44350</v>
      </c>
      <c r="B312">
        <v>0</v>
      </c>
      <c r="D312">
        <v>1</v>
      </c>
      <c r="E312">
        <v>1</v>
      </c>
    </row>
    <row r="313" spans="1:5" x14ac:dyDescent="0.15">
      <c r="A313" s="14">
        <v>44351</v>
      </c>
      <c r="B313">
        <v>0</v>
      </c>
      <c r="C313">
        <v>2</v>
      </c>
      <c r="D313">
        <v>1</v>
      </c>
      <c r="E313">
        <v>3</v>
      </c>
    </row>
    <row r="314" spans="1:5" x14ac:dyDescent="0.15">
      <c r="A314" s="14">
        <v>44354</v>
      </c>
      <c r="B314">
        <v>0</v>
      </c>
      <c r="C314">
        <v>1</v>
      </c>
      <c r="D314">
        <v>1</v>
      </c>
      <c r="E314">
        <v>16</v>
      </c>
    </row>
    <row r="315" spans="1:5" x14ac:dyDescent="0.15">
      <c r="A315" s="14">
        <v>44355</v>
      </c>
      <c r="B315">
        <v>0</v>
      </c>
      <c r="D315">
        <v>1</v>
      </c>
    </row>
    <row r="316" spans="1:5" x14ac:dyDescent="0.15">
      <c r="A316" s="14">
        <v>44356</v>
      </c>
      <c r="B316">
        <v>0</v>
      </c>
      <c r="C316">
        <v>4</v>
      </c>
      <c r="D316">
        <v>1</v>
      </c>
      <c r="E316">
        <v>2</v>
      </c>
    </row>
    <row r="317" spans="1:5" x14ac:dyDescent="0.15">
      <c r="A317" s="14">
        <v>44357</v>
      </c>
      <c r="B317">
        <v>0</v>
      </c>
      <c r="C317">
        <v>2</v>
      </c>
      <c r="D317">
        <v>2</v>
      </c>
      <c r="E317">
        <v>1</v>
      </c>
    </row>
    <row r="318" spans="1:5" x14ac:dyDescent="0.15">
      <c r="A318" s="14">
        <v>44358</v>
      </c>
      <c r="B318">
        <v>1</v>
      </c>
      <c r="E318">
        <v>2</v>
      </c>
    </row>
    <row r="319" spans="1:5" x14ac:dyDescent="0.15">
      <c r="A319" s="14">
        <v>44360</v>
      </c>
      <c r="B319">
        <v>0</v>
      </c>
      <c r="C319">
        <v>1</v>
      </c>
      <c r="E319">
        <v>2</v>
      </c>
    </row>
    <row r="320" spans="1:5" x14ac:dyDescent="0.15">
      <c r="A320" s="14">
        <v>44361</v>
      </c>
      <c r="B320">
        <v>0</v>
      </c>
      <c r="D320">
        <v>3</v>
      </c>
      <c r="E320">
        <v>2</v>
      </c>
    </row>
    <row r="321" spans="1:5" x14ac:dyDescent="0.15">
      <c r="A321" s="14">
        <v>44362</v>
      </c>
      <c r="B321">
        <v>0</v>
      </c>
      <c r="C321">
        <v>1</v>
      </c>
    </row>
    <row r="322" spans="1:5" x14ac:dyDescent="0.15">
      <c r="A322" s="14">
        <v>44363</v>
      </c>
      <c r="B322">
        <v>0</v>
      </c>
      <c r="C322">
        <v>1</v>
      </c>
      <c r="D322">
        <v>1</v>
      </c>
      <c r="E322">
        <v>1</v>
      </c>
    </row>
    <row r="323" spans="1:5" x14ac:dyDescent="0.15">
      <c r="A323" s="14">
        <v>44364</v>
      </c>
      <c r="B323">
        <v>0</v>
      </c>
      <c r="C323">
        <v>4</v>
      </c>
      <c r="E323">
        <v>1</v>
      </c>
    </row>
    <row r="324" spans="1:5" x14ac:dyDescent="0.15">
      <c r="A324" s="14">
        <v>44365</v>
      </c>
      <c r="B324">
        <v>0</v>
      </c>
      <c r="C324">
        <v>3</v>
      </c>
    </row>
    <row r="325" spans="1:5" x14ac:dyDescent="0.15">
      <c r="A325" s="14">
        <v>44366</v>
      </c>
      <c r="B325">
        <v>0</v>
      </c>
      <c r="C325">
        <v>1</v>
      </c>
      <c r="E325">
        <v>1</v>
      </c>
    </row>
    <row r="326" spans="1:5" x14ac:dyDescent="0.15">
      <c r="A326" s="14">
        <v>44368</v>
      </c>
      <c r="B326">
        <v>1</v>
      </c>
      <c r="E326">
        <v>1</v>
      </c>
    </row>
    <row r="327" spans="1:5" x14ac:dyDescent="0.15">
      <c r="A327" s="14">
        <v>44369</v>
      </c>
      <c r="B327">
        <v>0</v>
      </c>
      <c r="C327">
        <v>1</v>
      </c>
      <c r="D327">
        <v>3</v>
      </c>
      <c r="E327">
        <v>2</v>
      </c>
    </row>
    <row r="328" spans="1:5" x14ac:dyDescent="0.15">
      <c r="A328" s="14">
        <v>44370</v>
      </c>
      <c r="B328">
        <v>0</v>
      </c>
      <c r="C328">
        <v>3</v>
      </c>
      <c r="E328">
        <v>1</v>
      </c>
    </row>
    <row r="329" spans="1:5" x14ac:dyDescent="0.15">
      <c r="A329" s="14">
        <v>44371</v>
      </c>
      <c r="B329">
        <v>0</v>
      </c>
      <c r="C329">
        <v>4</v>
      </c>
      <c r="D329">
        <v>2</v>
      </c>
      <c r="E329">
        <v>2</v>
      </c>
    </row>
    <row r="330" spans="1:5" x14ac:dyDescent="0.15">
      <c r="A330" s="14">
        <v>44372</v>
      </c>
      <c r="B330">
        <v>0</v>
      </c>
      <c r="C330">
        <v>4</v>
      </c>
      <c r="D330">
        <v>4</v>
      </c>
      <c r="E330">
        <v>3</v>
      </c>
    </row>
    <row r="331" spans="1:5" x14ac:dyDescent="0.15">
      <c r="A331" s="14">
        <v>44375</v>
      </c>
      <c r="B331">
        <v>0</v>
      </c>
      <c r="C331">
        <v>2</v>
      </c>
    </row>
    <row r="332" spans="1:5" x14ac:dyDescent="0.15">
      <c r="A332" s="14">
        <v>44376</v>
      </c>
      <c r="B332">
        <v>1</v>
      </c>
      <c r="C332">
        <v>8</v>
      </c>
      <c r="D332">
        <v>3</v>
      </c>
      <c r="E332">
        <v>4</v>
      </c>
    </row>
    <row r="333" spans="1:5" x14ac:dyDescent="0.15">
      <c r="A333" s="14">
        <v>44377</v>
      </c>
      <c r="B333">
        <v>0</v>
      </c>
      <c r="C333">
        <v>4</v>
      </c>
      <c r="D333">
        <v>8</v>
      </c>
      <c r="E333">
        <v>1</v>
      </c>
    </row>
    <row r="334" spans="1:5" x14ac:dyDescent="0.15">
      <c r="A334" s="14">
        <v>44378</v>
      </c>
      <c r="B334">
        <v>0</v>
      </c>
      <c r="C334">
        <v>2</v>
      </c>
      <c r="D334">
        <v>2</v>
      </c>
      <c r="E334">
        <v>25</v>
      </c>
    </row>
    <row r="335" spans="1:5" x14ac:dyDescent="0.15">
      <c r="A335" s="14">
        <v>44379</v>
      </c>
      <c r="B335">
        <v>0</v>
      </c>
      <c r="C335">
        <v>2</v>
      </c>
      <c r="D335">
        <v>1</v>
      </c>
    </row>
    <row r="336" spans="1:5" x14ac:dyDescent="0.15">
      <c r="A336" s="14">
        <v>44382</v>
      </c>
      <c r="B336">
        <v>0</v>
      </c>
      <c r="C336">
        <v>1</v>
      </c>
      <c r="D336">
        <v>1</v>
      </c>
      <c r="E336">
        <v>2</v>
      </c>
    </row>
    <row r="337" spans="1:5" x14ac:dyDescent="0.15">
      <c r="A337" s="14">
        <v>44383</v>
      </c>
      <c r="B337">
        <v>0</v>
      </c>
      <c r="C337">
        <v>5</v>
      </c>
      <c r="D337">
        <v>4</v>
      </c>
      <c r="E337">
        <v>1</v>
      </c>
    </row>
    <row r="338" spans="1:5" x14ac:dyDescent="0.15">
      <c r="A338" s="14">
        <v>44384</v>
      </c>
      <c r="B338">
        <v>0</v>
      </c>
      <c r="C338">
        <v>3</v>
      </c>
      <c r="D338">
        <v>2</v>
      </c>
      <c r="E338">
        <v>1</v>
      </c>
    </row>
    <row r="339" spans="1:5" x14ac:dyDescent="0.15">
      <c r="A339" s="14">
        <v>44385</v>
      </c>
      <c r="B339">
        <v>1</v>
      </c>
      <c r="C339">
        <v>1</v>
      </c>
      <c r="D339">
        <v>2</v>
      </c>
      <c r="E339">
        <v>1</v>
      </c>
    </row>
    <row r="340" spans="1:5" x14ac:dyDescent="0.15">
      <c r="A340" s="14">
        <v>44386</v>
      </c>
      <c r="B340">
        <v>0</v>
      </c>
      <c r="C340">
        <v>4</v>
      </c>
      <c r="D340">
        <v>4</v>
      </c>
      <c r="E340">
        <v>2</v>
      </c>
    </row>
    <row r="341" spans="1:5" x14ac:dyDescent="0.15">
      <c r="A341" s="14">
        <v>44387</v>
      </c>
      <c r="B341">
        <v>0</v>
      </c>
      <c r="C341">
        <v>1</v>
      </c>
      <c r="D341">
        <v>1</v>
      </c>
      <c r="E341">
        <v>1</v>
      </c>
    </row>
    <row r="342" spans="1:5" x14ac:dyDescent="0.15">
      <c r="A342" s="14">
        <v>44388</v>
      </c>
      <c r="B342">
        <v>0</v>
      </c>
      <c r="C342">
        <v>2</v>
      </c>
    </row>
    <row r="343" spans="1:5" x14ac:dyDescent="0.15">
      <c r="A343" s="14">
        <v>44389</v>
      </c>
      <c r="B343">
        <v>1</v>
      </c>
      <c r="C343">
        <v>2</v>
      </c>
      <c r="D343">
        <v>2</v>
      </c>
      <c r="E343">
        <v>3</v>
      </c>
    </row>
    <row r="344" spans="1:5" x14ac:dyDescent="0.15">
      <c r="A344" s="14">
        <v>44390</v>
      </c>
      <c r="B344">
        <v>1</v>
      </c>
      <c r="C344">
        <v>3</v>
      </c>
      <c r="D344">
        <v>2</v>
      </c>
      <c r="E344">
        <v>2</v>
      </c>
    </row>
    <row r="345" spans="1:5" x14ac:dyDescent="0.15">
      <c r="A345" s="14">
        <v>44391</v>
      </c>
      <c r="B345">
        <v>1</v>
      </c>
      <c r="C345">
        <v>2</v>
      </c>
      <c r="D345">
        <v>2</v>
      </c>
    </row>
    <row r="346" spans="1:5" x14ac:dyDescent="0.15">
      <c r="A346" s="14">
        <v>44392</v>
      </c>
      <c r="B346">
        <v>1</v>
      </c>
      <c r="C346">
        <v>4</v>
      </c>
      <c r="D346">
        <v>1</v>
      </c>
      <c r="E346">
        <v>4</v>
      </c>
    </row>
    <row r="347" spans="1:5" x14ac:dyDescent="0.15">
      <c r="A347" s="14">
        <v>44393</v>
      </c>
      <c r="B347">
        <v>0</v>
      </c>
      <c r="C347">
        <v>4</v>
      </c>
      <c r="D347">
        <v>2</v>
      </c>
      <c r="E347">
        <v>3</v>
      </c>
    </row>
    <row r="348" spans="1:5" x14ac:dyDescent="0.15">
      <c r="A348" s="14">
        <v>44394</v>
      </c>
      <c r="B348">
        <v>0</v>
      </c>
      <c r="C348">
        <v>1</v>
      </c>
    </row>
    <row r="349" spans="1:5" x14ac:dyDescent="0.15">
      <c r="A349" s="14">
        <v>44395</v>
      </c>
      <c r="B349">
        <v>0</v>
      </c>
      <c r="C349">
        <v>1</v>
      </c>
      <c r="E349">
        <v>1</v>
      </c>
    </row>
    <row r="350" spans="1:5" x14ac:dyDescent="0.15">
      <c r="A350" s="14">
        <v>44396</v>
      </c>
      <c r="B350">
        <v>0</v>
      </c>
      <c r="C350">
        <v>6</v>
      </c>
      <c r="E350">
        <v>2</v>
      </c>
    </row>
    <row r="351" spans="1:5" x14ac:dyDescent="0.15">
      <c r="A351" s="14">
        <v>44397</v>
      </c>
      <c r="B351">
        <v>1</v>
      </c>
      <c r="C351">
        <v>2</v>
      </c>
      <c r="D351">
        <v>1</v>
      </c>
      <c r="E351">
        <v>9</v>
      </c>
    </row>
    <row r="352" spans="1:5" x14ac:dyDescent="0.15">
      <c r="A352" s="14">
        <v>44398</v>
      </c>
      <c r="B352">
        <v>0</v>
      </c>
      <c r="C352">
        <v>2</v>
      </c>
      <c r="D352">
        <v>2</v>
      </c>
      <c r="E352">
        <v>5</v>
      </c>
    </row>
    <row r="353" spans="1:5" x14ac:dyDescent="0.15">
      <c r="A353" s="14">
        <v>44401</v>
      </c>
      <c r="B353">
        <v>0</v>
      </c>
      <c r="C353">
        <v>2</v>
      </c>
      <c r="E353">
        <v>3</v>
      </c>
    </row>
    <row r="354" spans="1:5" x14ac:dyDescent="0.15">
      <c r="A354" s="14">
        <v>44403</v>
      </c>
      <c r="B354">
        <v>0</v>
      </c>
      <c r="C354">
        <v>1</v>
      </c>
      <c r="D354">
        <v>3</v>
      </c>
      <c r="E354">
        <v>3</v>
      </c>
    </row>
    <row r="355" spans="1:5" x14ac:dyDescent="0.15">
      <c r="A355" s="14">
        <v>44404</v>
      </c>
      <c r="B355">
        <v>1</v>
      </c>
      <c r="C355">
        <v>3</v>
      </c>
      <c r="D355">
        <v>4</v>
      </c>
      <c r="E355">
        <v>4</v>
      </c>
    </row>
    <row r="356" spans="1:5" x14ac:dyDescent="0.15">
      <c r="A356" s="14">
        <v>44405</v>
      </c>
      <c r="B356">
        <v>0</v>
      </c>
      <c r="C356">
        <v>4</v>
      </c>
      <c r="D356">
        <v>1</v>
      </c>
      <c r="E356">
        <v>3</v>
      </c>
    </row>
    <row r="357" spans="1:5" x14ac:dyDescent="0.15">
      <c r="A357" s="14">
        <v>44406</v>
      </c>
      <c r="B357">
        <v>1</v>
      </c>
      <c r="C357">
        <v>4</v>
      </c>
      <c r="D357">
        <v>2</v>
      </c>
      <c r="E357">
        <v>72</v>
      </c>
    </row>
    <row r="358" spans="1:5" x14ac:dyDescent="0.15">
      <c r="A358" s="14">
        <v>44407</v>
      </c>
      <c r="B358">
        <v>0</v>
      </c>
      <c r="C358">
        <v>6</v>
      </c>
      <c r="D358">
        <v>5</v>
      </c>
      <c r="E358">
        <v>6</v>
      </c>
    </row>
    <row r="359" spans="1:5" x14ac:dyDescent="0.15">
      <c r="A359" s="14">
        <v>44408</v>
      </c>
      <c r="B359">
        <v>0</v>
      </c>
      <c r="C359">
        <v>1</v>
      </c>
    </row>
    <row r="360" spans="1:5" x14ac:dyDescent="0.15">
      <c r="A360" s="14">
        <v>44409</v>
      </c>
      <c r="B360">
        <v>0</v>
      </c>
      <c r="C360">
        <v>2</v>
      </c>
      <c r="D360">
        <v>1</v>
      </c>
    </row>
    <row r="361" spans="1:5" x14ac:dyDescent="0.15">
      <c r="A361" s="14">
        <v>44410</v>
      </c>
      <c r="B361">
        <v>0</v>
      </c>
      <c r="C361">
        <v>3</v>
      </c>
      <c r="D361">
        <v>3</v>
      </c>
    </row>
    <row r="362" spans="1:5" x14ac:dyDescent="0.15">
      <c r="A362" s="14">
        <v>44411</v>
      </c>
      <c r="B362">
        <v>0</v>
      </c>
      <c r="C362">
        <v>3</v>
      </c>
      <c r="D362">
        <v>2</v>
      </c>
      <c r="E362">
        <v>5</v>
      </c>
    </row>
    <row r="363" spans="1:5" x14ac:dyDescent="0.15">
      <c r="A363" s="14">
        <v>44412</v>
      </c>
      <c r="B363">
        <v>0</v>
      </c>
      <c r="C363">
        <v>3</v>
      </c>
      <c r="D363">
        <v>3</v>
      </c>
      <c r="E363">
        <v>3</v>
      </c>
    </row>
    <row r="364" spans="1:5" x14ac:dyDescent="0.15">
      <c r="A364" s="14">
        <v>44413</v>
      </c>
      <c r="B364">
        <v>1</v>
      </c>
      <c r="C364">
        <v>2</v>
      </c>
      <c r="D364">
        <v>3</v>
      </c>
      <c r="E364">
        <v>5</v>
      </c>
    </row>
    <row r="365" spans="1:5" x14ac:dyDescent="0.15">
      <c r="A365" s="14">
        <v>44414</v>
      </c>
      <c r="B365">
        <v>0</v>
      </c>
      <c r="C365">
        <v>9</v>
      </c>
      <c r="D365">
        <v>1</v>
      </c>
      <c r="E365">
        <v>1</v>
      </c>
    </row>
    <row r="366" spans="1:5" x14ac:dyDescent="0.15">
      <c r="A366" s="14">
        <v>44415</v>
      </c>
      <c r="B366">
        <v>0</v>
      </c>
      <c r="C366">
        <v>1</v>
      </c>
    </row>
    <row r="367" spans="1:5" x14ac:dyDescent="0.15">
      <c r="A367" s="14">
        <v>44417</v>
      </c>
      <c r="B367">
        <v>0</v>
      </c>
      <c r="C367">
        <v>3</v>
      </c>
      <c r="D367">
        <v>2</v>
      </c>
    </row>
    <row r="368" spans="1:5" x14ac:dyDescent="0.15">
      <c r="A368" s="14">
        <v>44418</v>
      </c>
      <c r="B368">
        <v>0</v>
      </c>
      <c r="D368">
        <v>1</v>
      </c>
      <c r="E368">
        <v>2</v>
      </c>
    </row>
    <row r="369" spans="1:5" x14ac:dyDescent="0.15">
      <c r="A369" s="14">
        <v>44419</v>
      </c>
      <c r="B369">
        <v>0</v>
      </c>
      <c r="C369">
        <v>5</v>
      </c>
      <c r="D369">
        <v>2</v>
      </c>
      <c r="E369">
        <v>2</v>
      </c>
    </row>
    <row r="370" spans="1:5" x14ac:dyDescent="0.15">
      <c r="A370" s="14">
        <v>44420</v>
      </c>
      <c r="B370">
        <v>0</v>
      </c>
      <c r="C370">
        <v>2</v>
      </c>
      <c r="E370">
        <v>4</v>
      </c>
    </row>
    <row r="371" spans="1:5" x14ac:dyDescent="0.15">
      <c r="A371" s="14">
        <v>44421</v>
      </c>
      <c r="B371">
        <v>0</v>
      </c>
      <c r="C371">
        <v>1</v>
      </c>
      <c r="E371">
        <v>1</v>
      </c>
    </row>
    <row r="372" spans="1:5" x14ac:dyDescent="0.15">
      <c r="A372" s="14">
        <v>44422</v>
      </c>
      <c r="B372">
        <v>0</v>
      </c>
      <c r="C372">
        <v>1</v>
      </c>
      <c r="E372">
        <v>1</v>
      </c>
    </row>
    <row r="373" spans="1:5" x14ac:dyDescent="0.15">
      <c r="A373" s="14">
        <v>44423</v>
      </c>
      <c r="B373">
        <v>0</v>
      </c>
      <c r="D373">
        <v>1</v>
      </c>
      <c r="E373">
        <v>1</v>
      </c>
    </row>
    <row r="374" spans="1:5" x14ac:dyDescent="0.15">
      <c r="A374" s="14">
        <v>44424</v>
      </c>
      <c r="B374">
        <v>0</v>
      </c>
      <c r="C374">
        <v>4</v>
      </c>
    </row>
    <row r="375" spans="1:5" x14ac:dyDescent="0.15">
      <c r="A375" s="14">
        <v>44425</v>
      </c>
      <c r="B375">
        <v>0</v>
      </c>
      <c r="C375">
        <v>1</v>
      </c>
      <c r="D375">
        <v>1</v>
      </c>
      <c r="E375">
        <v>4</v>
      </c>
    </row>
    <row r="376" spans="1:5" x14ac:dyDescent="0.15">
      <c r="A376" s="14">
        <v>44426</v>
      </c>
      <c r="B376">
        <v>0</v>
      </c>
      <c r="C376">
        <v>5</v>
      </c>
      <c r="D376">
        <v>4</v>
      </c>
      <c r="E376">
        <v>2</v>
      </c>
    </row>
    <row r="377" spans="1:5" x14ac:dyDescent="0.15">
      <c r="A377" s="14">
        <v>44427</v>
      </c>
      <c r="B377">
        <v>2</v>
      </c>
      <c r="C377">
        <v>6</v>
      </c>
      <c r="D377">
        <v>2</v>
      </c>
      <c r="E377">
        <v>4</v>
      </c>
    </row>
    <row r="378" spans="1:5" x14ac:dyDescent="0.15">
      <c r="A378" s="14">
        <v>44428</v>
      </c>
      <c r="B378">
        <v>0</v>
      </c>
      <c r="C378">
        <v>5</v>
      </c>
      <c r="E378">
        <v>1</v>
      </c>
    </row>
    <row r="379" spans="1:5" x14ac:dyDescent="0.15">
      <c r="A379" s="14">
        <v>44429</v>
      </c>
      <c r="B379">
        <v>0</v>
      </c>
      <c r="D379">
        <v>1</v>
      </c>
      <c r="E379">
        <v>1</v>
      </c>
    </row>
    <row r="380" spans="1:5" x14ac:dyDescent="0.15">
      <c r="A380" s="14">
        <v>44430</v>
      </c>
      <c r="B380">
        <v>0</v>
      </c>
      <c r="C380">
        <v>2</v>
      </c>
      <c r="D380">
        <v>1</v>
      </c>
    </row>
    <row r="381" spans="1:5" x14ac:dyDescent="0.15">
      <c r="A381" s="14">
        <v>44431</v>
      </c>
      <c r="B381">
        <v>0</v>
      </c>
      <c r="C381">
        <v>6</v>
      </c>
      <c r="D381">
        <v>6</v>
      </c>
      <c r="E381">
        <v>2</v>
      </c>
    </row>
    <row r="382" spans="1:5" x14ac:dyDescent="0.15">
      <c r="A382" s="14">
        <v>44432</v>
      </c>
      <c r="B382">
        <v>0</v>
      </c>
      <c r="C382">
        <v>1</v>
      </c>
      <c r="D382">
        <v>4</v>
      </c>
      <c r="E382">
        <v>4</v>
      </c>
    </row>
    <row r="383" spans="1:5" x14ac:dyDescent="0.15">
      <c r="A383" s="14">
        <v>44433</v>
      </c>
      <c r="B383">
        <v>0</v>
      </c>
      <c r="C383">
        <v>3</v>
      </c>
      <c r="D383">
        <v>1</v>
      </c>
      <c r="E383">
        <v>2</v>
      </c>
    </row>
    <row r="384" spans="1:5" x14ac:dyDescent="0.15">
      <c r="A384" s="14">
        <v>44434</v>
      </c>
      <c r="B384">
        <v>0</v>
      </c>
      <c r="C384">
        <v>2</v>
      </c>
      <c r="D384">
        <v>1</v>
      </c>
      <c r="E384">
        <v>1</v>
      </c>
    </row>
    <row r="385" spans="1:5" x14ac:dyDescent="0.15">
      <c r="A385" s="14">
        <v>44435</v>
      </c>
      <c r="B385">
        <v>0</v>
      </c>
      <c r="C385">
        <v>2</v>
      </c>
      <c r="D385">
        <v>3</v>
      </c>
      <c r="E385">
        <v>2</v>
      </c>
    </row>
    <row r="386" spans="1:5" x14ac:dyDescent="0.15">
      <c r="A386" s="14">
        <v>44436</v>
      </c>
      <c r="B386">
        <v>1</v>
      </c>
      <c r="C386">
        <v>3</v>
      </c>
      <c r="D386">
        <v>1</v>
      </c>
    </row>
    <row r="387" spans="1:5" x14ac:dyDescent="0.15">
      <c r="A387" s="14">
        <v>44437</v>
      </c>
      <c r="B387">
        <v>0</v>
      </c>
      <c r="D387">
        <v>1</v>
      </c>
    </row>
    <row r="388" spans="1:5" x14ac:dyDescent="0.15">
      <c r="A388" s="14">
        <v>44438</v>
      </c>
      <c r="B388">
        <v>1</v>
      </c>
      <c r="C388">
        <v>1</v>
      </c>
      <c r="D388">
        <v>2</v>
      </c>
      <c r="E388">
        <v>1</v>
      </c>
    </row>
    <row r="389" spans="1:5" x14ac:dyDescent="0.15">
      <c r="A389" s="14">
        <v>44439</v>
      </c>
      <c r="B389">
        <v>0</v>
      </c>
      <c r="C389">
        <v>6</v>
      </c>
      <c r="D389">
        <v>4</v>
      </c>
      <c r="E389">
        <v>3</v>
      </c>
    </row>
    <row r="390" spans="1:5" x14ac:dyDescent="0.15">
      <c r="A390" s="14">
        <v>44440</v>
      </c>
      <c r="B390">
        <v>1</v>
      </c>
      <c r="C390">
        <v>1</v>
      </c>
      <c r="D390">
        <v>4</v>
      </c>
      <c r="E390">
        <v>4</v>
      </c>
    </row>
    <row r="391" spans="1:5" x14ac:dyDescent="0.15">
      <c r="A391" s="14">
        <v>44441</v>
      </c>
      <c r="B391">
        <v>0</v>
      </c>
      <c r="C391">
        <v>2</v>
      </c>
      <c r="D391">
        <v>1</v>
      </c>
      <c r="E391">
        <v>3</v>
      </c>
    </row>
    <row r="392" spans="1:5" x14ac:dyDescent="0.15">
      <c r="A392" s="14">
        <v>44442</v>
      </c>
      <c r="B392">
        <v>0</v>
      </c>
      <c r="C392">
        <v>3</v>
      </c>
      <c r="D392">
        <v>6</v>
      </c>
      <c r="E392">
        <v>4</v>
      </c>
    </row>
    <row r="393" spans="1:5" x14ac:dyDescent="0.15">
      <c r="A393" s="14">
        <v>44443</v>
      </c>
      <c r="B393">
        <v>0</v>
      </c>
      <c r="C393">
        <v>1</v>
      </c>
      <c r="D393">
        <v>2</v>
      </c>
    </row>
    <row r="394" spans="1:5" x14ac:dyDescent="0.15">
      <c r="A394" s="14">
        <v>44445</v>
      </c>
      <c r="B394">
        <v>0</v>
      </c>
      <c r="C394">
        <v>9</v>
      </c>
      <c r="D394">
        <v>7</v>
      </c>
      <c r="E394">
        <v>1</v>
      </c>
    </row>
    <row r="395" spans="1:5" x14ac:dyDescent="0.15">
      <c r="A395" s="14">
        <v>44446</v>
      </c>
      <c r="B395">
        <v>0</v>
      </c>
      <c r="C395">
        <v>4</v>
      </c>
      <c r="D395">
        <v>3</v>
      </c>
      <c r="E395">
        <v>5</v>
      </c>
    </row>
    <row r="396" spans="1:5" x14ac:dyDescent="0.15">
      <c r="A396" s="14">
        <v>44447</v>
      </c>
      <c r="B396">
        <v>0</v>
      </c>
      <c r="C396">
        <v>4</v>
      </c>
      <c r="D396">
        <v>1</v>
      </c>
      <c r="E396">
        <v>2</v>
      </c>
    </row>
    <row r="397" spans="1:5" x14ac:dyDescent="0.15">
      <c r="A397" s="14">
        <v>44448</v>
      </c>
      <c r="B397">
        <v>1</v>
      </c>
      <c r="C397">
        <v>6</v>
      </c>
      <c r="D397">
        <v>1</v>
      </c>
      <c r="E397">
        <v>1</v>
      </c>
    </row>
    <row r="398" spans="1:5" x14ac:dyDescent="0.15">
      <c r="A398" s="14">
        <v>44449</v>
      </c>
      <c r="B398">
        <v>1</v>
      </c>
      <c r="C398">
        <v>7</v>
      </c>
      <c r="D398">
        <v>2</v>
      </c>
    </row>
    <row r="399" spans="1:5" x14ac:dyDescent="0.15">
      <c r="A399" s="14">
        <v>44450</v>
      </c>
      <c r="B399">
        <v>0</v>
      </c>
      <c r="C399">
        <v>3</v>
      </c>
      <c r="D399">
        <v>1</v>
      </c>
      <c r="E399">
        <v>1</v>
      </c>
    </row>
    <row r="400" spans="1:5" x14ac:dyDescent="0.15">
      <c r="A400" s="14">
        <v>44451</v>
      </c>
      <c r="B400">
        <v>0</v>
      </c>
      <c r="D400">
        <v>1</v>
      </c>
    </row>
    <row r="401" spans="1:5" x14ac:dyDescent="0.15">
      <c r="A401" s="14">
        <v>44452</v>
      </c>
      <c r="B401">
        <v>0</v>
      </c>
      <c r="C401">
        <v>4</v>
      </c>
      <c r="D401">
        <v>6</v>
      </c>
      <c r="E401">
        <v>6</v>
      </c>
    </row>
    <row r="402" spans="1:5" x14ac:dyDescent="0.15">
      <c r="A402" s="14">
        <v>44453</v>
      </c>
      <c r="B402">
        <v>0</v>
      </c>
      <c r="C402">
        <v>7</v>
      </c>
      <c r="D402">
        <v>2</v>
      </c>
      <c r="E402">
        <v>4</v>
      </c>
    </row>
    <row r="403" spans="1:5" x14ac:dyDescent="0.15">
      <c r="A403" s="14">
        <v>44454</v>
      </c>
      <c r="B403">
        <v>1</v>
      </c>
      <c r="C403">
        <v>2</v>
      </c>
      <c r="D403">
        <v>4</v>
      </c>
      <c r="E403">
        <v>3</v>
      </c>
    </row>
    <row r="404" spans="1:5" x14ac:dyDescent="0.15">
      <c r="A404" s="14">
        <v>44455</v>
      </c>
      <c r="B404">
        <v>0</v>
      </c>
      <c r="C404">
        <v>7</v>
      </c>
      <c r="D404">
        <v>3</v>
      </c>
      <c r="E404">
        <v>1</v>
      </c>
    </row>
    <row r="405" spans="1:5" x14ac:dyDescent="0.15">
      <c r="A405" s="14">
        <v>44456</v>
      </c>
      <c r="B405">
        <v>2</v>
      </c>
      <c r="C405">
        <v>5</v>
      </c>
      <c r="D405">
        <v>2</v>
      </c>
      <c r="E405">
        <v>1</v>
      </c>
    </row>
    <row r="406" spans="1:5" x14ac:dyDescent="0.15">
      <c r="A406" s="14">
        <v>44457</v>
      </c>
      <c r="B406">
        <v>0</v>
      </c>
      <c r="C406">
        <v>3</v>
      </c>
      <c r="D406">
        <v>1</v>
      </c>
      <c r="E406">
        <v>1</v>
      </c>
    </row>
    <row r="407" spans="1:5" x14ac:dyDescent="0.15">
      <c r="A407" s="14">
        <v>44458</v>
      </c>
      <c r="B407">
        <v>0</v>
      </c>
      <c r="C407">
        <v>2</v>
      </c>
    </row>
    <row r="408" spans="1:5" x14ac:dyDescent="0.15">
      <c r="A408" s="14">
        <v>44459</v>
      </c>
      <c r="B408">
        <v>0</v>
      </c>
      <c r="C408">
        <v>1</v>
      </c>
      <c r="E408">
        <v>1</v>
      </c>
    </row>
    <row r="409" spans="1:5" x14ac:dyDescent="0.15">
      <c r="A409" s="14">
        <v>44460</v>
      </c>
      <c r="B409">
        <v>0</v>
      </c>
      <c r="C409">
        <v>7</v>
      </c>
      <c r="D409">
        <v>3</v>
      </c>
    </row>
    <row r="410" spans="1:5" x14ac:dyDescent="0.15">
      <c r="A410" s="14">
        <v>44461</v>
      </c>
      <c r="B410">
        <v>0</v>
      </c>
      <c r="C410">
        <v>9</v>
      </c>
      <c r="D410">
        <v>6</v>
      </c>
      <c r="E410">
        <v>5</v>
      </c>
    </row>
    <row r="411" spans="1:5" x14ac:dyDescent="0.15">
      <c r="A411" s="14">
        <v>44462</v>
      </c>
      <c r="B411">
        <v>0</v>
      </c>
      <c r="C411">
        <v>3</v>
      </c>
    </row>
    <row r="412" spans="1:5" x14ac:dyDescent="0.15">
      <c r="A412" s="14">
        <v>44463</v>
      </c>
      <c r="B412">
        <v>0</v>
      </c>
      <c r="C412">
        <v>7</v>
      </c>
      <c r="D412">
        <v>2</v>
      </c>
      <c r="E412">
        <v>3</v>
      </c>
    </row>
    <row r="413" spans="1:5" x14ac:dyDescent="0.15">
      <c r="A413" s="14">
        <v>44464</v>
      </c>
      <c r="B413">
        <v>1</v>
      </c>
      <c r="C413">
        <v>3</v>
      </c>
      <c r="E413">
        <v>1</v>
      </c>
    </row>
    <row r="414" spans="1:5" x14ac:dyDescent="0.15">
      <c r="A414" s="14">
        <v>44465</v>
      </c>
      <c r="B414">
        <v>0</v>
      </c>
      <c r="C414">
        <v>1</v>
      </c>
      <c r="D414">
        <v>2</v>
      </c>
    </row>
    <row r="415" spans="1:5" x14ac:dyDescent="0.15">
      <c r="A415" s="14">
        <v>44466</v>
      </c>
      <c r="B415">
        <v>0</v>
      </c>
      <c r="C415">
        <v>7</v>
      </c>
      <c r="D415">
        <v>4</v>
      </c>
      <c r="E415">
        <v>3</v>
      </c>
    </row>
    <row r="416" spans="1:5" x14ac:dyDescent="0.15">
      <c r="A416" s="14">
        <v>44467</v>
      </c>
      <c r="B416">
        <v>1</v>
      </c>
      <c r="C416">
        <v>7</v>
      </c>
      <c r="D416">
        <v>3</v>
      </c>
      <c r="E416">
        <v>3</v>
      </c>
    </row>
    <row r="417" spans="1:5" x14ac:dyDescent="0.15">
      <c r="A417" s="14">
        <v>44468</v>
      </c>
      <c r="B417">
        <v>1</v>
      </c>
      <c r="C417">
        <v>4</v>
      </c>
      <c r="D417">
        <v>5</v>
      </c>
      <c r="E417">
        <v>3</v>
      </c>
    </row>
    <row r="418" spans="1:5" x14ac:dyDescent="0.15">
      <c r="A418" s="14">
        <v>44469</v>
      </c>
      <c r="B418">
        <v>0</v>
      </c>
      <c r="C418">
        <v>7</v>
      </c>
      <c r="D418">
        <v>1</v>
      </c>
      <c r="E418">
        <v>2</v>
      </c>
    </row>
    <row r="419" spans="1:5" x14ac:dyDescent="0.15">
      <c r="A419" s="14">
        <v>44470</v>
      </c>
      <c r="B419">
        <v>0</v>
      </c>
      <c r="C419">
        <v>6</v>
      </c>
      <c r="D419">
        <v>1</v>
      </c>
      <c r="E419">
        <v>11</v>
      </c>
    </row>
    <row r="420" spans="1:5" x14ac:dyDescent="0.15">
      <c r="A420" s="14">
        <v>44471</v>
      </c>
      <c r="B420">
        <v>0</v>
      </c>
      <c r="C420">
        <v>1</v>
      </c>
      <c r="D420">
        <v>2</v>
      </c>
    </row>
    <row r="421" spans="1:5" x14ac:dyDescent="0.15">
      <c r="A421" s="14">
        <v>44472</v>
      </c>
      <c r="B421">
        <v>0</v>
      </c>
      <c r="C421">
        <v>1</v>
      </c>
    </row>
    <row r="422" spans="1:5" x14ac:dyDescent="0.15">
      <c r="A422" s="14">
        <v>44473</v>
      </c>
      <c r="B422">
        <v>0</v>
      </c>
      <c r="C422">
        <v>4</v>
      </c>
      <c r="D422">
        <v>7</v>
      </c>
      <c r="E422">
        <v>7</v>
      </c>
    </row>
    <row r="423" spans="1:5" x14ac:dyDescent="0.15">
      <c r="A423" s="14">
        <v>44474</v>
      </c>
      <c r="B423">
        <v>1</v>
      </c>
      <c r="C423">
        <v>9</v>
      </c>
      <c r="D423">
        <v>4</v>
      </c>
      <c r="E423">
        <v>15</v>
      </c>
    </row>
    <row r="424" spans="1:5" x14ac:dyDescent="0.15">
      <c r="A424" s="14">
        <v>44475</v>
      </c>
      <c r="B424">
        <v>1</v>
      </c>
      <c r="C424">
        <v>9</v>
      </c>
      <c r="D424">
        <v>6</v>
      </c>
      <c r="E424">
        <v>3</v>
      </c>
    </row>
    <row r="425" spans="1:5" x14ac:dyDescent="0.15">
      <c r="A425" s="14">
        <v>44476</v>
      </c>
      <c r="B425">
        <v>0</v>
      </c>
      <c r="C425">
        <v>8</v>
      </c>
      <c r="D425">
        <v>3</v>
      </c>
      <c r="E425">
        <v>2</v>
      </c>
    </row>
    <row r="426" spans="1:5" x14ac:dyDescent="0.15">
      <c r="A426" s="14">
        <v>44477</v>
      </c>
      <c r="B426">
        <v>0</v>
      </c>
      <c r="C426">
        <v>3</v>
      </c>
      <c r="D426">
        <v>5</v>
      </c>
      <c r="E426">
        <v>2</v>
      </c>
    </row>
    <row r="427" spans="1:5" x14ac:dyDescent="0.15">
      <c r="A427" s="14">
        <v>44478</v>
      </c>
      <c r="B427">
        <v>0</v>
      </c>
      <c r="C427">
        <v>2</v>
      </c>
      <c r="D427">
        <v>1</v>
      </c>
      <c r="E427">
        <v>1</v>
      </c>
    </row>
    <row r="428" spans="1:5" x14ac:dyDescent="0.15">
      <c r="A428" s="14">
        <v>44480</v>
      </c>
      <c r="B428">
        <v>1</v>
      </c>
      <c r="C428">
        <v>10</v>
      </c>
      <c r="D428">
        <v>6</v>
      </c>
      <c r="E428">
        <v>3</v>
      </c>
    </row>
    <row r="429" spans="1:5" x14ac:dyDescent="0.15">
      <c r="A429" s="14">
        <v>44481</v>
      </c>
      <c r="B429">
        <v>0</v>
      </c>
      <c r="C429">
        <v>10</v>
      </c>
      <c r="D429">
        <v>1</v>
      </c>
      <c r="E429">
        <v>1</v>
      </c>
    </row>
    <row r="430" spans="1:5" x14ac:dyDescent="0.15">
      <c r="A430" s="14">
        <v>44482</v>
      </c>
      <c r="B430">
        <v>1</v>
      </c>
      <c r="C430">
        <v>11</v>
      </c>
      <c r="D430">
        <v>2</v>
      </c>
      <c r="E430">
        <v>7</v>
      </c>
    </row>
    <row r="431" spans="1:5" x14ac:dyDescent="0.15">
      <c r="A431" s="14">
        <v>44483</v>
      </c>
      <c r="B431">
        <v>1</v>
      </c>
      <c r="C431">
        <v>3</v>
      </c>
      <c r="D431">
        <v>2</v>
      </c>
      <c r="E431">
        <v>1</v>
      </c>
    </row>
    <row r="432" spans="1:5" x14ac:dyDescent="0.15">
      <c r="A432" s="14">
        <v>44484</v>
      </c>
      <c r="B432">
        <v>1</v>
      </c>
      <c r="C432">
        <v>4</v>
      </c>
      <c r="D432">
        <v>2</v>
      </c>
      <c r="E432">
        <v>7</v>
      </c>
    </row>
    <row r="433" spans="1:5" x14ac:dyDescent="0.15">
      <c r="A433" s="14">
        <v>44485</v>
      </c>
      <c r="B433">
        <v>0</v>
      </c>
      <c r="C433">
        <v>1</v>
      </c>
      <c r="D433">
        <v>2</v>
      </c>
      <c r="E433">
        <v>1</v>
      </c>
    </row>
    <row r="434" spans="1:5" x14ac:dyDescent="0.15">
      <c r="A434" s="14">
        <v>44486</v>
      </c>
      <c r="B434">
        <v>0</v>
      </c>
      <c r="C434">
        <v>2</v>
      </c>
      <c r="D434">
        <v>3</v>
      </c>
      <c r="E434">
        <v>1</v>
      </c>
    </row>
    <row r="435" spans="1:5" x14ac:dyDescent="0.15">
      <c r="A435" s="14">
        <v>44487</v>
      </c>
      <c r="B435">
        <v>0</v>
      </c>
      <c r="C435">
        <v>4</v>
      </c>
      <c r="D435">
        <v>7</v>
      </c>
      <c r="E435">
        <v>10</v>
      </c>
    </row>
    <row r="436" spans="1:5" x14ac:dyDescent="0.15">
      <c r="A436" s="14">
        <v>44488</v>
      </c>
      <c r="B436">
        <v>1</v>
      </c>
      <c r="C436">
        <v>13</v>
      </c>
      <c r="D436">
        <v>11</v>
      </c>
      <c r="E436">
        <v>8</v>
      </c>
    </row>
    <row r="437" spans="1:5" x14ac:dyDescent="0.15">
      <c r="A437" s="14">
        <v>44489</v>
      </c>
      <c r="B437">
        <v>4</v>
      </c>
      <c r="C437">
        <v>8</v>
      </c>
      <c r="D437">
        <v>5</v>
      </c>
      <c r="E437">
        <v>13</v>
      </c>
    </row>
    <row r="438" spans="1:5" x14ac:dyDescent="0.15">
      <c r="A438" s="14">
        <v>44490</v>
      </c>
      <c r="B438">
        <v>1</v>
      </c>
      <c r="C438">
        <v>12</v>
      </c>
      <c r="D438">
        <v>7</v>
      </c>
      <c r="E438">
        <v>7</v>
      </c>
    </row>
    <row r="439" spans="1:5" x14ac:dyDescent="0.15">
      <c r="A439" s="14">
        <v>44491</v>
      </c>
      <c r="B439">
        <v>0</v>
      </c>
      <c r="C439">
        <v>14</v>
      </c>
      <c r="D439">
        <v>8</v>
      </c>
      <c r="E439">
        <v>4</v>
      </c>
    </row>
    <row r="440" spans="1:5" x14ac:dyDescent="0.15">
      <c r="A440" s="14">
        <v>44492</v>
      </c>
      <c r="B440">
        <v>0</v>
      </c>
      <c r="C440">
        <v>1</v>
      </c>
      <c r="E440">
        <v>5</v>
      </c>
    </row>
    <row r="441" spans="1:5" x14ac:dyDescent="0.15">
      <c r="A441" s="14">
        <v>44493</v>
      </c>
      <c r="B441">
        <v>0</v>
      </c>
      <c r="C441">
        <v>2</v>
      </c>
    </row>
    <row r="442" spans="1:5" x14ac:dyDescent="0.15">
      <c r="A442" s="14">
        <v>44494</v>
      </c>
      <c r="B442">
        <v>2</v>
      </c>
      <c r="C442">
        <v>8</v>
      </c>
      <c r="D442">
        <v>3</v>
      </c>
      <c r="E442">
        <v>13</v>
      </c>
    </row>
    <row r="443" spans="1:5" x14ac:dyDescent="0.15">
      <c r="A443" s="14">
        <v>44495</v>
      </c>
      <c r="B443">
        <v>0</v>
      </c>
      <c r="C443">
        <v>7</v>
      </c>
      <c r="D443">
        <v>6</v>
      </c>
      <c r="E443">
        <v>4</v>
      </c>
    </row>
    <row r="444" spans="1:5" x14ac:dyDescent="0.15">
      <c r="A444" s="14">
        <v>44496</v>
      </c>
      <c r="B444">
        <v>1</v>
      </c>
      <c r="C444">
        <v>3</v>
      </c>
      <c r="D444">
        <v>6</v>
      </c>
      <c r="E444">
        <v>1</v>
      </c>
    </row>
    <row r="445" spans="1:5" x14ac:dyDescent="0.15">
      <c r="A445" s="14">
        <v>44497</v>
      </c>
      <c r="B445">
        <v>3</v>
      </c>
      <c r="C445">
        <v>2</v>
      </c>
      <c r="D445">
        <v>5</v>
      </c>
      <c r="E445">
        <v>4</v>
      </c>
    </row>
    <row r="446" spans="1:5" x14ac:dyDescent="0.15">
      <c r="A446" s="14">
        <v>44498</v>
      </c>
      <c r="B446">
        <v>0</v>
      </c>
      <c r="C446">
        <v>2</v>
      </c>
      <c r="D446">
        <v>13</v>
      </c>
      <c r="E446">
        <v>4</v>
      </c>
    </row>
    <row r="447" spans="1:5" x14ac:dyDescent="0.15">
      <c r="A447" s="14">
        <v>44499</v>
      </c>
      <c r="B447">
        <v>0</v>
      </c>
      <c r="C447">
        <v>2</v>
      </c>
      <c r="D447">
        <v>2</v>
      </c>
      <c r="E447">
        <v>1</v>
      </c>
    </row>
    <row r="448" spans="1:5" x14ac:dyDescent="0.15">
      <c r="A448" s="14">
        <v>44500</v>
      </c>
      <c r="B448">
        <v>0</v>
      </c>
      <c r="D448">
        <v>3</v>
      </c>
    </row>
    <row r="449" spans="1:5" x14ac:dyDescent="0.15">
      <c r="A449" s="14">
        <v>44501</v>
      </c>
      <c r="B449">
        <v>0</v>
      </c>
      <c r="C449">
        <v>4</v>
      </c>
      <c r="D449">
        <v>2</v>
      </c>
      <c r="E449">
        <v>11</v>
      </c>
    </row>
    <row r="450" spans="1:5" x14ac:dyDescent="0.15">
      <c r="A450" s="14">
        <v>44502</v>
      </c>
      <c r="B450">
        <v>0</v>
      </c>
      <c r="C450">
        <v>8</v>
      </c>
      <c r="D450">
        <v>4</v>
      </c>
      <c r="E450">
        <v>10</v>
      </c>
    </row>
    <row r="451" spans="1:5" x14ac:dyDescent="0.15">
      <c r="A451" s="14">
        <v>44503</v>
      </c>
      <c r="B451">
        <v>0</v>
      </c>
      <c r="D451">
        <v>1</v>
      </c>
    </row>
    <row r="452" spans="1:5" x14ac:dyDescent="0.15">
      <c r="A452" s="14">
        <v>44504</v>
      </c>
      <c r="B452">
        <v>1</v>
      </c>
      <c r="C452">
        <v>3</v>
      </c>
      <c r="D452">
        <v>3</v>
      </c>
      <c r="E452">
        <v>3</v>
      </c>
    </row>
    <row r="453" spans="1:5" x14ac:dyDescent="0.15">
      <c r="A453" s="14">
        <v>44505</v>
      </c>
      <c r="B453">
        <v>1</v>
      </c>
      <c r="C453">
        <v>8</v>
      </c>
      <c r="D453">
        <v>5</v>
      </c>
      <c r="E453">
        <v>4</v>
      </c>
    </row>
    <row r="454" spans="1:5" x14ac:dyDescent="0.15">
      <c r="A454" s="14">
        <v>44506</v>
      </c>
      <c r="B454">
        <v>0</v>
      </c>
      <c r="C454">
        <v>2</v>
      </c>
      <c r="D454">
        <v>1</v>
      </c>
      <c r="E454">
        <v>1</v>
      </c>
    </row>
    <row r="455" spans="1:5" x14ac:dyDescent="0.15">
      <c r="A455" s="14">
        <v>44507</v>
      </c>
      <c r="B455">
        <v>0</v>
      </c>
      <c r="C455">
        <v>3</v>
      </c>
    </row>
    <row r="456" spans="1:5" x14ac:dyDescent="0.15">
      <c r="A456" s="14">
        <v>44508</v>
      </c>
      <c r="B456">
        <v>0</v>
      </c>
      <c r="C456">
        <v>3</v>
      </c>
      <c r="D456">
        <v>7</v>
      </c>
      <c r="E456">
        <v>1</v>
      </c>
    </row>
    <row r="457" spans="1:5" x14ac:dyDescent="0.15">
      <c r="A457" s="14">
        <v>44509</v>
      </c>
      <c r="B457">
        <v>0</v>
      </c>
      <c r="C457">
        <v>7</v>
      </c>
      <c r="E457">
        <v>6</v>
      </c>
    </row>
    <row r="458" spans="1:5" x14ac:dyDescent="0.15">
      <c r="A458" s="14">
        <v>44510</v>
      </c>
      <c r="B458">
        <v>0</v>
      </c>
      <c r="C458">
        <v>5</v>
      </c>
      <c r="D458">
        <v>2</v>
      </c>
      <c r="E458">
        <v>2</v>
      </c>
    </row>
    <row r="459" spans="1:5" x14ac:dyDescent="0.15">
      <c r="A459" s="14">
        <v>44511</v>
      </c>
      <c r="B459">
        <v>0</v>
      </c>
      <c r="C459">
        <v>10</v>
      </c>
      <c r="D459">
        <v>6</v>
      </c>
      <c r="E459">
        <v>7</v>
      </c>
    </row>
    <row r="460" spans="1:5" x14ac:dyDescent="0.15">
      <c r="A460" s="14">
        <v>44512</v>
      </c>
      <c r="B460">
        <v>1</v>
      </c>
      <c r="C460">
        <v>13</v>
      </c>
      <c r="D460">
        <v>6</v>
      </c>
      <c r="E460">
        <v>8</v>
      </c>
    </row>
    <row r="461" spans="1:5" x14ac:dyDescent="0.15">
      <c r="A461" s="14">
        <v>44513</v>
      </c>
      <c r="B461">
        <v>0</v>
      </c>
      <c r="C461">
        <v>4</v>
      </c>
      <c r="D461">
        <v>2</v>
      </c>
      <c r="E461">
        <v>1</v>
      </c>
    </row>
    <row r="462" spans="1:5" x14ac:dyDescent="0.15">
      <c r="A462" s="14">
        <v>44514</v>
      </c>
      <c r="B462">
        <v>0</v>
      </c>
      <c r="C462">
        <v>1</v>
      </c>
      <c r="D462">
        <v>1</v>
      </c>
    </row>
    <row r="463" spans="1:5" x14ac:dyDescent="0.15">
      <c r="A463" s="14">
        <v>44515</v>
      </c>
      <c r="B463">
        <v>0</v>
      </c>
      <c r="C463">
        <v>9</v>
      </c>
      <c r="D463">
        <v>1</v>
      </c>
      <c r="E463">
        <v>5</v>
      </c>
    </row>
    <row r="464" spans="1:5" x14ac:dyDescent="0.15">
      <c r="A464" s="14">
        <v>44516</v>
      </c>
      <c r="B464">
        <v>0</v>
      </c>
      <c r="C464">
        <v>5</v>
      </c>
      <c r="E464">
        <v>7</v>
      </c>
    </row>
    <row r="465" spans="1:5" x14ac:dyDescent="0.15">
      <c r="A465" s="14">
        <v>44517</v>
      </c>
      <c r="B465">
        <v>1</v>
      </c>
      <c r="C465">
        <v>5</v>
      </c>
      <c r="D465">
        <v>1</v>
      </c>
      <c r="E465">
        <v>11</v>
      </c>
    </row>
    <row r="466" spans="1:5" x14ac:dyDescent="0.15">
      <c r="A466" s="14">
        <v>44518</v>
      </c>
      <c r="B466">
        <v>0</v>
      </c>
      <c r="C466">
        <v>7</v>
      </c>
      <c r="D466">
        <v>6</v>
      </c>
      <c r="E466">
        <v>3</v>
      </c>
    </row>
    <row r="467" spans="1:5" x14ac:dyDescent="0.15">
      <c r="A467" s="14">
        <v>44519</v>
      </c>
      <c r="B467">
        <v>0</v>
      </c>
      <c r="C467">
        <v>10</v>
      </c>
      <c r="D467">
        <v>8</v>
      </c>
      <c r="E467">
        <v>8</v>
      </c>
    </row>
    <row r="468" spans="1:5" x14ac:dyDescent="0.15">
      <c r="A468" s="14">
        <v>44520</v>
      </c>
      <c r="B468">
        <v>0</v>
      </c>
      <c r="C468">
        <v>1</v>
      </c>
      <c r="D468">
        <v>1</v>
      </c>
      <c r="E468">
        <v>1</v>
      </c>
    </row>
    <row r="469" spans="1:5" x14ac:dyDescent="0.15">
      <c r="A469" s="14">
        <v>44521</v>
      </c>
      <c r="B469">
        <v>0</v>
      </c>
      <c r="C469">
        <v>2</v>
      </c>
    </row>
    <row r="470" spans="1:5" x14ac:dyDescent="0.15">
      <c r="A470" s="14">
        <v>44522</v>
      </c>
      <c r="B470">
        <v>0</v>
      </c>
      <c r="C470">
        <v>3</v>
      </c>
      <c r="D470">
        <v>4</v>
      </c>
      <c r="E470">
        <v>9</v>
      </c>
    </row>
    <row r="471" spans="1:5" x14ac:dyDescent="0.15">
      <c r="A471" s="14">
        <v>44523</v>
      </c>
      <c r="B471">
        <v>0</v>
      </c>
      <c r="C471">
        <v>1</v>
      </c>
      <c r="D471">
        <v>1</v>
      </c>
    </row>
    <row r="472" spans="1:5" x14ac:dyDescent="0.15">
      <c r="A472" s="14">
        <v>44524</v>
      </c>
      <c r="B472">
        <v>0</v>
      </c>
      <c r="C472">
        <v>8</v>
      </c>
      <c r="D472">
        <v>6</v>
      </c>
      <c r="E472">
        <v>14</v>
      </c>
    </row>
    <row r="473" spans="1:5" x14ac:dyDescent="0.15">
      <c r="A473" s="14">
        <v>44525</v>
      </c>
      <c r="B473">
        <v>2</v>
      </c>
      <c r="C473">
        <v>8</v>
      </c>
      <c r="D473">
        <v>5</v>
      </c>
      <c r="E473">
        <v>3</v>
      </c>
    </row>
    <row r="474" spans="1:5" x14ac:dyDescent="0.15">
      <c r="A474" s="14">
        <v>44526</v>
      </c>
      <c r="B474">
        <v>0</v>
      </c>
      <c r="C474">
        <v>6</v>
      </c>
      <c r="D474">
        <v>3</v>
      </c>
      <c r="E474">
        <v>2</v>
      </c>
    </row>
    <row r="475" spans="1:5" x14ac:dyDescent="0.15">
      <c r="A475" s="14">
        <v>44527</v>
      </c>
      <c r="B475">
        <v>0</v>
      </c>
      <c r="D475">
        <v>1</v>
      </c>
      <c r="E475">
        <v>1</v>
      </c>
    </row>
    <row r="476" spans="1:5" x14ac:dyDescent="0.15">
      <c r="A476" s="14">
        <v>44528</v>
      </c>
      <c r="B476">
        <v>0</v>
      </c>
      <c r="C476">
        <v>1</v>
      </c>
      <c r="E476">
        <v>2</v>
      </c>
    </row>
    <row r="477" spans="1:5" x14ac:dyDescent="0.15">
      <c r="A477" s="14">
        <v>44529</v>
      </c>
      <c r="B477">
        <v>1</v>
      </c>
      <c r="C477">
        <v>8</v>
      </c>
      <c r="D477">
        <v>2</v>
      </c>
      <c r="E477">
        <v>8</v>
      </c>
    </row>
    <row r="478" spans="1:5" x14ac:dyDescent="0.15">
      <c r="A478" s="14">
        <v>44530</v>
      </c>
      <c r="B478">
        <v>1</v>
      </c>
      <c r="C478">
        <v>6</v>
      </c>
      <c r="D478">
        <v>3</v>
      </c>
      <c r="E478">
        <v>18</v>
      </c>
    </row>
    <row r="479" spans="1:5" x14ac:dyDescent="0.15">
      <c r="A479" s="14">
        <v>44531</v>
      </c>
      <c r="B479">
        <v>2</v>
      </c>
      <c r="C479">
        <v>2</v>
      </c>
      <c r="D479">
        <v>1</v>
      </c>
      <c r="E479">
        <v>2</v>
      </c>
    </row>
    <row r="480" spans="1:5" x14ac:dyDescent="0.15">
      <c r="A480" s="14">
        <v>44532</v>
      </c>
      <c r="B480">
        <v>0</v>
      </c>
      <c r="C480">
        <v>8</v>
      </c>
      <c r="D480">
        <v>7</v>
      </c>
      <c r="E480">
        <v>9</v>
      </c>
    </row>
    <row r="481" spans="1:5" x14ac:dyDescent="0.15">
      <c r="A481" s="14">
        <v>44533</v>
      </c>
      <c r="B481">
        <v>1</v>
      </c>
      <c r="C481">
        <v>1</v>
      </c>
      <c r="D481">
        <v>3</v>
      </c>
      <c r="E481">
        <v>9</v>
      </c>
    </row>
    <row r="482" spans="1:5" x14ac:dyDescent="0.15">
      <c r="A482" s="14">
        <v>44534</v>
      </c>
      <c r="B482">
        <v>0</v>
      </c>
      <c r="C482">
        <v>3</v>
      </c>
      <c r="E482">
        <v>2</v>
      </c>
    </row>
    <row r="483" spans="1:5" x14ac:dyDescent="0.15">
      <c r="A483" s="14">
        <v>44535</v>
      </c>
      <c r="B483">
        <v>0</v>
      </c>
      <c r="D483">
        <v>1</v>
      </c>
    </row>
    <row r="484" spans="1:5" x14ac:dyDescent="0.15">
      <c r="A484" s="14">
        <v>44536</v>
      </c>
      <c r="B484">
        <v>2</v>
      </c>
      <c r="C484">
        <v>4</v>
      </c>
      <c r="D484">
        <v>3</v>
      </c>
    </row>
    <row r="485" spans="1:5" x14ac:dyDescent="0.15">
      <c r="A485" s="14">
        <v>44537</v>
      </c>
      <c r="B485">
        <v>0</v>
      </c>
      <c r="C485">
        <v>6</v>
      </c>
      <c r="D485">
        <v>4</v>
      </c>
      <c r="E485">
        <v>3</v>
      </c>
    </row>
    <row r="486" spans="1:5" x14ac:dyDescent="0.15">
      <c r="A486" s="14">
        <v>44538</v>
      </c>
      <c r="B486">
        <v>0</v>
      </c>
      <c r="C486">
        <v>2</v>
      </c>
      <c r="D486">
        <v>4</v>
      </c>
      <c r="E486">
        <v>3</v>
      </c>
    </row>
    <row r="487" spans="1:5" x14ac:dyDescent="0.15">
      <c r="A487" s="14">
        <v>44539</v>
      </c>
      <c r="B487">
        <v>0</v>
      </c>
      <c r="C487">
        <v>12</v>
      </c>
      <c r="D487">
        <v>6</v>
      </c>
      <c r="E487">
        <v>4</v>
      </c>
    </row>
    <row r="488" spans="1:5" x14ac:dyDescent="0.15">
      <c r="A488" s="14">
        <v>44540</v>
      </c>
      <c r="B488">
        <v>2</v>
      </c>
      <c r="C488">
        <v>12</v>
      </c>
      <c r="D488">
        <v>10</v>
      </c>
      <c r="E488">
        <v>2</v>
      </c>
    </row>
    <row r="489" spans="1:5" x14ac:dyDescent="0.15">
      <c r="A489" s="14">
        <v>44541</v>
      </c>
      <c r="B489">
        <v>0</v>
      </c>
      <c r="C489">
        <v>1</v>
      </c>
      <c r="E489">
        <v>1</v>
      </c>
    </row>
    <row r="490" spans="1:5" x14ac:dyDescent="0.15">
      <c r="A490" s="14">
        <v>44542</v>
      </c>
      <c r="B490">
        <v>0</v>
      </c>
      <c r="C490">
        <v>1</v>
      </c>
      <c r="D490">
        <v>1</v>
      </c>
    </row>
    <row r="491" spans="1:5" x14ac:dyDescent="0.15">
      <c r="A491" s="14">
        <v>44543</v>
      </c>
      <c r="B491">
        <v>0</v>
      </c>
      <c r="C491">
        <v>7</v>
      </c>
      <c r="D491">
        <v>6</v>
      </c>
      <c r="E491">
        <v>6</v>
      </c>
    </row>
    <row r="492" spans="1:5" x14ac:dyDescent="0.15">
      <c r="A492" s="14">
        <v>44544</v>
      </c>
      <c r="B492">
        <v>0</v>
      </c>
      <c r="C492">
        <v>5</v>
      </c>
      <c r="D492">
        <v>8</v>
      </c>
      <c r="E492">
        <v>8</v>
      </c>
    </row>
    <row r="493" spans="1:5" x14ac:dyDescent="0.15">
      <c r="A493" s="14">
        <v>44545</v>
      </c>
      <c r="B493">
        <v>1</v>
      </c>
      <c r="C493">
        <v>11</v>
      </c>
      <c r="D493">
        <v>5</v>
      </c>
      <c r="E493">
        <v>6</v>
      </c>
    </row>
    <row r="494" spans="1:5" x14ac:dyDescent="0.15">
      <c r="A494" s="14">
        <v>44546</v>
      </c>
      <c r="B494">
        <v>1</v>
      </c>
      <c r="C494">
        <v>7</v>
      </c>
      <c r="D494">
        <v>6</v>
      </c>
      <c r="E494">
        <v>3</v>
      </c>
    </row>
    <row r="495" spans="1:5" x14ac:dyDescent="0.15">
      <c r="A495" s="14">
        <v>44547</v>
      </c>
      <c r="B495">
        <v>1</v>
      </c>
      <c r="C495">
        <v>9</v>
      </c>
      <c r="D495">
        <v>2</v>
      </c>
      <c r="E495">
        <v>8</v>
      </c>
    </row>
    <row r="496" spans="1:5" x14ac:dyDescent="0.15">
      <c r="A496" s="14">
        <v>44548</v>
      </c>
      <c r="B496">
        <v>1</v>
      </c>
      <c r="C496">
        <v>1</v>
      </c>
      <c r="D496">
        <v>3</v>
      </c>
      <c r="E496">
        <v>1</v>
      </c>
    </row>
    <row r="497" spans="1:5" x14ac:dyDescent="0.15">
      <c r="A497" s="14">
        <v>44549</v>
      </c>
      <c r="B497">
        <v>0</v>
      </c>
      <c r="C497">
        <v>4</v>
      </c>
      <c r="D497">
        <v>4</v>
      </c>
    </row>
    <row r="498" spans="1:5" x14ac:dyDescent="0.15">
      <c r="A498" s="14">
        <v>44550</v>
      </c>
      <c r="B498">
        <v>0</v>
      </c>
      <c r="C498">
        <v>8</v>
      </c>
      <c r="D498">
        <v>3</v>
      </c>
      <c r="E498">
        <v>1</v>
      </c>
    </row>
    <row r="499" spans="1:5" x14ac:dyDescent="0.15">
      <c r="A499" s="14">
        <v>44551</v>
      </c>
      <c r="B499">
        <v>1</v>
      </c>
      <c r="C499">
        <v>8</v>
      </c>
      <c r="D499">
        <v>5</v>
      </c>
      <c r="E499">
        <v>7</v>
      </c>
    </row>
    <row r="500" spans="1:5" x14ac:dyDescent="0.15">
      <c r="A500" s="14">
        <v>44552</v>
      </c>
      <c r="B500">
        <v>0</v>
      </c>
      <c r="C500">
        <v>7</v>
      </c>
      <c r="D500">
        <v>4</v>
      </c>
      <c r="E500">
        <v>6</v>
      </c>
    </row>
    <row r="501" spans="1:5" x14ac:dyDescent="0.15">
      <c r="A501" s="14">
        <v>44553</v>
      </c>
      <c r="B501">
        <v>0</v>
      </c>
      <c r="C501">
        <v>7</v>
      </c>
      <c r="D501">
        <v>3</v>
      </c>
      <c r="E501">
        <v>9</v>
      </c>
    </row>
    <row r="502" spans="1:5" x14ac:dyDescent="0.15">
      <c r="A502" s="14">
        <v>44554</v>
      </c>
      <c r="B502">
        <v>3</v>
      </c>
      <c r="C502">
        <v>7</v>
      </c>
      <c r="D502">
        <v>3</v>
      </c>
      <c r="E502">
        <v>6</v>
      </c>
    </row>
    <row r="503" spans="1:5" x14ac:dyDescent="0.15">
      <c r="A503" s="14">
        <v>44555</v>
      </c>
      <c r="B503">
        <v>0</v>
      </c>
      <c r="D503">
        <v>2</v>
      </c>
      <c r="E503">
        <v>3</v>
      </c>
    </row>
    <row r="504" spans="1:5" x14ac:dyDescent="0.15">
      <c r="A504" s="14">
        <v>44556</v>
      </c>
      <c r="B504">
        <v>0</v>
      </c>
      <c r="C504">
        <v>1</v>
      </c>
    </row>
    <row r="505" spans="1:5" x14ac:dyDescent="0.15">
      <c r="A505" s="14">
        <v>44557</v>
      </c>
      <c r="B505">
        <v>0</v>
      </c>
      <c r="C505">
        <v>4</v>
      </c>
      <c r="D505">
        <v>4</v>
      </c>
      <c r="E505">
        <v>1</v>
      </c>
    </row>
    <row r="506" spans="1:5" x14ac:dyDescent="0.15">
      <c r="A506" s="14">
        <v>44558</v>
      </c>
      <c r="B506">
        <v>1</v>
      </c>
      <c r="C506">
        <v>4</v>
      </c>
      <c r="E506">
        <v>4</v>
      </c>
    </row>
    <row r="507" spans="1:5" x14ac:dyDescent="0.15">
      <c r="A507" s="14">
        <v>44559</v>
      </c>
      <c r="B507">
        <v>0</v>
      </c>
      <c r="C507">
        <v>5</v>
      </c>
      <c r="E507">
        <v>99</v>
      </c>
    </row>
    <row r="508" spans="1:5" x14ac:dyDescent="0.15">
      <c r="A508" s="14">
        <v>44560</v>
      </c>
      <c r="B508">
        <v>0</v>
      </c>
      <c r="C508">
        <v>1</v>
      </c>
    </row>
    <row r="509" spans="1:5" x14ac:dyDescent="0.15">
      <c r="A509" s="14">
        <v>44561</v>
      </c>
      <c r="B509">
        <v>1</v>
      </c>
    </row>
    <row r="510" spans="1:5" x14ac:dyDescent="0.15">
      <c r="A510" s="14">
        <v>44563</v>
      </c>
      <c r="B510">
        <v>0</v>
      </c>
      <c r="D510">
        <v>1</v>
      </c>
    </row>
    <row r="511" spans="1:5" x14ac:dyDescent="0.15">
      <c r="A511" s="14">
        <v>44565</v>
      </c>
      <c r="B511">
        <v>0</v>
      </c>
      <c r="D511">
        <v>2</v>
      </c>
      <c r="E511">
        <v>2</v>
      </c>
    </row>
    <row r="512" spans="1:5" x14ac:dyDescent="0.15">
      <c r="A512" s="14">
        <v>44566</v>
      </c>
      <c r="B512">
        <v>1</v>
      </c>
      <c r="C512">
        <v>7</v>
      </c>
      <c r="D512">
        <v>2</v>
      </c>
      <c r="E512">
        <v>4</v>
      </c>
    </row>
    <row r="513" spans="1:5" x14ac:dyDescent="0.15">
      <c r="A513" s="14">
        <v>44567</v>
      </c>
      <c r="B513">
        <v>0</v>
      </c>
      <c r="C513">
        <v>4</v>
      </c>
      <c r="D513">
        <v>1</v>
      </c>
      <c r="E513">
        <v>2</v>
      </c>
    </row>
    <row r="514" spans="1:5" x14ac:dyDescent="0.15">
      <c r="A514" s="14">
        <v>44568</v>
      </c>
      <c r="B514">
        <v>0</v>
      </c>
      <c r="C514">
        <v>7</v>
      </c>
      <c r="D514">
        <v>2</v>
      </c>
      <c r="E514">
        <v>3</v>
      </c>
    </row>
    <row r="515" spans="1:5" x14ac:dyDescent="0.15">
      <c r="A515" s="14">
        <v>44569</v>
      </c>
      <c r="B515">
        <v>0</v>
      </c>
      <c r="C515">
        <v>1</v>
      </c>
      <c r="D515">
        <v>4</v>
      </c>
    </row>
    <row r="516" spans="1:5" x14ac:dyDescent="0.15">
      <c r="A516" s="14">
        <v>44570</v>
      </c>
      <c r="B516">
        <v>0</v>
      </c>
      <c r="C516">
        <v>1</v>
      </c>
    </row>
    <row r="517" spans="1:5" x14ac:dyDescent="0.15">
      <c r="A517" s="14">
        <v>44571</v>
      </c>
      <c r="B517">
        <v>0</v>
      </c>
      <c r="C517">
        <v>1</v>
      </c>
      <c r="D517">
        <v>1</v>
      </c>
    </row>
    <row r="518" spans="1:5" x14ac:dyDescent="0.15">
      <c r="A518" s="14">
        <v>44572</v>
      </c>
      <c r="B518">
        <v>0</v>
      </c>
      <c r="C518">
        <v>4</v>
      </c>
      <c r="D518">
        <v>5</v>
      </c>
      <c r="E518">
        <v>3</v>
      </c>
    </row>
    <row r="519" spans="1:5" x14ac:dyDescent="0.15">
      <c r="A519" s="14">
        <v>44573</v>
      </c>
      <c r="B519">
        <v>0</v>
      </c>
      <c r="C519">
        <v>6</v>
      </c>
      <c r="D519">
        <v>3</v>
      </c>
      <c r="E519">
        <v>1</v>
      </c>
    </row>
    <row r="520" spans="1:5" x14ac:dyDescent="0.15">
      <c r="A520" s="14">
        <v>44574</v>
      </c>
      <c r="B520">
        <v>1</v>
      </c>
      <c r="C520">
        <v>7</v>
      </c>
      <c r="D520">
        <v>1</v>
      </c>
      <c r="E520">
        <v>3</v>
      </c>
    </row>
    <row r="521" spans="1:5" x14ac:dyDescent="0.15">
      <c r="A521" s="14">
        <v>44575</v>
      </c>
      <c r="B521">
        <v>0</v>
      </c>
      <c r="C521">
        <v>10</v>
      </c>
      <c r="D521">
        <v>3</v>
      </c>
      <c r="E521">
        <v>3</v>
      </c>
    </row>
    <row r="522" spans="1:5" x14ac:dyDescent="0.15">
      <c r="A522" s="14">
        <v>44576</v>
      </c>
      <c r="B522">
        <v>0</v>
      </c>
      <c r="C522">
        <v>1</v>
      </c>
      <c r="D522">
        <v>1</v>
      </c>
      <c r="E522">
        <v>1</v>
      </c>
    </row>
    <row r="523" spans="1:5" x14ac:dyDescent="0.15">
      <c r="A523" s="14">
        <v>44577</v>
      </c>
      <c r="B523">
        <v>0</v>
      </c>
      <c r="C523">
        <v>1</v>
      </c>
      <c r="D523">
        <v>2</v>
      </c>
    </row>
    <row r="524" spans="1:5" x14ac:dyDescent="0.15">
      <c r="A524" s="14">
        <v>44578</v>
      </c>
      <c r="B524">
        <v>1</v>
      </c>
      <c r="C524">
        <v>13</v>
      </c>
      <c r="D524">
        <v>8</v>
      </c>
      <c r="E524">
        <v>1</v>
      </c>
    </row>
    <row r="525" spans="1:5" x14ac:dyDescent="0.15">
      <c r="A525" s="14">
        <v>44579</v>
      </c>
      <c r="B525">
        <v>2</v>
      </c>
      <c r="C525">
        <v>10</v>
      </c>
      <c r="D525">
        <v>3</v>
      </c>
      <c r="E525">
        <v>9</v>
      </c>
    </row>
    <row r="526" spans="1:5" x14ac:dyDescent="0.15">
      <c r="A526" s="14">
        <v>44580</v>
      </c>
      <c r="B526">
        <v>0</v>
      </c>
      <c r="C526">
        <v>4</v>
      </c>
      <c r="D526">
        <v>6</v>
      </c>
      <c r="E526">
        <v>7</v>
      </c>
    </row>
    <row r="527" spans="1:5" x14ac:dyDescent="0.15">
      <c r="A527" s="14">
        <v>44581</v>
      </c>
      <c r="B527">
        <v>0</v>
      </c>
      <c r="C527">
        <v>8</v>
      </c>
      <c r="D527">
        <v>2</v>
      </c>
      <c r="E527">
        <v>6</v>
      </c>
    </row>
    <row r="528" spans="1:5" x14ac:dyDescent="0.15">
      <c r="A528" s="14">
        <v>44582</v>
      </c>
      <c r="B528">
        <v>0</v>
      </c>
      <c r="C528">
        <v>14</v>
      </c>
      <c r="D528">
        <v>5</v>
      </c>
      <c r="E528">
        <v>7</v>
      </c>
    </row>
    <row r="529" spans="1:5" x14ac:dyDescent="0.15">
      <c r="A529" s="14">
        <v>44583</v>
      </c>
      <c r="B529">
        <v>0</v>
      </c>
      <c r="C529">
        <v>1</v>
      </c>
      <c r="D529">
        <v>1</v>
      </c>
      <c r="E529">
        <v>2</v>
      </c>
    </row>
    <row r="530" spans="1:5" x14ac:dyDescent="0.15">
      <c r="A530" s="14">
        <v>44584</v>
      </c>
      <c r="B530">
        <v>0</v>
      </c>
      <c r="C530">
        <v>2</v>
      </c>
      <c r="D530">
        <v>3</v>
      </c>
    </row>
    <row r="531" spans="1:5" x14ac:dyDescent="0.15">
      <c r="A531" s="14">
        <v>44585</v>
      </c>
      <c r="B531">
        <v>3</v>
      </c>
      <c r="C531">
        <v>12</v>
      </c>
      <c r="D531">
        <v>7</v>
      </c>
      <c r="E531">
        <v>2</v>
      </c>
    </row>
    <row r="532" spans="1:5" x14ac:dyDescent="0.15">
      <c r="A532" s="14">
        <v>44586</v>
      </c>
      <c r="B532">
        <v>1</v>
      </c>
      <c r="C532">
        <v>9</v>
      </c>
      <c r="D532">
        <v>4</v>
      </c>
      <c r="E532">
        <v>10</v>
      </c>
    </row>
    <row r="533" spans="1:5" x14ac:dyDescent="0.15">
      <c r="A533" s="14">
        <v>44587</v>
      </c>
      <c r="B533">
        <v>0</v>
      </c>
      <c r="C533">
        <v>5</v>
      </c>
      <c r="D533">
        <v>5</v>
      </c>
      <c r="E533">
        <v>6</v>
      </c>
    </row>
    <row r="534" spans="1:5" x14ac:dyDescent="0.15">
      <c r="A534" s="14">
        <v>44588</v>
      </c>
      <c r="B534">
        <v>0</v>
      </c>
      <c r="C534">
        <v>6</v>
      </c>
      <c r="D534">
        <v>6</v>
      </c>
      <c r="E534">
        <v>8</v>
      </c>
    </row>
    <row r="535" spans="1:5" x14ac:dyDescent="0.15">
      <c r="A535" s="14">
        <v>44589</v>
      </c>
      <c r="B535">
        <v>0</v>
      </c>
      <c r="C535">
        <v>15</v>
      </c>
      <c r="D535">
        <v>4</v>
      </c>
      <c r="E535">
        <v>9</v>
      </c>
    </row>
    <row r="536" spans="1:5" x14ac:dyDescent="0.15">
      <c r="A536" s="14">
        <v>44590</v>
      </c>
      <c r="B536">
        <v>0</v>
      </c>
      <c r="C536">
        <v>6</v>
      </c>
      <c r="D536">
        <v>2</v>
      </c>
      <c r="E536">
        <v>7</v>
      </c>
    </row>
    <row r="537" spans="1:5" x14ac:dyDescent="0.15">
      <c r="A537" s="14">
        <v>44591</v>
      </c>
      <c r="B537">
        <v>0</v>
      </c>
      <c r="D537">
        <v>1</v>
      </c>
    </row>
    <row r="538" spans="1:5" x14ac:dyDescent="0.15">
      <c r="A538" s="14">
        <v>44592</v>
      </c>
      <c r="B538">
        <v>0</v>
      </c>
      <c r="C538">
        <v>13</v>
      </c>
      <c r="D538">
        <v>3</v>
      </c>
      <c r="E538">
        <v>15</v>
      </c>
    </row>
    <row r="539" spans="1:5" x14ac:dyDescent="0.15">
      <c r="A539" s="14">
        <v>44593</v>
      </c>
      <c r="B539">
        <v>1</v>
      </c>
      <c r="C539">
        <v>6</v>
      </c>
      <c r="D539">
        <v>4</v>
      </c>
      <c r="E539">
        <v>27</v>
      </c>
    </row>
    <row r="540" spans="1:5" x14ac:dyDescent="0.15">
      <c r="A540" s="14">
        <v>44594</v>
      </c>
      <c r="B540">
        <v>0</v>
      </c>
      <c r="C540">
        <v>13</v>
      </c>
      <c r="D540">
        <v>6</v>
      </c>
      <c r="E540">
        <v>15</v>
      </c>
    </row>
    <row r="541" spans="1:5" x14ac:dyDescent="0.15">
      <c r="A541" s="14">
        <v>44595</v>
      </c>
      <c r="B541">
        <v>0</v>
      </c>
      <c r="C541">
        <v>7</v>
      </c>
      <c r="D541">
        <v>7</v>
      </c>
      <c r="E541">
        <v>7</v>
      </c>
    </row>
    <row r="542" spans="1:5" x14ac:dyDescent="0.15">
      <c r="A542" s="14">
        <v>44596</v>
      </c>
      <c r="B542">
        <v>1</v>
      </c>
      <c r="C542">
        <v>8</v>
      </c>
      <c r="D542">
        <v>7</v>
      </c>
      <c r="E542">
        <v>12</v>
      </c>
    </row>
    <row r="543" spans="1:5" x14ac:dyDescent="0.15">
      <c r="A543" s="14">
        <v>44597</v>
      </c>
      <c r="B543">
        <v>0</v>
      </c>
      <c r="C543">
        <v>6</v>
      </c>
      <c r="E543">
        <v>1</v>
      </c>
    </row>
    <row r="544" spans="1:5" x14ac:dyDescent="0.15">
      <c r="A544" s="14">
        <v>44598</v>
      </c>
      <c r="B544">
        <v>0</v>
      </c>
      <c r="C544">
        <v>3</v>
      </c>
      <c r="D544">
        <v>1</v>
      </c>
      <c r="E544">
        <v>1</v>
      </c>
    </row>
    <row r="545" spans="1:5" x14ac:dyDescent="0.15">
      <c r="A545" s="14">
        <v>44599</v>
      </c>
      <c r="B545">
        <v>0</v>
      </c>
      <c r="C545">
        <v>9</v>
      </c>
      <c r="D545">
        <v>6</v>
      </c>
      <c r="E545">
        <v>6</v>
      </c>
    </row>
    <row r="546" spans="1:5" x14ac:dyDescent="0.15">
      <c r="A546" s="14">
        <v>44600</v>
      </c>
      <c r="B546">
        <v>0</v>
      </c>
      <c r="C546">
        <v>13</v>
      </c>
      <c r="D546">
        <v>10</v>
      </c>
      <c r="E546">
        <v>7</v>
      </c>
    </row>
    <row r="547" spans="1:5" x14ac:dyDescent="0.15">
      <c r="A547" s="14">
        <v>44601</v>
      </c>
      <c r="B547">
        <v>0</v>
      </c>
      <c r="C547">
        <v>14</v>
      </c>
      <c r="D547">
        <v>8</v>
      </c>
      <c r="E547">
        <v>27</v>
      </c>
    </row>
    <row r="548" spans="1:5" x14ac:dyDescent="0.15">
      <c r="A548" s="14">
        <v>44602</v>
      </c>
      <c r="B548">
        <v>3</v>
      </c>
      <c r="C548">
        <v>11</v>
      </c>
      <c r="D548">
        <v>10</v>
      </c>
      <c r="E548">
        <v>11</v>
      </c>
    </row>
    <row r="549" spans="1:5" x14ac:dyDescent="0.15">
      <c r="A549" s="14">
        <v>44603</v>
      </c>
      <c r="B549">
        <v>0</v>
      </c>
      <c r="C549">
        <v>2</v>
      </c>
      <c r="D549">
        <v>3</v>
      </c>
    </row>
    <row r="550" spans="1:5" x14ac:dyDescent="0.15">
      <c r="A550" s="14">
        <v>44604</v>
      </c>
      <c r="B550">
        <v>0</v>
      </c>
      <c r="C550">
        <v>5</v>
      </c>
      <c r="D550">
        <v>4</v>
      </c>
      <c r="E550">
        <v>4</v>
      </c>
    </row>
    <row r="551" spans="1:5" x14ac:dyDescent="0.15">
      <c r="A551" s="14">
        <v>44605</v>
      </c>
      <c r="B551">
        <v>0</v>
      </c>
      <c r="C551">
        <v>2</v>
      </c>
      <c r="D551">
        <v>1</v>
      </c>
      <c r="E551">
        <v>2</v>
      </c>
    </row>
    <row r="552" spans="1:5" x14ac:dyDescent="0.15">
      <c r="A552" s="14">
        <v>44606</v>
      </c>
      <c r="B552">
        <v>2</v>
      </c>
      <c r="C552">
        <v>9</v>
      </c>
      <c r="D552">
        <v>7</v>
      </c>
      <c r="E552">
        <v>23</v>
      </c>
    </row>
    <row r="553" spans="1:5" x14ac:dyDescent="0.15">
      <c r="A553" s="14">
        <v>44607</v>
      </c>
      <c r="B553">
        <v>0</v>
      </c>
      <c r="C553">
        <v>8</v>
      </c>
      <c r="D553">
        <v>10</v>
      </c>
      <c r="E553">
        <v>20</v>
      </c>
    </row>
    <row r="554" spans="1:5" x14ac:dyDescent="0.15">
      <c r="A554" s="14">
        <v>44608</v>
      </c>
      <c r="B554">
        <v>1</v>
      </c>
      <c r="C554">
        <v>17</v>
      </c>
      <c r="D554">
        <v>7</v>
      </c>
      <c r="E554">
        <v>12</v>
      </c>
    </row>
    <row r="555" spans="1:5" x14ac:dyDescent="0.15">
      <c r="A555" s="14">
        <v>44609</v>
      </c>
      <c r="B555">
        <v>0</v>
      </c>
      <c r="C555">
        <v>11</v>
      </c>
      <c r="D555">
        <v>5</v>
      </c>
      <c r="E555">
        <v>16</v>
      </c>
    </row>
    <row r="556" spans="1:5" x14ac:dyDescent="0.15">
      <c r="A556" s="14">
        <v>44610</v>
      </c>
      <c r="B556">
        <v>1</v>
      </c>
      <c r="C556">
        <v>17</v>
      </c>
      <c r="D556">
        <v>12</v>
      </c>
      <c r="E556">
        <v>10</v>
      </c>
    </row>
    <row r="557" spans="1:5" x14ac:dyDescent="0.15">
      <c r="A557" s="14">
        <v>44611</v>
      </c>
      <c r="B557">
        <v>0</v>
      </c>
      <c r="C557">
        <v>4</v>
      </c>
      <c r="E557">
        <v>17</v>
      </c>
    </row>
    <row r="558" spans="1:5" x14ac:dyDescent="0.15">
      <c r="A558" s="14">
        <v>44612</v>
      </c>
      <c r="B558">
        <v>0</v>
      </c>
      <c r="C558">
        <v>4</v>
      </c>
      <c r="D558">
        <v>1</v>
      </c>
      <c r="E558">
        <v>2</v>
      </c>
    </row>
    <row r="559" spans="1:5" x14ac:dyDescent="0.15">
      <c r="A559" s="14">
        <v>44613</v>
      </c>
      <c r="B559">
        <v>4</v>
      </c>
      <c r="C559">
        <v>11</v>
      </c>
      <c r="D559">
        <v>9</v>
      </c>
      <c r="E559">
        <v>20</v>
      </c>
    </row>
    <row r="560" spans="1:5" x14ac:dyDescent="0.15">
      <c r="A560" s="14">
        <v>44614</v>
      </c>
      <c r="B560">
        <v>2</v>
      </c>
      <c r="C560">
        <v>15</v>
      </c>
      <c r="D560">
        <v>8</v>
      </c>
      <c r="E560">
        <v>9</v>
      </c>
    </row>
    <row r="561" spans="1:5" x14ac:dyDescent="0.15">
      <c r="A561" s="14">
        <v>44615</v>
      </c>
      <c r="B561">
        <v>0</v>
      </c>
      <c r="C561">
        <v>3</v>
      </c>
      <c r="E561">
        <v>3</v>
      </c>
    </row>
    <row r="562" spans="1:5" x14ac:dyDescent="0.15">
      <c r="A562" s="14">
        <v>44616</v>
      </c>
      <c r="B562">
        <v>0</v>
      </c>
      <c r="C562">
        <v>10</v>
      </c>
      <c r="D562">
        <v>7</v>
      </c>
      <c r="E562">
        <v>12</v>
      </c>
    </row>
    <row r="563" spans="1:5" x14ac:dyDescent="0.15">
      <c r="A563" s="14">
        <v>44617</v>
      </c>
      <c r="B563">
        <v>2</v>
      </c>
      <c r="C563">
        <v>16</v>
      </c>
      <c r="D563">
        <v>4</v>
      </c>
      <c r="E563">
        <v>16</v>
      </c>
    </row>
    <row r="564" spans="1:5" x14ac:dyDescent="0.15">
      <c r="A564" s="14">
        <v>44618</v>
      </c>
      <c r="B564">
        <v>0</v>
      </c>
      <c r="C564">
        <v>2</v>
      </c>
      <c r="D564">
        <v>6</v>
      </c>
      <c r="E564">
        <v>4</v>
      </c>
    </row>
    <row r="565" spans="1:5" x14ac:dyDescent="0.15">
      <c r="A565" s="14">
        <v>44619</v>
      </c>
      <c r="B565">
        <v>0</v>
      </c>
      <c r="C565">
        <v>2</v>
      </c>
      <c r="D565">
        <v>1</v>
      </c>
      <c r="E565">
        <v>1</v>
      </c>
    </row>
    <row r="566" spans="1:5" x14ac:dyDescent="0.15">
      <c r="A566" s="14">
        <v>44620</v>
      </c>
      <c r="B566">
        <v>1</v>
      </c>
      <c r="C566">
        <v>8</v>
      </c>
      <c r="D566">
        <v>12</v>
      </c>
      <c r="E566">
        <v>5</v>
      </c>
    </row>
    <row r="567" spans="1:5" x14ac:dyDescent="0.15">
      <c r="A567" s="14">
        <v>44621</v>
      </c>
      <c r="B567">
        <v>0</v>
      </c>
      <c r="C567">
        <v>7</v>
      </c>
      <c r="D567">
        <v>9</v>
      </c>
      <c r="E567">
        <v>9</v>
      </c>
    </row>
    <row r="568" spans="1:5" x14ac:dyDescent="0.15">
      <c r="A568" s="14">
        <v>44622</v>
      </c>
      <c r="B568">
        <v>0</v>
      </c>
      <c r="C568">
        <v>12</v>
      </c>
      <c r="D568">
        <v>6</v>
      </c>
      <c r="E568">
        <v>20</v>
      </c>
    </row>
    <row r="569" spans="1:5" x14ac:dyDescent="0.15">
      <c r="A569" s="14">
        <v>44623</v>
      </c>
      <c r="B569">
        <v>3</v>
      </c>
      <c r="C569">
        <v>7</v>
      </c>
      <c r="D569">
        <v>12</v>
      </c>
      <c r="E569">
        <v>11</v>
      </c>
    </row>
    <row r="570" spans="1:5" x14ac:dyDescent="0.15">
      <c r="A570" s="14">
        <v>44624</v>
      </c>
      <c r="B570">
        <v>1</v>
      </c>
      <c r="C570">
        <v>9</v>
      </c>
      <c r="D570">
        <v>6</v>
      </c>
      <c r="E570">
        <v>14</v>
      </c>
    </row>
    <row r="571" spans="1:5" x14ac:dyDescent="0.15">
      <c r="A571" s="14">
        <v>44625</v>
      </c>
      <c r="B571">
        <v>0</v>
      </c>
      <c r="C571">
        <v>3</v>
      </c>
      <c r="D571">
        <v>4</v>
      </c>
      <c r="E571">
        <v>5</v>
      </c>
    </row>
    <row r="572" spans="1:5" x14ac:dyDescent="0.15">
      <c r="A572" s="14">
        <v>44626</v>
      </c>
      <c r="B572">
        <v>0</v>
      </c>
      <c r="C572">
        <v>2</v>
      </c>
      <c r="D572">
        <v>1</v>
      </c>
    </row>
    <row r="573" spans="1:5" x14ac:dyDescent="0.15">
      <c r="A573" s="14">
        <v>44627</v>
      </c>
      <c r="B573">
        <v>0</v>
      </c>
      <c r="C573">
        <v>11</v>
      </c>
      <c r="D573">
        <v>12</v>
      </c>
      <c r="E573">
        <v>9</v>
      </c>
    </row>
    <row r="574" spans="1:5" x14ac:dyDescent="0.15">
      <c r="A574" s="14">
        <v>44628</v>
      </c>
      <c r="B574">
        <v>1</v>
      </c>
      <c r="C574">
        <v>14</v>
      </c>
      <c r="D574">
        <v>15</v>
      </c>
      <c r="E574">
        <v>16</v>
      </c>
    </row>
    <row r="575" spans="1:5" x14ac:dyDescent="0.15">
      <c r="A575" s="14">
        <v>44629</v>
      </c>
      <c r="B575">
        <v>1</v>
      </c>
      <c r="C575">
        <v>20</v>
      </c>
      <c r="D575">
        <v>10</v>
      </c>
      <c r="E575">
        <v>17</v>
      </c>
    </row>
    <row r="576" spans="1:5" x14ac:dyDescent="0.15">
      <c r="A576" s="14">
        <v>44630</v>
      </c>
      <c r="B576">
        <v>0</v>
      </c>
      <c r="C576">
        <v>12</v>
      </c>
      <c r="D576">
        <v>9</v>
      </c>
      <c r="E576">
        <v>13</v>
      </c>
    </row>
    <row r="577" spans="1:5" x14ac:dyDescent="0.15">
      <c r="A577" s="14">
        <v>44631</v>
      </c>
      <c r="B577">
        <v>2</v>
      </c>
      <c r="C577">
        <v>25</v>
      </c>
      <c r="D577">
        <v>10</v>
      </c>
      <c r="E577">
        <v>9</v>
      </c>
    </row>
    <row r="578" spans="1:5" x14ac:dyDescent="0.15">
      <c r="A578" s="14">
        <v>44632</v>
      </c>
      <c r="B578">
        <v>0</v>
      </c>
      <c r="C578">
        <v>5</v>
      </c>
      <c r="D578">
        <v>2</v>
      </c>
      <c r="E578">
        <v>5</v>
      </c>
    </row>
    <row r="579" spans="1:5" x14ac:dyDescent="0.15">
      <c r="A579" s="14">
        <v>44633</v>
      </c>
      <c r="B579">
        <v>0</v>
      </c>
      <c r="C579">
        <v>3</v>
      </c>
      <c r="D579">
        <v>2</v>
      </c>
    </row>
    <row r="580" spans="1:5" x14ac:dyDescent="0.15">
      <c r="A580" s="14">
        <v>44634</v>
      </c>
      <c r="B580">
        <v>0</v>
      </c>
      <c r="C580">
        <v>24</v>
      </c>
      <c r="D580">
        <v>14</v>
      </c>
      <c r="E580">
        <v>20</v>
      </c>
    </row>
    <row r="581" spans="1:5" x14ac:dyDescent="0.15">
      <c r="A581" s="14">
        <v>44635</v>
      </c>
      <c r="B581">
        <v>1</v>
      </c>
      <c r="C581">
        <v>25</v>
      </c>
      <c r="D581">
        <v>3</v>
      </c>
      <c r="E581">
        <v>6</v>
      </c>
    </row>
    <row r="582" spans="1:5" x14ac:dyDescent="0.15">
      <c r="A582" s="14">
        <v>44636</v>
      </c>
      <c r="B582">
        <v>1</v>
      </c>
      <c r="C582">
        <v>14</v>
      </c>
      <c r="D582">
        <v>6</v>
      </c>
      <c r="E582">
        <v>6</v>
      </c>
    </row>
    <row r="583" spans="1:5" x14ac:dyDescent="0.15">
      <c r="A583" s="14">
        <v>44637</v>
      </c>
      <c r="B583">
        <v>2</v>
      </c>
      <c r="C583">
        <v>13</v>
      </c>
      <c r="D583">
        <v>4</v>
      </c>
      <c r="E583">
        <v>11</v>
      </c>
    </row>
    <row r="584" spans="1:5" x14ac:dyDescent="0.15">
      <c r="A584" s="14">
        <v>44638</v>
      </c>
      <c r="B584">
        <v>0</v>
      </c>
      <c r="C584">
        <v>20</v>
      </c>
      <c r="D584">
        <v>6</v>
      </c>
      <c r="E584">
        <v>22</v>
      </c>
    </row>
    <row r="585" spans="1:5" x14ac:dyDescent="0.15">
      <c r="A585" s="14">
        <v>44639</v>
      </c>
      <c r="B585">
        <v>1</v>
      </c>
      <c r="C585">
        <v>2</v>
      </c>
      <c r="D585">
        <v>1</v>
      </c>
      <c r="E585">
        <v>1</v>
      </c>
    </row>
    <row r="586" spans="1:5" x14ac:dyDescent="0.15">
      <c r="A586" s="14">
        <v>44640</v>
      </c>
      <c r="B586">
        <v>0</v>
      </c>
      <c r="C586">
        <v>1</v>
      </c>
      <c r="D586">
        <v>2</v>
      </c>
    </row>
    <row r="587" spans="1:5" x14ac:dyDescent="0.15">
      <c r="A587" s="14">
        <v>44641</v>
      </c>
      <c r="B587">
        <v>0</v>
      </c>
      <c r="C587">
        <v>3</v>
      </c>
      <c r="D587">
        <v>2</v>
      </c>
      <c r="E587">
        <v>1</v>
      </c>
    </row>
    <row r="588" spans="1:5" x14ac:dyDescent="0.15">
      <c r="A588" s="14">
        <v>44642</v>
      </c>
      <c r="B588">
        <v>0</v>
      </c>
      <c r="C588">
        <v>18</v>
      </c>
      <c r="D588">
        <v>6</v>
      </c>
      <c r="E588">
        <v>23</v>
      </c>
    </row>
    <row r="589" spans="1:5" x14ac:dyDescent="0.15">
      <c r="A589" s="14">
        <v>44643</v>
      </c>
      <c r="B589">
        <v>1</v>
      </c>
      <c r="C589">
        <v>12</v>
      </c>
      <c r="D589">
        <v>8</v>
      </c>
      <c r="E589">
        <v>38</v>
      </c>
    </row>
    <row r="590" spans="1:5" x14ac:dyDescent="0.15">
      <c r="A590" s="14">
        <v>44644</v>
      </c>
      <c r="B590">
        <v>2</v>
      </c>
      <c r="C590">
        <v>19</v>
      </c>
      <c r="D590">
        <v>7</v>
      </c>
      <c r="E590">
        <v>8</v>
      </c>
    </row>
    <row r="591" spans="1:5" x14ac:dyDescent="0.15">
      <c r="A591" s="14">
        <v>44645</v>
      </c>
      <c r="B591">
        <v>3</v>
      </c>
      <c r="C591">
        <v>33</v>
      </c>
      <c r="D591">
        <v>15</v>
      </c>
      <c r="E591">
        <v>14</v>
      </c>
    </row>
    <row r="592" spans="1:5" x14ac:dyDescent="0.15">
      <c r="A592" s="14">
        <v>44646</v>
      </c>
      <c r="B592">
        <v>0</v>
      </c>
      <c r="C592">
        <v>8</v>
      </c>
      <c r="D592">
        <v>5</v>
      </c>
      <c r="E592">
        <v>2</v>
      </c>
    </row>
    <row r="593" spans="1:5" x14ac:dyDescent="0.15">
      <c r="A593" s="14">
        <v>44647</v>
      </c>
      <c r="B593">
        <v>0</v>
      </c>
      <c r="C593">
        <v>8</v>
      </c>
      <c r="D593">
        <v>4</v>
      </c>
      <c r="E593">
        <v>2</v>
      </c>
    </row>
    <row r="594" spans="1:5" x14ac:dyDescent="0.15">
      <c r="A594" s="14">
        <v>44648</v>
      </c>
      <c r="B594">
        <v>1</v>
      </c>
      <c r="C594">
        <v>23</v>
      </c>
      <c r="D594">
        <v>12</v>
      </c>
      <c r="E594">
        <v>9</v>
      </c>
    </row>
    <row r="595" spans="1:5" x14ac:dyDescent="0.15">
      <c r="A595" s="14">
        <v>44649</v>
      </c>
      <c r="B595">
        <v>0</v>
      </c>
      <c r="C595">
        <v>40</v>
      </c>
      <c r="D595">
        <v>16</v>
      </c>
      <c r="E595">
        <v>16</v>
      </c>
    </row>
    <row r="596" spans="1:5" x14ac:dyDescent="0.15">
      <c r="A596" s="14">
        <v>44650</v>
      </c>
      <c r="B596">
        <v>2</v>
      </c>
      <c r="C596">
        <v>37</v>
      </c>
      <c r="D596">
        <v>9</v>
      </c>
      <c r="E596">
        <v>13</v>
      </c>
    </row>
    <row r="597" spans="1:5" x14ac:dyDescent="0.15">
      <c r="A597" s="14">
        <v>44651</v>
      </c>
      <c r="B597">
        <v>2</v>
      </c>
      <c r="C597">
        <v>16</v>
      </c>
      <c r="D597">
        <v>19</v>
      </c>
      <c r="E597">
        <v>11</v>
      </c>
    </row>
    <row r="598" spans="1:5" x14ac:dyDescent="0.15">
      <c r="A598" s="14">
        <v>44652</v>
      </c>
      <c r="B598">
        <v>2</v>
      </c>
      <c r="C598">
        <v>22</v>
      </c>
      <c r="D598">
        <v>15</v>
      </c>
      <c r="E598">
        <v>21</v>
      </c>
    </row>
    <row r="599" spans="1:5" x14ac:dyDescent="0.15">
      <c r="A599" s="14">
        <v>44653</v>
      </c>
      <c r="B599">
        <v>0</v>
      </c>
      <c r="C599">
        <v>5</v>
      </c>
      <c r="D599">
        <v>3</v>
      </c>
      <c r="E599">
        <v>2</v>
      </c>
    </row>
    <row r="600" spans="1:5" x14ac:dyDescent="0.15">
      <c r="A600" s="14">
        <v>44654</v>
      </c>
      <c r="B600">
        <v>0</v>
      </c>
      <c r="C600">
        <v>2</v>
      </c>
      <c r="D600">
        <v>2</v>
      </c>
    </row>
    <row r="601" spans="1:5" x14ac:dyDescent="0.15">
      <c r="A601" s="14">
        <v>44655</v>
      </c>
      <c r="B601">
        <v>1</v>
      </c>
      <c r="C601">
        <v>16</v>
      </c>
      <c r="D601">
        <v>7</v>
      </c>
      <c r="E601">
        <v>9</v>
      </c>
    </row>
    <row r="602" spans="1:5" x14ac:dyDescent="0.15">
      <c r="A602" s="14">
        <v>44656</v>
      </c>
      <c r="B602">
        <v>0</v>
      </c>
      <c r="C602">
        <v>19</v>
      </c>
      <c r="D602">
        <v>10</v>
      </c>
      <c r="E602">
        <v>7</v>
      </c>
    </row>
    <row r="603" spans="1:5" x14ac:dyDescent="0.15">
      <c r="A603" s="14">
        <v>44657</v>
      </c>
      <c r="B603">
        <v>1</v>
      </c>
      <c r="C603">
        <v>14</v>
      </c>
      <c r="D603">
        <v>12</v>
      </c>
      <c r="E603">
        <v>8</v>
      </c>
    </row>
    <row r="604" spans="1:5" x14ac:dyDescent="0.15">
      <c r="A604" s="14">
        <v>44658</v>
      </c>
      <c r="B604">
        <v>0</v>
      </c>
      <c r="C604">
        <v>13</v>
      </c>
      <c r="D604">
        <v>6</v>
      </c>
      <c r="E604">
        <v>8</v>
      </c>
    </row>
    <row r="605" spans="1:5" x14ac:dyDescent="0.15">
      <c r="A605" s="14">
        <v>44659</v>
      </c>
      <c r="B605">
        <v>0</v>
      </c>
      <c r="C605">
        <v>21</v>
      </c>
      <c r="D605">
        <v>8</v>
      </c>
      <c r="E605">
        <v>6</v>
      </c>
    </row>
    <row r="606" spans="1:5" x14ac:dyDescent="0.15">
      <c r="A606" s="14">
        <v>44660</v>
      </c>
      <c r="B606">
        <v>0</v>
      </c>
      <c r="C606">
        <v>4</v>
      </c>
      <c r="D606">
        <v>3</v>
      </c>
      <c r="E606">
        <v>2</v>
      </c>
    </row>
    <row r="607" spans="1:5" x14ac:dyDescent="0.15">
      <c r="A607" s="14">
        <v>44661</v>
      </c>
      <c r="B607">
        <v>0</v>
      </c>
      <c r="C607">
        <v>4</v>
      </c>
      <c r="D607">
        <v>5</v>
      </c>
      <c r="E607">
        <v>1</v>
      </c>
    </row>
    <row r="608" spans="1:5" x14ac:dyDescent="0.15">
      <c r="A608" s="14">
        <v>44662</v>
      </c>
      <c r="B608">
        <v>0</v>
      </c>
      <c r="C608">
        <v>10</v>
      </c>
      <c r="D608">
        <v>14</v>
      </c>
      <c r="E608">
        <v>9</v>
      </c>
    </row>
    <row r="609" spans="1:5" x14ac:dyDescent="0.15">
      <c r="A609" s="14">
        <v>44663</v>
      </c>
      <c r="B609">
        <v>0</v>
      </c>
      <c r="C609">
        <v>18</v>
      </c>
      <c r="D609">
        <v>6</v>
      </c>
      <c r="E609">
        <v>12</v>
      </c>
    </row>
    <row r="610" spans="1:5" x14ac:dyDescent="0.15">
      <c r="A610" s="14">
        <v>44664</v>
      </c>
      <c r="B610">
        <v>1</v>
      </c>
      <c r="C610">
        <v>8</v>
      </c>
      <c r="D610">
        <v>11</v>
      </c>
      <c r="E610">
        <v>4</v>
      </c>
    </row>
    <row r="611" spans="1:5" x14ac:dyDescent="0.15">
      <c r="A611" s="14">
        <v>44665</v>
      </c>
      <c r="B611">
        <v>2</v>
      </c>
      <c r="C611">
        <v>13</v>
      </c>
      <c r="D611">
        <v>13</v>
      </c>
      <c r="E611">
        <v>8</v>
      </c>
    </row>
    <row r="612" spans="1:5" x14ac:dyDescent="0.15">
      <c r="A612" s="14">
        <v>44666</v>
      </c>
      <c r="B612">
        <v>0</v>
      </c>
      <c r="C612">
        <v>16</v>
      </c>
      <c r="D612">
        <v>7</v>
      </c>
      <c r="E612">
        <v>8</v>
      </c>
    </row>
    <row r="613" spans="1:5" x14ac:dyDescent="0.15">
      <c r="A613" s="14">
        <v>44667</v>
      </c>
      <c r="B613">
        <v>0</v>
      </c>
      <c r="C613">
        <v>4</v>
      </c>
      <c r="D613">
        <v>1</v>
      </c>
      <c r="E613">
        <v>3</v>
      </c>
    </row>
    <row r="614" spans="1:5" x14ac:dyDescent="0.15">
      <c r="A614" s="14">
        <v>44668</v>
      </c>
      <c r="B614">
        <v>0</v>
      </c>
      <c r="C614">
        <v>5</v>
      </c>
      <c r="D614">
        <v>2</v>
      </c>
      <c r="E614">
        <v>1</v>
      </c>
    </row>
    <row r="615" spans="1:5" x14ac:dyDescent="0.15">
      <c r="A615" s="14">
        <v>44669</v>
      </c>
      <c r="B615">
        <v>2</v>
      </c>
      <c r="C615">
        <v>15</v>
      </c>
      <c r="D615">
        <v>6</v>
      </c>
      <c r="E615">
        <v>10</v>
      </c>
    </row>
    <row r="616" spans="1:5" x14ac:dyDescent="0.15">
      <c r="A616" s="14">
        <v>44670</v>
      </c>
      <c r="B616">
        <v>0</v>
      </c>
      <c r="C616">
        <v>18</v>
      </c>
      <c r="D616">
        <v>6</v>
      </c>
      <c r="E616">
        <v>14</v>
      </c>
    </row>
    <row r="617" spans="1:5" x14ac:dyDescent="0.15">
      <c r="A617" s="14">
        <v>44671</v>
      </c>
      <c r="B617">
        <v>1</v>
      </c>
      <c r="C617">
        <v>8</v>
      </c>
      <c r="D617">
        <v>9</v>
      </c>
      <c r="E617">
        <v>16</v>
      </c>
    </row>
    <row r="618" spans="1:5" x14ac:dyDescent="0.15">
      <c r="A618" s="14">
        <v>44672</v>
      </c>
      <c r="B618">
        <v>1</v>
      </c>
      <c r="C618">
        <v>13</v>
      </c>
      <c r="D618">
        <v>5</v>
      </c>
      <c r="E618">
        <v>4</v>
      </c>
    </row>
    <row r="619" spans="1:5" x14ac:dyDescent="0.15">
      <c r="A619" s="14">
        <v>44673</v>
      </c>
      <c r="B619">
        <v>2</v>
      </c>
      <c r="C619">
        <v>15</v>
      </c>
      <c r="D619">
        <v>7</v>
      </c>
      <c r="E619">
        <v>7</v>
      </c>
    </row>
    <row r="620" spans="1:5" x14ac:dyDescent="0.15">
      <c r="A620" s="14">
        <v>44674</v>
      </c>
      <c r="B620">
        <v>0</v>
      </c>
      <c r="C620">
        <v>5</v>
      </c>
      <c r="D620">
        <v>1</v>
      </c>
      <c r="E620">
        <v>5</v>
      </c>
    </row>
    <row r="621" spans="1:5" x14ac:dyDescent="0.15">
      <c r="A621" s="14">
        <v>44675</v>
      </c>
      <c r="B621">
        <v>0</v>
      </c>
      <c r="C621">
        <v>3</v>
      </c>
    </row>
    <row r="622" spans="1:5" x14ac:dyDescent="0.15">
      <c r="A622" s="14">
        <v>44676</v>
      </c>
      <c r="B622">
        <v>1</v>
      </c>
      <c r="C622">
        <v>24</v>
      </c>
      <c r="D622">
        <v>13</v>
      </c>
      <c r="E622">
        <v>22</v>
      </c>
    </row>
    <row r="623" spans="1:5" x14ac:dyDescent="0.15">
      <c r="A623" s="14">
        <v>44677</v>
      </c>
      <c r="B623">
        <v>3</v>
      </c>
      <c r="C623">
        <v>36</v>
      </c>
      <c r="D623">
        <v>28</v>
      </c>
      <c r="E623">
        <v>33</v>
      </c>
    </row>
    <row r="624" spans="1:5" x14ac:dyDescent="0.15">
      <c r="A624" s="14">
        <v>44678</v>
      </c>
      <c r="B624">
        <v>0</v>
      </c>
      <c r="C624">
        <v>34</v>
      </c>
      <c r="D624">
        <v>26</v>
      </c>
      <c r="E624">
        <v>20</v>
      </c>
    </row>
    <row r="625" spans="1:5" x14ac:dyDescent="0.15">
      <c r="A625" s="14">
        <v>44679</v>
      </c>
      <c r="B625">
        <v>1</v>
      </c>
      <c r="C625">
        <v>21</v>
      </c>
      <c r="D625">
        <v>13</v>
      </c>
      <c r="E625">
        <v>13</v>
      </c>
    </row>
    <row r="626" spans="1:5" x14ac:dyDescent="0.15">
      <c r="A626" s="14">
        <v>44680</v>
      </c>
      <c r="B626">
        <v>0</v>
      </c>
      <c r="C626">
        <v>10</v>
      </c>
      <c r="D626">
        <v>8</v>
      </c>
      <c r="E626">
        <v>4</v>
      </c>
    </row>
    <row r="627" spans="1:5" x14ac:dyDescent="0.15">
      <c r="A627" s="14">
        <v>44681</v>
      </c>
      <c r="B627">
        <v>1</v>
      </c>
      <c r="C627">
        <v>10</v>
      </c>
      <c r="D627">
        <v>3</v>
      </c>
      <c r="E627">
        <v>3</v>
      </c>
    </row>
    <row r="628" spans="1:5" x14ac:dyDescent="0.15">
      <c r="A628" s="14">
        <v>44682</v>
      </c>
      <c r="B628">
        <v>0</v>
      </c>
      <c r="C628">
        <v>5</v>
      </c>
      <c r="D628">
        <v>2</v>
      </c>
      <c r="E628">
        <v>1</v>
      </c>
    </row>
    <row r="629" spans="1:5" x14ac:dyDescent="0.15">
      <c r="A629" s="14">
        <v>44683</v>
      </c>
      <c r="B629">
        <v>0</v>
      </c>
      <c r="C629">
        <v>15</v>
      </c>
      <c r="D629">
        <v>2</v>
      </c>
      <c r="E629">
        <v>19</v>
      </c>
    </row>
    <row r="630" spans="1:5" x14ac:dyDescent="0.15">
      <c r="A630" s="14">
        <v>44684</v>
      </c>
      <c r="B630">
        <v>0</v>
      </c>
      <c r="C630">
        <v>7</v>
      </c>
      <c r="D630">
        <v>3</v>
      </c>
      <c r="E630">
        <v>1</v>
      </c>
    </row>
    <row r="631" spans="1:5" x14ac:dyDescent="0.15">
      <c r="A631" s="14">
        <v>44685</v>
      </c>
      <c r="B631">
        <v>0</v>
      </c>
      <c r="C631">
        <v>3</v>
      </c>
      <c r="D631">
        <v>1</v>
      </c>
    </row>
    <row r="632" spans="1:5" x14ac:dyDescent="0.15">
      <c r="A632" s="14">
        <v>44686</v>
      </c>
      <c r="B632">
        <v>0</v>
      </c>
      <c r="C632">
        <v>6</v>
      </c>
      <c r="D632">
        <v>4</v>
      </c>
    </row>
    <row r="633" spans="1:5" x14ac:dyDescent="0.15">
      <c r="A633" s="14">
        <v>44687</v>
      </c>
      <c r="B633">
        <v>0</v>
      </c>
      <c r="C633">
        <v>22</v>
      </c>
      <c r="D633">
        <v>7</v>
      </c>
      <c r="E633">
        <v>24</v>
      </c>
    </row>
    <row r="634" spans="1:5" x14ac:dyDescent="0.15">
      <c r="A634" s="14">
        <v>44688</v>
      </c>
      <c r="B634">
        <v>0</v>
      </c>
      <c r="C634">
        <v>10</v>
      </c>
      <c r="D634">
        <v>6</v>
      </c>
      <c r="E634">
        <v>6</v>
      </c>
    </row>
    <row r="635" spans="1:5" x14ac:dyDescent="0.15">
      <c r="A635" s="14">
        <v>44689</v>
      </c>
      <c r="B635">
        <v>0</v>
      </c>
      <c r="C635">
        <v>5</v>
      </c>
      <c r="D635">
        <v>3</v>
      </c>
    </row>
    <row r="636" spans="1:5" x14ac:dyDescent="0.15">
      <c r="A636" s="14">
        <v>44690</v>
      </c>
      <c r="B636">
        <v>0</v>
      </c>
      <c r="C636">
        <v>27</v>
      </c>
      <c r="D636">
        <v>13</v>
      </c>
      <c r="E636">
        <v>11</v>
      </c>
    </row>
    <row r="637" spans="1:5" x14ac:dyDescent="0.15">
      <c r="A637" s="14">
        <v>44691</v>
      </c>
      <c r="B637">
        <v>3</v>
      </c>
      <c r="C637">
        <v>49</v>
      </c>
      <c r="D637">
        <v>11</v>
      </c>
      <c r="E637">
        <v>16</v>
      </c>
    </row>
    <row r="638" spans="1:5" x14ac:dyDescent="0.15">
      <c r="A638" s="14">
        <v>44692</v>
      </c>
      <c r="B638">
        <v>2</v>
      </c>
      <c r="C638">
        <v>33</v>
      </c>
      <c r="D638">
        <v>17</v>
      </c>
      <c r="E638">
        <v>12</v>
      </c>
    </row>
    <row r="639" spans="1:5" x14ac:dyDescent="0.15">
      <c r="A639" s="14">
        <v>44693</v>
      </c>
      <c r="B639">
        <v>2</v>
      </c>
      <c r="C639">
        <v>35</v>
      </c>
      <c r="D639">
        <v>15</v>
      </c>
      <c r="E639">
        <v>17</v>
      </c>
    </row>
    <row r="640" spans="1:5" x14ac:dyDescent="0.15">
      <c r="A640" s="14">
        <v>44694</v>
      </c>
      <c r="B640">
        <v>0</v>
      </c>
      <c r="C640">
        <v>38</v>
      </c>
      <c r="D640">
        <v>11</v>
      </c>
      <c r="E640">
        <v>15</v>
      </c>
    </row>
    <row r="641" spans="1:5" x14ac:dyDescent="0.15">
      <c r="A641" s="14">
        <v>44695</v>
      </c>
      <c r="B641">
        <v>0</v>
      </c>
      <c r="C641">
        <v>9</v>
      </c>
      <c r="D641">
        <v>7</v>
      </c>
      <c r="E641">
        <v>4</v>
      </c>
    </row>
    <row r="642" spans="1:5" x14ac:dyDescent="0.15">
      <c r="A642" s="14">
        <v>44696</v>
      </c>
      <c r="B642">
        <v>0</v>
      </c>
      <c r="C642">
        <v>6</v>
      </c>
      <c r="D642">
        <v>1</v>
      </c>
      <c r="E642">
        <v>1</v>
      </c>
    </row>
    <row r="643" spans="1:5" x14ac:dyDescent="0.15">
      <c r="A643" s="14">
        <v>44697</v>
      </c>
      <c r="B643">
        <v>1</v>
      </c>
      <c r="C643">
        <v>50</v>
      </c>
      <c r="D643">
        <v>22</v>
      </c>
      <c r="E643">
        <v>17</v>
      </c>
    </row>
    <row r="644" spans="1:5" x14ac:dyDescent="0.15">
      <c r="A644" s="14">
        <v>44698</v>
      </c>
      <c r="B644">
        <v>5</v>
      </c>
      <c r="C644">
        <v>33</v>
      </c>
      <c r="D644">
        <v>23</v>
      </c>
      <c r="E644">
        <v>22</v>
      </c>
    </row>
    <row r="645" spans="1:5" x14ac:dyDescent="0.15">
      <c r="A645" s="14">
        <v>44699</v>
      </c>
      <c r="B645">
        <v>3</v>
      </c>
      <c r="C645">
        <v>36</v>
      </c>
      <c r="D645">
        <v>15</v>
      </c>
      <c r="E645">
        <v>28</v>
      </c>
    </row>
    <row r="646" spans="1:5" x14ac:dyDescent="0.15">
      <c r="A646" s="14">
        <v>44700</v>
      </c>
      <c r="B646">
        <v>5</v>
      </c>
      <c r="C646">
        <v>33</v>
      </c>
      <c r="D646">
        <v>14</v>
      </c>
      <c r="E646">
        <v>22</v>
      </c>
    </row>
    <row r="647" spans="1:5" x14ac:dyDescent="0.15">
      <c r="A647" s="14">
        <v>44701</v>
      </c>
      <c r="B647">
        <v>2</v>
      </c>
      <c r="C647">
        <v>35</v>
      </c>
      <c r="D647">
        <v>16</v>
      </c>
      <c r="E647">
        <v>22</v>
      </c>
    </row>
    <row r="648" spans="1:5" x14ac:dyDescent="0.15">
      <c r="A648" s="14">
        <v>44702</v>
      </c>
      <c r="B648">
        <v>0</v>
      </c>
      <c r="C648">
        <v>13</v>
      </c>
      <c r="D648">
        <v>5</v>
      </c>
      <c r="E648">
        <v>1</v>
      </c>
    </row>
    <row r="649" spans="1:5" x14ac:dyDescent="0.15">
      <c r="A649" s="14">
        <v>44703</v>
      </c>
      <c r="B649">
        <v>0</v>
      </c>
      <c r="C649">
        <v>6</v>
      </c>
      <c r="D649">
        <v>2</v>
      </c>
    </row>
    <row r="650" spans="1:5" x14ac:dyDescent="0.15">
      <c r="A650" s="14">
        <v>44704</v>
      </c>
      <c r="B650">
        <v>3</v>
      </c>
      <c r="C650">
        <v>41</v>
      </c>
      <c r="D650">
        <v>14</v>
      </c>
      <c r="E650">
        <v>35</v>
      </c>
    </row>
    <row r="651" spans="1:5" x14ac:dyDescent="0.15">
      <c r="A651" s="14">
        <v>44705</v>
      </c>
      <c r="B651">
        <v>2</v>
      </c>
      <c r="C651">
        <v>53</v>
      </c>
      <c r="D651">
        <v>32</v>
      </c>
      <c r="E651">
        <v>22</v>
      </c>
    </row>
    <row r="652" spans="1:5" x14ac:dyDescent="0.15">
      <c r="A652" s="14">
        <v>44706</v>
      </c>
      <c r="B652">
        <v>3</v>
      </c>
      <c r="C652">
        <v>54</v>
      </c>
      <c r="D652">
        <v>23</v>
      </c>
      <c r="E652">
        <v>17</v>
      </c>
    </row>
    <row r="653" spans="1:5" x14ac:dyDescent="0.15">
      <c r="A653" s="14">
        <v>44707</v>
      </c>
      <c r="B653">
        <v>3</v>
      </c>
      <c r="C653">
        <v>55</v>
      </c>
      <c r="D653">
        <v>19</v>
      </c>
      <c r="E653">
        <v>31</v>
      </c>
    </row>
    <row r="654" spans="1:5" x14ac:dyDescent="0.15">
      <c r="A654" s="14">
        <v>44708</v>
      </c>
      <c r="B654">
        <v>3</v>
      </c>
      <c r="C654">
        <v>52</v>
      </c>
      <c r="D654">
        <v>23</v>
      </c>
      <c r="E654">
        <v>27</v>
      </c>
    </row>
    <row r="655" spans="1:5" x14ac:dyDescent="0.15">
      <c r="A655" s="14">
        <v>44709</v>
      </c>
      <c r="B655">
        <v>0</v>
      </c>
      <c r="C655">
        <v>22</v>
      </c>
      <c r="D655">
        <v>5</v>
      </c>
      <c r="E655">
        <v>4</v>
      </c>
    </row>
    <row r="656" spans="1:5" x14ac:dyDescent="0.15">
      <c r="A656" s="14">
        <v>44710</v>
      </c>
      <c r="B656">
        <v>0</v>
      </c>
      <c r="C656">
        <v>12</v>
      </c>
      <c r="D656">
        <v>7</v>
      </c>
      <c r="E656">
        <v>1</v>
      </c>
    </row>
    <row r="657" spans="1:5" x14ac:dyDescent="0.15">
      <c r="A657" s="14">
        <v>44711</v>
      </c>
      <c r="B657">
        <v>4</v>
      </c>
      <c r="C657">
        <v>45</v>
      </c>
      <c r="D657">
        <v>18</v>
      </c>
      <c r="E657">
        <v>39</v>
      </c>
    </row>
    <row r="658" spans="1:5" x14ac:dyDescent="0.15">
      <c r="A658" s="14">
        <v>44712</v>
      </c>
      <c r="B658">
        <v>5</v>
      </c>
      <c r="C658">
        <v>57</v>
      </c>
      <c r="D658">
        <v>18</v>
      </c>
      <c r="E658">
        <v>35</v>
      </c>
    </row>
    <row r="659" spans="1:5" x14ac:dyDescent="0.15">
      <c r="A659" s="14">
        <v>44713</v>
      </c>
      <c r="B659">
        <v>1</v>
      </c>
      <c r="C659">
        <v>58</v>
      </c>
      <c r="D659">
        <v>16</v>
      </c>
      <c r="E659">
        <v>56</v>
      </c>
    </row>
    <row r="660" spans="1:5" x14ac:dyDescent="0.15">
      <c r="A660" s="14">
        <v>44714</v>
      </c>
      <c r="B660">
        <v>1</v>
      </c>
      <c r="C660">
        <v>39</v>
      </c>
      <c r="D660">
        <v>14</v>
      </c>
      <c r="E660">
        <v>27</v>
      </c>
    </row>
    <row r="661" spans="1:5" x14ac:dyDescent="0.15">
      <c r="A661" s="14">
        <v>44715</v>
      </c>
      <c r="B661">
        <v>3</v>
      </c>
      <c r="C661">
        <v>32</v>
      </c>
      <c r="D661">
        <v>26</v>
      </c>
      <c r="E661">
        <v>35</v>
      </c>
    </row>
    <row r="662" spans="1:5" x14ac:dyDescent="0.15">
      <c r="A662" s="14">
        <v>44716</v>
      </c>
      <c r="B662">
        <v>0</v>
      </c>
      <c r="C662">
        <v>10</v>
      </c>
      <c r="D662">
        <v>6</v>
      </c>
      <c r="E662">
        <v>5</v>
      </c>
    </row>
    <row r="663" spans="1:5" x14ac:dyDescent="0.15">
      <c r="A663" s="14">
        <v>44717</v>
      </c>
      <c r="B663">
        <v>0</v>
      </c>
      <c r="C663">
        <v>5</v>
      </c>
      <c r="D663">
        <v>10</v>
      </c>
      <c r="E663">
        <v>2</v>
      </c>
    </row>
    <row r="664" spans="1:5" x14ac:dyDescent="0.15">
      <c r="A664" s="14">
        <v>44718</v>
      </c>
      <c r="B664">
        <v>4</v>
      </c>
      <c r="C664">
        <v>42</v>
      </c>
      <c r="D664">
        <v>13</v>
      </c>
      <c r="E664">
        <v>15</v>
      </c>
    </row>
    <row r="665" spans="1:5" x14ac:dyDescent="0.15">
      <c r="A665" s="14">
        <v>44719</v>
      </c>
      <c r="B665">
        <v>4</v>
      </c>
      <c r="C665">
        <v>50</v>
      </c>
      <c r="D665">
        <v>18</v>
      </c>
      <c r="E665">
        <v>31</v>
      </c>
    </row>
    <row r="666" spans="1:5" x14ac:dyDescent="0.15">
      <c r="A666" s="14">
        <v>44720</v>
      </c>
      <c r="B666">
        <v>3</v>
      </c>
      <c r="C666">
        <v>43</v>
      </c>
      <c r="D666">
        <v>20</v>
      </c>
      <c r="E666">
        <v>24</v>
      </c>
    </row>
    <row r="667" spans="1:5" x14ac:dyDescent="0.15">
      <c r="A667" s="14">
        <v>44721</v>
      </c>
      <c r="B667">
        <v>0</v>
      </c>
      <c r="C667">
        <v>58</v>
      </c>
      <c r="D667">
        <v>26</v>
      </c>
      <c r="E667">
        <v>35</v>
      </c>
    </row>
    <row r="668" spans="1:5" x14ac:dyDescent="0.15">
      <c r="A668" s="14">
        <v>44722</v>
      </c>
      <c r="B668">
        <v>2</v>
      </c>
      <c r="C668">
        <v>60</v>
      </c>
      <c r="D668">
        <v>16</v>
      </c>
      <c r="E668">
        <v>36</v>
      </c>
    </row>
    <row r="669" spans="1:5" x14ac:dyDescent="0.15">
      <c r="A669" s="14">
        <v>44723</v>
      </c>
      <c r="B669">
        <v>1</v>
      </c>
      <c r="C669">
        <v>11</v>
      </c>
      <c r="D669">
        <v>3</v>
      </c>
      <c r="E669">
        <v>2</v>
      </c>
    </row>
    <row r="670" spans="1:5" x14ac:dyDescent="0.15">
      <c r="A670" s="14">
        <v>44724</v>
      </c>
      <c r="B670">
        <v>0</v>
      </c>
      <c r="C670">
        <v>7</v>
      </c>
      <c r="D670">
        <v>2</v>
      </c>
    </row>
    <row r="671" spans="1:5" x14ac:dyDescent="0.15">
      <c r="A671" s="14">
        <v>44725</v>
      </c>
      <c r="B671">
        <v>2</v>
      </c>
      <c r="C671">
        <v>44</v>
      </c>
      <c r="D671">
        <v>22</v>
      </c>
      <c r="E671">
        <v>35</v>
      </c>
    </row>
    <row r="672" spans="1:5" x14ac:dyDescent="0.15">
      <c r="A672" s="14">
        <v>44726</v>
      </c>
      <c r="B672">
        <v>3</v>
      </c>
      <c r="C672">
        <v>51</v>
      </c>
      <c r="D672">
        <v>25</v>
      </c>
      <c r="E672">
        <v>33</v>
      </c>
    </row>
    <row r="673" spans="1:5" x14ac:dyDescent="0.15">
      <c r="A673" s="14">
        <v>44727</v>
      </c>
      <c r="B673">
        <v>1</v>
      </c>
      <c r="C673">
        <v>44</v>
      </c>
      <c r="D673">
        <v>22</v>
      </c>
      <c r="E673">
        <v>29</v>
      </c>
    </row>
    <row r="674" spans="1:5" x14ac:dyDescent="0.15">
      <c r="A674" s="14">
        <v>44728</v>
      </c>
      <c r="B674">
        <v>4</v>
      </c>
      <c r="C674">
        <v>50</v>
      </c>
      <c r="D674">
        <v>35</v>
      </c>
      <c r="E674">
        <v>25</v>
      </c>
    </row>
    <row r="675" spans="1:5" x14ac:dyDescent="0.15">
      <c r="A675" s="14">
        <v>44729</v>
      </c>
      <c r="B675">
        <v>2</v>
      </c>
      <c r="C675">
        <v>80</v>
      </c>
      <c r="D675">
        <v>26</v>
      </c>
      <c r="E675">
        <v>22</v>
      </c>
    </row>
    <row r="676" spans="1:5" x14ac:dyDescent="0.15">
      <c r="A676" s="14">
        <v>44730</v>
      </c>
      <c r="B676">
        <v>2</v>
      </c>
      <c r="C676">
        <v>12</v>
      </c>
      <c r="D676">
        <v>3</v>
      </c>
      <c r="E676">
        <v>8</v>
      </c>
    </row>
    <row r="677" spans="1:5" x14ac:dyDescent="0.15">
      <c r="A677" s="14">
        <v>44731</v>
      </c>
      <c r="B677">
        <v>0</v>
      </c>
      <c r="C677">
        <v>14</v>
      </c>
      <c r="D677">
        <v>7</v>
      </c>
      <c r="E677">
        <v>1</v>
      </c>
    </row>
    <row r="678" spans="1:5" x14ac:dyDescent="0.15">
      <c r="A678" s="14">
        <v>44732</v>
      </c>
      <c r="B678">
        <v>6</v>
      </c>
      <c r="C678">
        <v>73</v>
      </c>
      <c r="D678">
        <v>20</v>
      </c>
      <c r="E678">
        <v>11</v>
      </c>
    </row>
    <row r="679" spans="1:5" x14ac:dyDescent="0.15">
      <c r="A679" s="14">
        <v>44733</v>
      </c>
      <c r="B679">
        <v>1</v>
      </c>
      <c r="C679">
        <v>80</v>
      </c>
      <c r="D679">
        <v>15</v>
      </c>
      <c r="E679">
        <v>25</v>
      </c>
    </row>
    <row r="680" spans="1:5" x14ac:dyDescent="0.15">
      <c r="A680" s="14">
        <v>44734</v>
      </c>
      <c r="B680">
        <v>4</v>
      </c>
      <c r="C680">
        <v>58</v>
      </c>
      <c r="D680">
        <v>22</v>
      </c>
      <c r="E680">
        <v>11</v>
      </c>
    </row>
    <row r="681" spans="1:5" x14ac:dyDescent="0.15">
      <c r="A681" s="14">
        <v>44735</v>
      </c>
      <c r="B681">
        <v>2</v>
      </c>
      <c r="C681">
        <v>76</v>
      </c>
      <c r="D681">
        <v>31</v>
      </c>
      <c r="E681">
        <v>13</v>
      </c>
    </row>
    <row r="682" spans="1:5" x14ac:dyDescent="0.15">
      <c r="A682" s="14">
        <v>44736</v>
      </c>
      <c r="B682">
        <v>2</v>
      </c>
      <c r="C682">
        <v>75</v>
      </c>
      <c r="D682">
        <v>31</v>
      </c>
      <c r="E682">
        <v>16</v>
      </c>
    </row>
    <row r="683" spans="1:5" x14ac:dyDescent="0.15">
      <c r="A683" s="14">
        <v>44737</v>
      </c>
      <c r="B683">
        <v>0</v>
      </c>
      <c r="C683">
        <v>23</v>
      </c>
      <c r="D683">
        <v>4</v>
      </c>
      <c r="E683">
        <v>5</v>
      </c>
    </row>
    <row r="684" spans="1:5" x14ac:dyDescent="0.15">
      <c r="A684" s="14">
        <v>44738</v>
      </c>
      <c r="B684">
        <v>0</v>
      </c>
      <c r="C684">
        <v>11</v>
      </c>
      <c r="D684">
        <v>3</v>
      </c>
    </row>
    <row r="685" spans="1:5" x14ac:dyDescent="0.15">
      <c r="A685" s="14">
        <v>44739</v>
      </c>
      <c r="B685">
        <v>3</v>
      </c>
      <c r="C685">
        <v>77</v>
      </c>
      <c r="D685">
        <v>43</v>
      </c>
      <c r="E685">
        <v>22</v>
      </c>
    </row>
    <row r="686" spans="1:5" x14ac:dyDescent="0.15">
      <c r="A686" s="14">
        <v>44740</v>
      </c>
      <c r="B686">
        <v>3</v>
      </c>
      <c r="C686">
        <v>88</v>
      </c>
      <c r="D686">
        <v>31</v>
      </c>
      <c r="E686">
        <v>18</v>
      </c>
    </row>
    <row r="687" spans="1:5" x14ac:dyDescent="0.15">
      <c r="A687" s="14">
        <v>44741</v>
      </c>
      <c r="B687">
        <v>2</v>
      </c>
      <c r="C687">
        <v>73</v>
      </c>
      <c r="D687">
        <v>38</v>
      </c>
      <c r="E687">
        <v>17</v>
      </c>
    </row>
    <row r="688" spans="1:5" x14ac:dyDescent="0.15">
      <c r="A688" s="14">
        <v>44742</v>
      </c>
      <c r="B688">
        <v>4</v>
      </c>
      <c r="C688">
        <v>78</v>
      </c>
      <c r="D688">
        <v>32</v>
      </c>
      <c r="E688">
        <v>20</v>
      </c>
    </row>
    <row r="689" spans="1:5" x14ac:dyDescent="0.15">
      <c r="A689" s="14">
        <v>44743</v>
      </c>
      <c r="B689">
        <v>8</v>
      </c>
      <c r="C689">
        <v>73</v>
      </c>
      <c r="D689">
        <v>32</v>
      </c>
      <c r="E689">
        <v>39</v>
      </c>
    </row>
    <row r="690" spans="1:5" x14ac:dyDescent="0.15">
      <c r="A690" s="14">
        <v>44744</v>
      </c>
      <c r="B690">
        <v>1</v>
      </c>
      <c r="C690">
        <v>17</v>
      </c>
      <c r="D690">
        <v>8</v>
      </c>
      <c r="E690">
        <v>8</v>
      </c>
    </row>
    <row r="691" spans="1:5" x14ac:dyDescent="0.15">
      <c r="A691" s="14">
        <v>44745</v>
      </c>
      <c r="B691">
        <v>0</v>
      </c>
      <c r="C691">
        <v>5</v>
      </c>
      <c r="D691">
        <v>8</v>
      </c>
    </row>
    <row r="692" spans="1:5" x14ac:dyDescent="0.15">
      <c r="A692" s="14">
        <v>44746</v>
      </c>
      <c r="B692">
        <v>2</v>
      </c>
      <c r="C692">
        <v>75</v>
      </c>
      <c r="D692">
        <v>34</v>
      </c>
      <c r="E692">
        <v>30</v>
      </c>
    </row>
    <row r="693" spans="1:5" x14ac:dyDescent="0.15">
      <c r="A693" s="14">
        <v>44747</v>
      </c>
      <c r="B693">
        <v>2</v>
      </c>
      <c r="C693">
        <v>92</v>
      </c>
      <c r="D693">
        <v>29</v>
      </c>
      <c r="E693">
        <v>39</v>
      </c>
    </row>
    <row r="694" spans="1:5" x14ac:dyDescent="0.15">
      <c r="A694" s="14">
        <v>44748</v>
      </c>
      <c r="B694">
        <v>5</v>
      </c>
      <c r="C694">
        <v>85</v>
      </c>
      <c r="D694">
        <v>50</v>
      </c>
      <c r="E694">
        <v>44</v>
      </c>
    </row>
    <row r="695" spans="1:5" x14ac:dyDescent="0.15">
      <c r="A695" s="14">
        <v>44749</v>
      </c>
      <c r="B695">
        <v>3</v>
      </c>
      <c r="C695">
        <v>79</v>
      </c>
      <c r="D695">
        <v>39</v>
      </c>
      <c r="E695">
        <v>27</v>
      </c>
    </row>
    <row r="696" spans="1:5" x14ac:dyDescent="0.15">
      <c r="A696" s="14">
        <v>44750</v>
      </c>
      <c r="B696">
        <v>4</v>
      </c>
      <c r="C696">
        <v>77</v>
      </c>
      <c r="D696">
        <v>43</v>
      </c>
      <c r="E696">
        <v>23</v>
      </c>
    </row>
    <row r="697" spans="1:5" x14ac:dyDescent="0.15">
      <c r="A697" s="14">
        <v>44751</v>
      </c>
      <c r="B697">
        <v>1</v>
      </c>
      <c r="C697">
        <v>28</v>
      </c>
      <c r="D697">
        <v>16</v>
      </c>
      <c r="E697">
        <v>13</v>
      </c>
    </row>
    <row r="698" spans="1:5" x14ac:dyDescent="0.15">
      <c r="A698" s="14">
        <v>44752</v>
      </c>
      <c r="B698">
        <v>0</v>
      </c>
      <c r="C698">
        <v>16</v>
      </c>
      <c r="D698">
        <v>20</v>
      </c>
      <c r="E698">
        <v>7</v>
      </c>
    </row>
    <row r="699" spans="1:5" x14ac:dyDescent="0.15">
      <c r="A699" s="14">
        <v>44753</v>
      </c>
      <c r="B699">
        <v>3</v>
      </c>
      <c r="C699">
        <v>96</v>
      </c>
      <c r="D699">
        <v>61</v>
      </c>
      <c r="E699">
        <v>25</v>
      </c>
    </row>
    <row r="700" spans="1:5" x14ac:dyDescent="0.15">
      <c r="A700" s="14">
        <v>44754</v>
      </c>
      <c r="B700">
        <v>6</v>
      </c>
      <c r="C700">
        <v>103</v>
      </c>
      <c r="D700">
        <v>61</v>
      </c>
      <c r="E700">
        <v>30</v>
      </c>
    </row>
    <row r="701" spans="1:5" x14ac:dyDescent="0.15">
      <c r="A701" s="14">
        <v>44755</v>
      </c>
      <c r="B701">
        <v>5</v>
      </c>
      <c r="C701">
        <v>100</v>
      </c>
      <c r="D701">
        <v>50</v>
      </c>
      <c r="E701">
        <v>55</v>
      </c>
    </row>
    <row r="702" spans="1:5" x14ac:dyDescent="0.15">
      <c r="A702" s="14">
        <v>44756</v>
      </c>
      <c r="B702">
        <v>3</v>
      </c>
      <c r="C702">
        <v>75</v>
      </c>
      <c r="D702">
        <v>48</v>
      </c>
      <c r="E702">
        <v>20</v>
      </c>
    </row>
    <row r="703" spans="1:5" x14ac:dyDescent="0.15">
      <c r="A703" s="14">
        <v>44757</v>
      </c>
      <c r="B703">
        <v>7</v>
      </c>
      <c r="C703">
        <v>81</v>
      </c>
      <c r="D703">
        <v>54</v>
      </c>
      <c r="E703">
        <v>28</v>
      </c>
    </row>
    <row r="704" spans="1:5" x14ac:dyDescent="0.15">
      <c r="A704" s="14">
        <v>44758</v>
      </c>
      <c r="B704">
        <v>0</v>
      </c>
      <c r="C704">
        <v>25</v>
      </c>
      <c r="D704">
        <v>13</v>
      </c>
      <c r="E704">
        <v>5</v>
      </c>
    </row>
    <row r="705" spans="1:5" x14ac:dyDescent="0.15">
      <c r="A705" s="14">
        <v>44759</v>
      </c>
      <c r="B705">
        <v>0</v>
      </c>
      <c r="C705">
        <v>19</v>
      </c>
      <c r="D705">
        <v>9</v>
      </c>
    </row>
    <row r="706" spans="1:5" x14ac:dyDescent="0.15">
      <c r="A706" s="14">
        <v>44760</v>
      </c>
      <c r="B706">
        <v>0</v>
      </c>
      <c r="C706">
        <v>14</v>
      </c>
      <c r="D706">
        <v>11</v>
      </c>
      <c r="E706">
        <v>2</v>
      </c>
    </row>
    <row r="707" spans="1:5" x14ac:dyDescent="0.15">
      <c r="A707" s="14">
        <v>44761</v>
      </c>
      <c r="B707">
        <v>6</v>
      </c>
      <c r="C707">
        <v>79</v>
      </c>
      <c r="D707">
        <v>41</v>
      </c>
      <c r="E707">
        <v>42</v>
      </c>
    </row>
    <row r="708" spans="1:5" x14ac:dyDescent="0.15">
      <c r="A708" s="14">
        <v>44762</v>
      </c>
      <c r="B708">
        <v>5</v>
      </c>
      <c r="C708">
        <v>63</v>
      </c>
      <c r="D708">
        <v>50</v>
      </c>
      <c r="E708">
        <v>37</v>
      </c>
    </row>
    <row r="709" spans="1:5" x14ac:dyDescent="0.15">
      <c r="A709" s="14">
        <v>44763</v>
      </c>
      <c r="B709">
        <v>7</v>
      </c>
      <c r="C709">
        <v>81</v>
      </c>
      <c r="D709">
        <v>42</v>
      </c>
      <c r="E709">
        <v>20</v>
      </c>
    </row>
    <row r="710" spans="1:5" x14ac:dyDescent="0.15">
      <c r="A710" s="14">
        <v>44764</v>
      </c>
      <c r="B710">
        <v>3</v>
      </c>
      <c r="C710">
        <v>87</v>
      </c>
      <c r="D710">
        <v>68</v>
      </c>
      <c r="E710">
        <v>21</v>
      </c>
    </row>
    <row r="711" spans="1:5" x14ac:dyDescent="0.15">
      <c r="A711" s="14">
        <v>44765</v>
      </c>
      <c r="B711">
        <v>5</v>
      </c>
      <c r="C711">
        <v>45</v>
      </c>
      <c r="D711">
        <v>27</v>
      </c>
      <c r="E711">
        <v>9</v>
      </c>
    </row>
    <row r="712" spans="1:5" x14ac:dyDescent="0.15">
      <c r="A712" s="14">
        <v>44766</v>
      </c>
      <c r="B712">
        <v>1</v>
      </c>
      <c r="C712">
        <v>23</v>
      </c>
      <c r="D712">
        <v>23</v>
      </c>
    </row>
    <row r="713" spans="1:5" x14ac:dyDescent="0.15">
      <c r="A713" s="14">
        <v>44767</v>
      </c>
      <c r="B713">
        <v>1</v>
      </c>
      <c r="C713">
        <v>106</v>
      </c>
      <c r="D713">
        <v>91</v>
      </c>
      <c r="E713">
        <v>29</v>
      </c>
    </row>
    <row r="714" spans="1:5" x14ac:dyDescent="0.15">
      <c r="A714" s="14">
        <v>44768</v>
      </c>
      <c r="B714">
        <v>5</v>
      </c>
      <c r="C714">
        <v>155</v>
      </c>
      <c r="D714">
        <v>86</v>
      </c>
      <c r="E714">
        <v>35</v>
      </c>
    </row>
    <row r="715" spans="1:5" x14ac:dyDescent="0.15">
      <c r="A715" s="14">
        <v>44769</v>
      </c>
      <c r="B715">
        <v>5</v>
      </c>
      <c r="C715">
        <v>106</v>
      </c>
      <c r="D715">
        <v>87</v>
      </c>
      <c r="E715">
        <v>34</v>
      </c>
    </row>
    <row r="716" spans="1:5" x14ac:dyDescent="0.15">
      <c r="A716" s="14">
        <v>44770</v>
      </c>
      <c r="B716">
        <v>11</v>
      </c>
      <c r="C716">
        <v>103</v>
      </c>
      <c r="D716">
        <v>83</v>
      </c>
      <c r="E716">
        <v>36</v>
      </c>
    </row>
    <row r="717" spans="1:5" x14ac:dyDescent="0.15">
      <c r="A717" s="14">
        <v>44771</v>
      </c>
      <c r="B717">
        <v>4</v>
      </c>
      <c r="C717">
        <v>109</v>
      </c>
      <c r="D717">
        <v>105</v>
      </c>
      <c r="E717">
        <v>38</v>
      </c>
    </row>
    <row r="718" spans="1:5" x14ac:dyDescent="0.15">
      <c r="A718" s="14">
        <v>44772</v>
      </c>
      <c r="B718">
        <v>3</v>
      </c>
      <c r="C718">
        <v>31</v>
      </c>
      <c r="D718">
        <v>34</v>
      </c>
      <c r="E718">
        <v>6</v>
      </c>
    </row>
    <row r="719" spans="1:5" x14ac:dyDescent="0.15">
      <c r="A719" s="14">
        <v>44773</v>
      </c>
      <c r="B719">
        <v>0</v>
      </c>
      <c r="C719">
        <v>18</v>
      </c>
      <c r="D719">
        <v>23</v>
      </c>
    </row>
    <row r="720" spans="1:5" x14ac:dyDescent="0.15">
      <c r="A720" s="14">
        <v>44774</v>
      </c>
      <c r="B720">
        <v>7</v>
      </c>
      <c r="C720">
        <v>110</v>
      </c>
      <c r="D720">
        <v>102</v>
      </c>
      <c r="E720">
        <v>45</v>
      </c>
    </row>
    <row r="721" spans="1:5" x14ac:dyDescent="0.15">
      <c r="A721" s="14">
        <v>44775</v>
      </c>
      <c r="B721">
        <v>7</v>
      </c>
      <c r="C721">
        <v>105</v>
      </c>
      <c r="D721">
        <v>125</v>
      </c>
      <c r="E721">
        <v>35</v>
      </c>
    </row>
    <row r="722" spans="1:5" x14ac:dyDescent="0.15">
      <c r="A722" s="14">
        <v>44776</v>
      </c>
      <c r="B722">
        <v>6</v>
      </c>
      <c r="C722">
        <v>88</v>
      </c>
      <c r="D722">
        <v>109</v>
      </c>
      <c r="E722">
        <v>36</v>
      </c>
    </row>
    <row r="723" spans="1:5" x14ac:dyDescent="0.15">
      <c r="A723" s="14">
        <v>44777</v>
      </c>
      <c r="B723">
        <v>8</v>
      </c>
      <c r="C723">
        <v>108</v>
      </c>
      <c r="D723">
        <v>126</v>
      </c>
      <c r="E723">
        <v>27</v>
      </c>
    </row>
    <row r="724" spans="1:5" x14ac:dyDescent="0.15">
      <c r="A724" s="14">
        <v>44778</v>
      </c>
      <c r="B724">
        <v>2</v>
      </c>
      <c r="C724">
        <v>119</v>
      </c>
      <c r="D724">
        <v>122</v>
      </c>
      <c r="E724">
        <v>35</v>
      </c>
    </row>
    <row r="725" spans="1:5" x14ac:dyDescent="0.15">
      <c r="A725" s="14">
        <v>44779</v>
      </c>
      <c r="B725">
        <v>2</v>
      </c>
      <c r="C725">
        <v>27</v>
      </c>
      <c r="D725">
        <v>42</v>
      </c>
      <c r="E725">
        <v>7</v>
      </c>
    </row>
    <row r="726" spans="1:5" x14ac:dyDescent="0.15">
      <c r="A726" s="14">
        <v>44780</v>
      </c>
      <c r="B726">
        <v>0</v>
      </c>
      <c r="C726">
        <v>30</v>
      </c>
      <c r="D726">
        <v>20</v>
      </c>
      <c r="E726">
        <v>5</v>
      </c>
    </row>
    <row r="727" spans="1:5" x14ac:dyDescent="0.15">
      <c r="A727" s="14">
        <v>44781</v>
      </c>
      <c r="B727">
        <v>6</v>
      </c>
      <c r="C727">
        <v>110</v>
      </c>
      <c r="D727">
        <v>104</v>
      </c>
      <c r="E727">
        <v>25</v>
      </c>
    </row>
    <row r="728" spans="1:5" x14ac:dyDescent="0.15">
      <c r="A728" s="14">
        <v>44782</v>
      </c>
      <c r="B728">
        <v>5</v>
      </c>
      <c r="C728">
        <v>121</v>
      </c>
      <c r="D728">
        <v>121</v>
      </c>
      <c r="E728">
        <v>29</v>
      </c>
    </row>
    <row r="729" spans="1:5" x14ac:dyDescent="0.15">
      <c r="A729" s="14">
        <v>44783</v>
      </c>
      <c r="B729">
        <v>8</v>
      </c>
      <c r="C729">
        <v>100</v>
      </c>
      <c r="D729">
        <v>86</v>
      </c>
      <c r="E729">
        <v>19</v>
      </c>
    </row>
    <row r="730" spans="1:5" x14ac:dyDescent="0.15">
      <c r="A730" s="14">
        <v>44784</v>
      </c>
      <c r="B730">
        <v>1</v>
      </c>
      <c r="C730">
        <v>49</v>
      </c>
      <c r="D730">
        <v>45</v>
      </c>
      <c r="E730">
        <v>13</v>
      </c>
    </row>
    <row r="731" spans="1:5" x14ac:dyDescent="0.15">
      <c r="A731" s="14">
        <v>44785</v>
      </c>
      <c r="B731">
        <v>8</v>
      </c>
      <c r="C731">
        <v>176</v>
      </c>
      <c r="D731">
        <v>122</v>
      </c>
      <c r="E731">
        <v>62</v>
      </c>
    </row>
    <row r="732" spans="1:5" x14ac:dyDescent="0.15">
      <c r="A732" s="14">
        <v>44786</v>
      </c>
      <c r="B732">
        <v>1</v>
      </c>
      <c r="C732">
        <v>88</v>
      </c>
      <c r="D732">
        <v>59</v>
      </c>
      <c r="E732">
        <v>20</v>
      </c>
    </row>
    <row r="733" spans="1:5" x14ac:dyDescent="0.15">
      <c r="A733" s="14">
        <v>44787</v>
      </c>
      <c r="B733">
        <v>1</v>
      </c>
      <c r="C733">
        <v>40</v>
      </c>
      <c r="D733">
        <v>31</v>
      </c>
      <c r="E733">
        <v>5</v>
      </c>
    </row>
    <row r="734" spans="1:5" x14ac:dyDescent="0.15">
      <c r="A734" s="14">
        <v>44788</v>
      </c>
      <c r="B734">
        <v>4</v>
      </c>
      <c r="C734">
        <v>117</v>
      </c>
      <c r="D734">
        <v>68</v>
      </c>
      <c r="E734">
        <v>40</v>
      </c>
    </row>
    <row r="735" spans="1:5" x14ac:dyDescent="0.15">
      <c r="A735" s="14">
        <v>44789</v>
      </c>
      <c r="B735">
        <v>7</v>
      </c>
      <c r="C735">
        <v>202</v>
      </c>
      <c r="D735">
        <v>197</v>
      </c>
      <c r="E735">
        <v>61</v>
      </c>
    </row>
    <row r="736" spans="1:5" x14ac:dyDescent="0.15">
      <c r="A736" s="14">
        <v>44790</v>
      </c>
      <c r="B736">
        <v>22</v>
      </c>
      <c r="C736">
        <v>303</v>
      </c>
      <c r="D736">
        <v>307</v>
      </c>
      <c r="E736">
        <v>107</v>
      </c>
    </row>
    <row r="737" spans="1:5" x14ac:dyDescent="0.15">
      <c r="A737" s="14">
        <v>44791</v>
      </c>
      <c r="B737">
        <v>18</v>
      </c>
      <c r="C737">
        <v>286</v>
      </c>
      <c r="D737">
        <v>259</v>
      </c>
      <c r="E737">
        <v>95</v>
      </c>
    </row>
    <row r="738" spans="1:5" x14ac:dyDescent="0.15">
      <c r="A738" s="14">
        <v>44792</v>
      </c>
      <c r="B738">
        <v>11</v>
      </c>
      <c r="C738">
        <v>353</v>
      </c>
      <c r="D738">
        <v>308</v>
      </c>
      <c r="E738">
        <v>80</v>
      </c>
    </row>
    <row r="739" spans="1:5" x14ac:dyDescent="0.15">
      <c r="A739" s="14">
        <v>44793</v>
      </c>
      <c r="B739">
        <v>3</v>
      </c>
      <c r="C739">
        <v>123</v>
      </c>
      <c r="D739">
        <v>118</v>
      </c>
      <c r="E739">
        <v>28</v>
      </c>
    </row>
    <row r="740" spans="1:5" x14ac:dyDescent="0.15">
      <c r="A740" s="14">
        <v>44794</v>
      </c>
      <c r="B740">
        <v>0</v>
      </c>
      <c r="C740">
        <v>74</v>
      </c>
      <c r="D740">
        <v>77</v>
      </c>
      <c r="E740">
        <v>5</v>
      </c>
    </row>
    <row r="741" spans="1:5" x14ac:dyDescent="0.15">
      <c r="A741" s="14">
        <v>44795</v>
      </c>
      <c r="B741">
        <v>12</v>
      </c>
      <c r="C741">
        <v>401</v>
      </c>
      <c r="D741">
        <v>331</v>
      </c>
      <c r="E741">
        <v>91</v>
      </c>
    </row>
    <row r="742" spans="1:5" x14ac:dyDescent="0.15">
      <c r="A742" s="14">
        <v>44796</v>
      </c>
      <c r="B742">
        <v>22</v>
      </c>
      <c r="C742">
        <v>443</v>
      </c>
      <c r="D742">
        <v>306</v>
      </c>
      <c r="E742">
        <v>94</v>
      </c>
    </row>
    <row r="743" spans="1:5" x14ac:dyDescent="0.15">
      <c r="A743" s="14">
        <v>44797</v>
      </c>
      <c r="B743">
        <v>19</v>
      </c>
      <c r="C743">
        <v>537</v>
      </c>
      <c r="D743">
        <v>371</v>
      </c>
      <c r="E743">
        <v>97</v>
      </c>
    </row>
    <row r="744" spans="1:5" x14ac:dyDescent="0.15">
      <c r="A744" s="14">
        <v>44798</v>
      </c>
      <c r="B744">
        <v>21</v>
      </c>
      <c r="C744">
        <v>733</v>
      </c>
      <c r="D744">
        <v>435</v>
      </c>
      <c r="E744">
        <v>119</v>
      </c>
    </row>
    <row r="745" spans="1:5" x14ac:dyDescent="0.15">
      <c r="A745" s="14">
        <v>44799</v>
      </c>
      <c r="B745">
        <v>19</v>
      </c>
      <c r="C745">
        <v>732</v>
      </c>
      <c r="D745">
        <v>532</v>
      </c>
      <c r="E745">
        <v>154</v>
      </c>
    </row>
    <row r="746" spans="1:5" x14ac:dyDescent="0.15">
      <c r="A746" s="14">
        <v>44800</v>
      </c>
      <c r="B746">
        <v>7</v>
      </c>
      <c r="C746">
        <v>236</v>
      </c>
      <c r="D746">
        <v>189</v>
      </c>
      <c r="E746">
        <v>43</v>
      </c>
    </row>
    <row r="747" spans="1:5" x14ac:dyDescent="0.15">
      <c r="A747" s="14">
        <v>44801</v>
      </c>
      <c r="B747">
        <v>0</v>
      </c>
      <c r="C747">
        <v>119</v>
      </c>
      <c r="D747">
        <v>116</v>
      </c>
      <c r="E747">
        <v>9</v>
      </c>
    </row>
    <row r="748" spans="1:5" x14ac:dyDescent="0.15">
      <c r="A748" s="14">
        <v>44802</v>
      </c>
      <c r="B748">
        <v>22</v>
      </c>
      <c r="C748">
        <v>577</v>
      </c>
      <c r="D748">
        <v>518</v>
      </c>
      <c r="E748">
        <v>154</v>
      </c>
    </row>
    <row r="749" spans="1:5" x14ac:dyDescent="0.15">
      <c r="A749" s="14">
        <v>44803</v>
      </c>
      <c r="B749">
        <v>28</v>
      </c>
      <c r="C749">
        <v>570</v>
      </c>
      <c r="D749">
        <v>511</v>
      </c>
      <c r="E749">
        <v>117</v>
      </c>
    </row>
    <row r="750" spans="1:5" x14ac:dyDescent="0.15">
      <c r="A750" s="14">
        <v>44804</v>
      </c>
      <c r="B750">
        <v>39</v>
      </c>
      <c r="C750">
        <v>477</v>
      </c>
      <c r="D750">
        <v>453</v>
      </c>
      <c r="E750">
        <v>116</v>
      </c>
    </row>
    <row r="751" spans="1:5" x14ac:dyDescent="0.15">
      <c r="A751" s="14">
        <v>44805</v>
      </c>
      <c r="B751">
        <v>28</v>
      </c>
      <c r="C751">
        <v>439</v>
      </c>
      <c r="D751">
        <v>353</v>
      </c>
      <c r="E751">
        <v>156</v>
      </c>
    </row>
    <row r="752" spans="1:5" x14ac:dyDescent="0.15">
      <c r="A752" s="14">
        <v>44806</v>
      </c>
      <c r="B752">
        <v>15</v>
      </c>
      <c r="C752">
        <v>496</v>
      </c>
      <c r="D752">
        <v>395</v>
      </c>
      <c r="E752">
        <v>115</v>
      </c>
    </row>
    <row r="753" spans="1:5" x14ac:dyDescent="0.15">
      <c r="A753" s="14">
        <v>44807</v>
      </c>
      <c r="B753">
        <v>6</v>
      </c>
      <c r="C753">
        <v>169</v>
      </c>
      <c r="D753">
        <v>131</v>
      </c>
      <c r="E753">
        <v>21</v>
      </c>
    </row>
    <row r="754" spans="1:5" x14ac:dyDescent="0.15">
      <c r="A754" s="14">
        <v>44808</v>
      </c>
      <c r="B754">
        <v>0</v>
      </c>
      <c r="C754">
        <v>93</v>
      </c>
      <c r="D754">
        <v>94</v>
      </c>
      <c r="E754">
        <v>4</v>
      </c>
    </row>
    <row r="755" spans="1:5" x14ac:dyDescent="0.15">
      <c r="A755" s="14">
        <v>44809</v>
      </c>
      <c r="B755">
        <v>21</v>
      </c>
      <c r="C755">
        <v>442</v>
      </c>
      <c r="D755">
        <v>358</v>
      </c>
      <c r="E755">
        <v>129</v>
      </c>
    </row>
    <row r="756" spans="1:5" x14ac:dyDescent="0.15">
      <c r="A756" s="14">
        <v>44810</v>
      </c>
      <c r="B756">
        <v>20</v>
      </c>
      <c r="C756">
        <v>486</v>
      </c>
      <c r="D756">
        <v>381</v>
      </c>
      <c r="E756">
        <v>91</v>
      </c>
    </row>
    <row r="757" spans="1:5" x14ac:dyDescent="0.15">
      <c r="A757" s="14">
        <v>44811</v>
      </c>
      <c r="B757">
        <v>31</v>
      </c>
      <c r="C757">
        <v>506</v>
      </c>
      <c r="D757">
        <v>357</v>
      </c>
      <c r="E757">
        <v>128</v>
      </c>
    </row>
    <row r="758" spans="1:5" x14ac:dyDescent="0.15">
      <c r="A758" s="14">
        <v>44812</v>
      </c>
      <c r="B758">
        <v>24</v>
      </c>
      <c r="C758">
        <v>494</v>
      </c>
      <c r="D758">
        <v>384</v>
      </c>
      <c r="E758">
        <v>97</v>
      </c>
    </row>
    <row r="759" spans="1:5" x14ac:dyDescent="0.15">
      <c r="A759" s="14">
        <v>44813</v>
      </c>
      <c r="B759">
        <v>23</v>
      </c>
      <c r="C759">
        <v>586</v>
      </c>
      <c r="D759">
        <v>428</v>
      </c>
      <c r="E759">
        <v>113</v>
      </c>
    </row>
    <row r="760" spans="1:5" x14ac:dyDescent="0.15">
      <c r="A760" s="14">
        <v>44814</v>
      </c>
      <c r="B760">
        <v>7</v>
      </c>
      <c r="C760">
        <v>193</v>
      </c>
      <c r="D760">
        <v>130</v>
      </c>
      <c r="E760">
        <v>27</v>
      </c>
    </row>
    <row r="761" spans="1:5" x14ac:dyDescent="0.15">
      <c r="A761" s="14">
        <v>44815</v>
      </c>
      <c r="B761">
        <v>1</v>
      </c>
      <c r="C761">
        <v>101</v>
      </c>
      <c r="D761">
        <v>101</v>
      </c>
      <c r="E761">
        <v>5</v>
      </c>
    </row>
    <row r="762" spans="1:5" x14ac:dyDescent="0.15">
      <c r="A762" s="14">
        <v>44816</v>
      </c>
      <c r="B762">
        <v>22</v>
      </c>
      <c r="C762">
        <v>554</v>
      </c>
      <c r="D762">
        <v>408</v>
      </c>
      <c r="E762">
        <v>101</v>
      </c>
    </row>
    <row r="763" spans="1:5" x14ac:dyDescent="0.15">
      <c r="A763" s="14">
        <v>44817</v>
      </c>
      <c r="B763">
        <v>32</v>
      </c>
      <c r="C763">
        <v>582</v>
      </c>
      <c r="D763">
        <v>455</v>
      </c>
      <c r="E763">
        <v>115</v>
      </c>
    </row>
    <row r="764" spans="1:5" x14ac:dyDescent="0.15">
      <c r="A764" s="14">
        <v>44818</v>
      </c>
      <c r="B764">
        <v>19</v>
      </c>
      <c r="C764">
        <v>550</v>
      </c>
      <c r="D764">
        <v>407</v>
      </c>
      <c r="E764">
        <v>100</v>
      </c>
    </row>
    <row r="765" spans="1:5" x14ac:dyDescent="0.15">
      <c r="A765" s="14">
        <v>44819</v>
      </c>
      <c r="B765">
        <v>33</v>
      </c>
      <c r="C765">
        <v>524</v>
      </c>
      <c r="D765">
        <v>387</v>
      </c>
      <c r="E765">
        <v>90</v>
      </c>
    </row>
    <row r="766" spans="1:5" x14ac:dyDescent="0.15">
      <c r="A766" s="14">
        <v>44820</v>
      </c>
      <c r="B766">
        <v>35</v>
      </c>
      <c r="C766">
        <v>685</v>
      </c>
      <c r="D766">
        <v>482</v>
      </c>
      <c r="E766">
        <v>73</v>
      </c>
    </row>
    <row r="767" spans="1:5" x14ac:dyDescent="0.15">
      <c r="A767" s="14">
        <v>44821</v>
      </c>
      <c r="B767">
        <v>8</v>
      </c>
      <c r="C767">
        <v>210</v>
      </c>
      <c r="D767">
        <v>160</v>
      </c>
      <c r="E767">
        <v>29</v>
      </c>
    </row>
    <row r="768" spans="1:5" x14ac:dyDescent="0.15">
      <c r="A768" s="14">
        <v>44822</v>
      </c>
      <c r="B768">
        <v>0</v>
      </c>
      <c r="C768">
        <v>75</v>
      </c>
      <c r="D768">
        <v>76</v>
      </c>
      <c r="E768">
        <v>6</v>
      </c>
    </row>
    <row r="769" spans="1:5" x14ac:dyDescent="0.15">
      <c r="A769" s="14">
        <v>44823</v>
      </c>
      <c r="B769">
        <v>0</v>
      </c>
      <c r="C769">
        <v>123</v>
      </c>
      <c r="D769">
        <v>108</v>
      </c>
      <c r="E769">
        <v>20</v>
      </c>
    </row>
    <row r="770" spans="1:5" x14ac:dyDescent="0.15">
      <c r="A770" s="14">
        <v>44824</v>
      </c>
      <c r="B770">
        <v>27</v>
      </c>
      <c r="C770">
        <v>561</v>
      </c>
      <c r="D770">
        <v>458</v>
      </c>
      <c r="E770">
        <v>85</v>
      </c>
    </row>
    <row r="771" spans="1:5" x14ac:dyDescent="0.15">
      <c r="A771" s="14">
        <v>44825</v>
      </c>
      <c r="B771">
        <v>26</v>
      </c>
      <c r="C771">
        <v>536</v>
      </c>
      <c r="D771">
        <v>399</v>
      </c>
      <c r="E771">
        <v>63</v>
      </c>
    </row>
    <row r="772" spans="1:5" x14ac:dyDescent="0.15">
      <c r="A772" s="14">
        <v>44826</v>
      </c>
      <c r="B772">
        <v>21</v>
      </c>
      <c r="C772">
        <v>552</v>
      </c>
      <c r="D772">
        <v>395</v>
      </c>
      <c r="E772">
        <v>82</v>
      </c>
    </row>
    <row r="773" spans="1:5" x14ac:dyDescent="0.15">
      <c r="A773" s="14">
        <v>44827</v>
      </c>
      <c r="B773">
        <v>3</v>
      </c>
      <c r="C773">
        <v>183</v>
      </c>
      <c r="D773">
        <v>139</v>
      </c>
      <c r="E773">
        <v>7</v>
      </c>
    </row>
    <row r="774" spans="1:5" x14ac:dyDescent="0.15">
      <c r="A774" s="14">
        <v>44828</v>
      </c>
      <c r="B774">
        <v>8</v>
      </c>
      <c r="C774">
        <v>199</v>
      </c>
      <c r="D774">
        <v>158</v>
      </c>
      <c r="E774">
        <v>21</v>
      </c>
    </row>
    <row r="775" spans="1:5" x14ac:dyDescent="0.15">
      <c r="A775" s="14">
        <v>44829</v>
      </c>
      <c r="B775">
        <v>0</v>
      </c>
      <c r="C775">
        <v>112</v>
      </c>
      <c r="D775">
        <v>113</v>
      </c>
      <c r="E775">
        <v>5</v>
      </c>
    </row>
    <row r="776" spans="1:5" x14ac:dyDescent="0.15">
      <c r="A776" s="14">
        <v>44830</v>
      </c>
      <c r="B776">
        <v>42</v>
      </c>
      <c r="C776">
        <v>642</v>
      </c>
      <c r="D776">
        <v>486</v>
      </c>
      <c r="E776">
        <v>110</v>
      </c>
    </row>
    <row r="777" spans="1:5" x14ac:dyDescent="0.15">
      <c r="A777" s="14">
        <v>44831</v>
      </c>
      <c r="B777">
        <v>27</v>
      </c>
      <c r="C777">
        <v>678</v>
      </c>
      <c r="D777">
        <v>419</v>
      </c>
      <c r="E777">
        <v>125</v>
      </c>
    </row>
    <row r="778" spans="1:5" x14ac:dyDescent="0.15">
      <c r="A778" s="14">
        <v>44832</v>
      </c>
      <c r="B778">
        <v>33</v>
      </c>
      <c r="C778">
        <v>589</v>
      </c>
      <c r="D778">
        <v>409</v>
      </c>
      <c r="E778">
        <v>105</v>
      </c>
    </row>
    <row r="779" spans="1:5" x14ac:dyDescent="0.15">
      <c r="A779" s="14">
        <v>44833</v>
      </c>
      <c r="B779">
        <v>28</v>
      </c>
      <c r="C779">
        <v>627</v>
      </c>
      <c r="D779">
        <v>384</v>
      </c>
      <c r="E779">
        <v>79</v>
      </c>
    </row>
    <row r="780" spans="1:5" x14ac:dyDescent="0.15">
      <c r="A780" s="14">
        <v>44834</v>
      </c>
      <c r="B780">
        <v>45</v>
      </c>
      <c r="C780">
        <v>1616</v>
      </c>
      <c r="D780">
        <v>1011</v>
      </c>
      <c r="E780">
        <v>266</v>
      </c>
    </row>
    <row r="781" spans="1:5" x14ac:dyDescent="0.15">
      <c r="A781" s="14">
        <v>44835</v>
      </c>
      <c r="B781">
        <v>3</v>
      </c>
      <c r="C781">
        <v>127</v>
      </c>
      <c r="D781">
        <v>68</v>
      </c>
      <c r="E781">
        <v>17</v>
      </c>
    </row>
    <row r="782" spans="1:5" x14ac:dyDescent="0.15">
      <c r="A782" s="14">
        <v>44836</v>
      </c>
      <c r="B782">
        <v>0</v>
      </c>
      <c r="C782">
        <v>67</v>
      </c>
      <c r="D782">
        <v>28</v>
      </c>
      <c r="E782">
        <v>8</v>
      </c>
    </row>
    <row r="783" spans="1:5" x14ac:dyDescent="0.15">
      <c r="A783" s="14">
        <v>44837</v>
      </c>
      <c r="B783">
        <v>11</v>
      </c>
      <c r="C783">
        <v>258</v>
      </c>
      <c r="D783">
        <v>141</v>
      </c>
      <c r="E783">
        <v>34</v>
      </c>
    </row>
    <row r="784" spans="1:5" x14ac:dyDescent="0.15">
      <c r="A784" s="14">
        <v>44838</v>
      </c>
      <c r="B784">
        <v>6</v>
      </c>
      <c r="C784">
        <v>247</v>
      </c>
      <c r="D784">
        <v>119</v>
      </c>
      <c r="E784">
        <v>41</v>
      </c>
    </row>
    <row r="785" spans="1:5" x14ac:dyDescent="0.15">
      <c r="A785" s="14">
        <v>44839</v>
      </c>
      <c r="B785">
        <v>13</v>
      </c>
      <c r="C785">
        <v>241</v>
      </c>
      <c r="D785">
        <v>115</v>
      </c>
      <c r="E785">
        <v>56</v>
      </c>
    </row>
    <row r="786" spans="1:5" x14ac:dyDescent="0.15">
      <c r="A786" s="14">
        <v>44840</v>
      </c>
      <c r="B786">
        <v>16</v>
      </c>
      <c r="C786">
        <v>261</v>
      </c>
      <c r="D786">
        <v>121</v>
      </c>
      <c r="E786">
        <v>67</v>
      </c>
    </row>
    <row r="787" spans="1:5" x14ac:dyDescent="0.15">
      <c r="A787" s="14">
        <v>44841</v>
      </c>
      <c r="B787">
        <v>16</v>
      </c>
      <c r="C787">
        <v>336</v>
      </c>
      <c r="D787">
        <v>128</v>
      </c>
      <c r="E787">
        <v>47</v>
      </c>
    </row>
    <row r="788" spans="1:5" x14ac:dyDescent="0.15">
      <c r="A788" s="14">
        <v>44842</v>
      </c>
      <c r="B788">
        <v>2</v>
      </c>
      <c r="C788">
        <v>89</v>
      </c>
      <c r="D788">
        <v>42</v>
      </c>
      <c r="E788">
        <v>17</v>
      </c>
    </row>
    <row r="789" spans="1:5" x14ac:dyDescent="0.15">
      <c r="A789" s="14">
        <v>44843</v>
      </c>
      <c r="B789">
        <v>0</v>
      </c>
      <c r="C789">
        <v>44</v>
      </c>
      <c r="D789">
        <v>23</v>
      </c>
    </row>
    <row r="790" spans="1:5" x14ac:dyDescent="0.15">
      <c r="A790" s="14">
        <v>44844</v>
      </c>
      <c r="B790">
        <v>0</v>
      </c>
      <c r="C790">
        <v>57</v>
      </c>
      <c r="D790">
        <v>31</v>
      </c>
    </row>
    <row r="791" spans="1:5" x14ac:dyDescent="0.15">
      <c r="A791" s="14">
        <v>44845</v>
      </c>
      <c r="B791">
        <v>17</v>
      </c>
      <c r="C791">
        <v>266</v>
      </c>
      <c r="D791">
        <v>129</v>
      </c>
      <c r="E791">
        <v>48</v>
      </c>
    </row>
    <row r="792" spans="1:5" x14ac:dyDescent="0.15">
      <c r="A792" s="14">
        <v>44846</v>
      </c>
      <c r="B792">
        <v>13</v>
      </c>
      <c r="C792">
        <v>277</v>
      </c>
      <c r="D792">
        <v>129</v>
      </c>
      <c r="E792">
        <v>45</v>
      </c>
    </row>
    <row r="793" spans="1:5" x14ac:dyDescent="0.15">
      <c r="A793" s="14">
        <v>44847</v>
      </c>
      <c r="B793">
        <v>14</v>
      </c>
      <c r="C793">
        <v>309</v>
      </c>
      <c r="D793">
        <v>199</v>
      </c>
      <c r="E793">
        <v>61</v>
      </c>
    </row>
    <row r="794" spans="1:5" x14ac:dyDescent="0.15">
      <c r="A794" s="14">
        <v>44848</v>
      </c>
      <c r="B794">
        <v>11</v>
      </c>
      <c r="C794">
        <v>378</v>
      </c>
      <c r="D794">
        <v>184</v>
      </c>
      <c r="E794">
        <v>44</v>
      </c>
    </row>
    <row r="795" spans="1:5" x14ac:dyDescent="0.15">
      <c r="A795" s="14">
        <v>44849</v>
      </c>
      <c r="B795">
        <v>5</v>
      </c>
      <c r="C795">
        <v>91</v>
      </c>
      <c r="D795">
        <v>43</v>
      </c>
      <c r="E795">
        <v>12</v>
      </c>
    </row>
    <row r="796" spans="1:5" x14ac:dyDescent="0.15">
      <c r="A796" s="14">
        <v>44850</v>
      </c>
      <c r="B796">
        <v>0</v>
      </c>
      <c r="C796">
        <v>36</v>
      </c>
      <c r="D796">
        <v>31</v>
      </c>
      <c r="E796">
        <v>3</v>
      </c>
    </row>
    <row r="797" spans="1:5" x14ac:dyDescent="0.15">
      <c r="A797" s="14">
        <v>44851</v>
      </c>
      <c r="B797">
        <v>7</v>
      </c>
      <c r="C797">
        <v>335</v>
      </c>
      <c r="D797">
        <v>194</v>
      </c>
      <c r="E797">
        <v>64</v>
      </c>
    </row>
    <row r="798" spans="1:5" x14ac:dyDescent="0.15">
      <c r="A798" s="14">
        <v>44852</v>
      </c>
      <c r="B798">
        <v>14</v>
      </c>
      <c r="C798">
        <v>357</v>
      </c>
      <c r="D798">
        <v>219</v>
      </c>
      <c r="E798">
        <v>52</v>
      </c>
    </row>
    <row r="799" spans="1:5" x14ac:dyDescent="0.15">
      <c r="A799" s="14">
        <v>44853</v>
      </c>
      <c r="B799">
        <v>11</v>
      </c>
      <c r="C799">
        <v>328</v>
      </c>
      <c r="D799">
        <v>208</v>
      </c>
      <c r="E799">
        <v>45</v>
      </c>
    </row>
    <row r="800" spans="1:5" x14ac:dyDescent="0.15">
      <c r="A800" s="14">
        <v>44854</v>
      </c>
      <c r="B800">
        <v>5</v>
      </c>
      <c r="C800">
        <v>300</v>
      </c>
      <c r="D800">
        <v>170</v>
      </c>
      <c r="E800">
        <v>39</v>
      </c>
    </row>
    <row r="801" spans="1:5" x14ac:dyDescent="0.15">
      <c r="A801" s="14">
        <v>44855</v>
      </c>
      <c r="B801">
        <v>9</v>
      </c>
      <c r="C801">
        <v>315</v>
      </c>
      <c r="D801">
        <v>192</v>
      </c>
      <c r="E801">
        <v>83</v>
      </c>
    </row>
    <row r="802" spans="1:5" x14ac:dyDescent="0.15">
      <c r="A802" s="14">
        <v>44856</v>
      </c>
      <c r="B802">
        <v>1</v>
      </c>
      <c r="C802">
        <v>77</v>
      </c>
      <c r="D802">
        <v>43</v>
      </c>
      <c r="E802">
        <v>8</v>
      </c>
    </row>
    <row r="803" spans="1:5" x14ac:dyDescent="0.15">
      <c r="A803" s="14">
        <v>44857</v>
      </c>
      <c r="B803">
        <v>0</v>
      </c>
      <c r="C803">
        <v>44</v>
      </c>
      <c r="D803">
        <v>34</v>
      </c>
    </row>
    <row r="804" spans="1:5" x14ac:dyDescent="0.15">
      <c r="A804" s="14">
        <v>44858</v>
      </c>
      <c r="B804">
        <v>8</v>
      </c>
      <c r="C804">
        <v>270</v>
      </c>
      <c r="D804">
        <v>168</v>
      </c>
      <c r="E804">
        <v>43</v>
      </c>
    </row>
    <row r="805" spans="1:5" x14ac:dyDescent="0.15">
      <c r="A805" s="14">
        <v>44859</v>
      </c>
      <c r="B805">
        <v>7</v>
      </c>
      <c r="C805">
        <v>259</v>
      </c>
      <c r="D805">
        <v>152</v>
      </c>
      <c r="E805">
        <v>45</v>
      </c>
    </row>
    <row r="806" spans="1:5" x14ac:dyDescent="0.15">
      <c r="A806" s="14">
        <v>44860</v>
      </c>
      <c r="B806">
        <v>2</v>
      </c>
      <c r="C806">
        <v>205</v>
      </c>
      <c r="D806">
        <v>136</v>
      </c>
      <c r="E806">
        <v>41</v>
      </c>
    </row>
    <row r="807" spans="1:5" x14ac:dyDescent="0.15">
      <c r="A807" s="14">
        <v>44861</v>
      </c>
      <c r="B807">
        <v>9</v>
      </c>
      <c r="C807">
        <v>204</v>
      </c>
      <c r="D807">
        <v>142</v>
      </c>
      <c r="E807">
        <v>35</v>
      </c>
    </row>
    <row r="808" spans="1:5" x14ac:dyDescent="0.15">
      <c r="A808" s="14">
        <v>44862</v>
      </c>
      <c r="B808">
        <v>11</v>
      </c>
      <c r="C808">
        <v>268</v>
      </c>
      <c r="D808">
        <v>152</v>
      </c>
      <c r="E808">
        <v>42</v>
      </c>
    </row>
    <row r="809" spans="1:5" x14ac:dyDescent="0.15">
      <c r="A809" s="14">
        <v>44863</v>
      </c>
      <c r="B809">
        <v>4</v>
      </c>
      <c r="C809">
        <v>72</v>
      </c>
      <c r="D809">
        <v>38</v>
      </c>
      <c r="E809">
        <v>1</v>
      </c>
    </row>
    <row r="810" spans="1:5" x14ac:dyDescent="0.15">
      <c r="A810" s="14">
        <v>44864</v>
      </c>
      <c r="B810">
        <v>1</v>
      </c>
      <c r="C810">
        <v>34</v>
      </c>
      <c r="D810">
        <v>25</v>
      </c>
      <c r="E810">
        <v>5</v>
      </c>
    </row>
    <row r="811" spans="1:5" x14ac:dyDescent="0.15">
      <c r="A811" s="14">
        <v>44865</v>
      </c>
      <c r="B811">
        <v>10</v>
      </c>
      <c r="C811">
        <v>189</v>
      </c>
      <c r="D811">
        <v>122</v>
      </c>
      <c r="E811">
        <v>25</v>
      </c>
    </row>
    <row r="812" spans="1:5" x14ac:dyDescent="0.15">
      <c r="A812" s="14">
        <v>44866</v>
      </c>
      <c r="B812">
        <v>12</v>
      </c>
      <c r="C812">
        <v>144</v>
      </c>
      <c r="D812">
        <v>75</v>
      </c>
      <c r="E812">
        <v>30</v>
      </c>
    </row>
    <row r="813" spans="1:5" x14ac:dyDescent="0.15">
      <c r="A813" s="14">
        <v>44867</v>
      </c>
      <c r="B813">
        <v>5</v>
      </c>
      <c r="C813">
        <v>127</v>
      </c>
      <c r="D813">
        <v>73</v>
      </c>
      <c r="E813">
        <v>41</v>
      </c>
    </row>
    <row r="814" spans="1:5" x14ac:dyDescent="0.15">
      <c r="A814" s="14">
        <v>44868</v>
      </c>
      <c r="B814">
        <v>1</v>
      </c>
      <c r="C814">
        <v>44</v>
      </c>
      <c r="D814">
        <v>30</v>
      </c>
      <c r="E814">
        <v>2</v>
      </c>
    </row>
    <row r="815" spans="1:5" x14ac:dyDescent="0.15">
      <c r="A815" s="14">
        <v>44869</v>
      </c>
      <c r="B815">
        <v>7</v>
      </c>
      <c r="C815">
        <v>170</v>
      </c>
      <c r="D815">
        <v>79</v>
      </c>
      <c r="E815">
        <v>19</v>
      </c>
    </row>
    <row r="816" spans="1:5" x14ac:dyDescent="0.15">
      <c r="A816" s="14">
        <v>44870</v>
      </c>
      <c r="B816">
        <v>1</v>
      </c>
      <c r="C816">
        <v>58</v>
      </c>
      <c r="D816">
        <v>29</v>
      </c>
      <c r="E816">
        <v>5</v>
      </c>
    </row>
    <row r="817" spans="1:5" x14ac:dyDescent="0.15">
      <c r="A817" s="14">
        <v>44871</v>
      </c>
      <c r="B817">
        <v>0</v>
      </c>
      <c r="C817">
        <v>25</v>
      </c>
      <c r="D817">
        <v>13</v>
      </c>
      <c r="E817">
        <v>2</v>
      </c>
    </row>
    <row r="818" spans="1:5" x14ac:dyDescent="0.15">
      <c r="A818" s="14">
        <v>44872</v>
      </c>
      <c r="B818">
        <v>3</v>
      </c>
      <c r="C818">
        <v>136</v>
      </c>
      <c r="D818">
        <v>61</v>
      </c>
      <c r="E818">
        <v>25</v>
      </c>
    </row>
    <row r="819" spans="1:5" x14ac:dyDescent="0.15">
      <c r="A819" s="14">
        <v>44873</v>
      </c>
      <c r="B819">
        <v>5</v>
      </c>
      <c r="C819">
        <v>158</v>
      </c>
      <c r="D819">
        <v>66</v>
      </c>
      <c r="E819">
        <v>23</v>
      </c>
    </row>
    <row r="820" spans="1:5" x14ac:dyDescent="0.15">
      <c r="A820" s="14">
        <v>44874</v>
      </c>
      <c r="B820">
        <v>6</v>
      </c>
      <c r="C820">
        <v>143</v>
      </c>
      <c r="D820">
        <v>89</v>
      </c>
      <c r="E820">
        <v>24</v>
      </c>
    </row>
    <row r="821" spans="1:5" x14ac:dyDescent="0.15">
      <c r="A821" s="14">
        <v>44875</v>
      </c>
      <c r="B821">
        <v>4</v>
      </c>
      <c r="C821">
        <v>111</v>
      </c>
      <c r="D821">
        <v>56</v>
      </c>
      <c r="E821">
        <v>17</v>
      </c>
    </row>
    <row r="822" spans="1:5" x14ac:dyDescent="0.15">
      <c r="A822" s="14">
        <v>44876</v>
      </c>
      <c r="B822">
        <v>5</v>
      </c>
      <c r="C822">
        <v>129</v>
      </c>
      <c r="D822">
        <v>64</v>
      </c>
      <c r="E822">
        <v>39</v>
      </c>
    </row>
    <row r="823" spans="1:5" x14ac:dyDescent="0.15">
      <c r="A823" s="14">
        <v>44877</v>
      </c>
      <c r="B823">
        <v>0</v>
      </c>
      <c r="C823">
        <v>43</v>
      </c>
      <c r="D823">
        <v>20</v>
      </c>
      <c r="E823">
        <v>8</v>
      </c>
    </row>
    <row r="824" spans="1:5" x14ac:dyDescent="0.15">
      <c r="A824" s="14">
        <v>44878</v>
      </c>
      <c r="B824">
        <v>0</v>
      </c>
      <c r="C824">
        <v>27</v>
      </c>
      <c r="D824">
        <v>17</v>
      </c>
      <c r="E824">
        <v>2</v>
      </c>
    </row>
    <row r="825" spans="1:5" x14ac:dyDescent="0.15">
      <c r="A825" s="14">
        <v>44879</v>
      </c>
      <c r="B825">
        <v>4</v>
      </c>
      <c r="C825">
        <v>158</v>
      </c>
      <c r="D825">
        <v>79</v>
      </c>
      <c r="E825">
        <v>27</v>
      </c>
    </row>
    <row r="826" spans="1:5" x14ac:dyDescent="0.15">
      <c r="A826" s="14">
        <v>44880</v>
      </c>
      <c r="B826">
        <v>10</v>
      </c>
      <c r="C826">
        <v>153</v>
      </c>
      <c r="D826">
        <v>84</v>
      </c>
      <c r="E826">
        <v>38</v>
      </c>
    </row>
    <row r="827" spans="1:5" x14ac:dyDescent="0.15">
      <c r="A827" s="14">
        <v>44881</v>
      </c>
      <c r="B827">
        <v>8</v>
      </c>
      <c r="C827">
        <v>148</v>
      </c>
      <c r="D827">
        <v>56</v>
      </c>
      <c r="E827">
        <v>31</v>
      </c>
    </row>
    <row r="828" spans="1:5" x14ac:dyDescent="0.15">
      <c r="A828" s="14">
        <v>44882</v>
      </c>
      <c r="B828">
        <v>5</v>
      </c>
      <c r="C828">
        <v>145</v>
      </c>
      <c r="D828">
        <v>47</v>
      </c>
      <c r="E828">
        <v>29</v>
      </c>
    </row>
    <row r="829" spans="1:5" x14ac:dyDescent="0.15">
      <c r="A829" s="14">
        <v>44883</v>
      </c>
      <c r="B829">
        <v>10</v>
      </c>
      <c r="C829">
        <v>144</v>
      </c>
      <c r="D829">
        <v>72</v>
      </c>
      <c r="E829">
        <v>22</v>
      </c>
    </row>
    <row r="830" spans="1:5" x14ac:dyDescent="0.15">
      <c r="A830" s="14">
        <v>44884</v>
      </c>
      <c r="B830">
        <v>3</v>
      </c>
      <c r="C830">
        <v>45</v>
      </c>
      <c r="D830">
        <v>17</v>
      </c>
      <c r="E830">
        <v>8</v>
      </c>
    </row>
    <row r="831" spans="1:5" x14ac:dyDescent="0.15">
      <c r="A831" s="14">
        <v>44885</v>
      </c>
      <c r="B831">
        <v>0</v>
      </c>
      <c r="C831">
        <v>34</v>
      </c>
      <c r="D831">
        <v>14</v>
      </c>
      <c r="E831">
        <v>1</v>
      </c>
    </row>
    <row r="832" spans="1:5" x14ac:dyDescent="0.15">
      <c r="A832" s="14">
        <v>44886</v>
      </c>
      <c r="B832">
        <v>4</v>
      </c>
      <c r="C832">
        <v>149</v>
      </c>
      <c r="D832">
        <v>68</v>
      </c>
      <c r="E832">
        <v>23</v>
      </c>
    </row>
    <row r="833" spans="1:5" x14ac:dyDescent="0.15">
      <c r="A833" s="14">
        <v>44887</v>
      </c>
      <c r="B833">
        <v>5</v>
      </c>
      <c r="C833">
        <v>161</v>
      </c>
      <c r="D833">
        <v>57</v>
      </c>
      <c r="E833">
        <v>32</v>
      </c>
    </row>
    <row r="834" spans="1:5" x14ac:dyDescent="0.15">
      <c r="A834" s="14">
        <v>44888</v>
      </c>
      <c r="B834">
        <v>0</v>
      </c>
      <c r="C834">
        <v>43</v>
      </c>
      <c r="D834">
        <v>16</v>
      </c>
      <c r="E834">
        <v>6</v>
      </c>
    </row>
    <row r="835" spans="1:5" x14ac:dyDescent="0.15">
      <c r="A835" s="14">
        <v>44889</v>
      </c>
      <c r="B835">
        <v>4</v>
      </c>
      <c r="C835">
        <v>126</v>
      </c>
      <c r="D835">
        <v>47</v>
      </c>
      <c r="E835">
        <v>20</v>
      </c>
    </row>
    <row r="836" spans="1:5" x14ac:dyDescent="0.15">
      <c r="A836" s="14">
        <v>44890</v>
      </c>
      <c r="B836">
        <v>7</v>
      </c>
      <c r="C836">
        <v>165</v>
      </c>
      <c r="D836">
        <v>72</v>
      </c>
      <c r="E836">
        <v>27</v>
      </c>
    </row>
    <row r="837" spans="1:5" x14ac:dyDescent="0.15">
      <c r="A837" s="14">
        <v>44891</v>
      </c>
      <c r="B837">
        <v>0</v>
      </c>
      <c r="C837">
        <v>46</v>
      </c>
      <c r="D837">
        <v>18</v>
      </c>
      <c r="E837">
        <v>10</v>
      </c>
    </row>
    <row r="838" spans="1:5" x14ac:dyDescent="0.15">
      <c r="A838" s="14">
        <v>44892</v>
      </c>
      <c r="B838">
        <v>0</v>
      </c>
      <c r="C838">
        <v>24</v>
      </c>
      <c r="D838">
        <v>16</v>
      </c>
      <c r="E838">
        <v>3</v>
      </c>
    </row>
    <row r="839" spans="1:5" x14ac:dyDescent="0.15">
      <c r="A839" s="14">
        <v>44893</v>
      </c>
      <c r="B839">
        <v>7</v>
      </c>
      <c r="C839">
        <v>173</v>
      </c>
      <c r="D839">
        <v>78</v>
      </c>
      <c r="E839">
        <v>39</v>
      </c>
    </row>
    <row r="840" spans="1:5" x14ac:dyDescent="0.15">
      <c r="A840" s="14">
        <v>44894</v>
      </c>
      <c r="B840">
        <v>5</v>
      </c>
      <c r="C840">
        <v>225</v>
      </c>
      <c r="D840">
        <v>106</v>
      </c>
      <c r="E840">
        <v>41</v>
      </c>
    </row>
    <row r="841" spans="1:5" x14ac:dyDescent="0.15">
      <c r="A841" s="14">
        <v>44895</v>
      </c>
      <c r="B841">
        <v>7</v>
      </c>
      <c r="C841">
        <v>196</v>
      </c>
      <c r="D841">
        <v>75</v>
      </c>
      <c r="E841">
        <v>46</v>
      </c>
    </row>
    <row r="842" spans="1:5" x14ac:dyDescent="0.15">
      <c r="A842" s="14">
        <v>44896</v>
      </c>
      <c r="B842">
        <v>5</v>
      </c>
      <c r="C842">
        <v>91</v>
      </c>
      <c r="D842">
        <v>32</v>
      </c>
      <c r="E842">
        <v>25</v>
      </c>
    </row>
    <row r="843" spans="1:5" x14ac:dyDescent="0.15">
      <c r="A843" s="14">
        <v>44897</v>
      </c>
      <c r="B843">
        <v>1</v>
      </c>
      <c r="C843">
        <v>65</v>
      </c>
      <c r="D843">
        <v>24</v>
      </c>
      <c r="E843">
        <v>19</v>
      </c>
    </row>
    <row r="844" spans="1:5" x14ac:dyDescent="0.15">
      <c r="A844" s="14">
        <v>44898</v>
      </c>
      <c r="B844">
        <v>0</v>
      </c>
      <c r="C844">
        <v>21</v>
      </c>
      <c r="D844">
        <v>11</v>
      </c>
      <c r="E844">
        <v>3</v>
      </c>
    </row>
    <row r="845" spans="1:5" x14ac:dyDescent="0.15">
      <c r="A845" s="14">
        <v>44899</v>
      </c>
      <c r="B845">
        <v>0</v>
      </c>
      <c r="C845">
        <v>16</v>
      </c>
      <c r="D845">
        <v>9</v>
      </c>
    </row>
    <row r="846" spans="1:5" x14ac:dyDescent="0.15">
      <c r="A846" s="14">
        <v>44900</v>
      </c>
      <c r="B846">
        <v>1</v>
      </c>
      <c r="C846">
        <v>95</v>
      </c>
      <c r="D846">
        <v>27</v>
      </c>
      <c r="E846">
        <v>12</v>
      </c>
    </row>
    <row r="847" spans="1:5" x14ac:dyDescent="0.15">
      <c r="A847" s="14">
        <v>44901</v>
      </c>
      <c r="B847">
        <v>4</v>
      </c>
      <c r="C847">
        <v>72</v>
      </c>
      <c r="D847">
        <v>16</v>
      </c>
      <c r="E847">
        <v>15</v>
      </c>
    </row>
    <row r="848" spans="1:5" x14ac:dyDescent="0.15">
      <c r="A848" s="14">
        <v>44902</v>
      </c>
      <c r="B848">
        <v>2</v>
      </c>
      <c r="C848">
        <v>86</v>
      </c>
      <c r="D848">
        <v>49</v>
      </c>
      <c r="E848">
        <v>22</v>
      </c>
    </row>
    <row r="849" spans="1:5" x14ac:dyDescent="0.15">
      <c r="A849" s="14">
        <v>44903</v>
      </c>
      <c r="B849">
        <v>3</v>
      </c>
      <c r="C849">
        <v>110</v>
      </c>
      <c r="D849">
        <v>51</v>
      </c>
      <c r="E849">
        <v>22</v>
      </c>
    </row>
    <row r="850" spans="1:5" x14ac:dyDescent="0.15">
      <c r="A850" s="14">
        <v>44904</v>
      </c>
      <c r="B850">
        <v>4</v>
      </c>
      <c r="C850">
        <v>154</v>
      </c>
      <c r="D850">
        <v>80</v>
      </c>
      <c r="E850">
        <v>39</v>
      </c>
    </row>
    <row r="851" spans="1:5" x14ac:dyDescent="0.15">
      <c r="A851" s="14">
        <v>44905</v>
      </c>
      <c r="B851">
        <v>3</v>
      </c>
      <c r="C851">
        <v>41</v>
      </c>
      <c r="D851">
        <v>21</v>
      </c>
      <c r="E851">
        <v>7</v>
      </c>
    </row>
    <row r="852" spans="1:5" x14ac:dyDescent="0.15">
      <c r="A852" s="14">
        <v>44906</v>
      </c>
      <c r="B852">
        <v>0</v>
      </c>
      <c r="C852">
        <v>26</v>
      </c>
      <c r="D852">
        <v>16</v>
      </c>
      <c r="E852">
        <v>4</v>
      </c>
    </row>
    <row r="853" spans="1:5" x14ac:dyDescent="0.15">
      <c r="A853" s="14">
        <v>44907</v>
      </c>
      <c r="B853">
        <v>2</v>
      </c>
      <c r="C853">
        <v>134</v>
      </c>
      <c r="D853">
        <v>60</v>
      </c>
      <c r="E853">
        <v>20</v>
      </c>
    </row>
    <row r="854" spans="1:5" x14ac:dyDescent="0.15">
      <c r="A854" s="14">
        <v>44908</v>
      </c>
      <c r="B854">
        <v>4</v>
      </c>
      <c r="C854">
        <v>107</v>
      </c>
      <c r="D854">
        <v>44</v>
      </c>
      <c r="E854">
        <v>14</v>
      </c>
    </row>
    <row r="855" spans="1:5" x14ac:dyDescent="0.15">
      <c r="A855" s="14">
        <v>44909</v>
      </c>
      <c r="B855">
        <v>4</v>
      </c>
      <c r="C855">
        <v>94</v>
      </c>
      <c r="D855">
        <v>34</v>
      </c>
      <c r="E855">
        <v>20</v>
      </c>
    </row>
    <row r="856" spans="1:5" x14ac:dyDescent="0.15">
      <c r="A856" s="14">
        <v>44910</v>
      </c>
      <c r="B856">
        <v>5</v>
      </c>
      <c r="C856">
        <v>105</v>
      </c>
      <c r="D856">
        <v>52</v>
      </c>
      <c r="E856">
        <v>16</v>
      </c>
    </row>
    <row r="857" spans="1:5" x14ac:dyDescent="0.15">
      <c r="A857" s="14">
        <v>44911</v>
      </c>
      <c r="B857">
        <v>2</v>
      </c>
      <c r="C857">
        <v>104</v>
      </c>
      <c r="D857">
        <v>45</v>
      </c>
      <c r="E857">
        <v>12</v>
      </c>
    </row>
    <row r="858" spans="1:5" x14ac:dyDescent="0.15">
      <c r="A858" s="14">
        <v>44912</v>
      </c>
      <c r="B858">
        <v>0</v>
      </c>
      <c r="C858">
        <v>20</v>
      </c>
      <c r="D858">
        <v>19</v>
      </c>
      <c r="E858">
        <v>8</v>
      </c>
    </row>
    <row r="859" spans="1:5" x14ac:dyDescent="0.15">
      <c r="A859" s="14">
        <v>44913</v>
      </c>
      <c r="B859">
        <v>0</v>
      </c>
      <c r="C859">
        <v>11</v>
      </c>
      <c r="D859">
        <v>10</v>
      </c>
    </row>
    <row r="860" spans="1:5" x14ac:dyDescent="0.15">
      <c r="A860" s="14">
        <v>44914</v>
      </c>
      <c r="B860">
        <v>2</v>
      </c>
      <c r="C860">
        <v>72</v>
      </c>
      <c r="D860">
        <v>34</v>
      </c>
      <c r="E860">
        <v>8</v>
      </c>
    </row>
    <row r="861" spans="1:5" x14ac:dyDescent="0.15">
      <c r="A861" s="14">
        <v>44915</v>
      </c>
      <c r="B861">
        <v>0</v>
      </c>
      <c r="C861">
        <v>45</v>
      </c>
      <c r="D861">
        <v>33</v>
      </c>
      <c r="E861">
        <v>12</v>
      </c>
    </row>
    <row r="862" spans="1:5" x14ac:dyDescent="0.15">
      <c r="A862" s="14">
        <v>44916</v>
      </c>
      <c r="B862">
        <v>0</v>
      </c>
      <c r="C862">
        <v>44</v>
      </c>
      <c r="D862">
        <v>21</v>
      </c>
      <c r="E862">
        <v>7</v>
      </c>
    </row>
    <row r="863" spans="1:5" x14ac:dyDescent="0.15">
      <c r="A863" s="14">
        <v>44917</v>
      </c>
      <c r="B863">
        <v>4</v>
      </c>
      <c r="C863">
        <v>43</v>
      </c>
      <c r="D863">
        <v>32</v>
      </c>
      <c r="E863">
        <v>4</v>
      </c>
    </row>
    <row r="864" spans="1:5" x14ac:dyDescent="0.15">
      <c r="A864" s="14">
        <v>44918</v>
      </c>
      <c r="B864">
        <v>2</v>
      </c>
      <c r="C864">
        <v>88</v>
      </c>
      <c r="D864">
        <v>42</v>
      </c>
      <c r="E864">
        <v>6</v>
      </c>
    </row>
    <row r="865" spans="1:5" x14ac:dyDescent="0.15">
      <c r="A865" s="14">
        <v>44919</v>
      </c>
      <c r="B865">
        <v>0</v>
      </c>
      <c r="C865">
        <v>27</v>
      </c>
      <c r="D865">
        <v>24</v>
      </c>
      <c r="E865">
        <v>4</v>
      </c>
    </row>
    <row r="866" spans="1:5" x14ac:dyDescent="0.15">
      <c r="A866" s="14">
        <v>44920</v>
      </c>
      <c r="B866">
        <v>0</v>
      </c>
      <c r="C866">
        <v>22</v>
      </c>
      <c r="D866">
        <v>12</v>
      </c>
      <c r="E866">
        <v>1</v>
      </c>
    </row>
    <row r="867" spans="1:5" x14ac:dyDescent="0.15">
      <c r="A867" s="14">
        <v>44921</v>
      </c>
      <c r="B867">
        <v>17</v>
      </c>
      <c r="C867">
        <v>705</v>
      </c>
      <c r="D867">
        <v>412</v>
      </c>
      <c r="E867">
        <v>105</v>
      </c>
    </row>
    <row r="868" spans="1:5" x14ac:dyDescent="0.15">
      <c r="A868" s="14">
        <v>44922</v>
      </c>
      <c r="B868">
        <v>3</v>
      </c>
      <c r="C868">
        <v>102</v>
      </c>
      <c r="D868">
        <v>54</v>
      </c>
      <c r="E868">
        <v>29</v>
      </c>
    </row>
    <row r="869" spans="1:5" x14ac:dyDescent="0.15">
      <c r="A869" s="14">
        <v>44923</v>
      </c>
      <c r="B869">
        <v>6</v>
      </c>
      <c r="C869">
        <v>131</v>
      </c>
      <c r="D869">
        <v>67</v>
      </c>
      <c r="E869">
        <v>8</v>
      </c>
    </row>
    <row r="870" spans="1:5" x14ac:dyDescent="0.15">
      <c r="A870" s="14">
        <v>44924</v>
      </c>
      <c r="B870">
        <v>5</v>
      </c>
      <c r="C870">
        <v>46</v>
      </c>
      <c r="D870">
        <v>28</v>
      </c>
      <c r="E870">
        <v>5</v>
      </c>
    </row>
    <row r="871" spans="1:5" x14ac:dyDescent="0.15">
      <c r="A871" s="14">
        <v>44925</v>
      </c>
      <c r="B871">
        <v>2</v>
      </c>
      <c r="C871">
        <v>25</v>
      </c>
      <c r="D871">
        <v>17</v>
      </c>
      <c r="E871">
        <v>6</v>
      </c>
    </row>
    <row r="872" spans="1:5" x14ac:dyDescent="0.15">
      <c r="A872" s="14">
        <v>44926</v>
      </c>
      <c r="B872">
        <v>3</v>
      </c>
      <c r="C872">
        <v>201</v>
      </c>
      <c r="D872">
        <v>143</v>
      </c>
      <c r="E872">
        <v>20</v>
      </c>
    </row>
    <row r="873" spans="1:5" x14ac:dyDescent="0.15">
      <c r="A873" s="14">
        <v>44927</v>
      </c>
      <c r="B873">
        <v>0</v>
      </c>
      <c r="C873">
        <v>3</v>
      </c>
      <c r="D873">
        <v>5</v>
      </c>
    </row>
    <row r="874" spans="1:5" x14ac:dyDescent="0.15">
      <c r="A874" s="14">
        <v>44928</v>
      </c>
      <c r="B874">
        <v>0</v>
      </c>
      <c r="C874">
        <v>2</v>
      </c>
    </row>
    <row r="875" spans="1:5" x14ac:dyDescent="0.15">
      <c r="A875" s="14">
        <v>44929</v>
      </c>
      <c r="B875">
        <v>0</v>
      </c>
      <c r="C875">
        <v>1</v>
      </c>
      <c r="D875">
        <v>1</v>
      </c>
    </row>
    <row r="876" spans="1:5" x14ac:dyDescent="0.15">
      <c r="A876" s="14">
        <v>44930</v>
      </c>
      <c r="B876">
        <v>0</v>
      </c>
      <c r="C876">
        <v>12</v>
      </c>
      <c r="D876">
        <v>7</v>
      </c>
      <c r="E876">
        <v>5</v>
      </c>
    </row>
    <row r="877" spans="1:5" x14ac:dyDescent="0.15">
      <c r="A877" s="14">
        <v>44931</v>
      </c>
      <c r="B877">
        <v>0</v>
      </c>
      <c r="C877">
        <v>13</v>
      </c>
      <c r="D877">
        <v>8</v>
      </c>
      <c r="E877">
        <v>6</v>
      </c>
    </row>
    <row r="878" spans="1:5" x14ac:dyDescent="0.15">
      <c r="A878" s="14">
        <v>44932</v>
      </c>
      <c r="B878">
        <v>1</v>
      </c>
      <c r="C878">
        <v>26</v>
      </c>
      <c r="D878">
        <v>12</v>
      </c>
      <c r="E878">
        <v>11</v>
      </c>
    </row>
    <row r="879" spans="1:5" x14ac:dyDescent="0.15">
      <c r="A879" s="14">
        <v>44933</v>
      </c>
      <c r="B879">
        <v>0</v>
      </c>
      <c r="C879">
        <v>4</v>
      </c>
      <c r="D879">
        <v>5</v>
      </c>
      <c r="E879">
        <v>2</v>
      </c>
    </row>
    <row r="880" spans="1:5" x14ac:dyDescent="0.15">
      <c r="A880" s="14">
        <v>44934</v>
      </c>
      <c r="B880">
        <v>0</v>
      </c>
      <c r="C880">
        <v>10</v>
      </c>
      <c r="D880">
        <v>5</v>
      </c>
      <c r="E880">
        <v>1</v>
      </c>
    </row>
    <row r="881" spans="1:5" x14ac:dyDescent="0.15">
      <c r="A881" s="14">
        <v>44935</v>
      </c>
      <c r="B881">
        <v>0</v>
      </c>
      <c r="C881">
        <v>4</v>
      </c>
      <c r="D881">
        <v>2</v>
      </c>
    </row>
    <row r="882" spans="1:5" x14ac:dyDescent="0.15">
      <c r="A882" s="14">
        <v>44936</v>
      </c>
      <c r="B882">
        <v>0</v>
      </c>
      <c r="C882">
        <v>24</v>
      </c>
      <c r="D882">
        <v>17</v>
      </c>
      <c r="E882">
        <v>4</v>
      </c>
    </row>
    <row r="883" spans="1:5" x14ac:dyDescent="0.15">
      <c r="A883" s="14">
        <v>44937</v>
      </c>
      <c r="B883">
        <v>0</v>
      </c>
      <c r="C883">
        <v>38</v>
      </c>
      <c r="D883">
        <v>21</v>
      </c>
      <c r="E883">
        <v>5</v>
      </c>
    </row>
    <row r="884" spans="1:5" x14ac:dyDescent="0.15">
      <c r="A884" s="14">
        <v>44938</v>
      </c>
      <c r="B884">
        <v>2</v>
      </c>
      <c r="C884">
        <v>41</v>
      </c>
      <c r="D884">
        <v>10</v>
      </c>
      <c r="E884">
        <v>6</v>
      </c>
    </row>
    <row r="885" spans="1:5" x14ac:dyDescent="0.15">
      <c r="A885" s="14">
        <v>44939</v>
      </c>
      <c r="B885">
        <v>2</v>
      </c>
      <c r="C885">
        <v>39</v>
      </c>
      <c r="D885">
        <v>10</v>
      </c>
      <c r="E885">
        <v>5</v>
      </c>
    </row>
    <row r="886" spans="1:5" x14ac:dyDescent="0.15">
      <c r="A886" s="14">
        <v>44940</v>
      </c>
      <c r="B886">
        <v>0</v>
      </c>
      <c r="C886">
        <v>3</v>
      </c>
      <c r="D886">
        <v>3</v>
      </c>
      <c r="E886">
        <v>3</v>
      </c>
    </row>
    <row r="887" spans="1:5" x14ac:dyDescent="0.15">
      <c r="A887" s="14">
        <v>44941</v>
      </c>
      <c r="B887">
        <v>0</v>
      </c>
      <c r="C887">
        <v>5</v>
      </c>
      <c r="D887">
        <v>4</v>
      </c>
    </row>
    <row r="888" spans="1:5" x14ac:dyDescent="0.15">
      <c r="A888" s="14">
        <v>44942</v>
      </c>
      <c r="B888">
        <v>3</v>
      </c>
      <c r="C888">
        <v>15</v>
      </c>
      <c r="D888">
        <v>12</v>
      </c>
      <c r="E888">
        <v>3</v>
      </c>
    </row>
    <row r="889" spans="1:5" x14ac:dyDescent="0.15">
      <c r="A889" s="14">
        <v>44943</v>
      </c>
      <c r="B889">
        <v>0</v>
      </c>
      <c r="C889">
        <v>12</v>
      </c>
      <c r="D889">
        <v>7</v>
      </c>
      <c r="E889">
        <v>4</v>
      </c>
    </row>
    <row r="890" spans="1:5" x14ac:dyDescent="0.15">
      <c r="A890" s="14">
        <v>44944</v>
      </c>
      <c r="B890">
        <v>0</v>
      </c>
      <c r="C890">
        <v>20</v>
      </c>
      <c r="D890">
        <v>15</v>
      </c>
      <c r="E890">
        <v>3</v>
      </c>
    </row>
    <row r="891" spans="1:5" x14ac:dyDescent="0.15">
      <c r="A891" s="14">
        <v>44945</v>
      </c>
      <c r="B891">
        <v>1</v>
      </c>
      <c r="C891">
        <v>14</v>
      </c>
      <c r="D891">
        <v>8</v>
      </c>
      <c r="E891">
        <v>6</v>
      </c>
    </row>
    <row r="892" spans="1:5" x14ac:dyDescent="0.15">
      <c r="A892" s="14">
        <v>44946</v>
      </c>
      <c r="B892">
        <v>0</v>
      </c>
      <c r="C892">
        <v>22</v>
      </c>
      <c r="D892">
        <v>6</v>
      </c>
      <c r="E892">
        <v>2</v>
      </c>
    </row>
    <row r="893" spans="1:5" x14ac:dyDescent="0.15">
      <c r="A893" s="14">
        <v>44947</v>
      </c>
      <c r="B893">
        <v>0</v>
      </c>
      <c r="C893">
        <v>3</v>
      </c>
      <c r="D893">
        <v>2</v>
      </c>
    </row>
    <row r="894" spans="1:5" x14ac:dyDescent="0.15">
      <c r="A894" s="14">
        <v>44948</v>
      </c>
      <c r="B894">
        <v>0</v>
      </c>
      <c r="C894">
        <v>2</v>
      </c>
      <c r="D894">
        <v>1</v>
      </c>
    </row>
    <row r="895" spans="1:5" x14ac:dyDescent="0.15">
      <c r="A895" s="14">
        <v>44949</v>
      </c>
      <c r="B895">
        <v>0</v>
      </c>
      <c r="C895">
        <v>12</v>
      </c>
      <c r="D895">
        <v>10</v>
      </c>
      <c r="E895">
        <v>2</v>
      </c>
    </row>
    <row r="896" spans="1:5" x14ac:dyDescent="0.15">
      <c r="A896" s="14">
        <v>44950</v>
      </c>
      <c r="B896">
        <v>0</v>
      </c>
      <c r="C896">
        <v>11</v>
      </c>
      <c r="D896">
        <v>6</v>
      </c>
      <c r="E896">
        <v>2</v>
      </c>
    </row>
    <row r="897" spans="1:5" x14ac:dyDescent="0.15">
      <c r="A897" s="14">
        <v>44951</v>
      </c>
      <c r="B897">
        <v>0</v>
      </c>
      <c r="C897">
        <v>16</v>
      </c>
      <c r="D897">
        <v>8</v>
      </c>
      <c r="E897">
        <v>3</v>
      </c>
    </row>
    <row r="898" spans="1:5" x14ac:dyDescent="0.15">
      <c r="A898" s="14">
        <v>44952</v>
      </c>
      <c r="B898">
        <v>1</v>
      </c>
      <c r="C898">
        <v>11</v>
      </c>
      <c r="D898">
        <v>12</v>
      </c>
      <c r="E898">
        <v>2</v>
      </c>
    </row>
    <row r="899" spans="1:5" x14ac:dyDescent="0.15">
      <c r="A899" s="14">
        <v>44953</v>
      </c>
      <c r="B899">
        <v>1</v>
      </c>
      <c r="C899">
        <v>16</v>
      </c>
      <c r="D899">
        <v>12</v>
      </c>
      <c r="E899">
        <v>5</v>
      </c>
    </row>
    <row r="900" spans="1:5" x14ac:dyDescent="0.15">
      <c r="A900" s="14">
        <v>44954</v>
      </c>
      <c r="B900">
        <v>0</v>
      </c>
      <c r="C900">
        <v>5</v>
      </c>
      <c r="D900">
        <v>3</v>
      </c>
    </row>
    <row r="901" spans="1:5" x14ac:dyDescent="0.15">
      <c r="A901" s="14">
        <v>44955</v>
      </c>
      <c r="B901">
        <v>0</v>
      </c>
      <c r="C901">
        <v>2</v>
      </c>
      <c r="D901">
        <v>4</v>
      </c>
    </row>
    <row r="902" spans="1:5" x14ac:dyDescent="0.15">
      <c r="A902" s="14">
        <v>44956</v>
      </c>
      <c r="B902">
        <v>0</v>
      </c>
      <c r="C902">
        <v>17</v>
      </c>
      <c r="D902">
        <v>13</v>
      </c>
      <c r="E902">
        <v>6</v>
      </c>
    </row>
    <row r="903" spans="1:5" x14ac:dyDescent="0.15">
      <c r="A903" s="14">
        <v>44957</v>
      </c>
      <c r="B903">
        <v>0</v>
      </c>
      <c r="C903">
        <v>22</v>
      </c>
      <c r="D903">
        <v>9</v>
      </c>
      <c r="E903">
        <v>10</v>
      </c>
    </row>
    <row r="904" spans="1:5" x14ac:dyDescent="0.15">
      <c r="A904" s="14">
        <v>44958</v>
      </c>
      <c r="B904">
        <v>0</v>
      </c>
      <c r="C904">
        <v>23</v>
      </c>
      <c r="D904">
        <v>18</v>
      </c>
      <c r="E904">
        <v>1</v>
      </c>
    </row>
    <row r="905" spans="1:5" x14ac:dyDescent="0.15">
      <c r="A905" s="14">
        <v>44959</v>
      </c>
      <c r="B905">
        <v>0</v>
      </c>
      <c r="C905">
        <v>22</v>
      </c>
      <c r="D905">
        <v>14</v>
      </c>
      <c r="E905">
        <v>6</v>
      </c>
    </row>
    <row r="906" spans="1:5" x14ac:dyDescent="0.15">
      <c r="A906" s="14">
        <v>44960</v>
      </c>
      <c r="B906">
        <v>4</v>
      </c>
      <c r="C906">
        <v>31</v>
      </c>
      <c r="D906">
        <v>19</v>
      </c>
      <c r="E906">
        <v>15</v>
      </c>
    </row>
    <row r="907" spans="1:5" x14ac:dyDescent="0.15">
      <c r="A907" s="14">
        <v>44961</v>
      </c>
      <c r="B907">
        <v>0</v>
      </c>
      <c r="C907">
        <v>11</v>
      </c>
      <c r="D907">
        <v>5</v>
      </c>
      <c r="E907">
        <v>4</v>
      </c>
    </row>
    <row r="908" spans="1:5" x14ac:dyDescent="0.15">
      <c r="A908" s="14">
        <v>44962</v>
      </c>
      <c r="B908">
        <v>0</v>
      </c>
      <c r="C908">
        <v>3</v>
      </c>
      <c r="D908">
        <v>4</v>
      </c>
      <c r="E908">
        <v>1</v>
      </c>
    </row>
    <row r="909" spans="1:5" x14ac:dyDescent="0.15">
      <c r="A909" s="14">
        <v>44963</v>
      </c>
      <c r="B909">
        <v>2</v>
      </c>
      <c r="C909">
        <v>31</v>
      </c>
      <c r="D909">
        <v>20</v>
      </c>
      <c r="E909">
        <v>5</v>
      </c>
    </row>
    <row r="910" spans="1:5" x14ac:dyDescent="0.15">
      <c r="A910" s="14">
        <v>44964</v>
      </c>
      <c r="B910">
        <v>0</v>
      </c>
      <c r="C910">
        <v>42</v>
      </c>
      <c r="D910">
        <v>21</v>
      </c>
      <c r="E910">
        <v>7</v>
      </c>
    </row>
    <row r="911" spans="1:5" x14ac:dyDescent="0.15">
      <c r="A911" s="14">
        <v>44965</v>
      </c>
      <c r="B911">
        <v>0</v>
      </c>
      <c r="C911">
        <v>33</v>
      </c>
      <c r="D911">
        <v>15</v>
      </c>
      <c r="E911">
        <v>4</v>
      </c>
    </row>
    <row r="912" spans="1:5" x14ac:dyDescent="0.15">
      <c r="A912" s="14">
        <v>44966</v>
      </c>
      <c r="B912">
        <v>0</v>
      </c>
      <c r="C912">
        <v>46</v>
      </c>
      <c r="D912">
        <v>11</v>
      </c>
      <c r="E912">
        <v>8</v>
      </c>
    </row>
    <row r="913" spans="1:5" x14ac:dyDescent="0.15">
      <c r="A913" s="14">
        <v>44967</v>
      </c>
      <c r="B913">
        <v>1</v>
      </c>
      <c r="C913">
        <v>39</v>
      </c>
      <c r="D913">
        <v>22</v>
      </c>
      <c r="E913">
        <v>7</v>
      </c>
    </row>
    <row r="914" spans="1:5" x14ac:dyDescent="0.15">
      <c r="A914" s="14">
        <v>44968</v>
      </c>
      <c r="B914">
        <v>0</v>
      </c>
      <c r="C914">
        <v>6</v>
      </c>
      <c r="D914">
        <v>3</v>
      </c>
      <c r="E914">
        <v>3</v>
      </c>
    </row>
    <row r="915" spans="1:5" x14ac:dyDescent="0.15">
      <c r="A915" s="14">
        <v>44969</v>
      </c>
      <c r="B915">
        <v>0</v>
      </c>
      <c r="C915">
        <v>6</v>
      </c>
      <c r="D915">
        <v>4</v>
      </c>
    </row>
    <row r="916" spans="1:5" x14ac:dyDescent="0.15">
      <c r="A916" s="14">
        <v>44970</v>
      </c>
      <c r="B916">
        <v>0</v>
      </c>
      <c r="C916">
        <v>27</v>
      </c>
      <c r="D916">
        <v>27</v>
      </c>
      <c r="E916">
        <v>6</v>
      </c>
    </row>
    <row r="917" spans="1:5" x14ac:dyDescent="0.15">
      <c r="A917" s="14">
        <v>44971</v>
      </c>
      <c r="B917">
        <v>4</v>
      </c>
      <c r="C917">
        <v>38</v>
      </c>
      <c r="D917">
        <v>28</v>
      </c>
      <c r="E917">
        <v>7</v>
      </c>
    </row>
    <row r="918" spans="1:5" x14ac:dyDescent="0.15">
      <c r="A918" s="14">
        <v>44972</v>
      </c>
      <c r="B918">
        <v>0</v>
      </c>
      <c r="C918">
        <v>34</v>
      </c>
      <c r="D918">
        <v>11</v>
      </c>
      <c r="E918">
        <v>7</v>
      </c>
    </row>
    <row r="919" spans="1:5" x14ac:dyDescent="0.15">
      <c r="A919" s="14">
        <v>44973</v>
      </c>
      <c r="B919">
        <v>2</v>
      </c>
      <c r="C919">
        <v>29</v>
      </c>
      <c r="D919">
        <v>30</v>
      </c>
      <c r="E919">
        <v>2</v>
      </c>
    </row>
    <row r="920" spans="1:5" x14ac:dyDescent="0.15">
      <c r="A920" s="14">
        <v>44974</v>
      </c>
      <c r="B920">
        <v>0</v>
      </c>
      <c r="C920">
        <v>23</v>
      </c>
      <c r="D920">
        <v>29</v>
      </c>
      <c r="E920">
        <v>4</v>
      </c>
    </row>
    <row r="921" spans="1:5" x14ac:dyDescent="0.15">
      <c r="A921" s="14">
        <v>44975</v>
      </c>
      <c r="B921">
        <v>0</v>
      </c>
      <c r="C921">
        <v>7</v>
      </c>
      <c r="D921">
        <v>6</v>
      </c>
      <c r="E921">
        <v>1</v>
      </c>
    </row>
    <row r="922" spans="1:5" x14ac:dyDescent="0.15">
      <c r="A922" s="14">
        <v>44976</v>
      </c>
      <c r="B922">
        <v>0</v>
      </c>
      <c r="C922">
        <v>3</v>
      </c>
      <c r="D922">
        <v>3</v>
      </c>
    </row>
    <row r="923" spans="1:5" x14ac:dyDescent="0.15">
      <c r="A923" s="14">
        <v>44977</v>
      </c>
      <c r="B923">
        <v>0</v>
      </c>
      <c r="C923">
        <v>45</v>
      </c>
      <c r="D923">
        <v>29</v>
      </c>
      <c r="E923">
        <v>4</v>
      </c>
    </row>
    <row r="924" spans="1:5" x14ac:dyDescent="0.15">
      <c r="A924" s="14">
        <v>44978</v>
      </c>
      <c r="B924">
        <v>0</v>
      </c>
      <c r="C924">
        <v>52</v>
      </c>
      <c r="D924">
        <v>39</v>
      </c>
      <c r="E924">
        <v>8</v>
      </c>
    </row>
    <row r="925" spans="1:5" x14ac:dyDescent="0.15">
      <c r="A925" s="14">
        <v>44979</v>
      </c>
      <c r="B925">
        <v>1</v>
      </c>
      <c r="C925">
        <v>41</v>
      </c>
      <c r="D925">
        <v>31</v>
      </c>
      <c r="E925">
        <v>2</v>
      </c>
    </row>
    <row r="926" spans="1:5" x14ac:dyDescent="0.15">
      <c r="A926" s="14">
        <v>44980</v>
      </c>
      <c r="B926">
        <v>0</v>
      </c>
      <c r="C926">
        <v>3</v>
      </c>
      <c r="D926">
        <v>2</v>
      </c>
    </row>
    <row r="927" spans="1:5" x14ac:dyDescent="0.15">
      <c r="A927" s="14">
        <v>44981</v>
      </c>
      <c r="B927">
        <v>0</v>
      </c>
      <c r="C927">
        <v>19</v>
      </c>
      <c r="D927">
        <v>17</v>
      </c>
      <c r="E927">
        <v>3</v>
      </c>
    </row>
    <row r="928" spans="1:5" x14ac:dyDescent="0.15">
      <c r="A928" s="14">
        <v>44982</v>
      </c>
      <c r="B928">
        <v>0</v>
      </c>
      <c r="C928">
        <v>6</v>
      </c>
      <c r="D928">
        <v>1</v>
      </c>
      <c r="E928">
        <v>1</v>
      </c>
    </row>
    <row r="929" spans="1:5" x14ac:dyDescent="0.15">
      <c r="A929" s="14">
        <v>44983</v>
      </c>
      <c r="B929">
        <v>0</v>
      </c>
      <c r="C929">
        <v>3</v>
      </c>
      <c r="D929">
        <v>2</v>
      </c>
    </row>
    <row r="930" spans="1:5" x14ac:dyDescent="0.15">
      <c r="A930" s="14">
        <v>44984</v>
      </c>
      <c r="B930">
        <v>0</v>
      </c>
      <c r="C930">
        <v>23</v>
      </c>
      <c r="D930">
        <v>11</v>
      </c>
      <c r="E930">
        <v>3</v>
      </c>
    </row>
    <row r="931" spans="1:5" x14ac:dyDescent="0.15">
      <c r="A931" s="14">
        <v>44985</v>
      </c>
      <c r="B931">
        <v>1</v>
      </c>
      <c r="C931">
        <v>34</v>
      </c>
      <c r="D931">
        <v>12</v>
      </c>
      <c r="E931">
        <v>1</v>
      </c>
    </row>
    <row r="932" spans="1:5" x14ac:dyDescent="0.15">
      <c r="A932" s="14">
        <v>44986</v>
      </c>
      <c r="B932">
        <v>1</v>
      </c>
      <c r="C932">
        <v>5</v>
      </c>
      <c r="D932">
        <v>9</v>
      </c>
      <c r="E932">
        <v>4</v>
      </c>
    </row>
    <row r="933" spans="1:5" x14ac:dyDescent="0.15">
      <c r="A933" s="14">
        <v>44987</v>
      </c>
      <c r="B933">
        <v>0</v>
      </c>
      <c r="C933">
        <v>11</v>
      </c>
      <c r="D933">
        <v>5</v>
      </c>
      <c r="E933">
        <v>2</v>
      </c>
    </row>
    <row r="934" spans="1:5" x14ac:dyDescent="0.15">
      <c r="A934" s="14">
        <v>44988</v>
      </c>
      <c r="B934">
        <v>0</v>
      </c>
      <c r="C934">
        <v>7</v>
      </c>
      <c r="D934">
        <v>1</v>
      </c>
    </row>
    <row r="935" spans="1:5" x14ac:dyDescent="0.15">
      <c r="A935" s="14">
        <v>44989</v>
      </c>
      <c r="B935">
        <v>0</v>
      </c>
      <c r="C935">
        <v>3</v>
      </c>
      <c r="D935">
        <v>1</v>
      </c>
      <c r="E935">
        <v>1</v>
      </c>
    </row>
    <row r="936" spans="1:5" x14ac:dyDescent="0.15">
      <c r="A936" s="14">
        <v>44990</v>
      </c>
      <c r="B936">
        <v>0</v>
      </c>
      <c r="C936">
        <v>1</v>
      </c>
      <c r="D936">
        <v>2</v>
      </c>
    </row>
    <row r="937" spans="1:5" x14ac:dyDescent="0.15">
      <c r="A937" s="14">
        <v>44991</v>
      </c>
      <c r="B937">
        <v>0</v>
      </c>
      <c r="C937">
        <v>6</v>
      </c>
      <c r="D937">
        <v>6</v>
      </c>
      <c r="E937">
        <v>3</v>
      </c>
    </row>
    <row r="938" spans="1:5" x14ac:dyDescent="0.15">
      <c r="A938" s="14">
        <v>44992</v>
      </c>
      <c r="B938">
        <v>0</v>
      </c>
      <c r="C938">
        <v>3</v>
      </c>
      <c r="D938">
        <v>10</v>
      </c>
      <c r="E938">
        <v>1</v>
      </c>
    </row>
    <row r="939" spans="1:5" x14ac:dyDescent="0.15">
      <c r="A939" s="14">
        <v>44993</v>
      </c>
      <c r="B939">
        <v>0</v>
      </c>
      <c r="C939">
        <v>12</v>
      </c>
      <c r="D939">
        <v>7</v>
      </c>
      <c r="E939">
        <v>1</v>
      </c>
    </row>
    <row r="940" spans="1:5" x14ac:dyDescent="0.15">
      <c r="A940" s="14">
        <v>44994</v>
      </c>
      <c r="B940">
        <v>0</v>
      </c>
      <c r="C940">
        <v>7</v>
      </c>
      <c r="D940">
        <v>6</v>
      </c>
      <c r="E940">
        <v>2</v>
      </c>
    </row>
    <row r="941" spans="1:5" x14ac:dyDescent="0.15">
      <c r="A941" s="14">
        <v>44995</v>
      </c>
      <c r="B941">
        <v>1</v>
      </c>
      <c r="C941">
        <v>10</v>
      </c>
      <c r="D941">
        <v>5</v>
      </c>
      <c r="E941">
        <v>1</v>
      </c>
    </row>
    <row r="942" spans="1:5" x14ac:dyDescent="0.15">
      <c r="A942" s="14">
        <v>44996</v>
      </c>
      <c r="B942">
        <v>0</v>
      </c>
      <c r="C942">
        <v>1</v>
      </c>
      <c r="D942">
        <v>1</v>
      </c>
    </row>
    <row r="943" spans="1:5" x14ac:dyDescent="0.15">
      <c r="A943" s="14">
        <v>44998</v>
      </c>
      <c r="B943">
        <v>0</v>
      </c>
      <c r="C943">
        <v>8</v>
      </c>
      <c r="D943">
        <v>4</v>
      </c>
      <c r="E943">
        <v>3</v>
      </c>
    </row>
    <row r="944" spans="1:5" x14ac:dyDescent="0.15">
      <c r="A944" s="14">
        <v>44999</v>
      </c>
      <c r="B944">
        <v>0</v>
      </c>
      <c r="C944">
        <v>7</v>
      </c>
      <c r="D944">
        <v>5</v>
      </c>
      <c r="E944">
        <v>1</v>
      </c>
    </row>
    <row r="945" spans="1:5" x14ac:dyDescent="0.15">
      <c r="A945" s="14">
        <v>45000</v>
      </c>
      <c r="B945">
        <v>0</v>
      </c>
      <c r="C945">
        <v>16</v>
      </c>
      <c r="D945">
        <v>4</v>
      </c>
      <c r="E945">
        <v>1</v>
      </c>
    </row>
    <row r="946" spans="1:5" x14ac:dyDescent="0.15">
      <c r="A946" s="14">
        <v>45001</v>
      </c>
      <c r="B946">
        <v>1</v>
      </c>
      <c r="C946">
        <v>4</v>
      </c>
      <c r="D946">
        <v>8</v>
      </c>
    </row>
    <row r="947" spans="1:5" x14ac:dyDescent="0.15">
      <c r="A947" s="14">
        <v>45002</v>
      </c>
      <c r="B947">
        <v>1</v>
      </c>
      <c r="C947">
        <v>9</v>
      </c>
      <c r="D947">
        <v>4</v>
      </c>
      <c r="E947">
        <v>5</v>
      </c>
    </row>
    <row r="948" spans="1:5" x14ac:dyDescent="0.15">
      <c r="A948" s="14">
        <v>45003</v>
      </c>
      <c r="B948">
        <v>0</v>
      </c>
      <c r="C948">
        <v>2</v>
      </c>
      <c r="D948">
        <v>1</v>
      </c>
      <c r="E948">
        <v>2</v>
      </c>
    </row>
    <row r="949" spans="1:5" x14ac:dyDescent="0.15">
      <c r="A949" s="14">
        <v>45004</v>
      </c>
      <c r="B949">
        <v>0</v>
      </c>
      <c r="D949">
        <v>2</v>
      </c>
    </row>
    <row r="950" spans="1:5" x14ac:dyDescent="0.15">
      <c r="A950" s="14">
        <v>45005</v>
      </c>
      <c r="B950">
        <v>0</v>
      </c>
      <c r="C950">
        <v>6</v>
      </c>
      <c r="D950">
        <v>3</v>
      </c>
      <c r="E950">
        <v>4</v>
      </c>
    </row>
    <row r="951" spans="1:5" x14ac:dyDescent="0.15">
      <c r="A951" s="14">
        <v>45006</v>
      </c>
      <c r="B951">
        <v>1</v>
      </c>
      <c r="C951">
        <v>1</v>
      </c>
    </row>
    <row r="952" spans="1:5" x14ac:dyDescent="0.15">
      <c r="A952" s="14">
        <v>45007</v>
      </c>
      <c r="B952">
        <v>2</v>
      </c>
      <c r="C952">
        <v>6</v>
      </c>
      <c r="D952">
        <v>4</v>
      </c>
      <c r="E952">
        <v>2</v>
      </c>
    </row>
    <row r="953" spans="1:5" x14ac:dyDescent="0.15">
      <c r="A953" s="14">
        <v>45008</v>
      </c>
      <c r="B953">
        <v>0</v>
      </c>
      <c r="C953">
        <v>6</v>
      </c>
      <c r="D953">
        <v>8</v>
      </c>
    </row>
    <row r="954" spans="1:5" x14ac:dyDescent="0.15">
      <c r="A954" s="14">
        <v>45009</v>
      </c>
      <c r="B954">
        <v>0</v>
      </c>
      <c r="C954">
        <v>4</v>
      </c>
      <c r="D954">
        <v>6</v>
      </c>
    </row>
    <row r="955" spans="1:5" x14ac:dyDescent="0.15">
      <c r="A955" s="14">
        <v>45010</v>
      </c>
      <c r="B955">
        <v>0</v>
      </c>
      <c r="C955">
        <v>5</v>
      </c>
      <c r="D955">
        <v>3</v>
      </c>
    </row>
    <row r="956" spans="1:5" x14ac:dyDescent="0.15">
      <c r="A956" s="14">
        <v>45011</v>
      </c>
      <c r="B956">
        <v>0</v>
      </c>
      <c r="C956">
        <v>2</v>
      </c>
      <c r="D956">
        <v>1</v>
      </c>
      <c r="E956">
        <v>1</v>
      </c>
    </row>
    <row r="957" spans="1:5" x14ac:dyDescent="0.15">
      <c r="A957" s="14">
        <v>45012</v>
      </c>
      <c r="B957">
        <v>1</v>
      </c>
      <c r="C957">
        <v>15</v>
      </c>
      <c r="D957">
        <v>17</v>
      </c>
      <c r="E957">
        <v>2</v>
      </c>
    </row>
    <row r="958" spans="1:5" x14ac:dyDescent="0.15">
      <c r="A958" s="14">
        <v>45013</v>
      </c>
      <c r="B958">
        <v>0</v>
      </c>
      <c r="C958">
        <v>8</v>
      </c>
      <c r="D958">
        <v>7</v>
      </c>
      <c r="E958">
        <v>3</v>
      </c>
    </row>
    <row r="959" spans="1:5" x14ac:dyDescent="0.15">
      <c r="A959" s="14">
        <v>45014</v>
      </c>
      <c r="B959">
        <v>0</v>
      </c>
      <c r="C959">
        <v>9</v>
      </c>
      <c r="D959">
        <v>10</v>
      </c>
      <c r="E959">
        <v>2</v>
      </c>
    </row>
    <row r="960" spans="1:5" x14ac:dyDescent="0.15">
      <c r="A960" s="14">
        <v>45015</v>
      </c>
      <c r="B960">
        <v>0</v>
      </c>
      <c r="C960">
        <v>17</v>
      </c>
      <c r="D960">
        <v>11</v>
      </c>
      <c r="E960">
        <v>6</v>
      </c>
    </row>
    <row r="961" spans="1:5" x14ac:dyDescent="0.15">
      <c r="A961" s="14">
        <v>45016</v>
      </c>
      <c r="B961">
        <v>0</v>
      </c>
      <c r="C961">
        <v>21</v>
      </c>
      <c r="D961">
        <v>15</v>
      </c>
      <c r="E961">
        <v>3</v>
      </c>
    </row>
    <row r="962" spans="1:5" x14ac:dyDescent="0.15">
      <c r="A962" s="14">
        <v>45017</v>
      </c>
      <c r="B962">
        <v>0</v>
      </c>
      <c r="D962">
        <v>2</v>
      </c>
    </row>
    <row r="963" spans="1:5" x14ac:dyDescent="0.15">
      <c r="A963" s="14">
        <v>45018</v>
      </c>
      <c r="B963">
        <v>0</v>
      </c>
      <c r="D963">
        <v>2</v>
      </c>
    </row>
    <row r="964" spans="1:5" x14ac:dyDescent="0.15">
      <c r="A964" s="14">
        <v>45019</v>
      </c>
      <c r="B964">
        <v>0</v>
      </c>
      <c r="C964">
        <v>4</v>
      </c>
      <c r="D964">
        <v>6</v>
      </c>
    </row>
    <row r="965" spans="1:5" x14ac:dyDescent="0.15">
      <c r="A965" s="14">
        <v>45020</v>
      </c>
      <c r="B965">
        <v>0</v>
      </c>
      <c r="C965">
        <v>3</v>
      </c>
      <c r="E965">
        <v>2</v>
      </c>
    </row>
    <row r="966" spans="1:5" x14ac:dyDescent="0.15">
      <c r="A966" s="14">
        <v>45021</v>
      </c>
      <c r="B966">
        <v>0</v>
      </c>
      <c r="E966">
        <v>1</v>
      </c>
    </row>
    <row r="967" spans="1:5" x14ac:dyDescent="0.15">
      <c r="A967" s="14">
        <v>45022</v>
      </c>
      <c r="B967">
        <v>0</v>
      </c>
      <c r="C967">
        <v>2</v>
      </c>
      <c r="D967">
        <v>1</v>
      </c>
    </row>
    <row r="968" spans="1:5" x14ac:dyDescent="0.15">
      <c r="A968" s="14">
        <v>45023</v>
      </c>
      <c r="B968">
        <v>0</v>
      </c>
      <c r="C968">
        <v>3</v>
      </c>
      <c r="D968">
        <v>2</v>
      </c>
      <c r="E968">
        <v>1</v>
      </c>
    </row>
    <row r="969" spans="1:5" x14ac:dyDescent="0.15">
      <c r="A969" s="14">
        <v>45024</v>
      </c>
      <c r="B969">
        <v>0</v>
      </c>
      <c r="C969">
        <v>1</v>
      </c>
    </row>
    <row r="970" spans="1:5" x14ac:dyDescent="0.15">
      <c r="A970" s="14">
        <v>45025</v>
      </c>
      <c r="B970">
        <v>0</v>
      </c>
      <c r="C970">
        <v>1</v>
      </c>
      <c r="D970">
        <v>1</v>
      </c>
    </row>
    <row r="971" spans="1:5" x14ac:dyDescent="0.15">
      <c r="A971" s="14">
        <v>45026</v>
      </c>
      <c r="B971">
        <v>0</v>
      </c>
      <c r="C971">
        <v>1</v>
      </c>
      <c r="D971">
        <v>3</v>
      </c>
    </row>
    <row r="972" spans="1:5" x14ac:dyDescent="0.15">
      <c r="A972" s="14">
        <v>45027</v>
      </c>
      <c r="B972">
        <v>0</v>
      </c>
      <c r="C972">
        <v>4</v>
      </c>
    </row>
    <row r="973" spans="1:5" x14ac:dyDescent="0.15">
      <c r="A973" s="14">
        <v>45028</v>
      </c>
      <c r="B973">
        <v>0</v>
      </c>
      <c r="C973">
        <v>1</v>
      </c>
      <c r="D973">
        <v>2</v>
      </c>
      <c r="E973">
        <v>1</v>
      </c>
    </row>
    <row r="974" spans="1:5" x14ac:dyDescent="0.15">
      <c r="A974" s="14">
        <v>45029</v>
      </c>
      <c r="B974">
        <v>0</v>
      </c>
      <c r="C974">
        <v>2</v>
      </c>
    </row>
    <row r="975" spans="1:5" x14ac:dyDescent="0.15">
      <c r="A975" s="14">
        <v>45030</v>
      </c>
      <c r="B975">
        <v>0</v>
      </c>
      <c r="C975">
        <v>2</v>
      </c>
      <c r="D975">
        <v>1</v>
      </c>
    </row>
    <row r="976" spans="1:5" x14ac:dyDescent="0.15">
      <c r="A976" s="14">
        <v>45031</v>
      </c>
      <c r="B976">
        <v>0</v>
      </c>
      <c r="C976">
        <v>1</v>
      </c>
      <c r="E976">
        <v>1</v>
      </c>
    </row>
    <row r="977" spans="1:5" x14ac:dyDescent="0.15">
      <c r="A977" s="14">
        <v>45033</v>
      </c>
      <c r="B977">
        <v>0</v>
      </c>
      <c r="C977">
        <v>3</v>
      </c>
      <c r="D977">
        <v>2</v>
      </c>
      <c r="E977">
        <v>1</v>
      </c>
    </row>
    <row r="978" spans="1:5" x14ac:dyDescent="0.15">
      <c r="A978" s="14">
        <v>45034</v>
      </c>
      <c r="B978">
        <v>0</v>
      </c>
      <c r="C978">
        <v>3</v>
      </c>
      <c r="D978">
        <v>6</v>
      </c>
      <c r="E978">
        <v>1</v>
      </c>
    </row>
    <row r="979" spans="1:5" x14ac:dyDescent="0.15">
      <c r="A979" s="14">
        <v>45035</v>
      </c>
      <c r="B979">
        <v>0</v>
      </c>
      <c r="C979">
        <v>2</v>
      </c>
      <c r="D979">
        <v>3</v>
      </c>
      <c r="E979">
        <v>1</v>
      </c>
    </row>
    <row r="980" spans="1:5" x14ac:dyDescent="0.15">
      <c r="A980" s="14">
        <v>45036</v>
      </c>
      <c r="B980">
        <v>0</v>
      </c>
      <c r="C980">
        <v>2</v>
      </c>
      <c r="E980">
        <v>1</v>
      </c>
    </row>
    <row r="981" spans="1:5" x14ac:dyDescent="0.15">
      <c r="A981" s="14">
        <v>45037</v>
      </c>
      <c r="B981">
        <v>0</v>
      </c>
      <c r="C981">
        <v>2</v>
      </c>
      <c r="D981">
        <v>6</v>
      </c>
      <c r="E981">
        <v>1</v>
      </c>
    </row>
    <row r="982" spans="1:5" x14ac:dyDescent="0.15">
      <c r="A982" s="14">
        <v>45038</v>
      </c>
      <c r="B982">
        <v>0</v>
      </c>
      <c r="D982">
        <v>1</v>
      </c>
    </row>
    <row r="983" spans="1:5" x14ac:dyDescent="0.15">
      <c r="A983" s="14">
        <v>45039</v>
      </c>
      <c r="B983">
        <v>0</v>
      </c>
      <c r="C983">
        <v>1</v>
      </c>
    </row>
    <row r="984" spans="1:5" x14ac:dyDescent="0.15">
      <c r="A984" s="14">
        <v>45040</v>
      </c>
      <c r="B984">
        <v>0</v>
      </c>
      <c r="C984">
        <v>4</v>
      </c>
      <c r="D984">
        <v>6</v>
      </c>
      <c r="E984">
        <v>1</v>
      </c>
    </row>
    <row r="985" spans="1:5" x14ac:dyDescent="0.15">
      <c r="A985" s="14">
        <v>45041</v>
      </c>
      <c r="B985">
        <v>0</v>
      </c>
      <c r="C985">
        <v>2</v>
      </c>
      <c r="E985">
        <v>1</v>
      </c>
    </row>
    <row r="986" spans="1:5" x14ac:dyDescent="0.15">
      <c r="A986" s="14">
        <v>45042</v>
      </c>
      <c r="B986">
        <v>0</v>
      </c>
      <c r="C986">
        <v>2</v>
      </c>
      <c r="D986">
        <v>1</v>
      </c>
    </row>
    <row r="987" spans="1:5" x14ac:dyDescent="0.15">
      <c r="A987" s="14">
        <v>45043</v>
      </c>
      <c r="B987">
        <v>0</v>
      </c>
      <c r="C987">
        <v>1</v>
      </c>
      <c r="D987">
        <v>1</v>
      </c>
    </row>
    <row r="988" spans="1:5" x14ac:dyDescent="0.15">
      <c r="A988" s="14">
        <v>45044</v>
      </c>
      <c r="B988">
        <v>0</v>
      </c>
      <c r="D988">
        <v>1</v>
      </c>
    </row>
    <row r="989" spans="1:5" x14ac:dyDescent="0.15">
      <c r="A989" s="14">
        <v>45045</v>
      </c>
      <c r="B989">
        <v>0</v>
      </c>
      <c r="C989">
        <v>1</v>
      </c>
    </row>
    <row r="990" spans="1:5" x14ac:dyDescent="0.15">
      <c r="A990" s="14">
        <v>45047</v>
      </c>
      <c r="B990">
        <v>0</v>
      </c>
      <c r="E990">
        <v>2</v>
      </c>
    </row>
    <row r="991" spans="1:5" x14ac:dyDescent="0.15">
      <c r="A991" s="14">
        <v>45048</v>
      </c>
      <c r="B991">
        <v>0</v>
      </c>
      <c r="C991">
        <v>2</v>
      </c>
      <c r="D991">
        <v>2</v>
      </c>
    </row>
    <row r="992" spans="1:5" x14ac:dyDescent="0.15">
      <c r="A992" s="14">
        <v>45049</v>
      </c>
      <c r="B992">
        <v>0</v>
      </c>
      <c r="C992">
        <v>1</v>
      </c>
    </row>
    <row r="993" spans="1:5" x14ac:dyDescent="0.15">
      <c r="A993" s="14">
        <v>45050</v>
      </c>
      <c r="B993">
        <v>0</v>
      </c>
      <c r="C993">
        <v>2</v>
      </c>
    </row>
    <row r="994" spans="1:5" x14ac:dyDescent="0.15">
      <c r="A994" s="14">
        <v>45054</v>
      </c>
      <c r="B994">
        <v>0</v>
      </c>
      <c r="C994">
        <v>2</v>
      </c>
      <c r="D994">
        <v>1</v>
      </c>
      <c r="E994">
        <v>3</v>
      </c>
    </row>
    <row r="995" spans="1:5" x14ac:dyDescent="0.15">
      <c r="A995" s="14">
        <v>45055</v>
      </c>
      <c r="B995">
        <v>0</v>
      </c>
      <c r="C995">
        <v>3</v>
      </c>
      <c r="E995">
        <v>1</v>
      </c>
    </row>
    <row r="996" spans="1:5" x14ac:dyDescent="0.15">
      <c r="A996" s="14">
        <v>45056</v>
      </c>
      <c r="B996">
        <v>0</v>
      </c>
      <c r="C996">
        <v>2</v>
      </c>
      <c r="D996">
        <v>3</v>
      </c>
    </row>
    <row r="997" spans="1:5" x14ac:dyDescent="0.15">
      <c r="A997" s="14">
        <v>45057</v>
      </c>
      <c r="B997">
        <v>0</v>
      </c>
      <c r="C997">
        <v>2</v>
      </c>
      <c r="D997">
        <v>1</v>
      </c>
    </row>
    <row r="998" spans="1:5" x14ac:dyDescent="0.15">
      <c r="A998" s="14">
        <v>45058</v>
      </c>
      <c r="B998">
        <v>0</v>
      </c>
      <c r="D998">
        <v>2</v>
      </c>
      <c r="E998">
        <v>3</v>
      </c>
    </row>
    <row r="999" spans="1:5" x14ac:dyDescent="0.15">
      <c r="A999" s="14">
        <v>45059</v>
      </c>
      <c r="B999">
        <v>0</v>
      </c>
      <c r="C999">
        <v>1</v>
      </c>
    </row>
    <row r="1000" spans="1:5" x14ac:dyDescent="0.15">
      <c r="A1000" s="14">
        <v>45060</v>
      </c>
      <c r="B1000">
        <v>0</v>
      </c>
      <c r="D1000">
        <v>1</v>
      </c>
    </row>
    <row r="1001" spans="1:5" x14ac:dyDescent="0.15">
      <c r="A1001" s="14">
        <v>45061</v>
      </c>
      <c r="B1001">
        <v>0</v>
      </c>
      <c r="C1001">
        <v>3</v>
      </c>
      <c r="D1001">
        <v>3</v>
      </c>
      <c r="E1001">
        <v>1</v>
      </c>
    </row>
    <row r="1002" spans="1:5" x14ac:dyDescent="0.15">
      <c r="A1002" s="14">
        <v>45062</v>
      </c>
      <c r="B1002">
        <v>0</v>
      </c>
      <c r="C1002">
        <v>2</v>
      </c>
      <c r="D1002">
        <v>1</v>
      </c>
      <c r="E1002">
        <v>2</v>
      </c>
    </row>
    <row r="1003" spans="1:5" x14ac:dyDescent="0.15">
      <c r="A1003" s="14">
        <v>45063</v>
      </c>
      <c r="B1003">
        <v>0</v>
      </c>
      <c r="C1003">
        <v>3</v>
      </c>
      <c r="D1003">
        <v>3</v>
      </c>
    </row>
    <row r="1004" spans="1:5" x14ac:dyDescent="0.15">
      <c r="A1004" s="14">
        <v>45064</v>
      </c>
      <c r="B1004">
        <v>0</v>
      </c>
      <c r="C1004">
        <v>3</v>
      </c>
      <c r="D1004">
        <v>2</v>
      </c>
    </row>
    <row r="1005" spans="1:5" x14ac:dyDescent="0.15">
      <c r="A1005" s="14">
        <v>45065</v>
      </c>
      <c r="B1005">
        <v>0</v>
      </c>
      <c r="C1005">
        <v>2</v>
      </c>
      <c r="D1005">
        <v>2</v>
      </c>
    </row>
    <row r="1006" spans="1:5" x14ac:dyDescent="0.15">
      <c r="A1006" s="14">
        <v>45066</v>
      </c>
      <c r="B1006">
        <v>0</v>
      </c>
      <c r="C1006">
        <v>3</v>
      </c>
      <c r="D1006">
        <v>2</v>
      </c>
    </row>
    <row r="1007" spans="1:5" x14ac:dyDescent="0.15">
      <c r="A1007" s="14">
        <v>45068</v>
      </c>
      <c r="B1007">
        <v>0</v>
      </c>
      <c r="C1007">
        <v>1</v>
      </c>
      <c r="D1007">
        <v>4</v>
      </c>
    </row>
    <row r="1008" spans="1:5" x14ac:dyDescent="0.15">
      <c r="A1008" s="14">
        <v>45069</v>
      </c>
      <c r="B1008">
        <v>0</v>
      </c>
      <c r="C1008">
        <v>3</v>
      </c>
      <c r="D1008">
        <v>1</v>
      </c>
      <c r="E1008">
        <v>1</v>
      </c>
    </row>
    <row r="1009" spans="1:5" x14ac:dyDescent="0.15">
      <c r="A1009" s="14">
        <v>45070</v>
      </c>
      <c r="B1009">
        <v>0</v>
      </c>
      <c r="C1009">
        <v>3</v>
      </c>
      <c r="D1009">
        <v>3</v>
      </c>
    </row>
    <row r="1010" spans="1:5" x14ac:dyDescent="0.15">
      <c r="A1010" s="14">
        <v>45071</v>
      </c>
      <c r="B1010">
        <v>0</v>
      </c>
      <c r="C1010">
        <v>1</v>
      </c>
      <c r="D1010">
        <v>3</v>
      </c>
      <c r="E1010">
        <v>1</v>
      </c>
    </row>
    <row r="1011" spans="1:5" x14ac:dyDescent="0.15">
      <c r="A1011" s="14">
        <v>45072</v>
      </c>
      <c r="B1011">
        <v>0</v>
      </c>
      <c r="C1011">
        <v>2</v>
      </c>
      <c r="D1011">
        <v>2</v>
      </c>
    </row>
    <row r="1012" spans="1:5" x14ac:dyDescent="0.15">
      <c r="A1012" s="14">
        <v>45074</v>
      </c>
      <c r="B1012">
        <v>0</v>
      </c>
      <c r="C1012">
        <v>2</v>
      </c>
    </row>
    <row r="1013" spans="1:5" x14ac:dyDescent="0.15">
      <c r="A1013" s="14">
        <v>45075</v>
      </c>
      <c r="B1013">
        <v>0</v>
      </c>
      <c r="C1013">
        <v>2</v>
      </c>
      <c r="D1013">
        <v>2</v>
      </c>
    </row>
    <row r="1014" spans="1:5" x14ac:dyDescent="0.15">
      <c r="A1014" s="14">
        <v>45076</v>
      </c>
      <c r="B1014">
        <v>0</v>
      </c>
      <c r="C1014">
        <v>5</v>
      </c>
      <c r="E1014">
        <v>2</v>
      </c>
    </row>
    <row r="1015" spans="1:5" x14ac:dyDescent="0.15">
      <c r="A1015" s="14">
        <v>45077</v>
      </c>
      <c r="B1015">
        <v>0</v>
      </c>
      <c r="C1015">
        <v>3</v>
      </c>
      <c r="E1015">
        <v>1</v>
      </c>
    </row>
    <row r="1016" spans="1:5" x14ac:dyDescent="0.15">
      <c r="A1016" s="14">
        <v>45078</v>
      </c>
      <c r="B1016">
        <v>0</v>
      </c>
      <c r="C1016">
        <v>3</v>
      </c>
    </row>
    <row r="1017" spans="1:5" x14ac:dyDescent="0.15">
      <c r="A1017" s="14">
        <v>45079</v>
      </c>
      <c r="B1017">
        <v>0</v>
      </c>
      <c r="C1017">
        <v>3</v>
      </c>
      <c r="D1017">
        <v>1</v>
      </c>
    </row>
    <row r="1018" spans="1:5" x14ac:dyDescent="0.15">
      <c r="A1018" s="14">
        <v>45080</v>
      </c>
      <c r="B1018">
        <v>0</v>
      </c>
      <c r="D1018">
        <v>1</v>
      </c>
    </row>
    <row r="1019" spans="1:5" x14ac:dyDescent="0.15">
      <c r="A1019" s="14">
        <v>45082</v>
      </c>
      <c r="B1019">
        <v>0</v>
      </c>
      <c r="C1019">
        <v>2</v>
      </c>
      <c r="D1019">
        <v>2</v>
      </c>
      <c r="E1019">
        <v>1</v>
      </c>
    </row>
    <row r="1020" spans="1:5" x14ac:dyDescent="0.15">
      <c r="A1020" s="14">
        <v>45083</v>
      </c>
      <c r="B1020">
        <v>0</v>
      </c>
      <c r="C1020">
        <v>1</v>
      </c>
      <c r="D1020">
        <v>2</v>
      </c>
    </row>
    <row r="1021" spans="1:5" x14ac:dyDescent="0.15">
      <c r="A1021" s="14">
        <v>45084</v>
      </c>
      <c r="B1021">
        <v>0</v>
      </c>
      <c r="C1021">
        <v>1</v>
      </c>
      <c r="D1021">
        <v>1</v>
      </c>
      <c r="E1021">
        <v>3</v>
      </c>
    </row>
    <row r="1022" spans="1:5" x14ac:dyDescent="0.15">
      <c r="A1022" s="14">
        <v>45085</v>
      </c>
      <c r="B1022">
        <v>0</v>
      </c>
      <c r="C1022">
        <v>5</v>
      </c>
      <c r="D1022">
        <v>1</v>
      </c>
      <c r="E1022">
        <v>2</v>
      </c>
    </row>
    <row r="1023" spans="1:5" x14ac:dyDescent="0.15">
      <c r="A1023" s="14">
        <v>45086</v>
      </c>
      <c r="B1023">
        <v>1</v>
      </c>
      <c r="C1023">
        <v>5</v>
      </c>
      <c r="D1023">
        <v>1</v>
      </c>
      <c r="E1023">
        <v>1</v>
      </c>
    </row>
    <row r="1024" spans="1:5" x14ac:dyDescent="0.15">
      <c r="A1024" s="14">
        <v>45087</v>
      </c>
      <c r="B1024">
        <v>0</v>
      </c>
      <c r="D1024">
        <v>2</v>
      </c>
    </row>
    <row r="1025" spans="1:5" x14ac:dyDescent="0.15">
      <c r="A1025" s="14">
        <v>45088</v>
      </c>
      <c r="B1025">
        <v>0</v>
      </c>
      <c r="C1025">
        <v>2</v>
      </c>
    </row>
    <row r="1026" spans="1:5" x14ac:dyDescent="0.15">
      <c r="A1026" s="14">
        <v>45089</v>
      </c>
      <c r="B1026">
        <v>0</v>
      </c>
      <c r="C1026">
        <v>5</v>
      </c>
      <c r="D1026">
        <v>8</v>
      </c>
      <c r="E1026">
        <v>6</v>
      </c>
    </row>
    <row r="1027" spans="1:5" x14ac:dyDescent="0.15">
      <c r="A1027" s="14">
        <v>45090</v>
      </c>
      <c r="B1027">
        <v>0</v>
      </c>
      <c r="C1027">
        <v>6</v>
      </c>
      <c r="D1027">
        <v>4</v>
      </c>
      <c r="E1027">
        <v>1</v>
      </c>
    </row>
    <row r="1028" spans="1:5" x14ac:dyDescent="0.15">
      <c r="A1028" s="14">
        <v>45091</v>
      </c>
      <c r="B1028">
        <v>0</v>
      </c>
      <c r="C1028">
        <v>10</v>
      </c>
      <c r="D1028">
        <v>3</v>
      </c>
      <c r="E1028">
        <v>1</v>
      </c>
    </row>
    <row r="1029" spans="1:5" x14ac:dyDescent="0.15">
      <c r="A1029" s="14">
        <v>45092</v>
      </c>
      <c r="B1029">
        <v>1</v>
      </c>
      <c r="C1029">
        <v>4</v>
      </c>
      <c r="D1029">
        <v>2</v>
      </c>
      <c r="E1029">
        <v>1</v>
      </c>
    </row>
    <row r="1030" spans="1:5" x14ac:dyDescent="0.15">
      <c r="A1030" s="14">
        <v>45093</v>
      </c>
      <c r="B1030">
        <v>0</v>
      </c>
      <c r="C1030">
        <v>1</v>
      </c>
      <c r="D1030">
        <v>1</v>
      </c>
    </row>
    <row r="1031" spans="1:5" x14ac:dyDescent="0.15">
      <c r="A1031" s="14">
        <v>45094</v>
      </c>
      <c r="B1031">
        <v>0</v>
      </c>
      <c r="C1031">
        <v>1</v>
      </c>
    </row>
    <row r="1032" spans="1:5" x14ac:dyDescent="0.15">
      <c r="A1032" s="14">
        <v>45095</v>
      </c>
      <c r="B1032">
        <v>0</v>
      </c>
      <c r="D1032">
        <v>1</v>
      </c>
    </row>
    <row r="1033" spans="1:5" x14ac:dyDescent="0.15">
      <c r="A1033" s="14">
        <v>45096</v>
      </c>
      <c r="B1033">
        <v>0</v>
      </c>
      <c r="C1033">
        <v>3</v>
      </c>
      <c r="D1033">
        <v>1</v>
      </c>
      <c r="E1033">
        <v>3</v>
      </c>
    </row>
    <row r="1034" spans="1:5" x14ac:dyDescent="0.15">
      <c r="A1034" s="14">
        <v>45097</v>
      </c>
      <c r="B1034">
        <v>1</v>
      </c>
      <c r="C1034">
        <v>3</v>
      </c>
      <c r="D1034">
        <v>2</v>
      </c>
    </row>
    <row r="1035" spans="1:5" x14ac:dyDescent="0.15">
      <c r="A1035" s="14">
        <v>45098</v>
      </c>
      <c r="B1035">
        <v>0</v>
      </c>
      <c r="C1035">
        <v>5</v>
      </c>
      <c r="D1035">
        <v>1</v>
      </c>
      <c r="E1035">
        <v>1</v>
      </c>
    </row>
    <row r="1036" spans="1:5" x14ac:dyDescent="0.15">
      <c r="A1036" s="14">
        <v>45099</v>
      </c>
      <c r="B1036">
        <v>0</v>
      </c>
      <c r="C1036">
        <v>1</v>
      </c>
      <c r="D1036">
        <v>4</v>
      </c>
      <c r="E1036">
        <v>1</v>
      </c>
    </row>
    <row r="1037" spans="1:5" x14ac:dyDescent="0.15">
      <c r="A1037" s="14">
        <v>45100</v>
      </c>
      <c r="B1037">
        <v>0</v>
      </c>
      <c r="C1037">
        <v>4</v>
      </c>
      <c r="D1037">
        <v>2</v>
      </c>
      <c r="E1037">
        <v>1</v>
      </c>
    </row>
    <row r="1038" spans="1:5" x14ac:dyDescent="0.15">
      <c r="A1038" s="14">
        <v>45101</v>
      </c>
      <c r="B1038">
        <v>0</v>
      </c>
      <c r="C1038">
        <v>1</v>
      </c>
    </row>
    <row r="1039" spans="1:5" x14ac:dyDescent="0.15">
      <c r="A1039" s="14">
        <v>45103</v>
      </c>
      <c r="B1039">
        <v>0</v>
      </c>
      <c r="C1039">
        <v>1</v>
      </c>
      <c r="D1039">
        <v>4</v>
      </c>
    </row>
    <row r="1040" spans="1:5" x14ac:dyDescent="0.15">
      <c r="A1040" s="14">
        <v>45104</v>
      </c>
      <c r="B1040">
        <v>0</v>
      </c>
      <c r="C1040">
        <v>10</v>
      </c>
      <c r="D1040">
        <v>5</v>
      </c>
      <c r="E1040">
        <v>3</v>
      </c>
    </row>
    <row r="1041" spans="1:5" x14ac:dyDescent="0.15">
      <c r="A1041" s="14">
        <v>45105</v>
      </c>
      <c r="B1041">
        <v>0</v>
      </c>
      <c r="C1041">
        <v>5</v>
      </c>
      <c r="D1041">
        <v>2</v>
      </c>
      <c r="E1041">
        <v>1</v>
      </c>
    </row>
    <row r="1042" spans="1:5" x14ac:dyDescent="0.15">
      <c r="A1042" s="14">
        <v>45106</v>
      </c>
      <c r="B1042">
        <v>0</v>
      </c>
      <c r="C1042">
        <v>11</v>
      </c>
      <c r="D1042">
        <v>4</v>
      </c>
    </row>
    <row r="1043" spans="1:5" x14ac:dyDescent="0.15">
      <c r="A1043" s="14">
        <v>45107</v>
      </c>
      <c r="B1043">
        <v>0</v>
      </c>
      <c r="C1043">
        <v>10</v>
      </c>
      <c r="D1043">
        <v>11</v>
      </c>
      <c r="E1043">
        <v>1</v>
      </c>
    </row>
    <row r="1044" spans="1:5" x14ac:dyDescent="0.15">
      <c r="A1044" s="14">
        <v>45108</v>
      </c>
      <c r="B1044">
        <v>0</v>
      </c>
      <c r="C1044">
        <v>2</v>
      </c>
      <c r="D1044">
        <v>1</v>
      </c>
    </row>
    <row r="1045" spans="1:5" x14ac:dyDescent="0.15">
      <c r="A1045" s="14">
        <v>45109</v>
      </c>
      <c r="B1045">
        <v>0</v>
      </c>
      <c r="C1045">
        <v>1</v>
      </c>
    </row>
    <row r="1046" spans="1:5" x14ac:dyDescent="0.15">
      <c r="A1046" s="14">
        <v>45110</v>
      </c>
      <c r="B1046">
        <v>1</v>
      </c>
      <c r="C1046">
        <v>2</v>
      </c>
      <c r="D1046">
        <v>1</v>
      </c>
    </row>
    <row r="1047" spans="1:5" x14ac:dyDescent="0.15">
      <c r="A1047" s="14">
        <v>45111</v>
      </c>
      <c r="B1047">
        <v>0</v>
      </c>
      <c r="C1047">
        <v>3</v>
      </c>
      <c r="D1047">
        <v>4</v>
      </c>
    </row>
    <row r="1048" spans="1:5" x14ac:dyDescent="0.15">
      <c r="A1048" s="14">
        <v>45112</v>
      </c>
      <c r="B1048">
        <v>0</v>
      </c>
      <c r="C1048">
        <v>3</v>
      </c>
      <c r="D1048">
        <v>1</v>
      </c>
      <c r="E1048">
        <v>1</v>
      </c>
    </row>
    <row r="1049" spans="1:5" x14ac:dyDescent="0.15">
      <c r="A1049" s="14">
        <v>45113</v>
      </c>
      <c r="B1049">
        <v>0</v>
      </c>
      <c r="D1049">
        <v>1</v>
      </c>
    </row>
    <row r="1050" spans="1:5" x14ac:dyDescent="0.15">
      <c r="A1050" s="14">
        <v>45114</v>
      </c>
      <c r="B1050">
        <v>0</v>
      </c>
      <c r="C1050">
        <v>1</v>
      </c>
      <c r="D1050">
        <v>2</v>
      </c>
    </row>
    <row r="1051" spans="1:5" x14ac:dyDescent="0.15">
      <c r="A1051" s="14">
        <v>45115</v>
      </c>
      <c r="B1051">
        <v>0</v>
      </c>
      <c r="C1051">
        <v>1</v>
      </c>
    </row>
    <row r="1052" spans="1:5" x14ac:dyDescent="0.15">
      <c r="A1052" s="14">
        <v>45116</v>
      </c>
      <c r="B1052">
        <v>0</v>
      </c>
      <c r="C1052">
        <v>1</v>
      </c>
    </row>
    <row r="1053" spans="1:5" x14ac:dyDescent="0.15">
      <c r="A1053" s="14">
        <v>45117</v>
      </c>
      <c r="B1053">
        <v>0</v>
      </c>
      <c r="C1053">
        <v>2</v>
      </c>
    </row>
    <row r="1054" spans="1:5" x14ac:dyDescent="0.15">
      <c r="A1054" s="14">
        <v>45118</v>
      </c>
      <c r="B1054">
        <v>1</v>
      </c>
      <c r="C1054">
        <v>1</v>
      </c>
      <c r="D1054">
        <v>2</v>
      </c>
    </row>
    <row r="1055" spans="1:5" x14ac:dyDescent="0.15">
      <c r="A1055" s="14">
        <v>45119</v>
      </c>
      <c r="B1055">
        <v>0</v>
      </c>
      <c r="C1055">
        <v>2</v>
      </c>
      <c r="D1055">
        <v>3</v>
      </c>
    </row>
    <row r="1056" spans="1:5" x14ac:dyDescent="0.15">
      <c r="A1056" s="14">
        <v>45120</v>
      </c>
      <c r="B1056">
        <v>0</v>
      </c>
      <c r="C1056">
        <v>1</v>
      </c>
    </row>
    <row r="1057" spans="1:5" x14ac:dyDescent="0.15">
      <c r="A1057" s="14">
        <v>45124</v>
      </c>
      <c r="B1057">
        <v>0</v>
      </c>
      <c r="D1057">
        <v>1</v>
      </c>
    </row>
    <row r="1058" spans="1:5" x14ac:dyDescent="0.15">
      <c r="A1058" s="14">
        <v>45125</v>
      </c>
      <c r="B1058">
        <v>0</v>
      </c>
      <c r="D1058">
        <v>1</v>
      </c>
      <c r="E1058">
        <v>1</v>
      </c>
    </row>
    <row r="1059" spans="1:5" x14ac:dyDescent="0.15">
      <c r="A1059" s="14">
        <v>45126</v>
      </c>
      <c r="B1059">
        <v>0</v>
      </c>
      <c r="C1059">
        <v>1</v>
      </c>
      <c r="D1059">
        <v>1</v>
      </c>
    </row>
    <row r="1060" spans="1:5" x14ac:dyDescent="0.15">
      <c r="A1060" s="14">
        <v>45128</v>
      </c>
      <c r="B1060">
        <v>0</v>
      </c>
      <c r="C1060">
        <v>2</v>
      </c>
    </row>
    <row r="1061" spans="1:5" x14ac:dyDescent="0.15">
      <c r="A1061" s="14">
        <v>45131</v>
      </c>
      <c r="B1061">
        <v>0</v>
      </c>
      <c r="C1061">
        <v>2</v>
      </c>
    </row>
    <row r="1062" spans="1:5" x14ac:dyDescent="0.15">
      <c r="A1062" s="14">
        <v>45132</v>
      </c>
      <c r="B1062">
        <v>1</v>
      </c>
      <c r="C1062">
        <v>6</v>
      </c>
    </row>
    <row r="1063" spans="1:5" x14ac:dyDescent="0.15">
      <c r="A1063" s="14">
        <v>45133</v>
      </c>
      <c r="B1063">
        <v>0</v>
      </c>
      <c r="C1063">
        <v>1</v>
      </c>
    </row>
    <row r="1064" spans="1:5" x14ac:dyDescent="0.15">
      <c r="A1064" s="14">
        <v>45134</v>
      </c>
      <c r="B1064">
        <v>0</v>
      </c>
      <c r="C1064">
        <v>1</v>
      </c>
      <c r="D1064">
        <v>1</v>
      </c>
      <c r="E1064">
        <v>1</v>
      </c>
    </row>
    <row r="1065" spans="1:5" x14ac:dyDescent="0.15">
      <c r="A1065" s="14">
        <v>45135</v>
      </c>
      <c r="B1065">
        <v>0</v>
      </c>
      <c r="C1065">
        <v>2</v>
      </c>
      <c r="D1065">
        <v>3</v>
      </c>
    </row>
    <row r="1066" spans="1:5" x14ac:dyDescent="0.15">
      <c r="A1066" s="14">
        <v>45138</v>
      </c>
      <c r="B1066">
        <v>0</v>
      </c>
      <c r="C1066">
        <v>1</v>
      </c>
      <c r="D1066">
        <v>3</v>
      </c>
    </row>
    <row r="1067" spans="1:5" x14ac:dyDescent="0.15">
      <c r="A1067" s="14">
        <v>45139</v>
      </c>
      <c r="B1067">
        <v>0</v>
      </c>
      <c r="D1067">
        <v>1</v>
      </c>
    </row>
    <row r="1068" spans="1:5" x14ac:dyDescent="0.15">
      <c r="A1068" s="14">
        <v>45140</v>
      </c>
      <c r="B1068">
        <v>0</v>
      </c>
      <c r="C1068">
        <v>1</v>
      </c>
    </row>
    <row r="1069" spans="1:5" x14ac:dyDescent="0.15">
      <c r="A1069" s="14">
        <v>45141</v>
      </c>
      <c r="B1069">
        <v>0</v>
      </c>
      <c r="D1069">
        <v>2</v>
      </c>
    </row>
    <row r="1070" spans="1:5" x14ac:dyDescent="0.15">
      <c r="A1070" s="14">
        <v>45142</v>
      </c>
      <c r="B1070">
        <v>0</v>
      </c>
      <c r="C1070">
        <v>2</v>
      </c>
      <c r="D1070">
        <v>1</v>
      </c>
    </row>
    <row r="1071" spans="1:5" x14ac:dyDescent="0.15">
      <c r="A1071" s="14">
        <v>45143</v>
      </c>
      <c r="B1071">
        <v>0</v>
      </c>
      <c r="D1071">
        <v>1</v>
      </c>
      <c r="E1071">
        <v>1</v>
      </c>
    </row>
    <row r="1072" spans="1:5" x14ac:dyDescent="0.15">
      <c r="A1072" s="14">
        <v>45144</v>
      </c>
      <c r="B1072">
        <v>0</v>
      </c>
      <c r="C1072">
        <v>1</v>
      </c>
      <c r="D1072">
        <v>1</v>
      </c>
    </row>
    <row r="1073" spans="1:5" x14ac:dyDescent="0.15">
      <c r="A1073" s="14">
        <v>45145</v>
      </c>
      <c r="B1073">
        <v>0</v>
      </c>
      <c r="C1073">
        <v>1</v>
      </c>
      <c r="D1073">
        <v>2</v>
      </c>
    </row>
    <row r="1074" spans="1:5" x14ac:dyDescent="0.15">
      <c r="A1074" s="14">
        <v>45146</v>
      </c>
      <c r="B1074">
        <v>0</v>
      </c>
      <c r="C1074">
        <v>3</v>
      </c>
      <c r="D1074">
        <v>4</v>
      </c>
      <c r="E1074">
        <v>1</v>
      </c>
    </row>
    <row r="1075" spans="1:5" x14ac:dyDescent="0.15">
      <c r="A1075" s="14">
        <v>45147</v>
      </c>
      <c r="B1075">
        <v>0</v>
      </c>
      <c r="C1075">
        <v>1</v>
      </c>
      <c r="D1075">
        <v>2</v>
      </c>
    </row>
    <row r="1076" spans="1:5" x14ac:dyDescent="0.15">
      <c r="A1076" s="14">
        <v>45148</v>
      </c>
      <c r="B1076">
        <v>0</v>
      </c>
      <c r="C1076">
        <v>3</v>
      </c>
    </row>
    <row r="1077" spans="1:5" x14ac:dyDescent="0.15">
      <c r="A1077" s="14">
        <v>45150</v>
      </c>
      <c r="B1077">
        <v>0</v>
      </c>
      <c r="C1077">
        <v>1</v>
      </c>
    </row>
    <row r="1078" spans="1:5" x14ac:dyDescent="0.15">
      <c r="A1078" s="14">
        <v>45151</v>
      </c>
      <c r="B1078">
        <v>0</v>
      </c>
      <c r="C1078">
        <v>1</v>
      </c>
    </row>
    <row r="1079" spans="1:5" x14ac:dyDescent="0.15">
      <c r="A1079" s="14">
        <v>45152</v>
      </c>
      <c r="B1079">
        <v>1</v>
      </c>
    </row>
    <row r="1080" spans="1:5" x14ac:dyDescent="0.15">
      <c r="A1080" s="14">
        <v>45153</v>
      </c>
      <c r="B1080">
        <v>0</v>
      </c>
      <c r="C1080">
        <v>1</v>
      </c>
    </row>
    <row r="1081" spans="1:5" x14ac:dyDescent="0.15">
      <c r="A1081" s="14">
        <v>45154</v>
      </c>
      <c r="B1081">
        <v>0</v>
      </c>
      <c r="C1081">
        <v>1</v>
      </c>
      <c r="D1081">
        <v>1</v>
      </c>
    </row>
    <row r="1082" spans="1:5" x14ac:dyDescent="0.15">
      <c r="A1082" s="14">
        <v>45155</v>
      </c>
      <c r="B1082">
        <v>0</v>
      </c>
      <c r="C1082">
        <v>1</v>
      </c>
      <c r="D1082">
        <v>2</v>
      </c>
      <c r="E1082">
        <v>1</v>
      </c>
    </row>
    <row r="1083" spans="1:5" x14ac:dyDescent="0.15">
      <c r="A1083" s="14">
        <v>45156</v>
      </c>
      <c r="B1083">
        <v>0</v>
      </c>
      <c r="C1083">
        <v>2</v>
      </c>
      <c r="D1083">
        <v>1</v>
      </c>
      <c r="E1083">
        <v>1</v>
      </c>
    </row>
    <row r="1084" spans="1:5" x14ac:dyDescent="0.15">
      <c r="A1084" s="14">
        <v>45157</v>
      </c>
      <c r="B1084">
        <v>0</v>
      </c>
      <c r="C1084">
        <v>1</v>
      </c>
      <c r="D1084">
        <v>1</v>
      </c>
    </row>
    <row r="1085" spans="1:5" x14ac:dyDescent="0.15">
      <c r="A1085" s="14">
        <v>45159</v>
      </c>
      <c r="B1085">
        <v>0</v>
      </c>
      <c r="C1085">
        <v>4</v>
      </c>
      <c r="D1085">
        <v>3</v>
      </c>
    </row>
    <row r="1086" spans="1:5" x14ac:dyDescent="0.15">
      <c r="A1086" s="14">
        <v>45160</v>
      </c>
      <c r="B1086">
        <v>0</v>
      </c>
      <c r="D1086">
        <v>1</v>
      </c>
    </row>
    <row r="1087" spans="1:5" x14ac:dyDescent="0.15">
      <c r="A1087" s="14">
        <v>45161</v>
      </c>
      <c r="B1087">
        <v>0</v>
      </c>
      <c r="C1087">
        <v>2</v>
      </c>
      <c r="D1087">
        <v>2</v>
      </c>
    </row>
    <row r="1088" spans="1:5" x14ac:dyDescent="0.15">
      <c r="A1088" s="14">
        <v>45162</v>
      </c>
      <c r="B1088">
        <v>0</v>
      </c>
      <c r="D1088">
        <v>1</v>
      </c>
    </row>
    <row r="1089" spans="1:5" x14ac:dyDescent="0.15">
      <c r="A1089" s="14">
        <v>45163</v>
      </c>
      <c r="B1089">
        <v>0</v>
      </c>
      <c r="C1089">
        <v>1</v>
      </c>
      <c r="D1089">
        <v>1</v>
      </c>
      <c r="E1089">
        <v>1</v>
      </c>
    </row>
    <row r="1090" spans="1:5" x14ac:dyDescent="0.15">
      <c r="A1090" s="14">
        <v>45166</v>
      </c>
      <c r="B1090">
        <v>0</v>
      </c>
      <c r="C1090">
        <v>2</v>
      </c>
      <c r="D1090">
        <v>2</v>
      </c>
    </row>
    <row r="1091" spans="1:5" x14ac:dyDescent="0.15">
      <c r="A1091" s="14">
        <v>45167</v>
      </c>
      <c r="B1091">
        <v>0</v>
      </c>
      <c r="C1091">
        <v>11</v>
      </c>
      <c r="D1091">
        <v>6</v>
      </c>
      <c r="E1091">
        <v>2</v>
      </c>
    </row>
    <row r="1092" spans="1:5" x14ac:dyDescent="0.15">
      <c r="A1092" s="14">
        <v>45168</v>
      </c>
      <c r="B1092">
        <v>0</v>
      </c>
      <c r="C1092">
        <v>8</v>
      </c>
      <c r="D1092">
        <v>4</v>
      </c>
    </row>
    <row r="1093" spans="1:5" x14ac:dyDescent="0.15">
      <c r="A1093" s="14">
        <v>45169</v>
      </c>
      <c r="B1093">
        <v>0</v>
      </c>
      <c r="C1093">
        <v>6</v>
      </c>
      <c r="D1093">
        <v>5</v>
      </c>
    </row>
    <row r="1094" spans="1:5" x14ac:dyDescent="0.15">
      <c r="A1094" s="14">
        <v>45170</v>
      </c>
      <c r="B1094">
        <v>0</v>
      </c>
      <c r="D1094">
        <v>2</v>
      </c>
    </row>
    <row r="1095" spans="1:5" x14ac:dyDescent="0.15">
      <c r="A1095" s="14">
        <v>45172</v>
      </c>
      <c r="B1095">
        <v>0</v>
      </c>
      <c r="C1095">
        <v>1</v>
      </c>
      <c r="D1095">
        <v>1</v>
      </c>
    </row>
    <row r="1096" spans="1:5" x14ac:dyDescent="0.15">
      <c r="A1096" s="14">
        <v>45174</v>
      </c>
      <c r="B1096">
        <v>0</v>
      </c>
      <c r="C1096">
        <v>2</v>
      </c>
      <c r="D1096">
        <v>1</v>
      </c>
    </row>
    <row r="1097" spans="1:5" x14ac:dyDescent="0.15">
      <c r="A1097" s="14">
        <v>45175</v>
      </c>
      <c r="B1097">
        <v>0</v>
      </c>
      <c r="C1097">
        <v>1</v>
      </c>
      <c r="E1097">
        <v>1</v>
      </c>
    </row>
    <row r="1098" spans="1:5" x14ac:dyDescent="0.15">
      <c r="A1098" s="14">
        <v>45176</v>
      </c>
      <c r="B1098">
        <v>0</v>
      </c>
      <c r="C1098">
        <v>1</v>
      </c>
      <c r="D1098">
        <v>1</v>
      </c>
    </row>
    <row r="1099" spans="1:5" x14ac:dyDescent="0.15">
      <c r="A1099" s="14">
        <v>45181</v>
      </c>
      <c r="B1099">
        <v>0</v>
      </c>
      <c r="C1099">
        <v>1</v>
      </c>
      <c r="D1099">
        <v>1</v>
      </c>
    </row>
    <row r="1100" spans="1:5" x14ac:dyDescent="0.15">
      <c r="A1100" s="14">
        <v>45182</v>
      </c>
      <c r="B1100">
        <v>0</v>
      </c>
      <c r="C1100">
        <v>1</v>
      </c>
      <c r="D1100">
        <v>2</v>
      </c>
    </row>
    <row r="1101" spans="1:5" x14ac:dyDescent="0.15">
      <c r="A1101" s="14">
        <v>45184</v>
      </c>
      <c r="B1101">
        <v>0</v>
      </c>
      <c r="C1101">
        <v>3</v>
      </c>
    </row>
    <row r="1102" spans="1:5" x14ac:dyDescent="0.15">
      <c r="A1102" s="14">
        <v>45190</v>
      </c>
      <c r="B1102">
        <v>0</v>
      </c>
      <c r="C1102">
        <v>1</v>
      </c>
      <c r="D1102">
        <v>1</v>
      </c>
    </row>
    <row r="1103" spans="1:5" x14ac:dyDescent="0.15">
      <c r="A1103" s="14">
        <v>45193</v>
      </c>
      <c r="B1103">
        <v>0</v>
      </c>
      <c r="D1103">
        <v>1</v>
      </c>
    </row>
    <row r="1104" spans="1:5" x14ac:dyDescent="0.15">
      <c r="A1104" s="14">
        <v>45194</v>
      </c>
      <c r="B1104">
        <v>0</v>
      </c>
      <c r="D1104">
        <v>1</v>
      </c>
    </row>
    <row r="1105" spans="1:5" x14ac:dyDescent="0.15">
      <c r="A1105" s="14">
        <v>45195</v>
      </c>
      <c r="B1105">
        <v>0</v>
      </c>
      <c r="C1105">
        <v>2</v>
      </c>
      <c r="D1105">
        <v>3</v>
      </c>
    </row>
    <row r="1106" spans="1:5" x14ac:dyDescent="0.15">
      <c r="A1106" s="14">
        <v>45196</v>
      </c>
      <c r="B1106">
        <v>0</v>
      </c>
      <c r="D1106">
        <v>1</v>
      </c>
    </row>
    <row r="1107" spans="1:5" x14ac:dyDescent="0.15">
      <c r="A1107" s="14">
        <v>45197</v>
      </c>
      <c r="B1107">
        <v>0</v>
      </c>
      <c r="D1107">
        <v>1</v>
      </c>
    </row>
    <row r="1108" spans="1:5" x14ac:dyDescent="0.15">
      <c r="A1108" s="14">
        <v>45198</v>
      </c>
      <c r="B1108">
        <v>0</v>
      </c>
      <c r="E1108">
        <v>1</v>
      </c>
    </row>
    <row r="1109" spans="1:5" x14ac:dyDescent="0.15">
      <c r="A1109" s="14">
        <v>45199</v>
      </c>
      <c r="B1109">
        <v>0</v>
      </c>
      <c r="D1109">
        <v>1</v>
      </c>
    </row>
    <row r="1110" spans="1:5" x14ac:dyDescent="0.15">
      <c r="A1110" s="14">
        <v>45202</v>
      </c>
      <c r="B1110">
        <v>0</v>
      </c>
      <c r="C1110">
        <v>1</v>
      </c>
      <c r="D1110">
        <v>1</v>
      </c>
    </row>
    <row r="1111" spans="1:5" x14ac:dyDescent="0.15">
      <c r="A1111" s="14">
        <v>45203</v>
      </c>
      <c r="B1111">
        <v>0</v>
      </c>
      <c r="D1111">
        <v>1</v>
      </c>
    </row>
    <row r="1112" spans="1:5" x14ac:dyDescent="0.15">
      <c r="A1112" s="14">
        <v>45207</v>
      </c>
      <c r="B1112">
        <v>0</v>
      </c>
      <c r="D1112">
        <v>1</v>
      </c>
    </row>
    <row r="1113" spans="1:5" x14ac:dyDescent="0.15">
      <c r="A1113" s="14">
        <v>45208</v>
      </c>
      <c r="B1113">
        <v>0</v>
      </c>
      <c r="D1113">
        <v>1</v>
      </c>
    </row>
    <row r="1114" spans="1:5" x14ac:dyDescent="0.15">
      <c r="A1114" s="14">
        <v>45211</v>
      </c>
      <c r="B1114">
        <v>0</v>
      </c>
      <c r="C1114">
        <v>1</v>
      </c>
    </row>
    <row r="1115" spans="1:5" x14ac:dyDescent="0.15">
      <c r="A1115" s="14">
        <v>45212</v>
      </c>
      <c r="B1115">
        <v>0</v>
      </c>
      <c r="D1115">
        <v>1</v>
      </c>
    </row>
    <row r="1116" spans="1:5" x14ac:dyDescent="0.15">
      <c r="A1116" s="14">
        <v>45218</v>
      </c>
      <c r="B1116">
        <v>0</v>
      </c>
      <c r="C1116">
        <v>4</v>
      </c>
    </row>
    <row r="1117" spans="1:5" x14ac:dyDescent="0.15">
      <c r="A1117" s="14">
        <v>45219</v>
      </c>
      <c r="B1117">
        <v>0</v>
      </c>
      <c r="C1117">
        <v>1</v>
      </c>
    </row>
    <row r="1118" spans="1:5" x14ac:dyDescent="0.15">
      <c r="A1118" s="14">
        <v>45222</v>
      </c>
      <c r="B1118">
        <v>0</v>
      </c>
      <c r="C1118">
        <v>7</v>
      </c>
      <c r="D1118">
        <v>2</v>
      </c>
    </row>
    <row r="1119" spans="1:5" x14ac:dyDescent="0.15">
      <c r="A1119" s="14">
        <v>45229</v>
      </c>
      <c r="B1119">
        <v>0</v>
      </c>
      <c r="D1119">
        <v>1</v>
      </c>
    </row>
    <row r="1120" spans="1:5" x14ac:dyDescent="0.15">
      <c r="A1120" s="14">
        <v>45230</v>
      </c>
      <c r="B1120">
        <v>0</v>
      </c>
      <c r="C1120">
        <v>1</v>
      </c>
    </row>
    <row r="1121" spans="1:4" x14ac:dyDescent="0.15">
      <c r="A1121" s="14">
        <v>45231</v>
      </c>
      <c r="B1121">
        <v>0</v>
      </c>
      <c r="C1121">
        <v>2</v>
      </c>
    </row>
    <row r="1122" spans="1:4" x14ac:dyDescent="0.15">
      <c r="A1122" s="14">
        <v>45232</v>
      </c>
      <c r="B1122">
        <v>0</v>
      </c>
      <c r="C1122">
        <v>1</v>
      </c>
    </row>
    <row r="1123" spans="1:4" x14ac:dyDescent="0.15">
      <c r="A1123" s="14">
        <v>45236</v>
      </c>
      <c r="B1123">
        <v>0</v>
      </c>
      <c r="D1123">
        <v>1</v>
      </c>
    </row>
    <row r="1124" spans="1:4" x14ac:dyDescent="0.15">
      <c r="A1124" s="14">
        <v>45237</v>
      </c>
      <c r="B1124">
        <v>0</v>
      </c>
      <c r="C1124">
        <v>1</v>
      </c>
      <c r="D1124">
        <v>1</v>
      </c>
    </row>
    <row r="1125" spans="1:4" x14ac:dyDescent="0.15">
      <c r="A1125" s="14">
        <v>45243</v>
      </c>
      <c r="B1125">
        <v>0</v>
      </c>
      <c r="D1125">
        <v>1</v>
      </c>
    </row>
    <row r="1126" spans="1:4" x14ac:dyDescent="0.15">
      <c r="A1126" s="14">
        <v>45244</v>
      </c>
      <c r="B1126">
        <v>1</v>
      </c>
    </row>
    <row r="1127" spans="1:4" x14ac:dyDescent="0.15">
      <c r="A1127" s="14">
        <v>45245</v>
      </c>
      <c r="B1127">
        <v>0</v>
      </c>
      <c r="D1127">
        <v>1</v>
      </c>
    </row>
    <row r="1128" spans="1:4" x14ac:dyDescent="0.15">
      <c r="A1128" s="14">
        <v>45247</v>
      </c>
      <c r="B1128">
        <v>0</v>
      </c>
      <c r="C1128">
        <v>1</v>
      </c>
    </row>
    <row r="1129" spans="1:4" x14ac:dyDescent="0.15">
      <c r="A1129" s="14">
        <v>45251</v>
      </c>
      <c r="B1129">
        <v>0</v>
      </c>
      <c r="D1129">
        <v>1</v>
      </c>
    </row>
    <row r="1130" spans="1:4" x14ac:dyDescent="0.15">
      <c r="A1130" s="14">
        <v>45254</v>
      </c>
      <c r="B1130">
        <v>0</v>
      </c>
      <c r="C1130">
        <v>1</v>
      </c>
      <c r="D1130">
        <v>1</v>
      </c>
    </row>
    <row r="1131" spans="1:4" x14ac:dyDescent="0.15">
      <c r="A1131" s="14">
        <v>45257</v>
      </c>
      <c r="B1131">
        <v>0</v>
      </c>
      <c r="C1131">
        <v>1</v>
      </c>
    </row>
    <row r="1132" spans="1:4" x14ac:dyDescent="0.15">
      <c r="A1132" s="14">
        <v>45259</v>
      </c>
      <c r="B1132">
        <v>0</v>
      </c>
      <c r="C1132">
        <v>1</v>
      </c>
    </row>
    <row r="1133" spans="1:4" x14ac:dyDescent="0.15">
      <c r="A1133" s="14">
        <v>45260</v>
      </c>
      <c r="B1133">
        <v>0</v>
      </c>
      <c r="C1133">
        <v>1</v>
      </c>
      <c r="D1133">
        <v>1</v>
      </c>
    </row>
    <row r="1134" spans="1:4" x14ac:dyDescent="0.15">
      <c r="A1134" s="14"/>
    </row>
    <row r="1135" spans="1:4" x14ac:dyDescent="0.15">
      <c r="A1135" s="14"/>
    </row>
  </sheetData>
  <phoneticPr fontId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5D7A0-B4B3-4DE1-BAD1-316D80DE7C5C}">
  <sheetPr>
    <tabColor rgb="FFCCFFFF"/>
  </sheetPr>
  <dimension ref="A1:AF22"/>
  <sheetViews>
    <sheetView zoomScale="70" zoomScaleNormal="70" workbookViewId="0">
      <selection activeCell="M24" sqref="M24"/>
    </sheetView>
  </sheetViews>
  <sheetFormatPr defaultRowHeight="13.5" x14ac:dyDescent="0.15"/>
  <cols>
    <col min="1" max="1" width="15.375" bestFit="1" customWidth="1"/>
    <col min="2" max="19" width="8.625" customWidth="1"/>
    <col min="22" max="24" width="8.625" customWidth="1"/>
    <col min="28" max="28" width="4.125" customWidth="1"/>
  </cols>
  <sheetData>
    <row r="1" spans="1:32" s="25" customFormat="1" ht="23.25" customHeight="1" x14ac:dyDescent="0.15">
      <c r="B1" s="131" t="s">
        <v>98</v>
      </c>
      <c r="C1" s="131"/>
      <c r="D1" s="131"/>
      <c r="E1" s="132">
        <v>45592</v>
      </c>
      <c r="F1" s="133"/>
      <c r="G1" s="133"/>
    </row>
    <row r="2" spans="1:32" ht="28.5" customHeight="1" x14ac:dyDescent="0.1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32" ht="30" customHeight="1" x14ac:dyDescent="0.15">
      <c r="A3" s="25"/>
      <c r="B3" s="126" t="s">
        <v>3</v>
      </c>
      <c r="C3" s="127"/>
      <c r="D3" s="127"/>
      <c r="E3" s="127"/>
      <c r="F3" s="128"/>
      <c r="G3" s="126" t="s">
        <v>4</v>
      </c>
      <c r="H3" s="127"/>
      <c r="I3" s="127"/>
      <c r="J3" s="127"/>
      <c r="K3" s="128"/>
      <c r="L3" s="126" t="s">
        <v>5</v>
      </c>
      <c r="M3" s="127"/>
      <c r="N3" s="127"/>
      <c r="O3" s="127"/>
      <c r="P3" s="128"/>
      <c r="Q3" s="111" t="s">
        <v>6</v>
      </c>
      <c r="R3" s="111"/>
      <c r="S3" s="111"/>
      <c r="T3" s="111"/>
      <c r="U3" s="111"/>
      <c r="V3" s="111" t="s">
        <v>7</v>
      </c>
      <c r="W3" s="111"/>
      <c r="X3" s="111"/>
      <c r="Y3" s="111"/>
      <c r="Z3" s="111"/>
    </row>
    <row r="4" spans="1:32" ht="30" customHeight="1" x14ac:dyDescent="0.15">
      <c r="A4" s="25"/>
      <c r="B4" s="13" t="s">
        <v>9</v>
      </c>
      <c r="C4" s="13" t="s">
        <v>99</v>
      </c>
      <c r="D4" s="13" t="s">
        <v>84</v>
      </c>
      <c r="E4" s="126" t="s">
        <v>100</v>
      </c>
      <c r="F4" s="128"/>
      <c r="G4" s="13" t="s">
        <v>9</v>
      </c>
      <c r="H4" s="13" t="s">
        <v>99</v>
      </c>
      <c r="I4" s="13" t="s">
        <v>84</v>
      </c>
      <c r="J4" s="126" t="s">
        <v>100</v>
      </c>
      <c r="K4" s="128"/>
      <c r="L4" s="13" t="s">
        <v>9</v>
      </c>
      <c r="M4" s="13" t="s">
        <v>99</v>
      </c>
      <c r="N4" s="13" t="s">
        <v>84</v>
      </c>
      <c r="O4" s="126" t="s">
        <v>100</v>
      </c>
      <c r="P4" s="128"/>
      <c r="Q4" s="13" t="s">
        <v>9</v>
      </c>
      <c r="R4" s="13" t="s">
        <v>99</v>
      </c>
      <c r="S4" s="13" t="s">
        <v>84</v>
      </c>
      <c r="T4" s="111" t="s">
        <v>100</v>
      </c>
      <c r="U4" s="111"/>
      <c r="V4" s="13" t="s">
        <v>9</v>
      </c>
      <c r="W4" s="13" t="s">
        <v>99</v>
      </c>
      <c r="X4" s="13" t="s">
        <v>84</v>
      </c>
      <c r="Y4" s="111" t="s">
        <v>100</v>
      </c>
      <c r="Z4" s="111"/>
    </row>
    <row r="5" spans="1:32" ht="30" customHeight="1" x14ac:dyDescent="0.15">
      <c r="A5" s="16" t="s">
        <v>101</v>
      </c>
      <c r="B5" s="11" t="e">
        <f>#REF!</f>
        <v>#REF!</v>
      </c>
      <c r="C5" s="11" t="e">
        <f>#REF!</f>
        <v>#REF!</v>
      </c>
      <c r="D5" s="11" t="e">
        <f>#REF!</f>
        <v>#REF!</v>
      </c>
      <c r="E5" s="12" t="e">
        <f>#REF!</f>
        <v>#REF!</v>
      </c>
      <c r="F5" s="12" t="e">
        <f>#REF!</f>
        <v>#REF!</v>
      </c>
      <c r="G5" s="11" t="e">
        <f>#REF!</f>
        <v>#REF!</v>
      </c>
      <c r="H5" s="11" t="e">
        <f>#REF!</f>
        <v>#REF!</v>
      </c>
      <c r="I5" s="11" t="e">
        <f>#REF!</f>
        <v>#REF!</v>
      </c>
      <c r="J5" s="39" t="e">
        <f>#REF!</f>
        <v>#REF!</v>
      </c>
      <c r="K5" s="12" t="e">
        <f>#REF!</f>
        <v>#REF!</v>
      </c>
      <c r="L5" s="11" t="e">
        <f>#REF!</f>
        <v>#REF!</v>
      </c>
      <c r="M5" s="11" t="e">
        <f>#REF!</f>
        <v>#REF!</v>
      </c>
      <c r="N5" s="11" t="e">
        <f>#REF!</f>
        <v>#REF!</v>
      </c>
      <c r="O5" s="39" t="e">
        <f>#REF!</f>
        <v>#REF!</v>
      </c>
      <c r="P5" s="12" t="e">
        <f>#REF!</f>
        <v>#REF!</v>
      </c>
      <c r="Q5" s="11" t="e">
        <f>#REF!</f>
        <v>#REF!</v>
      </c>
      <c r="R5" s="11" t="e">
        <f>#REF!</f>
        <v>#REF!</v>
      </c>
      <c r="S5" s="11" t="e">
        <f>#REF!</f>
        <v>#REF!</v>
      </c>
      <c r="T5" s="39" t="e">
        <f>#REF!</f>
        <v>#REF!</v>
      </c>
      <c r="U5" s="12" t="e">
        <f>#REF!</f>
        <v>#REF!</v>
      </c>
      <c r="V5" s="11" t="e">
        <f>SUM(B5,G5,L5,Q5)</f>
        <v>#REF!</v>
      </c>
      <c r="W5" s="11" t="e">
        <f>SUM(C5,H5,M5,R5)</f>
        <v>#REF!</v>
      </c>
      <c r="X5" s="11" t="e">
        <f>SUM(D5,I5,N5,S5)</f>
        <v>#REF!</v>
      </c>
      <c r="Y5" s="12" t="e">
        <f>W5/V5</f>
        <v>#REF!</v>
      </c>
      <c r="Z5" s="12" t="e">
        <f>X5/V5</f>
        <v>#REF!</v>
      </c>
    </row>
    <row r="6" spans="1:32" ht="30" customHeight="1" x14ac:dyDescent="0.15">
      <c r="A6" s="16" t="s">
        <v>102</v>
      </c>
      <c r="B6" s="11" t="e">
        <f>#REF!</f>
        <v>#REF!</v>
      </c>
      <c r="C6" s="11" t="e">
        <f>#REF!</f>
        <v>#REF!</v>
      </c>
      <c r="D6" s="11" t="e">
        <f>#REF!</f>
        <v>#REF!</v>
      </c>
      <c r="E6" s="12" t="e">
        <f>#REF!</f>
        <v>#REF!</v>
      </c>
      <c r="F6" s="12" t="e">
        <f>#REF!</f>
        <v>#REF!</v>
      </c>
      <c r="G6" s="11" t="e">
        <f>#REF!</f>
        <v>#REF!</v>
      </c>
      <c r="H6" s="11" t="e">
        <f>#REF!</f>
        <v>#REF!</v>
      </c>
      <c r="I6" s="11" t="e">
        <f>#REF!</f>
        <v>#REF!</v>
      </c>
      <c r="J6" s="12" t="e">
        <f>#REF!</f>
        <v>#REF!</v>
      </c>
      <c r="K6" s="12" t="e">
        <f>#REF!</f>
        <v>#REF!</v>
      </c>
      <c r="L6" s="11" t="e">
        <f>#REF!</f>
        <v>#REF!</v>
      </c>
      <c r="M6" s="11" t="e">
        <f>#REF!</f>
        <v>#REF!</v>
      </c>
      <c r="N6" s="11" t="e">
        <f>#REF!</f>
        <v>#REF!</v>
      </c>
      <c r="O6" s="12" t="e">
        <f>#REF!</f>
        <v>#REF!</v>
      </c>
      <c r="P6" s="12" t="e">
        <f>#REF!</f>
        <v>#REF!</v>
      </c>
      <c r="Q6" s="11" t="e">
        <f>#REF!</f>
        <v>#REF!</v>
      </c>
      <c r="R6" s="11" t="e">
        <f>#REF!</f>
        <v>#REF!</v>
      </c>
      <c r="S6" s="11" t="e">
        <f>#REF!</f>
        <v>#REF!</v>
      </c>
      <c r="T6" s="12" t="e">
        <f>#REF!</f>
        <v>#REF!</v>
      </c>
      <c r="U6" s="12" t="e">
        <f>#REF!</f>
        <v>#REF!</v>
      </c>
      <c r="V6" s="11" t="e">
        <f t="shared" ref="V6:V7" si="0">SUM(B6,G6,L6,Q6)</f>
        <v>#REF!</v>
      </c>
      <c r="W6" s="11" t="e">
        <f>SUM(C6,H6,M6,R6)</f>
        <v>#REF!</v>
      </c>
      <c r="X6" s="11" t="e">
        <f t="shared" ref="X6:X7" si="1">SUM(D6,I6,N6,S6)</f>
        <v>#REF!</v>
      </c>
      <c r="Y6" s="12" t="e">
        <f>W6/V6</f>
        <v>#REF!</v>
      </c>
      <c r="Z6" s="12" t="e">
        <f>X6/V6</f>
        <v>#REF!</v>
      </c>
    </row>
    <row r="7" spans="1:32" ht="30" customHeight="1" x14ac:dyDescent="0.15">
      <c r="A7" s="16" t="s">
        <v>103</v>
      </c>
      <c r="B7" s="11" t="e">
        <f>メーカー別集計!C4</f>
        <v>#REF!</v>
      </c>
      <c r="C7" s="23" t="s">
        <v>104</v>
      </c>
      <c r="D7" s="11">
        <f>メーカー別集計!B4</f>
        <v>7965</v>
      </c>
      <c r="E7" s="120"/>
      <c r="F7" s="121"/>
      <c r="G7" s="11" t="e">
        <f>メーカー別集計!C5</f>
        <v>#REF!</v>
      </c>
      <c r="H7" s="23" t="s">
        <v>104</v>
      </c>
      <c r="I7" s="11">
        <f>メーカー別集計!B5</f>
        <v>79661</v>
      </c>
      <c r="J7" s="120"/>
      <c r="K7" s="121"/>
      <c r="L7" s="11" t="e">
        <f>メーカー別集計!C6</f>
        <v>#REF!</v>
      </c>
      <c r="M7" s="23" t="s">
        <v>104</v>
      </c>
      <c r="N7" s="11">
        <f>メーカー別集計!B6</f>
        <v>60619</v>
      </c>
      <c r="O7" s="120"/>
      <c r="P7" s="121"/>
      <c r="Q7" s="11" t="e">
        <f>メーカー別集計!C7</f>
        <v>#REF!</v>
      </c>
      <c r="R7" s="23" t="s">
        <v>104</v>
      </c>
      <c r="S7" s="11">
        <f>メーカー別集計!B7</f>
        <v>56154</v>
      </c>
      <c r="T7" s="120"/>
      <c r="U7" s="121"/>
      <c r="V7" s="11" t="e">
        <f t="shared" si="0"/>
        <v>#REF!</v>
      </c>
      <c r="W7" s="23" t="s">
        <v>104</v>
      </c>
      <c r="X7" s="11">
        <f t="shared" si="1"/>
        <v>204399</v>
      </c>
      <c r="Y7" s="120"/>
      <c r="Z7" s="121"/>
    </row>
    <row r="8" spans="1:32" ht="30" customHeight="1" x14ac:dyDescent="0.15">
      <c r="A8" s="16" t="s">
        <v>105</v>
      </c>
      <c r="B8" s="23" t="s">
        <v>104</v>
      </c>
      <c r="C8" s="23" t="s">
        <v>104</v>
      </c>
      <c r="D8" s="11" t="e">
        <f>SUM(#REF!)</f>
        <v>#REF!</v>
      </c>
      <c r="E8" s="122"/>
      <c r="F8" s="123"/>
      <c r="G8" s="23" t="s">
        <v>104</v>
      </c>
      <c r="H8" s="23" t="s">
        <v>104</v>
      </c>
      <c r="I8" s="11" t="e">
        <f>SUM(#REF!)</f>
        <v>#REF!</v>
      </c>
      <c r="J8" s="122"/>
      <c r="K8" s="123"/>
      <c r="L8" s="23" t="s">
        <v>104</v>
      </c>
      <c r="M8" s="23" t="s">
        <v>104</v>
      </c>
      <c r="N8" s="11" t="e">
        <f>SUM(#REF!)</f>
        <v>#REF!</v>
      </c>
      <c r="O8" s="122"/>
      <c r="P8" s="123"/>
      <c r="Q8" s="23" t="s">
        <v>104</v>
      </c>
      <c r="R8" s="23" t="s">
        <v>104</v>
      </c>
      <c r="S8" s="11" t="e">
        <f>SUM(#REF!)</f>
        <v>#REF!</v>
      </c>
      <c r="T8" s="122"/>
      <c r="U8" s="123"/>
      <c r="V8" s="23" t="s">
        <v>104</v>
      </c>
      <c r="W8" s="23" t="s">
        <v>104</v>
      </c>
      <c r="X8" s="11" t="e">
        <f>SUM(D8,I8,N8,S8)</f>
        <v>#REF!</v>
      </c>
      <c r="Y8" s="122"/>
      <c r="Z8" s="123"/>
    </row>
    <row r="9" spans="1:32" ht="30" customHeight="1" x14ac:dyDescent="0.15">
      <c r="A9" s="16" t="s">
        <v>106</v>
      </c>
      <c r="B9" s="23" t="s">
        <v>104</v>
      </c>
      <c r="C9" s="11">
        <f>SUM('50日別アカウント登録数'!B2:B1048576)</f>
        <v>8095</v>
      </c>
      <c r="D9" s="23" t="s">
        <v>104</v>
      </c>
      <c r="E9" s="122"/>
      <c r="F9" s="123"/>
      <c r="G9" s="23" t="s">
        <v>104</v>
      </c>
      <c r="H9" s="11">
        <f>SUM('50日別アカウント登録数'!C2:C1048576)</f>
        <v>89884</v>
      </c>
      <c r="I9" s="23" t="s">
        <v>104</v>
      </c>
      <c r="J9" s="122"/>
      <c r="K9" s="123"/>
      <c r="L9" s="23" t="s">
        <v>104</v>
      </c>
      <c r="M9" s="11">
        <f>SUM('50日別アカウント登録数'!D2:D1048576)</f>
        <v>69111</v>
      </c>
      <c r="N9" s="23" t="s">
        <v>104</v>
      </c>
      <c r="O9" s="122"/>
      <c r="P9" s="123"/>
      <c r="Q9" s="23" t="s">
        <v>104</v>
      </c>
      <c r="R9" s="11">
        <f>SUM('50日別アカウント登録数'!E2:E1048576)</f>
        <v>62353</v>
      </c>
      <c r="S9" s="23" t="s">
        <v>104</v>
      </c>
      <c r="T9" s="122"/>
      <c r="U9" s="123"/>
      <c r="V9" s="23" t="s">
        <v>104</v>
      </c>
      <c r="W9" s="11">
        <f>SUM(C9,H9,M9,R9)</f>
        <v>229443</v>
      </c>
      <c r="X9" s="23" t="s">
        <v>104</v>
      </c>
      <c r="Y9" s="122"/>
      <c r="Z9" s="123"/>
    </row>
    <row r="10" spans="1:32" ht="30" customHeight="1" x14ac:dyDescent="0.15">
      <c r="A10" s="16" t="s">
        <v>107</v>
      </c>
      <c r="B10" s="23" t="s">
        <v>104</v>
      </c>
      <c r="C10" s="23" t="s">
        <v>104</v>
      </c>
      <c r="D10" s="11">
        <f>SUM('51日別CR申込数'!B2:B1048576)</f>
        <v>7965</v>
      </c>
      <c r="E10" s="124"/>
      <c r="F10" s="125"/>
      <c r="G10" s="23" t="s">
        <v>104</v>
      </c>
      <c r="H10" s="23" t="s">
        <v>104</v>
      </c>
      <c r="I10" s="11">
        <f>SUM('51日別CR申込数'!C2:C1048576)</f>
        <v>79661</v>
      </c>
      <c r="J10" s="124"/>
      <c r="K10" s="125"/>
      <c r="L10" s="23" t="s">
        <v>104</v>
      </c>
      <c r="M10" s="23" t="s">
        <v>104</v>
      </c>
      <c r="N10" s="11">
        <f>SUM('51日別CR申込数'!D2:D1048576)</f>
        <v>60619</v>
      </c>
      <c r="O10" s="124"/>
      <c r="P10" s="125"/>
      <c r="Q10" s="23" t="s">
        <v>104</v>
      </c>
      <c r="R10" s="23" t="s">
        <v>104</v>
      </c>
      <c r="S10" s="11">
        <f>SUM('51日別CR申込数'!E2:E1048576)</f>
        <v>56154</v>
      </c>
      <c r="T10" s="124"/>
      <c r="U10" s="125"/>
      <c r="V10" s="23" t="s">
        <v>104</v>
      </c>
      <c r="W10" s="23" t="s">
        <v>104</v>
      </c>
      <c r="X10" s="11">
        <f>SUM(D10,I10,N10,S10)</f>
        <v>204399</v>
      </c>
      <c r="Y10" s="124"/>
      <c r="Z10" s="125"/>
    </row>
    <row r="11" spans="1:32" ht="30" customHeight="1" x14ac:dyDescent="0.15">
      <c r="A11" s="25"/>
      <c r="B11" s="26"/>
      <c r="C11" s="25"/>
      <c r="D11" s="25"/>
      <c r="E11" s="25"/>
      <c r="F11" s="25"/>
      <c r="G11" s="26"/>
      <c r="H11" s="25"/>
      <c r="I11" s="25"/>
      <c r="J11" s="25"/>
      <c r="K11" s="25"/>
      <c r="L11" s="26"/>
      <c r="M11" s="25"/>
      <c r="N11" s="26"/>
      <c r="O11" s="26"/>
      <c r="P11" s="26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32" ht="30" customHeight="1" x14ac:dyDescent="0.15">
      <c r="A12" s="25" t="s">
        <v>108</v>
      </c>
      <c r="B12" s="111" t="s">
        <v>3</v>
      </c>
      <c r="C12" s="111"/>
      <c r="D12" s="111"/>
      <c r="E12" s="111"/>
      <c r="F12" s="111"/>
      <c r="G12" s="111" t="s">
        <v>4</v>
      </c>
      <c r="H12" s="111"/>
      <c r="I12" s="111"/>
      <c r="J12" s="111"/>
      <c r="K12" s="111"/>
      <c r="L12" s="126" t="s">
        <v>5</v>
      </c>
      <c r="M12" s="127"/>
      <c r="N12" s="127"/>
      <c r="O12" s="127"/>
      <c r="P12" s="128"/>
      <c r="Q12" s="111" t="s">
        <v>6</v>
      </c>
      <c r="R12" s="111"/>
      <c r="S12" s="111"/>
      <c r="T12" s="111"/>
      <c r="U12" s="111"/>
      <c r="V12" s="111" t="s">
        <v>7</v>
      </c>
      <c r="W12" s="111"/>
      <c r="X12" s="111"/>
      <c r="Y12" s="111"/>
      <c r="Z12" s="111"/>
      <c r="AA12" s="111"/>
      <c r="AB12" s="25"/>
      <c r="AC12" s="111" t="s">
        <v>109</v>
      </c>
      <c r="AD12" s="111"/>
      <c r="AE12" s="111"/>
      <c r="AF12" s="25"/>
    </row>
    <row r="13" spans="1:32" ht="30" customHeight="1" x14ac:dyDescent="0.15">
      <c r="A13" s="13" t="s">
        <v>110</v>
      </c>
      <c r="B13" s="13" t="s">
        <v>85</v>
      </c>
      <c r="C13" s="13" t="s">
        <v>86</v>
      </c>
      <c r="D13" s="13" t="s">
        <v>87</v>
      </c>
      <c r="E13" s="13" t="s">
        <v>88</v>
      </c>
      <c r="F13" s="13" t="s">
        <v>89</v>
      </c>
      <c r="G13" s="13" t="s">
        <v>85</v>
      </c>
      <c r="H13" s="13" t="s">
        <v>86</v>
      </c>
      <c r="I13" s="13" t="s">
        <v>87</v>
      </c>
      <c r="J13" s="13" t="s">
        <v>88</v>
      </c>
      <c r="K13" s="13" t="s">
        <v>89</v>
      </c>
      <c r="L13" s="13" t="s">
        <v>85</v>
      </c>
      <c r="M13" s="13" t="s">
        <v>86</v>
      </c>
      <c r="N13" s="13" t="s">
        <v>87</v>
      </c>
      <c r="O13" s="13" t="s">
        <v>88</v>
      </c>
      <c r="P13" s="13" t="s">
        <v>89</v>
      </c>
      <c r="Q13" s="13" t="s">
        <v>85</v>
      </c>
      <c r="R13" s="13" t="s">
        <v>86</v>
      </c>
      <c r="S13" s="13" t="s">
        <v>87</v>
      </c>
      <c r="T13" s="13" t="s">
        <v>88</v>
      </c>
      <c r="U13" s="13" t="s">
        <v>89</v>
      </c>
      <c r="V13" s="13" t="s">
        <v>85</v>
      </c>
      <c r="W13" s="13" t="s">
        <v>86</v>
      </c>
      <c r="X13" s="13" t="s">
        <v>87</v>
      </c>
      <c r="Y13" s="13" t="s">
        <v>88</v>
      </c>
      <c r="Z13" s="13" t="s">
        <v>89</v>
      </c>
      <c r="AA13" s="13" t="s">
        <v>7</v>
      </c>
      <c r="AB13" s="25"/>
      <c r="AC13" s="13" t="s">
        <v>111</v>
      </c>
      <c r="AD13" s="111" t="s">
        <v>112</v>
      </c>
      <c r="AE13" s="111"/>
      <c r="AF13" s="25"/>
    </row>
    <row r="14" spans="1:32" ht="30" customHeight="1" x14ac:dyDescent="0.15">
      <c r="A14" s="119" t="s">
        <v>113</v>
      </c>
      <c r="B14" s="129" t="e">
        <f>SUM(#REF!)</f>
        <v>#REF!</v>
      </c>
      <c r="C14" s="129" t="e">
        <f>SUM(#REF!)</f>
        <v>#REF!</v>
      </c>
      <c r="D14" s="129" t="e">
        <f>SUM(#REF!)</f>
        <v>#REF!</v>
      </c>
      <c r="E14" s="129" t="e">
        <f>SUM(#REF!)</f>
        <v>#REF!</v>
      </c>
      <c r="F14" s="129" t="e">
        <f>SUM(#REF!)</f>
        <v>#REF!</v>
      </c>
      <c r="G14" s="129" t="e">
        <f>SUM(#REF!)</f>
        <v>#REF!</v>
      </c>
      <c r="H14" s="129" t="e">
        <f>SUM(#REF!)</f>
        <v>#REF!</v>
      </c>
      <c r="I14" s="129" t="e">
        <f>SUM(#REF!)</f>
        <v>#REF!</v>
      </c>
      <c r="J14" s="129" t="e">
        <f>SUM(#REF!)</f>
        <v>#REF!</v>
      </c>
      <c r="K14" s="129" t="e">
        <f>SUM(#REF!)</f>
        <v>#REF!</v>
      </c>
      <c r="L14" s="129" t="e">
        <f>SUM(#REF!)</f>
        <v>#REF!</v>
      </c>
      <c r="M14" s="129" t="e">
        <f>SUM(#REF!)</f>
        <v>#REF!</v>
      </c>
      <c r="N14" s="129" t="e">
        <f>SUM(#REF!)</f>
        <v>#REF!</v>
      </c>
      <c r="O14" s="129" t="e">
        <f>SUM(#REF!)</f>
        <v>#REF!</v>
      </c>
      <c r="P14" s="129" t="e">
        <f>SUM(#REF!)</f>
        <v>#REF!</v>
      </c>
      <c r="Q14" s="129" t="e">
        <f>SUM(#REF!)</f>
        <v>#REF!</v>
      </c>
      <c r="R14" s="129" t="e">
        <f>SUM(#REF!)</f>
        <v>#REF!</v>
      </c>
      <c r="S14" s="129" t="e">
        <f>SUM(#REF!)</f>
        <v>#REF!</v>
      </c>
      <c r="T14" s="129" t="e">
        <f>SUM(#REF!)</f>
        <v>#REF!</v>
      </c>
      <c r="U14" s="129" t="e">
        <f>SUM(#REF!)</f>
        <v>#REF!</v>
      </c>
      <c r="V14" s="24" t="e">
        <f>SUM(#REF!)</f>
        <v>#REF!</v>
      </c>
      <c r="W14" s="24" t="e">
        <f>SUM(#REF!)</f>
        <v>#REF!</v>
      </c>
      <c r="X14" s="24" t="e">
        <f>SUM(#REF!)</f>
        <v>#REF!</v>
      </c>
      <c r="Y14" s="24" t="e">
        <f>SUM(#REF!)</f>
        <v>#REF!</v>
      </c>
      <c r="Z14" s="24" t="e">
        <f>SUM(#REF!)</f>
        <v>#REF!</v>
      </c>
      <c r="AA14" s="32" t="e">
        <f>SUM(V14:Z14)</f>
        <v>#REF!</v>
      </c>
      <c r="AB14" s="26"/>
      <c r="AC14" s="32">
        <f>SUM('5'!N2:N236)</f>
        <v>214057</v>
      </c>
      <c r="AD14" s="130" t="e">
        <f>#REF!</f>
        <v>#REF!</v>
      </c>
      <c r="AE14" s="130"/>
      <c r="AF14" s="25"/>
    </row>
    <row r="15" spans="1:32" ht="30" customHeight="1" x14ac:dyDescent="0.15">
      <c r="A15" s="119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31" t="e">
        <f>SUM(#REF!,#REF!,#REF!,#REF!)</f>
        <v>#REF!</v>
      </c>
      <c r="W15" s="31" t="e">
        <f>SUM(#REF!,#REF!,#REF!,#REF!)</f>
        <v>#REF!</v>
      </c>
      <c r="X15" s="31" t="e">
        <f>SUM(#REF!,#REF!,#REF!,#REF!)</f>
        <v>#REF!</v>
      </c>
      <c r="Y15" s="31" t="e">
        <f>SUM(#REF!,#REF!,#REF!,#REF!)</f>
        <v>#REF!</v>
      </c>
      <c r="Z15" s="31" t="e">
        <f>SUM(#REF!,#REF!,#REF!,#REF!)</f>
        <v>#REF!</v>
      </c>
      <c r="AA15" s="32" t="e">
        <f>SUM(V15:Z15)</f>
        <v>#REF!</v>
      </c>
      <c r="AB15" s="25"/>
      <c r="AC15" s="25"/>
      <c r="AD15" s="25"/>
      <c r="AE15" s="25"/>
      <c r="AF15" s="25"/>
    </row>
    <row r="16" spans="1:32" ht="30" customHeight="1" x14ac:dyDescent="0.15">
      <c r="A16" s="16" t="s">
        <v>114</v>
      </c>
      <c r="B16" s="28"/>
      <c r="C16" s="28"/>
      <c r="D16" s="28"/>
      <c r="E16" s="28"/>
      <c r="F16" s="28" t="s">
        <v>104</v>
      </c>
      <c r="G16" s="23" t="s">
        <v>104</v>
      </c>
      <c r="H16" s="23" t="s">
        <v>104</v>
      </c>
      <c r="I16" s="23" t="s">
        <v>104</v>
      </c>
      <c r="J16" s="28" t="s">
        <v>104</v>
      </c>
      <c r="K16" s="28" t="s">
        <v>104</v>
      </c>
      <c r="L16" s="23" t="s">
        <v>104</v>
      </c>
      <c r="M16" s="23" t="s">
        <v>104</v>
      </c>
      <c r="N16" s="23" t="s">
        <v>104</v>
      </c>
      <c r="O16" s="28" t="s">
        <v>104</v>
      </c>
      <c r="P16" s="28" t="s">
        <v>104</v>
      </c>
      <c r="Q16" s="23" t="s">
        <v>104</v>
      </c>
      <c r="R16" s="23" t="s">
        <v>104</v>
      </c>
      <c r="S16" s="23" t="s">
        <v>104</v>
      </c>
      <c r="T16" s="28" t="s">
        <v>104</v>
      </c>
      <c r="U16" s="28" t="s">
        <v>104</v>
      </c>
      <c r="V16" s="24">
        <f>SUM('2'!H2:H26)</f>
        <v>48166</v>
      </c>
      <c r="W16" s="24">
        <f>SUM('2'!I2:I26)</f>
        <v>109968</v>
      </c>
      <c r="X16" s="24">
        <f>SUM('2'!K2:L26)</f>
        <v>21196</v>
      </c>
      <c r="Y16" s="24">
        <f>SUM('2'!J2:J26)</f>
        <v>31348</v>
      </c>
      <c r="Z16" s="24">
        <f>SUM('2'!M2:M26)</f>
        <v>943</v>
      </c>
      <c r="AA16" s="32">
        <f>SUM(V16:Z16)</f>
        <v>211621</v>
      </c>
      <c r="AB16" s="25"/>
      <c r="AC16" s="25"/>
      <c r="AD16" s="25"/>
      <c r="AE16" s="25"/>
      <c r="AF16" s="25"/>
    </row>
    <row r="17" spans="1:26" ht="20.100000000000001" customHeight="1" x14ac:dyDescent="0.1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x14ac:dyDescent="0.15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Z18" s="25"/>
    </row>
    <row r="19" spans="1:26" x14ac:dyDescent="0.15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6"/>
      <c r="R19" s="25"/>
      <c r="S19" s="25"/>
      <c r="T19" s="25"/>
      <c r="U19" s="25"/>
      <c r="Z19" s="25"/>
    </row>
    <row r="20" spans="1:26" x14ac:dyDescent="0.1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Z20" s="25"/>
    </row>
    <row r="21" spans="1:26" x14ac:dyDescent="0.1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Z21" s="25"/>
    </row>
    <row r="22" spans="1:26" x14ac:dyDescent="0.15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Z22" s="25"/>
    </row>
  </sheetData>
  <mergeCells count="46">
    <mergeCell ref="AC12:AE12"/>
    <mergeCell ref="AD13:AE13"/>
    <mergeCell ref="AD14:AE14"/>
    <mergeCell ref="B1:D1"/>
    <mergeCell ref="E1:G1"/>
    <mergeCell ref="R14:R15"/>
    <mergeCell ref="Q14:Q15"/>
    <mergeCell ref="J14:J15"/>
    <mergeCell ref="Q12:U12"/>
    <mergeCell ref="V12:AA12"/>
    <mergeCell ref="U14:U15"/>
    <mergeCell ref="T14:T15"/>
    <mergeCell ref="S14:S15"/>
    <mergeCell ref="V3:Z3"/>
    <mergeCell ref="Y4:Z4"/>
    <mergeCell ref="Y7:Z10"/>
    <mergeCell ref="N14:N15"/>
    <mergeCell ref="M14:M15"/>
    <mergeCell ref="O14:O15"/>
    <mergeCell ref="G12:K12"/>
    <mergeCell ref="L12:P12"/>
    <mergeCell ref="L14:L15"/>
    <mergeCell ref="P14:P15"/>
    <mergeCell ref="K14:K15"/>
    <mergeCell ref="A14:A15"/>
    <mergeCell ref="E4:F4"/>
    <mergeCell ref="J4:K4"/>
    <mergeCell ref="I14:I15"/>
    <mergeCell ref="H14:H15"/>
    <mergeCell ref="G14:G15"/>
    <mergeCell ref="J7:K10"/>
    <mergeCell ref="E7:F10"/>
    <mergeCell ref="B12:F12"/>
    <mergeCell ref="B14:B15"/>
    <mergeCell ref="C14:C15"/>
    <mergeCell ref="D14:D15"/>
    <mergeCell ref="E14:E15"/>
    <mergeCell ref="F14:F15"/>
    <mergeCell ref="T7:U10"/>
    <mergeCell ref="O7:P10"/>
    <mergeCell ref="T4:U4"/>
    <mergeCell ref="B3:F3"/>
    <mergeCell ref="G3:K3"/>
    <mergeCell ref="L3:P3"/>
    <mergeCell ref="Q3:U3"/>
    <mergeCell ref="O4:P4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DB572-F967-44AD-833D-48AE628778C0}">
  <sheetPr>
    <tabColor rgb="FFCCFFFF"/>
  </sheetPr>
  <dimension ref="A1:K142"/>
  <sheetViews>
    <sheetView workbookViewId="0">
      <pane ySplit="1" topLeftCell="A142" activePane="bottomLeft" state="frozen"/>
      <selection activeCell="C7" sqref="C7"/>
      <selection pane="bottomLeft" activeCell="A2" sqref="A2:K142"/>
    </sheetView>
  </sheetViews>
  <sheetFormatPr defaultRowHeight="13.5" x14ac:dyDescent="0.15"/>
  <sheetData>
    <row r="1" spans="1:11" x14ac:dyDescent="0.15">
      <c r="A1" t="s">
        <v>115</v>
      </c>
      <c r="B1" t="s">
        <v>116</v>
      </c>
      <c r="C1" t="s">
        <v>117</v>
      </c>
      <c r="D1" t="s">
        <v>118</v>
      </c>
      <c r="E1" t="s">
        <v>119</v>
      </c>
      <c r="F1" t="s">
        <v>120</v>
      </c>
      <c r="G1" t="s">
        <v>121</v>
      </c>
      <c r="H1" t="s">
        <v>122</v>
      </c>
      <c r="I1" t="s">
        <v>123</v>
      </c>
      <c r="J1" t="s">
        <v>124</v>
      </c>
      <c r="K1" t="s">
        <v>125</v>
      </c>
    </row>
    <row r="2" spans="1:11" x14ac:dyDescent="0.15">
      <c r="A2">
        <v>1</v>
      </c>
      <c r="B2">
        <v>1</v>
      </c>
      <c r="C2" t="s">
        <v>19</v>
      </c>
      <c r="D2" t="s">
        <v>126</v>
      </c>
      <c r="E2">
        <v>3286</v>
      </c>
      <c r="F2">
        <v>3286</v>
      </c>
      <c r="G2">
        <v>2997</v>
      </c>
      <c r="H2">
        <v>3434</v>
      </c>
      <c r="I2">
        <v>2459</v>
      </c>
      <c r="J2">
        <v>293</v>
      </c>
      <c r="K2">
        <v>245</v>
      </c>
    </row>
    <row r="3" spans="1:11" x14ac:dyDescent="0.15">
      <c r="A3">
        <v>1</v>
      </c>
      <c r="B3">
        <v>2</v>
      </c>
      <c r="C3" t="s">
        <v>127</v>
      </c>
      <c r="D3" t="s">
        <v>126</v>
      </c>
      <c r="E3">
        <v>733</v>
      </c>
      <c r="F3">
        <v>733</v>
      </c>
      <c r="G3">
        <v>686</v>
      </c>
      <c r="H3">
        <v>743</v>
      </c>
      <c r="I3">
        <v>501</v>
      </c>
      <c r="J3">
        <v>100</v>
      </c>
      <c r="K3">
        <v>85</v>
      </c>
    </row>
    <row r="4" spans="1:11" x14ac:dyDescent="0.15">
      <c r="A4">
        <v>1</v>
      </c>
      <c r="B4">
        <v>3</v>
      </c>
      <c r="C4" t="s">
        <v>128</v>
      </c>
      <c r="D4" t="s">
        <v>126</v>
      </c>
      <c r="E4">
        <v>767</v>
      </c>
      <c r="F4">
        <v>767</v>
      </c>
      <c r="G4">
        <v>708</v>
      </c>
      <c r="H4">
        <v>805</v>
      </c>
      <c r="I4">
        <v>610</v>
      </c>
      <c r="J4">
        <v>56</v>
      </c>
      <c r="K4">
        <v>42</v>
      </c>
    </row>
    <row r="5" spans="1:11" x14ac:dyDescent="0.15">
      <c r="A5">
        <v>1</v>
      </c>
      <c r="B5">
        <v>4</v>
      </c>
      <c r="C5" t="s">
        <v>129</v>
      </c>
      <c r="D5" t="s">
        <v>126</v>
      </c>
      <c r="E5">
        <v>1563</v>
      </c>
      <c r="F5">
        <v>1563</v>
      </c>
      <c r="G5">
        <v>1407</v>
      </c>
      <c r="H5">
        <v>1528</v>
      </c>
      <c r="I5">
        <v>1028</v>
      </c>
      <c r="J5">
        <v>226</v>
      </c>
      <c r="K5">
        <v>153</v>
      </c>
    </row>
    <row r="6" spans="1:11" x14ac:dyDescent="0.15">
      <c r="A6">
        <v>1</v>
      </c>
      <c r="B6">
        <v>5</v>
      </c>
      <c r="C6" t="s">
        <v>130</v>
      </c>
      <c r="D6" t="s">
        <v>126</v>
      </c>
      <c r="E6">
        <v>652</v>
      </c>
      <c r="F6">
        <v>652</v>
      </c>
      <c r="G6">
        <v>593</v>
      </c>
      <c r="H6">
        <v>642</v>
      </c>
      <c r="I6">
        <v>414</v>
      </c>
      <c r="J6">
        <v>93</v>
      </c>
      <c r="K6">
        <v>86</v>
      </c>
    </row>
    <row r="7" spans="1:11" x14ac:dyDescent="0.15">
      <c r="A7">
        <v>1</v>
      </c>
      <c r="B7">
        <v>6</v>
      </c>
      <c r="C7" t="s">
        <v>131</v>
      </c>
      <c r="D7" t="s">
        <v>126</v>
      </c>
      <c r="E7">
        <v>766</v>
      </c>
      <c r="F7">
        <v>766</v>
      </c>
      <c r="G7">
        <v>724</v>
      </c>
      <c r="H7">
        <v>781</v>
      </c>
      <c r="I7">
        <v>555</v>
      </c>
      <c r="J7">
        <v>101</v>
      </c>
      <c r="K7">
        <v>68</v>
      </c>
    </row>
    <row r="8" spans="1:11" x14ac:dyDescent="0.15">
      <c r="A8">
        <v>1</v>
      </c>
      <c r="B8">
        <v>7</v>
      </c>
      <c r="C8" t="s">
        <v>132</v>
      </c>
      <c r="D8" t="s">
        <v>126</v>
      </c>
      <c r="E8">
        <v>1202</v>
      </c>
      <c r="F8">
        <v>1202</v>
      </c>
      <c r="G8">
        <v>1091</v>
      </c>
      <c r="H8">
        <v>1197</v>
      </c>
      <c r="I8">
        <v>905</v>
      </c>
      <c r="J8">
        <v>94</v>
      </c>
      <c r="K8">
        <v>91</v>
      </c>
    </row>
    <row r="9" spans="1:11" x14ac:dyDescent="0.15">
      <c r="A9">
        <v>1</v>
      </c>
      <c r="B9">
        <v>8</v>
      </c>
      <c r="C9" t="s">
        <v>133</v>
      </c>
      <c r="D9" t="s">
        <v>126</v>
      </c>
      <c r="E9">
        <v>1600</v>
      </c>
      <c r="F9">
        <v>1600</v>
      </c>
      <c r="G9">
        <v>1440</v>
      </c>
      <c r="H9">
        <v>1599</v>
      </c>
      <c r="I9">
        <v>1055</v>
      </c>
      <c r="J9">
        <v>225</v>
      </c>
      <c r="K9">
        <v>160</v>
      </c>
    </row>
    <row r="10" spans="1:11" x14ac:dyDescent="0.15">
      <c r="A10">
        <v>1</v>
      </c>
      <c r="B10">
        <v>9</v>
      </c>
      <c r="C10" t="s">
        <v>134</v>
      </c>
      <c r="D10" t="s">
        <v>126</v>
      </c>
      <c r="E10">
        <v>1285</v>
      </c>
      <c r="F10">
        <v>1285</v>
      </c>
      <c r="G10">
        <v>1176</v>
      </c>
      <c r="H10">
        <v>1254</v>
      </c>
      <c r="I10">
        <v>873</v>
      </c>
      <c r="J10">
        <v>158</v>
      </c>
      <c r="K10">
        <v>145</v>
      </c>
    </row>
    <row r="11" spans="1:11" x14ac:dyDescent="0.15">
      <c r="A11">
        <v>1</v>
      </c>
      <c r="B11">
        <v>10</v>
      </c>
      <c r="C11" t="s">
        <v>135</v>
      </c>
      <c r="D11" t="s">
        <v>126</v>
      </c>
      <c r="E11">
        <v>1419</v>
      </c>
      <c r="F11">
        <v>1419</v>
      </c>
      <c r="G11">
        <v>1324</v>
      </c>
      <c r="H11">
        <v>1444</v>
      </c>
      <c r="I11">
        <v>847</v>
      </c>
      <c r="J11">
        <v>177</v>
      </c>
      <c r="K11">
        <v>300</v>
      </c>
    </row>
    <row r="12" spans="1:11" x14ac:dyDescent="0.15">
      <c r="A12">
        <v>1</v>
      </c>
      <c r="B12">
        <v>11</v>
      </c>
      <c r="C12" t="s">
        <v>136</v>
      </c>
      <c r="D12" t="s">
        <v>126</v>
      </c>
      <c r="E12">
        <v>4312</v>
      </c>
      <c r="F12">
        <v>4312</v>
      </c>
      <c r="G12">
        <v>3817</v>
      </c>
      <c r="H12">
        <v>4140</v>
      </c>
      <c r="I12">
        <v>3047</v>
      </c>
      <c r="J12">
        <v>397</v>
      </c>
      <c r="K12">
        <v>373</v>
      </c>
    </row>
    <row r="13" spans="1:11" x14ac:dyDescent="0.15">
      <c r="A13">
        <v>1</v>
      </c>
      <c r="B13">
        <v>12</v>
      </c>
      <c r="C13" t="s">
        <v>137</v>
      </c>
      <c r="D13" t="s">
        <v>126</v>
      </c>
      <c r="E13">
        <v>3685</v>
      </c>
      <c r="F13">
        <v>3685</v>
      </c>
      <c r="G13">
        <v>3249</v>
      </c>
      <c r="H13">
        <v>3546</v>
      </c>
      <c r="I13">
        <v>2524</v>
      </c>
      <c r="J13">
        <v>390</v>
      </c>
      <c r="K13">
        <v>335</v>
      </c>
    </row>
    <row r="14" spans="1:11" x14ac:dyDescent="0.15">
      <c r="A14">
        <v>1</v>
      </c>
      <c r="B14">
        <v>13</v>
      </c>
      <c r="C14" t="s">
        <v>138</v>
      </c>
      <c r="D14" t="s">
        <v>126</v>
      </c>
      <c r="E14">
        <v>13554</v>
      </c>
      <c r="F14">
        <v>13554</v>
      </c>
      <c r="G14">
        <v>11478</v>
      </c>
      <c r="H14">
        <v>12071</v>
      </c>
      <c r="I14">
        <v>8755</v>
      </c>
      <c r="J14">
        <v>1300</v>
      </c>
      <c r="K14">
        <v>1423</v>
      </c>
    </row>
    <row r="15" spans="1:11" x14ac:dyDescent="0.15">
      <c r="A15">
        <v>1</v>
      </c>
      <c r="B15">
        <v>14</v>
      </c>
      <c r="C15" t="s">
        <v>139</v>
      </c>
      <c r="D15" t="s">
        <v>126</v>
      </c>
      <c r="E15">
        <v>6885</v>
      </c>
      <c r="F15">
        <v>6885</v>
      </c>
      <c r="G15">
        <v>5994</v>
      </c>
      <c r="H15">
        <v>6324</v>
      </c>
      <c r="I15">
        <v>4684</v>
      </c>
      <c r="J15">
        <v>665</v>
      </c>
      <c r="K15">
        <v>645</v>
      </c>
    </row>
    <row r="16" spans="1:11" x14ac:dyDescent="0.15">
      <c r="A16">
        <v>1</v>
      </c>
      <c r="B16">
        <v>15</v>
      </c>
      <c r="C16" t="s">
        <v>140</v>
      </c>
      <c r="D16" t="s">
        <v>126</v>
      </c>
      <c r="E16">
        <v>1371</v>
      </c>
      <c r="F16">
        <v>1371</v>
      </c>
      <c r="G16">
        <v>1245</v>
      </c>
      <c r="H16">
        <v>1345</v>
      </c>
      <c r="I16">
        <v>954</v>
      </c>
      <c r="J16">
        <v>155</v>
      </c>
      <c r="K16">
        <v>136</v>
      </c>
    </row>
    <row r="17" spans="1:11" x14ac:dyDescent="0.15">
      <c r="A17">
        <v>1</v>
      </c>
      <c r="B17">
        <v>16</v>
      </c>
      <c r="C17" t="s">
        <v>141</v>
      </c>
      <c r="D17" t="s">
        <v>126</v>
      </c>
      <c r="E17">
        <v>707</v>
      </c>
      <c r="F17">
        <v>707</v>
      </c>
      <c r="G17">
        <v>660</v>
      </c>
      <c r="H17">
        <v>726</v>
      </c>
      <c r="I17">
        <v>453</v>
      </c>
      <c r="J17">
        <v>114</v>
      </c>
      <c r="K17">
        <v>93</v>
      </c>
    </row>
    <row r="18" spans="1:11" x14ac:dyDescent="0.15">
      <c r="A18">
        <v>1</v>
      </c>
      <c r="B18">
        <v>17</v>
      </c>
      <c r="C18" t="s">
        <v>142</v>
      </c>
      <c r="D18" t="s">
        <v>126</v>
      </c>
      <c r="E18">
        <v>796</v>
      </c>
      <c r="F18">
        <v>796</v>
      </c>
      <c r="G18">
        <v>739</v>
      </c>
      <c r="H18">
        <v>829</v>
      </c>
      <c r="I18">
        <v>588</v>
      </c>
      <c r="J18">
        <v>72</v>
      </c>
      <c r="K18">
        <v>79</v>
      </c>
    </row>
    <row r="19" spans="1:11" x14ac:dyDescent="0.15">
      <c r="A19">
        <v>1</v>
      </c>
      <c r="B19">
        <v>18</v>
      </c>
      <c r="C19" t="s">
        <v>143</v>
      </c>
      <c r="D19" t="s">
        <v>126</v>
      </c>
      <c r="E19">
        <v>509</v>
      </c>
      <c r="F19">
        <v>509</v>
      </c>
      <c r="G19">
        <v>476</v>
      </c>
      <c r="H19">
        <v>523</v>
      </c>
      <c r="I19">
        <v>311</v>
      </c>
      <c r="J19">
        <v>72</v>
      </c>
      <c r="K19">
        <v>93</v>
      </c>
    </row>
    <row r="20" spans="1:11" x14ac:dyDescent="0.15">
      <c r="A20">
        <v>1</v>
      </c>
      <c r="B20">
        <v>19</v>
      </c>
      <c r="C20" t="s">
        <v>144</v>
      </c>
      <c r="D20" t="s">
        <v>126</v>
      </c>
      <c r="E20">
        <v>628</v>
      </c>
      <c r="F20">
        <v>628</v>
      </c>
      <c r="G20">
        <v>571</v>
      </c>
      <c r="H20">
        <v>631</v>
      </c>
      <c r="I20">
        <v>470</v>
      </c>
      <c r="J20">
        <v>55</v>
      </c>
      <c r="K20">
        <v>46</v>
      </c>
    </row>
    <row r="21" spans="1:11" x14ac:dyDescent="0.15">
      <c r="A21">
        <v>1</v>
      </c>
      <c r="B21">
        <v>20</v>
      </c>
      <c r="C21" t="s">
        <v>145</v>
      </c>
      <c r="D21" t="s">
        <v>126</v>
      </c>
      <c r="E21">
        <v>1418</v>
      </c>
      <c r="F21">
        <v>1418</v>
      </c>
      <c r="G21">
        <v>1301</v>
      </c>
      <c r="H21">
        <v>1439</v>
      </c>
      <c r="I21">
        <v>1037</v>
      </c>
      <c r="J21">
        <v>135</v>
      </c>
      <c r="K21">
        <v>129</v>
      </c>
    </row>
    <row r="22" spans="1:11" x14ac:dyDescent="0.15">
      <c r="A22">
        <v>1</v>
      </c>
      <c r="B22">
        <v>21</v>
      </c>
      <c r="C22" t="s">
        <v>146</v>
      </c>
      <c r="D22" t="s">
        <v>126</v>
      </c>
      <c r="E22">
        <v>1417</v>
      </c>
      <c r="F22">
        <v>1417</v>
      </c>
      <c r="G22">
        <v>1298</v>
      </c>
      <c r="H22">
        <v>1399</v>
      </c>
      <c r="I22">
        <v>1073</v>
      </c>
      <c r="J22">
        <v>100</v>
      </c>
      <c r="K22">
        <v>125</v>
      </c>
    </row>
    <row r="23" spans="1:11" x14ac:dyDescent="0.15">
      <c r="A23">
        <v>1</v>
      </c>
      <c r="B23">
        <v>22</v>
      </c>
      <c r="C23" t="s">
        <v>147</v>
      </c>
      <c r="D23" t="s">
        <v>126</v>
      </c>
      <c r="E23">
        <v>2471</v>
      </c>
      <c r="F23">
        <v>2471</v>
      </c>
      <c r="G23">
        <v>2288</v>
      </c>
      <c r="H23">
        <v>2450</v>
      </c>
      <c r="I23">
        <v>1790</v>
      </c>
      <c r="J23">
        <v>259</v>
      </c>
      <c r="K23">
        <v>239</v>
      </c>
    </row>
    <row r="24" spans="1:11" x14ac:dyDescent="0.15">
      <c r="A24">
        <v>1</v>
      </c>
      <c r="B24">
        <v>23</v>
      </c>
      <c r="C24" t="s">
        <v>148</v>
      </c>
      <c r="D24" t="s">
        <v>126</v>
      </c>
      <c r="E24">
        <v>5194</v>
      </c>
      <c r="F24">
        <v>5194</v>
      </c>
      <c r="G24">
        <v>4724</v>
      </c>
      <c r="H24">
        <v>5039</v>
      </c>
      <c r="I24">
        <v>4132</v>
      </c>
      <c r="J24">
        <v>320</v>
      </c>
      <c r="K24">
        <v>272</v>
      </c>
    </row>
    <row r="25" spans="1:11" x14ac:dyDescent="0.15">
      <c r="A25">
        <v>1</v>
      </c>
      <c r="B25">
        <v>24</v>
      </c>
      <c r="C25" t="s">
        <v>149</v>
      </c>
      <c r="D25" t="s">
        <v>126</v>
      </c>
      <c r="E25">
        <v>1342</v>
      </c>
      <c r="F25">
        <v>1342</v>
      </c>
      <c r="G25">
        <v>1220</v>
      </c>
      <c r="H25">
        <v>1328</v>
      </c>
      <c r="I25">
        <v>963</v>
      </c>
      <c r="J25">
        <v>138</v>
      </c>
      <c r="K25">
        <v>119</v>
      </c>
    </row>
    <row r="26" spans="1:11" x14ac:dyDescent="0.15">
      <c r="A26">
        <v>1</v>
      </c>
      <c r="B26">
        <v>25</v>
      </c>
      <c r="C26" t="s">
        <v>150</v>
      </c>
      <c r="D26" t="s">
        <v>126</v>
      </c>
      <c r="E26">
        <v>999</v>
      </c>
      <c r="F26">
        <v>999</v>
      </c>
      <c r="G26">
        <v>897</v>
      </c>
      <c r="H26">
        <v>957</v>
      </c>
      <c r="I26">
        <v>549</v>
      </c>
      <c r="J26">
        <v>166</v>
      </c>
      <c r="K26">
        <v>182</v>
      </c>
    </row>
    <row r="27" spans="1:11" x14ac:dyDescent="0.15">
      <c r="A27">
        <v>1</v>
      </c>
      <c r="B27">
        <v>26</v>
      </c>
      <c r="C27" t="s">
        <v>151</v>
      </c>
      <c r="D27" t="s">
        <v>126</v>
      </c>
      <c r="E27">
        <v>2417</v>
      </c>
      <c r="F27">
        <v>2417</v>
      </c>
      <c r="G27">
        <v>2069</v>
      </c>
      <c r="H27">
        <v>2213</v>
      </c>
      <c r="I27">
        <v>1166</v>
      </c>
      <c r="J27">
        <v>409</v>
      </c>
      <c r="K27">
        <v>494</v>
      </c>
    </row>
    <row r="28" spans="1:11" x14ac:dyDescent="0.15">
      <c r="A28">
        <v>1</v>
      </c>
      <c r="B28">
        <v>27</v>
      </c>
      <c r="C28" t="s">
        <v>152</v>
      </c>
      <c r="D28" t="s">
        <v>126</v>
      </c>
      <c r="E28">
        <v>8774</v>
      </c>
      <c r="F28">
        <v>8774</v>
      </c>
      <c r="G28">
        <v>7705</v>
      </c>
      <c r="H28">
        <v>8170</v>
      </c>
      <c r="I28">
        <v>5877</v>
      </c>
      <c r="J28">
        <v>818</v>
      </c>
      <c r="K28">
        <v>1010</v>
      </c>
    </row>
    <row r="29" spans="1:11" x14ac:dyDescent="0.15">
      <c r="A29">
        <v>1</v>
      </c>
      <c r="B29">
        <v>28</v>
      </c>
      <c r="C29" t="s">
        <v>153</v>
      </c>
      <c r="D29" t="s">
        <v>126</v>
      </c>
      <c r="E29">
        <v>5092</v>
      </c>
      <c r="F29">
        <v>5092</v>
      </c>
      <c r="G29">
        <v>4518</v>
      </c>
      <c r="H29">
        <v>4829</v>
      </c>
      <c r="I29">
        <v>3791</v>
      </c>
      <c r="J29">
        <v>396</v>
      </c>
      <c r="K29">
        <v>331</v>
      </c>
    </row>
    <row r="30" spans="1:11" x14ac:dyDescent="0.15">
      <c r="A30">
        <v>1</v>
      </c>
      <c r="B30">
        <v>29</v>
      </c>
      <c r="C30" t="s">
        <v>154</v>
      </c>
      <c r="D30" t="s">
        <v>126</v>
      </c>
      <c r="E30">
        <v>1141</v>
      </c>
      <c r="F30">
        <v>1141</v>
      </c>
      <c r="G30">
        <v>1035</v>
      </c>
      <c r="H30">
        <v>1110</v>
      </c>
      <c r="I30">
        <v>800</v>
      </c>
      <c r="J30">
        <v>123</v>
      </c>
      <c r="K30">
        <v>112</v>
      </c>
    </row>
    <row r="31" spans="1:11" x14ac:dyDescent="0.15">
      <c r="A31">
        <v>1</v>
      </c>
      <c r="B31">
        <v>30</v>
      </c>
      <c r="C31" t="s">
        <v>155</v>
      </c>
      <c r="D31" t="s">
        <v>126</v>
      </c>
      <c r="E31">
        <v>975</v>
      </c>
      <c r="F31">
        <v>975</v>
      </c>
      <c r="G31">
        <v>895</v>
      </c>
      <c r="H31">
        <v>976</v>
      </c>
      <c r="I31">
        <v>705</v>
      </c>
      <c r="J31">
        <v>97</v>
      </c>
      <c r="K31">
        <v>93</v>
      </c>
    </row>
    <row r="32" spans="1:11" x14ac:dyDescent="0.15">
      <c r="A32">
        <v>1</v>
      </c>
      <c r="B32">
        <v>31</v>
      </c>
      <c r="C32" t="s">
        <v>156</v>
      </c>
      <c r="D32" t="s">
        <v>126</v>
      </c>
      <c r="E32">
        <v>448</v>
      </c>
      <c r="F32">
        <v>448</v>
      </c>
      <c r="G32">
        <v>418</v>
      </c>
      <c r="H32">
        <v>460</v>
      </c>
      <c r="I32">
        <v>294</v>
      </c>
      <c r="J32">
        <v>63</v>
      </c>
      <c r="K32">
        <v>61</v>
      </c>
    </row>
    <row r="33" spans="1:11" x14ac:dyDescent="0.15">
      <c r="A33">
        <v>1</v>
      </c>
      <c r="B33">
        <v>32</v>
      </c>
      <c r="C33" t="s">
        <v>157</v>
      </c>
      <c r="D33" t="s">
        <v>126</v>
      </c>
      <c r="E33">
        <v>594</v>
      </c>
      <c r="F33">
        <v>594</v>
      </c>
      <c r="G33">
        <v>509</v>
      </c>
      <c r="H33">
        <v>554</v>
      </c>
      <c r="I33">
        <v>337</v>
      </c>
      <c r="J33">
        <v>88</v>
      </c>
      <c r="K33">
        <v>84</v>
      </c>
    </row>
    <row r="34" spans="1:11" x14ac:dyDescent="0.15">
      <c r="A34">
        <v>1</v>
      </c>
      <c r="B34">
        <v>33</v>
      </c>
      <c r="C34" t="s">
        <v>158</v>
      </c>
      <c r="D34" t="s">
        <v>126</v>
      </c>
      <c r="E34">
        <v>1436</v>
      </c>
      <c r="F34">
        <v>1436</v>
      </c>
      <c r="G34">
        <v>1342</v>
      </c>
      <c r="H34">
        <v>1490</v>
      </c>
      <c r="I34">
        <v>918</v>
      </c>
      <c r="J34">
        <v>219</v>
      </c>
      <c r="K34">
        <v>205</v>
      </c>
    </row>
    <row r="35" spans="1:11" x14ac:dyDescent="0.15">
      <c r="A35">
        <v>1</v>
      </c>
      <c r="B35">
        <v>34</v>
      </c>
      <c r="C35" t="s">
        <v>159</v>
      </c>
      <c r="D35" t="s">
        <v>126</v>
      </c>
      <c r="E35">
        <v>2426</v>
      </c>
      <c r="F35">
        <v>2426</v>
      </c>
      <c r="G35">
        <v>2198</v>
      </c>
      <c r="H35">
        <v>2387</v>
      </c>
      <c r="I35">
        <v>1557</v>
      </c>
      <c r="J35">
        <v>326</v>
      </c>
      <c r="K35">
        <v>315</v>
      </c>
    </row>
    <row r="36" spans="1:11" x14ac:dyDescent="0.15">
      <c r="A36">
        <v>1</v>
      </c>
      <c r="B36">
        <v>35</v>
      </c>
      <c r="C36" t="s">
        <v>160</v>
      </c>
      <c r="D36" t="s">
        <v>126</v>
      </c>
      <c r="E36">
        <v>1122</v>
      </c>
      <c r="F36">
        <v>1122</v>
      </c>
      <c r="G36">
        <v>1051</v>
      </c>
      <c r="H36">
        <v>1152</v>
      </c>
      <c r="I36">
        <v>751</v>
      </c>
      <c r="J36">
        <v>170</v>
      </c>
      <c r="K36">
        <v>130</v>
      </c>
    </row>
    <row r="37" spans="1:11" x14ac:dyDescent="0.15">
      <c r="A37">
        <v>1</v>
      </c>
      <c r="B37">
        <v>36</v>
      </c>
      <c r="C37" t="s">
        <v>161</v>
      </c>
      <c r="D37" t="s">
        <v>126</v>
      </c>
      <c r="E37">
        <v>674</v>
      </c>
      <c r="F37">
        <v>674</v>
      </c>
      <c r="G37">
        <v>623</v>
      </c>
      <c r="H37">
        <v>691</v>
      </c>
      <c r="I37">
        <v>458</v>
      </c>
      <c r="J37">
        <v>73</v>
      </c>
      <c r="K37">
        <v>92</v>
      </c>
    </row>
    <row r="38" spans="1:11" x14ac:dyDescent="0.15">
      <c r="A38">
        <v>1</v>
      </c>
      <c r="B38">
        <v>37</v>
      </c>
      <c r="C38" t="s">
        <v>162</v>
      </c>
      <c r="D38" t="s">
        <v>126</v>
      </c>
      <c r="E38">
        <v>770</v>
      </c>
      <c r="F38">
        <v>770</v>
      </c>
      <c r="G38">
        <v>716</v>
      </c>
      <c r="H38">
        <v>789</v>
      </c>
      <c r="I38">
        <v>456</v>
      </c>
      <c r="J38">
        <v>153</v>
      </c>
      <c r="K38">
        <v>107</v>
      </c>
    </row>
    <row r="39" spans="1:11" x14ac:dyDescent="0.15">
      <c r="A39">
        <v>1</v>
      </c>
      <c r="B39">
        <v>38</v>
      </c>
      <c r="C39" t="s">
        <v>163</v>
      </c>
      <c r="D39" t="s">
        <v>126</v>
      </c>
      <c r="E39">
        <v>1110</v>
      </c>
      <c r="F39">
        <v>1110</v>
      </c>
      <c r="G39">
        <v>1013</v>
      </c>
      <c r="H39">
        <v>1099</v>
      </c>
      <c r="I39">
        <v>582</v>
      </c>
      <c r="J39">
        <v>198</v>
      </c>
      <c r="K39">
        <v>233</v>
      </c>
    </row>
    <row r="40" spans="1:11" x14ac:dyDescent="0.15">
      <c r="A40">
        <v>1</v>
      </c>
      <c r="B40">
        <v>39</v>
      </c>
      <c r="C40" t="s">
        <v>164</v>
      </c>
      <c r="D40" t="s">
        <v>126</v>
      </c>
      <c r="E40">
        <v>521</v>
      </c>
      <c r="F40">
        <v>521</v>
      </c>
      <c r="G40">
        <v>469</v>
      </c>
      <c r="H40">
        <v>553</v>
      </c>
      <c r="I40">
        <v>372</v>
      </c>
      <c r="J40">
        <v>43</v>
      </c>
      <c r="K40">
        <v>54</v>
      </c>
    </row>
    <row r="41" spans="1:11" x14ac:dyDescent="0.15">
      <c r="A41">
        <v>1</v>
      </c>
      <c r="B41">
        <v>40</v>
      </c>
      <c r="C41" t="s">
        <v>165</v>
      </c>
      <c r="D41" t="s">
        <v>126</v>
      </c>
      <c r="E41">
        <v>4598</v>
      </c>
      <c r="F41">
        <v>4598</v>
      </c>
      <c r="G41">
        <v>4174</v>
      </c>
      <c r="H41">
        <v>4568</v>
      </c>
      <c r="I41">
        <v>2557</v>
      </c>
      <c r="J41">
        <v>768</v>
      </c>
      <c r="K41">
        <v>849</v>
      </c>
    </row>
    <row r="42" spans="1:11" x14ac:dyDescent="0.15">
      <c r="A42">
        <v>1</v>
      </c>
      <c r="B42">
        <v>41</v>
      </c>
      <c r="C42" t="s">
        <v>166</v>
      </c>
      <c r="D42" t="s">
        <v>126</v>
      </c>
      <c r="E42">
        <v>674</v>
      </c>
      <c r="F42">
        <v>674</v>
      </c>
      <c r="G42">
        <v>629</v>
      </c>
      <c r="H42">
        <v>699</v>
      </c>
      <c r="I42">
        <v>446</v>
      </c>
      <c r="J42">
        <v>101</v>
      </c>
      <c r="K42">
        <v>82</v>
      </c>
    </row>
    <row r="43" spans="1:11" x14ac:dyDescent="0.15">
      <c r="A43">
        <v>1</v>
      </c>
      <c r="B43">
        <v>42</v>
      </c>
      <c r="C43" t="s">
        <v>167</v>
      </c>
      <c r="D43" t="s">
        <v>126</v>
      </c>
      <c r="E43">
        <v>1223</v>
      </c>
      <c r="F43">
        <v>1223</v>
      </c>
      <c r="G43">
        <v>1142</v>
      </c>
      <c r="H43">
        <v>1266</v>
      </c>
      <c r="I43">
        <v>865</v>
      </c>
      <c r="J43">
        <v>129</v>
      </c>
      <c r="K43">
        <v>148</v>
      </c>
    </row>
    <row r="44" spans="1:11" x14ac:dyDescent="0.15">
      <c r="A44">
        <v>1</v>
      </c>
      <c r="B44">
        <v>43</v>
      </c>
      <c r="C44" t="s">
        <v>168</v>
      </c>
      <c r="D44" t="s">
        <v>126</v>
      </c>
      <c r="E44">
        <v>1400</v>
      </c>
      <c r="F44">
        <v>1400</v>
      </c>
      <c r="G44">
        <v>1300</v>
      </c>
      <c r="H44">
        <v>1468</v>
      </c>
      <c r="I44">
        <v>982</v>
      </c>
      <c r="J44">
        <v>170</v>
      </c>
      <c r="K44">
        <v>148</v>
      </c>
    </row>
    <row r="45" spans="1:11" x14ac:dyDescent="0.15">
      <c r="A45">
        <v>1</v>
      </c>
      <c r="B45">
        <v>44</v>
      </c>
      <c r="C45" t="s">
        <v>169</v>
      </c>
      <c r="D45" t="s">
        <v>126</v>
      </c>
      <c r="E45">
        <v>936</v>
      </c>
      <c r="F45">
        <v>936</v>
      </c>
      <c r="G45">
        <v>878</v>
      </c>
      <c r="H45">
        <v>995</v>
      </c>
      <c r="I45">
        <v>737</v>
      </c>
      <c r="J45">
        <v>77</v>
      </c>
      <c r="K45">
        <v>64</v>
      </c>
    </row>
    <row r="46" spans="1:11" x14ac:dyDescent="0.15">
      <c r="A46">
        <v>1</v>
      </c>
      <c r="B46">
        <v>45</v>
      </c>
      <c r="C46" t="s">
        <v>170</v>
      </c>
      <c r="D46" t="s">
        <v>126</v>
      </c>
      <c r="E46">
        <v>851</v>
      </c>
      <c r="F46">
        <v>851</v>
      </c>
      <c r="G46">
        <v>794</v>
      </c>
      <c r="H46">
        <v>905</v>
      </c>
      <c r="I46">
        <v>456</v>
      </c>
      <c r="J46">
        <v>204</v>
      </c>
      <c r="K46">
        <v>134</v>
      </c>
    </row>
    <row r="47" spans="1:11" x14ac:dyDescent="0.15">
      <c r="A47">
        <v>1</v>
      </c>
      <c r="B47">
        <v>46</v>
      </c>
      <c r="C47" t="s">
        <v>171</v>
      </c>
      <c r="D47" t="s">
        <v>126</v>
      </c>
      <c r="E47">
        <v>1315</v>
      </c>
      <c r="F47">
        <v>1315</v>
      </c>
      <c r="G47">
        <v>1225</v>
      </c>
      <c r="H47">
        <v>1382</v>
      </c>
      <c r="I47">
        <v>1029</v>
      </c>
      <c r="J47">
        <v>95</v>
      </c>
      <c r="K47">
        <v>101</v>
      </c>
    </row>
    <row r="48" spans="1:11" x14ac:dyDescent="0.15">
      <c r="A48">
        <v>1</v>
      </c>
      <c r="B48">
        <v>47</v>
      </c>
      <c r="C48" t="s">
        <v>172</v>
      </c>
      <c r="D48" t="s">
        <v>126</v>
      </c>
      <c r="E48">
        <v>919</v>
      </c>
      <c r="F48">
        <v>919</v>
      </c>
      <c r="G48">
        <v>818</v>
      </c>
      <c r="H48">
        <v>911</v>
      </c>
      <c r="I48">
        <v>618</v>
      </c>
      <c r="J48">
        <v>120</v>
      </c>
      <c r="K48">
        <v>80</v>
      </c>
    </row>
    <row r="49" spans="1:11" x14ac:dyDescent="0.15">
      <c r="A49">
        <v>3</v>
      </c>
      <c r="B49">
        <v>1</v>
      </c>
      <c r="C49" t="s">
        <v>19</v>
      </c>
      <c r="D49" t="s">
        <v>173</v>
      </c>
      <c r="E49">
        <v>2826</v>
      </c>
      <c r="F49">
        <v>2826</v>
      </c>
      <c r="G49">
        <v>2523</v>
      </c>
      <c r="H49">
        <v>2523</v>
      </c>
      <c r="I49">
        <v>1055</v>
      </c>
      <c r="J49">
        <v>656</v>
      </c>
      <c r="K49">
        <v>812</v>
      </c>
    </row>
    <row r="50" spans="1:11" x14ac:dyDescent="0.15">
      <c r="A50">
        <v>3</v>
      </c>
      <c r="B50">
        <v>2</v>
      </c>
      <c r="C50" t="s">
        <v>127</v>
      </c>
      <c r="D50" t="s">
        <v>173</v>
      </c>
      <c r="E50">
        <v>506</v>
      </c>
      <c r="F50">
        <v>506</v>
      </c>
      <c r="G50">
        <v>448</v>
      </c>
      <c r="H50">
        <v>448</v>
      </c>
      <c r="I50">
        <v>219</v>
      </c>
      <c r="J50">
        <v>106</v>
      </c>
      <c r="K50">
        <v>123</v>
      </c>
    </row>
    <row r="51" spans="1:11" x14ac:dyDescent="0.15">
      <c r="A51">
        <v>3</v>
      </c>
      <c r="B51">
        <v>3</v>
      </c>
      <c r="C51" t="s">
        <v>128</v>
      </c>
      <c r="D51" t="s">
        <v>173</v>
      </c>
      <c r="E51">
        <v>578</v>
      </c>
      <c r="F51">
        <v>578</v>
      </c>
      <c r="G51">
        <v>522</v>
      </c>
      <c r="H51">
        <v>522</v>
      </c>
      <c r="I51">
        <v>175</v>
      </c>
      <c r="J51">
        <v>144</v>
      </c>
      <c r="K51">
        <v>203</v>
      </c>
    </row>
    <row r="52" spans="1:11" x14ac:dyDescent="0.15">
      <c r="A52">
        <v>3</v>
      </c>
      <c r="B52">
        <v>4</v>
      </c>
      <c r="C52" t="s">
        <v>129</v>
      </c>
      <c r="D52" t="s">
        <v>173</v>
      </c>
      <c r="E52">
        <v>1076</v>
      </c>
      <c r="F52">
        <v>1076</v>
      </c>
      <c r="G52">
        <v>971</v>
      </c>
      <c r="H52">
        <v>971</v>
      </c>
      <c r="I52">
        <v>322</v>
      </c>
      <c r="J52">
        <v>247</v>
      </c>
      <c r="K52">
        <v>402</v>
      </c>
    </row>
    <row r="53" spans="1:11" x14ac:dyDescent="0.15">
      <c r="A53">
        <v>3</v>
      </c>
      <c r="B53">
        <v>5</v>
      </c>
      <c r="C53" t="s">
        <v>130</v>
      </c>
      <c r="D53" t="s">
        <v>173</v>
      </c>
      <c r="E53">
        <v>427</v>
      </c>
      <c r="F53">
        <v>427</v>
      </c>
      <c r="G53">
        <v>382</v>
      </c>
      <c r="H53">
        <v>382</v>
      </c>
      <c r="I53">
        <v>126</v>
      </c>
      <c r="J53">
        <v>109</v>
      </c>
      <c r="K53">
        <v>147</v>
      </c>
    </row>
    <row r="54" spans="1:11" x14ac:dyDescent="0.15">
      <c r="A54">
        <v>3</v>
      </c>
      <c r="B54">
        <v>6</v>
      </c>
      <c r="C54" t="s">
        <v>131</v>
      </c>
      <c r="D54" t="s">
        <v>173</v>
      </c>
      <c r="E54">
        <v>477</v>
      </c>
      <c r="F54">
        <v>477</v>
      </c>
      <c r="G54">
        <v>426</v>
      </c>
      <c r="H54">
        <v>426</v>
      </c>
      <c r="I54">
        <v>128</v>
      </c>
      <c r="J54">
        <v>108</v>
      </c>
      <c r="K54">
        <v>190</v>
      </c>
    </row>
    <row r="55" spans="1:11" x14ac:dyDescent="0.15">
      <c r="A55">
        <v>3</v>
      </c>
      <c r="B55">
        <v>7</v>
      </c>
      <c r="C55" t="s">
        <v>132</v>
      </c>
      <c r="D55" t="s">
        <v>173</v>
      </c>
      <c r="E55">
        <v>863</v>
      </c>
      <c r="F55">
        <v>863</v>
      </c>
      <c r="G55">
        <v>774</v>
      </c>
      <c r="H55">
        <v>774</v>
      </c>
      <c r="I55">
        <v>267</v>
      </c>
      <c r="J55">
        <v>184</v>
      </c>
      <c r="K55">
        <v>323</v>
      </c>
    </row>
    <row r="56" spans="1:11" x14ac:dyDescent="0.15">
      <c r="A56">
        <v>3</v>
      </c>
      <c r="B56">
        <v>8</v>
      </c>
      <c r="C56" t="s">
        <v>133</v>
      </c>
      <c r="D56" t="s">
        <v>173</v>
      </c>
      <c r="E56">
        <v>1433</v>
      </c>
      <c r="F56">
        <v>1433</v>
      </c>
      <c r="G56">
        <v>1253</v>
      </c>
      <c r="H56">
        <v>1253</v>
      </c>
      <c r="I56">
        <v>332</v>
      </c>
      <c r="J56">
        <v>351</v>
      </c>
      <c r="K56">
        <v>569</v>
      </c>
    </row>
    <row r="57" spans="1:11" x14ac:dyDescent="0.15">
      <c r="A57">
        <v>3</v>
      </c>
      <c r="B57">
        <v>9</v>
      </c>
      <c r="C57" t="s">
        <v>134</v>
      </c>
      <c r="D57" t="s">
        <v>173</v>
      </c>
      <c r="E57">
        <v>971</v>
      </c>
      <c r="F57">
        <v>971</v>
      </c>
      <c r="G57">
        <v>858</v>
      </c>
      <c r="H57">
        <v>858</v>
      </c>
      <c r="I57">
        <v>276</v>
      </c>
      <c r="J57">
        <v>235</v>
      </c>
      <c r="K57">
        <v>347</v>
      </c>
    </row>
    <row r="58" spans="1:11" x14ac:dyDescent="0.15">
      <c r="A58">
        <v>3</v>
      </c>
      <c r="B58">
        <v>10</v>
      </c>
      <c r="C58" t="s">
        <v>135</v>
      </c>
      <c r="D58" t="s">
        <v>173</v>
      </c>
      <c r="E58">
        <v>1003</v>
      </c>
      <c r="F58">
        <v>1003</v>
      </c>
      <c r="G58">
        <v>901</v>
      </c>
      <c r="H58">
        <v>901</v>
      </c>
      <c r="I58">
        <v>192</v>
      </c>
      <c r="J58">
        <v>202</v>
      </c>
      <c r="K58">
        <v>506</v>
      </c>
    </row>
    <row r="59" spans="1:11" x14ac:dyDescent="0.15">
      <c r="A59">
        <v>3</v>
      </c>
      <c r="B59">
        <v>11</v>
      </c>
      <c r="C59" t="s">
        <v>136</v>
      </c>
      <c r="D59" t="s">
        <v>173</v>
      </c>
      <c r="E59">
        <v>3632</v>
      </c>
      <c r="F59">
        <v>3632</v>
      </c>
      <c r="G59">
        <v>3185</v>
      </c>
      <c r="H59">
        <v>3185</v>
      </c>
      <c r="I59">
        <v>806</v>
      </c>
      <c r="J59">
        <v>872</v>
      </c>
      <c r="K59">
        <v>1507</v>
      </c>
    </row>
    <row r="60" spans="1:11" x14ac:dyDescent="0.15">
      <c r="A60">
        <v>3</v>
      </c>
      <c r="B60">
        <v>12</v>
      </c>
      <c r="C60" t="s">
        <v>137</v>
      </c>
      <c r="D60" t="s">
        <v>173</v>
      </c>
      <c r="E60">
        <v>3304</v>
      </c>
      <c r="F60">
        <v>3304</v>
      </c>
      <c r="G60">
        <v>2842</v>
      </c>
      <c r="H60">
        <v>2842</v>
      </c>
      <c r="I60">
        <v>659</v>
      </c>
      <c r="J60">
        <v>1008</v>
      </c>
      <c r="K60">
        <v>1175</v>
      </c>
    </row>
    <row r="61" spans="1:11" x14ac:dyDescent="0.15">
      <c r="A61">
        <v>3</v>
      </c>
      <c r="B61">
        <v>13</v>
      </c>
      <c r="C61" t="s">
        <v>138</v>
      </c>
      <c r="D61" t="s">
        <v>173</v>
      </c>
      <c r="E61">
        <v>10695</v>
      </c>
      <c r="F61">
        <v>10695</v>
      </c>
      <c r="G61">
        <v>8958</v>
      </c>
      <c r="H61">
        <v>8964</v>
      </c>
      <c r="I61">
        <v>2067</v>
      </c>
      <c r="J61">
        <v>2431</v>
      </c>
      <c r="K61">
        <v>4460</v>
      </c>
    </row>
    <row r="62" spans="1:11" x14ac:dyDescent="0.15">
      <c r="A62">
        <v>3</v>
      </c>
      <c r="B62">
        <v>14</v>
      </c>
      <c r="C62" t="s">
        <v>139</v>
      </c>
      <c r="D62" t="s">
        <v>173</v>
      </c>
      <c r="E62">
        <v>5073</v>
      </c>
      <c r="F62">
        <v>5073</v>
      </c>
      <c r="G62">
        <v>4368</v>
      </c>
      <c r="H62">
        <v>4368</v>
      </c>
      <c r="I62">
        <v>971</v>
      </c>
      <c r="J62">
        <v>1355</v>
      </c>
      <c r="K62">
        <v>2042</v>
      </c>
    </row>
    <row r="63" spans="1:11" x14ac:dyDescent="0.15">
      <c r="A63">
        <v>3</v>
      </c>
      <c r="B63">
        <v>15</v>
      </c>
      <c r="C63" t="s">
        <v>140</v>
      </c>
      <c r="D63" t="s">
        <v>173</v>
      </c>
      <c r="E63">
        <v>1155</v>
      </c>
      <c r="F63">
        <v>1155</v>
      </c>
      <c r="G63">
        <v>1026</v>
      </c>
      <c r="H63">
        <v>1026</v>
      </c>
      <c r="I63">
        <v>320</v>
      </c>
      <c r="J63">
        <v>280</v>
      </c>
      <c r="K63">
        <v>425</v>
      </c>
    </row>
    <row r="64" spans="1:11" x14ac:dyDescent="0.15">
      <c r="A64">
        <v>3</v>
      </c>
      <c r="B64">
        <v>16</v>
      </c>
      <c r="C64" t="s">
        <v>141</v>
      </c>
      <c r="D64" t="s">
        <v>173</v>
      </c>
      <c r="E64">
        <v>451</v>
      </c>
      <c r="F64">
        <v>451</v>
      </c>
      <c r="G64">
        <v>412</v>
      </c>
      <c r="H64">
        <v>412</v>
      </c>
      <c r="I64">
        <v>113</v>
      </c>
      <c r="J64">
        <v>144</v>
      </c>
      <c r="K64">
        <v>155</v>
      </c>
    </row>
    <row r="65" spans="1:11" x14ac:dyDescent="0.15">
      <c r="A65">
        <v>3</v>
      </c>
      <c r="B65">
        <v>17</v>
      </c>
      <c r="C65" t="s">
        <v>142</v>
      </c>
      <c r="D65" t="s">
        <v>173</v>
      </c>
      <c r="E65">
        <v>490</v>
      </c>
      <c r="F65">
        <v>490</v>
      </c>
      <c r="G65">
        <v>428</v>
      </c>
      <c r="H65">
        <v>428</v>
      </c>
      <c r="I65">
        <v>188</v>
      </c>
      <c r="J65">
        <v>116</v>
      </c>
      <c r="K65">
        <v>124</v>
      </c>
    </row>
    <row r="66" spans="1:11" x14ac:dyDescent="0.15">
      <c r="A66">
        <v>3</v>
      </c>
      <c r="B66">
        <v>18</v>
      </c>
      <c r="C66" t="s">
        <v>143</v>
      </c>
      <c r="D66" t="s">
        <v>173</v>
      </c>
      <c r="E66">
        <v>304</v>
      </c>
      <c r="F66">
        <v>304</v>
      </c>
      <c r="G66">
        <v>287</v>
      </c>
      <c r="H66">
        <v>287</v>
      </c>
      <c r="I66">
        <v>107</v>
      </c>
      <c r="J66">
        <v>83</v>
      </c>
      <c r="K66">
        <v>97</v>
      </c>
    </row>
    <row r="67" spans="1:11" x14ac:dyDescent="0.15">
      <c r="A67">
        <v>3</v>
      </c>
      <c r="B67">
        <v>19</v>
      </c>
      <c r="C67" t="s">
        <v>144</v>
      </c>
      <c r="D67" t="s">
        <v>173</v>
      </c>
      <c r="E67">
        <v>436</v>
      </c>
      <c r="F67">
        <v>436</v>
      </c>
      <c r="G67">
        <v>393</v>
      </c>
      <c r="H67">
        <v>393</v>
      </c>
      <c r="I67">
        <v>92</v>
      </c>
      <c r="J67">
        <v>147</v>
      </c>
      <c r="K67">
        <v>154</v>
      </c>
    </row>
    <row r="68" spans="1:11" x14ac:dyDescent="0.15">
      <c r="A68">
        <v>3</v>
      </c>
      <c r="B68">
        <v>20</v>
      </c>
      <c r="C68" t="s">
        <v>145</v>
      </c>
      <c r="D68" t="s">
        <v>173</v>
      </c>
      <c r="E68">
        <v>1040</v>
      </c>
      <c r="F68">
        <v>1040</v>
      </c>
      <c r="G68">
        <v>920</v>
      </c>
      <c r="H68">
        <v>920</v>
      </c>
      <c r="I68">
        <v>213</v>
      </c>
      <c r="J68">
        <v>278</v>
      </c>
      <c r="K68">
        <v>429</v>
      </c>
    </row>
    <row r="69" spans="1:11" x14ac:dyDescent="0.15">
      <c r="A69">
        <v>3</v>
      </c>
      <c r="B69">
        <v>21</v>
      </c>
      <c r="C69" t="s">
        <v>146</v>
      </c>
      <c r="D69" t="s">
        <v>173</v>
      </c>
      <c r="E69">
        <v>986</v>
      </c>
      <c r="F69">
        <v>986</v>
      </c>
      <c r="G69">
        <v>877</v>
      </c>
      <c r="H69">
        <v>877</v>
      </c>
      <c r="I69">
        <v>146</v>
      </c>
      <c r="J69">
        <v>325</v>
      </c>
      <c r="K69">
        <v>406</v>
      </c>
    </row>
    <row r="70" spans="1:11" x14ac:dyDescent="0.15">
      <c r="A70">
        <v>3</v>
      </c>
      <c r="B70">
        <v>22</v>
      </c>
      <c r="C70" t="s">
        <v>147</v>
      </c>
      <c r="D70" t="s">
        <v>173</v>
      </c>
      <c r="E70">
        <v>1752</v>
      </c>
      <c r="F70">
        <v>1752</v>
      </c>
      <c r="G70">
        <v>1595</v>
      </c>
      <c r="H70">
        <v>1595</v>
      </c>
      <c r="I70">
        <v>268</v>
      </c>
      <c r="J70">
        <v>582</v>
      </c>
      <c r="K70">
        <v>745</v>
      </c>
    </row>
    <row r="71" spans="1:11" x14ac:dyDescent="0.15">
      <c r="A71">
        <v>3</v>
      </c>
      <c r="B71">
        <v>23</v>
      </c>
      <c r="C71" t="s">
        <v>148</v>
      </c>
      <c r="D71" t="s">
        <v>173</v>
      </c>
      <c r="E71">
        <v>3782</v>
      </c>
      <c r="F71">
        <v>3782</v>
      </c>
      <c r="G71">
        <v>3385</v>
      </c>
      <c r="H71">
        <v>3385</v>
      </c>
      <c r="I71">
        <v>530</v>
      </c>
      <c r="J71">
        <v>1127</v>
      </c>
      <c r="K71">
        <v>1727</v>
      </c>
    </row>
    <row r="72" spans="1:11" x14ac:dyDescent="0.15">
      <c r="A72">
        <v>3</v>
      </c>
      <c r="B72">
        <v>24</v>
      </c>
      <c r="C72" t="s">
        <v>149</v>
      </c>
      <c r="D72" t="s">
        <v>173</v>
      </c>
      <c r="E72">
        <v>814</v>
      </c>
      <c r="F72">
        <v>814</v>
      </c>
      <c r="G72">
        <v>729</v>
      </c>
      <c r="H72">
        <v>729</v>
      </c>
      <c r="I72">
        <v>132</v>
      </c>
      <c r="J72">
        <v>288</v>
      </c>
      <c r="K72">
        <v>309</v>
      </c>
    </row>
    <row r="73" spans="1:11" x14ac:dyDescent="0.15">
      <c r="A73">
        <v>3</v>
      </c>
      <c r="B73">
        <v>25</v>
      </c>
      <c r="C73" t="s">
        <v>150</v>
      </c>
      <c r="D73" t="s">
        <v>173</v>
      </c>
      <c r="E73">
        <v>584</v>
      </c>
      <c r="F73">
        <v>584</v>
      </c>
      <c r="G73">
        <v>533</v>
      </c>
      <c r="H73">
        <v>533</v>
      </c>
      <c r="I73">
        <v>154</v>
      </c>
      <c r="J73">
        <v>180</v>
      </c>
      <c r="K73">
        <v>199</v>
      </c>
    </row>
    <row r="74" spans="1:11" x14ac:dyDescent="0.15">
      <c r="A74">
        <v>3</v>
      </c>
      <c r="B74">
        <v>26</v>
      </c>
      <c r="C74" t="s">
        <v>151</v>
      </c>
      <c r="D74" t="s">
        <v>173</v>
      </c>
      <c r="E74">
        <v>1318</v>
      </c>
      <c r="F74">
        <v>1318</v>
      </c>
      <c r="G74">
        <v>1169</v>
      </c>
      <c r="H74">
        <v>1169</v>
      </c>
      <c r="I74">
        <v>327</v>
      </c>
      <c r="J74">
        <v>352</v>
      </c>
      <c r="K74">
        <v>490</v>
      </c>
    </row>
    <row r="75" spans="1:11" x14ac:dyDescent="0.15">
      <c r="A75">
        <v>3</v>
      </c>
      <c r="B75">
        <v>27</v>
      </c>
      <c r="C75" t="s">
        <v>152</v>
      </c>
      <c r="D75" t="s">
        <v>173</v>
      </c>
      <c r="E75">
        <v>5541</v>
      </c>
      <c r="F75">
        <v>5541</v>
      </c>
      <c r="G75">
        <v>4783</v>
      </c>
      <c r="H75">
        <v>4783</v>
      </c>
      <c r="I75">
        <v>1126</v>
      </c>
      <c r="J75">
        <v>1321</v>
      </c>
      <c r="K75">
        <v>2336</v>
      </c>
    </row>
    <row r="76" spans="1:11" x14ac:dyDescent="0.15">
      <c r="A76">
        <v>3</v>
      </c>
      <c r="B76">
        <v>28</v>
      </c>
      <c r="C76" t="s">
        <v>153</v>
      </c>
      <c r="D76" t="s">
        <v>173</v>
      </c>
      <c r="E76">
        <v>2993</v>
      </c>
      <c r="F76">
        <v>2993</v>
      </c>
      <c r="G76">
        <v>2636</v>
      </c>
      <c r="H76">
        <v>2636</v>
      </c>
      <c r="I76">
        <v>553</v>
      </c>
      <c r="J76">
        <v>919</v>
      </c>
      <c r="K76">
        <v>1164</v>
      </c>
    </row>
    <row r="77" spans="1:11" x14ac:dyDescent="0.15">
      <c r="A77">
        <v>3</v>
      </c>
      <c r="B77">
        <v>29</v>
      </c>
      <c r="C77" t="s">
        <v>154</v>
      </c>
      <c r="D77" t="s">
        <v>173</v>
      </c>
      <c r="E77">
        <v>700</v>
      </c>
      <c r="F77">
        <v>700</v>
      </c>
      <c r="G77">
        <v>617</v>
      </c>
      <c r="H77">
        <v>617</v>
      </c>
      <c r="I77">
        <v>149</v>
      </c>
      <c r="J77">
        <v>154</v>
      </c>
      <c r="K77">
        <v>314</v>
      </c>
    </row>
    <row r="78" spans="1:11" x14ac:dyDescent="0.15">
      <c r="A78">
        <v>3</v>
      </c>
      <c r="B78">
        <v>30</v>
      </c>
      <c r="C78" t="s">
        <v>155</v>
      </c>
      <c r="D78" t="s">
        <v>173</v>
      </c>
      <c r="E78">
        <v>527</v>
      </c>
      <c r="F78">
        <v>527</v>
      </c>
      <c r="G78">
        <v>444</v>
      </c>
      <c r="H78">
        <v>444</v>
      </c>
      <c r="I78">
        <v>105</v>
      </c>
      <c r="J78">
        <v>123</v>
      </c>
      <c r="K78">
        <v>216</v>
      </c>
    </row>
    <row r="79" spans="1:11" x14ac:dyDescent="0.15">
      <c r="A79">
        <v>3</v>
      </c>
      <c r="B79">
        <v>31</v>
      </c>
      <c r="C79" t="s">
        <v>156</v>
      </c>
      <c r="D79" t="s">
        <v>173</v>
      </c>
      <c r="E79">
        <v>262</v>
      </c>
      <c r="F79">
        <v>262</v>
      </c>
      <c r="G79">
        <v>236</v>
      </c>
      <c r="H79">
        <v>236</v>
      </c>
      <c r="I79">
        <v>66</v>
      </c>
      <c r="J79">
        <v>86</v>
      </c>
      <c r="K79">
        <v>84</v>
      </c>
    </row>
    <row r="80" spans="1:11" x14ac:dyDescent="0.15">
      <c r="A80">
        <v>3</v>
      </c>
      <c r="B80">
        <v>32</v>
      </c>
      <c r="C80" t="s">
        <v>157</v>
      </c>
      <c r="D80" t="s">
        <v>173</v>
      </c>
      <c r="E80">
        <v>271</v>
      </c>
      <c r="F80">
        <v>271</v>
      </c>
      <c r="G80">
        <v>245</v>
      </c>
      <c r="H80">
        <v>245</v>
      </c>
      <c r="I80">
        <v>48</v>
      </c>
      <c r="J80">
        <v>87</v>
      </c>
      <c r="K80">
        <v>110</v>
      </c>
    </row>
    <row r="81" spans="1:11" x14ac:dyDescent="0.15">
      <c r="A81">
        <v>3</v>
      </c>
      <c r="B81">
        <v>33</v>
      </c>
      <c r="C81" t="s">
        <v>158</v>
      </c>
      <c r="D81" t="s">
        <v>173</v>
      </c>
      <c r="E81">
        <v>1048</v>
      </c>
      <c r="F81">
        <v>1048</v>
      </c>
      <c r="G81">
        <v>897</v>
      </c>
      <c r="H81">
        <v>897</v>
      </c>
      <c r="I81">
        <v>198</v>
      </c>
      <c r="J81">
        <v>365</v>
      </c>
      <c r="K81">
        <v>334</v>
      </c>
    </row>
    <row r="82" spans="1:11" x14ac:dyDescent="0.15">
      <c r="A82">
        <v>3</v>
      </c>
      <c r="B82">
        <v>34</v>
      </c>
      <c r="C82" t="s">
        <v>159</v>
      </c>
      <c r="D82" t="s">
        <v>173</v>
      </c>
      <c r="E82">
        <v>1545</v>
      </c>
      <c r="F82">
        <v>1545</v>
      </c>
      <c r="G82">
        <v>1368</v>
      </c>
      <c r="H82">
        <v>1368</v>
      </c>
      <c r="I82">
        <v>301</v>
      </c>
      <c r="J82">
        <v>442</v>
      </c>
      <c r="K82">
        <v>625</v>
      </c>
    </row>
    <row r="83" spans="1:11" x14ac:dyDescent="0.15">
      <c r="A83">
        <v>3</v>
      </c>
      <c r="B83">
        <v>35</v>
      </c>
      <c r="C83" t="s">
        <v>160</v>
      </c>
      <c r="D83" t="s">
        <v>173</v>
      </c>
      <c r="E83">
        <v>663</v>
      </c>
      <c r="F83">
        <v>663</v>
      </c>
      <c r="G83">
        <v>587</v>
      </c>
      <c r="H83">
        <v>587</v>
      </c>
      <c r="I83">
        <v>122</v>
      </c>
      <c r="J83">
        <v>156</v>
      </c>
      <c r="K83">
        <v>309</v>
      </c>
    </row>
    <row r="84" spans="1:11" x14ac:dyDescent="0.15">
      <c r="A84">
        <v>3</v>
      </c>
      <c r="B84">
        <v>36</v>
      </c>
      <c r="C84" t="s">
        <v>161</v>
      </c>
      <c r="D84" t="s">
        <v>173</v>
      </c>
      <c r="E84">
        <v>425</v>
      </c>
      <c r="F84">
        <v>425</v>
      </c>
      <c r="G84">
        <v>385</v>
      </c>
      <c r="H84">
        <v>385</v>
      </c>
      <c r="I84">
        <v>73</v>
      </c>
      <c r="J84">
        <v>112</v>
      </c>
      <c r="K84">
        <v>200</v>
      </c>
    </row>
    <row r="85" spans="1:11" x14ac:dyDescent="0.15">
      <c r="A85">
        <v>3</v>
      </c>
      <c r="B85">
        <v>37</v>
      </c>
      <c r="C85" t="s">
        <v>162</v>
      </c>
      <c r="D85" t="s">
        <v>173</v>
      </c>
      <c r="E85">
        <v>490</v>
      </c>
      <c r="F85">
        <v>490</v>
      </c>
      <c r="G85">
        <v>451</v>
      </c>
      <c r="H85">
        <v>451</v>
      </c>
      <c r="I85">
        <v>89</v>
      </c>
      <c r="J85">
        <v>92</v>
      </c>
      <c r="K85">
        <v>270</v>
      </c>
    </row>
    <row r="86" spans="1:11" x14ac:dyDescent="0.15">
      <c r="A86">
        <v>3</v>
      </c>
      <c r="B86">
        <v>38</v>
      </c>
      <c r="C86" t="s">
        <v>163</v>
      </c>
      <c r="D86" t="s">
        <v>173</v>
      </c>
      <c r="E86">
        <v>670</v>
      </c>
      <c r="F86">
        <v>670</v>
      </c>
      <c r="G86">
        <v>613</v>
      </c>
      <c r="H86">
        <v>613</v>
      </c>
      <c r="I86">
        <v>75</v>
      </c>
      <c r="J86">
        <v>138</v>
      </c>
      <c r="K86">
        <v>400</v>
      </c>
    </row>
    <row r="87" spans="1:11" x14ac:dyDescent="0.15">
      <c r="A87">
        <v>3</v>
      </c>
      <c r="B87">
        <v>39</v>
      </c>
      <c r="C87" t="s">
        <v>164</v>
      </c>
      <c r="D87" t="s">
        <v>173</v>
      </c>
      <c r="E87">
        <v>346</v>
      </c>
      <c r="F87">
        <v>346</v>
      </c>
      <c r="G87">
        <v>308</v>
      </c>
      <c r="H87">
        <v>308</v>
      </c>
      <c r="I87">
        <v>68</v>
      </c>
      <c r="J87">
        <v>83</v>
      </c>
      <c r="K87">
        <v>157</v>
      </c>
    </row>
    <row r="88" spans="1:11" x14ac:dyDescent="0.15">
      <c r="A88">
        <v>3</v>
      </c>
      <c r="B88">
        <v>40</v>
      </c>
      <c r="C88" t="s">
        <v>165</v>
      </c>
      <c r="D88" t="s">
        <v>173</v>
      </c>
      <c r="E88">
        <v>3136</v>
      </c>
      <c r="F88">
        <v>3136</v>
      </c>
      <c r="G88">
        <v>2805</v>
      </c>
      <c r="H88">
        <v>2805</v>
      </c>
      <c r="I88">
        <v>503</v>
      </c>
      <c r="J88">
        <v>754</v>
      </c>
      <c r="K88">
        <v>1548</v>
      </c>
    </row>
    <row r="89" spans="1:11" x14ac:dyDescent="0.15">
      <c r="A89">
        <v>3</v>
      </c>
      <c r="B89">
        <v>41</v>
      </c>
      <c r="C89" t="s">
        <v>166</v>
      </c>
      <c r="D89" t="s">
        <v>173</v>
      </c>
      <c r="E89">
        <v>417</v>
      </c>
      <c r="F89">
        <v>417</v>
      </c>
      <c r="G89">
        <v>382</v>
      </c>
      <c r="H89">
        <v>382</v>
      </c>
      <c r="I89">
        <v>92</v>
      </c>
      <c r="J89">
        <v>92</v>
      </c>
      <c r="K89">
        <v>198</v>
      </c>
    </row>
    <row r="90" spans="1:11" x14ac:dyDescent="0.15">
      <c r="A90">
        <v>3</v>
      </c>
      <c r="B90">
        <v>42</v>
      </c>
      <c r="C90" t="s">
        <v>167</v>
      </c>
      <c r="D90" t="s">
        <v>173</v>
      </c>
      <c r="E90">
        <v>730</v>
      </c>
      <c r="F90">
        <v>730</v>
      </c>
      <c r="G90">
        <v>671</v>
      </c>
      <c r="H90">
        <v>671</v>
      </c>
      <c r="I90">
        <v>146</v>
      </c>
      <c r="J90">
        <v>206</v>
      </c>
      <c r="K90">
        <v>319</v>
      </c>
    </row>
    <row r="91" spans="1:11" x14ac:dyDescent="0.15">
      <c r="A91">
        <v>3</v>
      </c>
      <c r="B91">
        <v>43</v>
      </c>
      <c r="C91" t="s">
        <v>168</v>
      </c>
      <c r="D91" t="s">
        <v>173</v>
      </c>
      <c r="E91">
        <v>874</v>
      </c>
      <c r="F91">
        <v>874</v>
      </c>
      <c r="G91">
        <v>782</v>
      </c>
      <c r="H91">
        <v>782</v>
      </c>
      <c r="I91">
        <v>247</v>
      </c>
      <c r="J91">
        <v>219</v>
      </c>
      <c r="K91">
        <v>316</v>
      </c>
    </row>
    <row r="92" spans="1:11" x14ac:dyDescent="0.15">
      <c r="A92">
        <v>3</v>
      </c>
      <c r="B92">
        <v>44</v>
      </c>
      <c r="C92" t="s">
        <v>169</v>
      </c>
      <c r="D92" t="s">
        <v>173</v>
      </c>
      <c r="E92">
        <v>517</v>
      </c>
      <c r="F92">
        <v>517</v>
      </c>
      <c r="G92">
        <v>472</v>
      </c>
      <c r="H92">
        <v>472</v>
      </c>
      <c r="I92">
        <v>97</v>
      </c>
      <c r="J92">
        <v>158</v>
      </c>
      <c r="K92">
        <v>217</v>
      </c>
    </row>
    <row r="93" spans="1:11" x14ac:dyDescent="0.15">
      <c r="A93">
        <v>3</v>
      </c>
      <c r="B93">
        <v>45</v>
      </c>
      <c r="C93" t="s">
        <v>170</v>
      </c>
      <c r="D93" t="s">
        <v>173</v>
      </c>
      <c r="E93">
        <v>488</v>
      </c>
      <c r="F93">
        <v>488</v>
      </c>
      <c r="G93">
        <v>453</v>
      </c>
      <c r="H93">
        <v>453</v>
      </c>
      <c r="I93">
        <v>148</v>
      </c>
      <c r="J93">
        <v>150</v>
      </c>
      <c r="K93">
        <v>155</v>
      </c>
    </row>
    <row r="94" spans="1:11" x14ac:dyDescent="0.15">
      <c r="A94">
        <v>3</v>
      </c>
      <c r="B94">
        <v>46</v>
      </c>
      <c r="C94" t="s">
        <v>171</v>
      </c>
      <c r="D94" t="s">
        <v>173</v>
      </c>
      <c r="E94">
        <v>826</v>
      </c>
      <c r="F94">
        <v>826</v>
      </c>
      <c r="G94">
        <v>758</v>
      </c>
      <c r="H94">
        <v>758</v>
      </c>
      <c r="I94">
        <v>197</v>
      </c>
      <c r="J94">
        <v>248</v>
      </c>
      <c r="K94">
        <v>313</v>
      </c>
    </row>
    <row r="95" spans="1:11" x14ac:dyDescent="0.15">
      <c r="A95">
        <v>3</v>
      </c>
      <c r="B95">
        <v>47</v>
      </c>
      <c r="C95" t="s">
        <v>172</v>
      </c>
      <c r="D95" t="s">
        <v>173</v>
      </c>
      <c r="E95">
        <v>668</v>
      </c>
      <c r="F95">
        <v>668</v>
      </c>
      <c r="G95">
        <v>563</v>
      </c>
      <c r="H95">
        <v>563</v>
      </c>
      <c r="I95">
        <v>107</v>
      </c>
      <c r="J95">
        <v>131</v>
      </c>
      <c r="K95">
        <v>324</v>
      </c>
    </row>
    <row r="96" spans="1:11" x14ac:dyDescent="0.15">
      <c r="A96">
        <v>4</v>
      </c>
      <c r="B96">
        <v>1</v>
      </c>
      <c r="C96" t="s">
        <v>19</v>
      </c>
      <c r="D96" t="s">
        <v>174</v>
      </c>
      <c r="E96">
        <v>2292</v>
      </c>
      <c r="F96">
        <v>2292</v>
      </c>
      <c r="G96">
        <v>2115</v>
      </c>
      <c r="H96">
        <v>2115</v>
      </c>
      <c r="I96">
        <v>2047</v>
      </c>
      <c r="J96">
        <v>53</v>
      </c>
      <c r="K96">
        <v>10</v>
      </c>
    </row>
    <row r="97" spans="1:11" x14ac:dyDescent="0.15">
      <c r="A97">
        <v>4</v>
      </c>
      <c r="B97">
        <v>2</v>
      </c>
      <c r="C97" t="s">
        <v>127</v>
      </c>
      <c r="D97" t="s">
        <v>174</v>
      </c>
      <c r="E97">
        <v>619</v>
      </c>
      <c r="F97">
        <v>619</v>
      </c>
      <c r="G97">
        <v>587</v>
      </c>
      <c r="H97">
        <v>587</v>
      </c>
      <c r="I97">
        <v>578</v>
      </c>
      <c r="J97">
        <v>9</v>
      </c>
    </row>
    <row r="98" spans="1:11" x14ac:dyDescent="0.15">
      <c r="A98">
        <v>4</v>
      </c>
      <c r="B98">
        <v>3</v>
      </c>
      <c r="C98" t="s">
        <v>128</v>
      </c>
      <c r="D98" t="s">
        <v>174</v>
      </c>
      <c r="E98">
        <v>629</v>
      </c>
      <c r="F98">
        <v>629</v>
      </c>
      <c r="G98">
        <v>565</v>
      </c>
      <c r="H98">
        <v>565</v>
      </c>
      <c r="I98">
        <v>558</v>
      </c>
      <c r="J98">
        <v>5</v>
      </c>
      <c r="K98">
        <v>1</v>
      </c>
    </row>
    <row r="99" spans="1:11" x14ac:dyDescent="0.15">
      <c r="A99">
        <v>4</v>
      </c>
      <c r="B99">
        <v>4</v>
      </c>
      <c r="C99" t="s">
        <v>129</v>
      </c>
      <c r="D99" t="s">
        <v>174</v>
      </c>
      <c r="E99">
        <v>1207</v>
      </c>
      <c r="F99">
        <v>1207</v>
      </c>
      <c r="G99">
        <v>1087</v>
      </c>
      <c r="H99">
        <v>1087</v>
      </c>
      <c r="I99">
        <v>1048</v>
      </c>
      <c r="J99">
        <v>32</v>
      </c>
      <c r="K99">
        <v>6</v>
      </c>
    </row>
    <row r="100" spans="1:11" x14ac:dyDescent="0.15">
      <c r="A100">
        <v>4</v>
      </c>
      <c r="B100">
        <v>5</v>
      </c>
      <c r="C100" t="s">
        <v>130</v>
      </c>
      <c r="D100" t="s">
        <v>174</v>
      </c>
      <c r="E100">
        <v>518</v>
      </c>
      <c r="F100">
        <v>518</v>
      </c>
      <c r="G100">
        <v>486</v>
      </c>
      <c r="H100">
        <v>486</v>
      </c>
      <c r="I100">
        <v>467</v>
      </c>
      <c r="J100">
        <v>17</v>
      </c>
      <c r="K100">
        <v>2</v>
      </c>
    </row>
    <row r="101" spans="1:11" x14ac:dyDescent="0.15">
      <c r="A101">
        <v>4</v>
      </c>
      <c r="B101">
        <v>6</v>
      </c>
      <c r="C101" t="s">
        <v>131</v>
      </c>
      <c r="D101" t="s">
        <v>174</v>
      </c>
      <c r="E101">
        <v>610</v>
      </c>
      <c r="F101">
        <v>610</v>
      </c>
      <c r="G101">
        <v>545</v>
      </c>
      <c r="H101">
        <v>545</v>
      </c>
      <c r="I101">
        <v>534</v>
      </c>
      <c r="J101">
        <v>10</v>
      </c>
      <c r="K101">
        <v>1</v>
      </c>
    </row>
    <row r="102" spans="1:11" x14ac:dyDescent="0.15">
      <c r="A102">
        <v>4</v>
      </c>
      <c r="B102">
        <v>7</v>
      </c>
      <c r="C102" t="s">
        <v>132</v>
      </c>
      <c r="D102" t="s">
        <v>174</v>
      </c>
      <c r="E102">
        <v>912</v>
      </c>
      <c r="F102">
        <v>912</v>
      </c>
      <c r="G102">
        <v>836</v>
      </c>
      <c r="H102">
        <v>836</v>
      </c>
      <c r="I102">
        <v>792</v>
      </c>
      <c r="J102">
        <v>40</v>
      </c>
      <c r="K102">
        <v>3</v>
      </c>
    </row>
    <row r="103" spans="1:11" x14ac:dyDescent="0.15">
      <c r="A103">
        <v>4</v>
      </c>
      <c r="B103">
        <v>8</v>
      </c>
      <c r="C103" t="s">
        <v>133</v>
      </c>
      <c r="D103" t="s">
        <v>174</v>
      </c>
      <c r="E103">
        <v>1356</v>
      </c>
      <c r="F103">
        <v>1356</v>
      </c>
      <c r="G103">
        <v>1222</v>
      </c>
      <c r="H103">
        <v>1222</v>
      </c>
      <c r="I103">
        <v>1153</v>
      </c>
      <c r="J103">
        <v>48</v>
      </c>
      <c r="K103">
        <v>19</v>
      </c>
    </row>
    <row r="104" spans="1:11" x14ac:dyDescent="0.15">
      <c r="A104">
        <v>4</v>
      </c>
      <c r="B104">
        <v>9</v>
      </c>
      <c r="C104" t="s">
        <v>134</v>
      </c>
      <c r="D104" t="s">
        <v>174</v>
      </c>
      <c r="E104">
        <v>934</v>
      </c>
      <c r="F104">
        <v>934</v>
      </c>
      <c r="G104">
        <v>822</v>
      </c>
      <c r="H104">
        <v>822</v>
      </c>
      <c r="I104">
        <v>785</v>
      </c>
      <c r="J104">
        <v>31</v>
      </c>
      <c r="K104">
        <v>6</v>
      </c>
    </row>
    <row r="105" spans="1:11" x14ac:dyDescent="0.15">
      <c r="A105">
        <v>4</v>
      </c>
      <c r="B105">
        <v>10</v>
      </c>
      <c r="C105" t="s">
        <v>135</v>
      </c>
      <c r="D105" t="s">
        <v>174</v>
      </c>
      <c r="E105">
        <v>990</v>
      </c>
      <c r="F105">
        <v>990</v>
      </c>
      <c r="G105">
        <v>877</v>
      </c>
      <c r="H105">
        <v>877</v>
      </c>
      <c r="I105">
        <v>855</v>
      </c>
      <c r="J105">
        <v>14</v>
      </c>
      <c r="K105">
        <v>7</v>
      </c>
    </row>
    <row r="106" spans="1:11" x14ac:dyDescent="0.15">
      <c r="A106">
        <v>4</v>
      </c>
      <c r="B106">
        <v>11</v>
      </c>
      <c r="C106" t="s">
        <v>136</v>
      </c>
      <c r="D106" t="s">
        <v>174</v>
      </c>
      <c r="E106">
        <v>3210</v>
      </c>
      <c r="F106">
        <v>3210</v>
      </c>
      <c r="G106">
        <v>2872</v>
      </c>
      <c r="H106">
        <v>2872</v>
      </c>
      <c r="I106">
        <v>2764</v>
      </c>
      <c r="J106">
        <v>92</v>
      </c>
      <c r="K106">
        <v>9</v>
      </c>
    </row>
    <row r="107" spans="1:11" x14ac:dyDescent="0.15">
      <c r="A107">
        <v>4</v>
      </c>
      <c r="B107">
        <v>12</v>
      </c>
      <c r="C107" t="s">
        <v>137</v>
      </c>
      <c r="D107" t="s">
        <v>174</v>
      </c>
      <c r="E107">
        <v>2670</v>
      </c>
      <c r="F107">
        <v>2670</v>
      </c>
      <c r="G107">
        <v>2399</v>
      </c>
      <c r="H107">
        <v>2399</v>
      </c>
      <c r="I107">
        <v>2329</v>
      </c>
      <c r="J107">
        <v>57</v>
      </c>
      <c r="K107">
        <v>12</v>
      </c>
    </row>
    <row r="108" spans="1:11" x14ac:dyDescent="0.15">
      <c r="A108">
        <v>4</v>
      </c>
      <c r="B108">
        <v>13</v>
      </c>
      <c r="C108" t="s">
        <v>138</v>
      </c>
      <c r="D108" t="s">
        <v>174</v>
      </c>
      <c r="E108">
        <v>7011</v>
      </c>
      <c r="F108">
        <v>7011</v>
      </c>
      <c r="G108">
        <v>6260</v>
      </c>
      <c r="H108">
        <v>6260</v>
      </c>
      <c r="I108">
        <v>5926</v>
      </c>
      <c r="J108">
        <v>233</v>
      </c>
      <c r="K108">
        <v>64</v>
      </c>
    </row>
    <row r="109" spans="1:11" x14ac:dyDescent="0.15">
      <c r="A109">
        <v>4</v>
      </c>
      <c r="B109">
        <v>14</v>
      </c>
      <c r="C109" t="s">
        <v>139</v>
      </c>
      <c r="D109" t="s">
        <v>174</v>
      </c>
      <c r="E109">
        <v>4198</v>
      </c>
      <c r="F109">
        <v>4198</v>
      </c>
      <c r="G109">
        <v>3750</v>
      </c>
      <c r="H109">
        <v>3750</v>
      </c>
      <c r="I109">
        <v>3552</v>
      </c>
      <c r="J109">
        <v>93</v>
      </c>
      <c r="K109">
        <v>93</v>
      </c>
    </row>
    <row r="110" spans="1:11" x14ac:dyDescent="0.15">
      <c r="A110">
        <v>4</v>
      </c>
      <c r="B110">
        <v>15</v>
      </c>
      <c r="C110" t="s">
        <v>140</v>
      </c>
      <c r="D110" t="s">
        <v>174</v>
      </c>
      <c r="E110">
        <v>1157</v>
      </c>
      <c r="F110">
        <v>1157</v>
      </c>
      <c r="G110">
        <v>1036</v>
      </c>
      <c r="H110">
        <v>1036</v>
      </c>
      <c r="I110">
        <v>988</v>
      </c>
      <c r="J110">
        <v>44</v>
      </c>
      <c r="K110">
        <v>4</v>
      </c>
    </row>
    <row r="111" spans="1:11" x14ac:dyDescent="0.15">
      <c r="A111">
        <v>4</v>
      </c>
      <c r="B111">
        <v>16</v>
      </c>
      <c r="C111" t="s">
        <v>141</v>
      </c>
      <c r="D111" t="s">
        <v>174</v>
      </c>
      <c r="E111">
        <v>523</v>
      </c>
      <c r="F111">
        <v>523</v>
      </c>
      <c r="G111">
        <v>459</v>
      </c>
      <c r="H111">
        <v>459</v>
      </c>
      <c r="I111">
        <v>442</v>
      </c>
      <c r="J111">
        <v>16</v>
      </c>
      <c r="K111">
        <v>1</v>
      </c>
    </row>
    <row r="112" spans="1:11" x14ac:dyDescent="0.15">
      <c r="A112">
        <v>4</v>
      </c>
      <c r="B112">
        <v>17</v>
      </c>
      <c r="C112" t="s">
        <v>142</v>
      </c>
      <c r="D112" t="s">
        <v>174</v>
      </c>
      <c r="E112">
        <v>564</v>
      </c>
      <c r="F112">
        <v>564</v>
      </c>
      <c r="G112">
        <v>511</v>
      </c>
      <c r="H112">
        <v>511</v>
      </c>
      <c r="I112">
        <v>499</v>
      </c>
      <c r="J112">
        <v>11</v>
      </c>
      <c r="K112">
        <v>1</v>
      </c>
    </row>
    <row r="113" spans="1:11" x14ac:dyDescent="0.15">
      <c r="A113">
        <v>4</v>
      </c>
      <c r="B113">
        <v>18</v>
      </c>
      <c r="C113" t="s">
        <v>143</v>
      </c>
      <c r="D113" t="s">
        <v>174</v>
      </c>
      <c r="E113">
        <v>328</v>
      </c>
      <c r="F113">
        <v>328</v>
      </c>
      <c r="G113">
        <v>291</v>
      </c>
      <c r="H113">
        <v>291</v>
      </c>
      <c r="I113">
        <v>281</v>
      </c>
      <c r="J113">
        <v>9</v>
      </c>
      <c r="K113">
        <v>1</v>
      </c>
    </row>
    <row r="114" spans="1:11" x14ac:dyDescent="0.15">
      <c r="A114">
        <v>4</v>
      </c>
      <c r="B114">
        <v>19</v>
      </c>
      <c r="C114" t="s">
        <v>144</v>
      </c>
      <c r="D114" t="s">
        <v>174</v>
      </c>
      <c r="E114">
        <v>462</v>
      </c>
      <c r="F114">
        <v>462</v>
      </c>
      <c r="G114">
        <v>435</v>
      </c>
      <c r="H114">
        <v>435</v>
      </c>
      <c r="I114">
        <v>426</v>
      </c>
      <c r="J114">
        <v>5</v>
      </c>
      <c r="K114">
        <v>4</v>
      </c>
    </row>
    <row r="115" spans="1:11" x14ac:dyDescent="0.15">
      <c r="A115">
        <v>4</v>
      </c>
      <c r="B115">
        <v>20</v>
      </c>
      <c r="C115" t="s">
        <v>145</v>
      </c>
      <c r="D115" t="s">
        <v>174</v>
      </c>
      <c r="E115">
        <v>1003</v>
      </c>
      <c r="F115">
        <v>1003</v>
      </c>
      <c r="G115">
        <v>924</v>
      </c>
      <c r="H115">
        <v>924</v>
      </c>
      <c r="I115">
        <v>901</v>
      </c>
      <c r="J115">
        <v>20</v>
      </c>
      <c r="K115">
        <v>3</v>
      </c>
    </row>
    <row r="116" spans="1:11" x14ac:dyDescent="0.15">
      <c r="A116">
        <v>4</v>
      </c>
      <c r="B116">
        <v>21</v>
      </c>
      <c r="C116" t="s">
        <v>146</v>
      </c>
      <c r="D116" t="s">
        <v>174</v>
      </c>
      <c r="E116">
        <v>1045</v>
      </c>
      <c r="F116">
        <v>1045</v>
      </c>
      <c r="G116">
        <v>948</v>
      </c>
      <c r="H116">
        <v>948</v>
      </c>
      <c r="I116">
        <v>914</v>
      </c>
      <c r="J116">
        <v>30</v>
      </c>
      <c r="K116">
        <v>4</v>
      </c>
    </row>
    <row r="117" spans="1:11" x14ac:dyDescent="0.15">
      <c r="A117">
        <v>4</v>
      </c>
      <c r="B117">
        <v>22</v>
      </c>
      <c r="C117" t="s">
        <v>147</v>
      </c>
      <c r="D117" t="s">
        <v>174</v>
      </c>
      <c r="E117">
        <v>1892</v>
      </c>
      <c r="F117">
        <v>1892</v>
      </c>
      <c r="G117">
        <v>1745</v>
      </c>
      <c r="H117">
        <v>1745</v>
      </c>
      <c r="I117">
        <v>1707</v>
      </c>
      <c r="J117">
        <v>32</v>
      </c>
      <c r="K117">
        <v>5</v>
      </c>
    </row>
    <row r="118" spans="1:11" x14ac:dyDescent="0.15">
      <c r="A118">
        <v>4</v>
      </c>
      <c r="B118">
        <v>23</v>
      </c>
      <c r="C118" t="s">
        <v>148</v>
      </c>
      <c r="D118" t="s">
        <v>174</v>
      </c>
      <c r="E118">
        <v>3619</v>
      </c>
      <c r="F118">
        <v>3619</v>
      </c>
      <c r="G118">
        <v>3233</v>
      </c>
      <c r="H118">
        <v>3233</v>
      </c>
      <c r="I118">
        <v>3127</v>
      </c>
      <c r="J118">
        <v>89</v>
      </c>
      <c r="K118">
        <v>15</v>
      </c>
    </row>
    <row r="119" spans="1:11" x14ac:dyDescent="0.15">
      <c r="A119">
        <v>4</v>
      </c>
      <c r="B119">
        <v>24</v>
      </c>
      <c r="C119" t="s">
        <v>149</v>
      </c>
      <c r="D119" t="s">
        <v>174</v>
      </c>
      <c r="E119">
        <v>878</v>
      </c>
      <c r="F119">
        <v>878</v>
      </c>
      <c r="G119">
        <v>807</v>
      </c>
      <c r="H119">
        <v>807</v>
      </c>
      <c r="I119">
        <v>782</v>
      </c>
      <c r="J119">
        <v>21</v>
      </c>
      <c r="K119">
        <v>4</v>
      </c>
    </row>
    <row r="120" spans="1:11" x14ac:dyDescent="0.15">
      <c r="A120">
        <v>4</v>
      </c>
      <c r="B120">
        <v>25</v>
      </c>
      <c r="C120" t="s">
        <v>150</v>
      </c>
      <c r="D120" t="s">
        <v>174</v>
      </c>
      <c r="E120">
        <v>672</v>
      </c>
      <c r="F120">
        <v>672</v>
      </c>
      <c r="G120">
        <v>591</v>
      </c>
      <c r="H120">
        <v>591</v>
      </c>
      <c r="I120">
        <v>566</v>
      </c>
      <c r="J120">
        <v>18</v>
      </c>
      <c r="K120">
        <v>6</v>
      </c>
    </row>
    <row r="121" spans="1:11" x14ac:dyDescent="0.15">
      <c r="A121">
        <v>4</v>
      </c>
      <c r="B121">
        <v>26</v>
      </c>
      <c r="C121" t="s">
        <v>151</v>
      </c>
      <c r="D121" t="s">
        <v>174</v>
      </c>
      <c r="E121">
        <v>1186</v>
      </c>
      <c r="F121">
        <v>1186</v>
      </c>
      <c r="G121">
        <v>1024</v>
      </c>
      <c r="H121">
        <v>1024</v>
      </c>
      <c r="I121">
        <v>982</v>
      </c>
      <c r="J121">
        <v>38</v>
      </c>
      <c r="K121">
        <v>3</v>
      </c>
    </row>
    <row r="122" spans="1:11" x14ac:dyDescent="0.15">
      <c r="A122">
        <v>4</v>
      </c>
      <c r="B122">
        <v>27</v>
      </c>
      <c r="C122" t="s">
        <v>152</v>
      </c>
      <c r="D122" t="s">
        <v>174</v>
      </c>
      <c r="E122">
        <v>4654</v>
      </c>
      <c r="F122">
        <v>4654</v>
      </c>
      <c r="G122">
        <v>4063</v>
      </c>
      <c r="H122">
        <v>4063</v>
      </c>
      <c r="I122">
        <v>3930</v>
      </c>
      <c r="J122">
        <v>108</v>
      </c>
      <c r="K122">
        <v>21</v>
      </c>
    </row>
    <row r="123" spans="1:11" x14ac:dyDescent="0.15">
      <c r="A123">
        <v>4</v>
      </c>
      <c r="B123">
        <v>28</v>
      </c>
      <c r="C123" t="s">
        <v>153</v>
      </c>
      <c r="D123" t="s">
        <v>174</v>
      </c>
      <c r="E123">
        <v>2850</v>
      </c>
      <c r="F123">
        <v>2850</v>
      </c>
      <c r="G123">
        <v>2483</v>
      </c>
      <c r="H123">
        <v>2483</v>
      </c>
      <c r="I123">
        <v>2410</v>
      </c>
      <c r="J123">
        <v>63</v>
      </c>
      <c r="K123">
        <v>8</v>
      </c>
    </row>
    <row r="124" spans="1:11" x14ac:dyDescent="0.15">
      <c r="A124">
        <v>4</v>
      </c>
      <c r="B124">
        <v>29</v>
      </c>
      <c r="C124" t="s">
        <v>154</v>
      </c>
      <c r="D124" t="s">
        <v>174</v>
      </c>
      <c r="E124">
        <v>566</v>
      </c>
      <c r="F124">
        <v>566</v>
      </c>
      <c r="G124">
        <v>511</v>
      </c>
      <c r="H124">
        <v>511</v>
      </c>
      <c r="I124">
        <v>493</v>
      </c>
      <c r="J124">
        <v>9</v>
      </c>
      <c r="K124">
        <v>9</v>
      </c>
    </row>
    <row r="125" spans="1:11" x14ac:dyDescent="0.15">
      <c r="A125">
        <v>4</v>
      </c>
      <c r="B125">
        <v>30</v>
      </c>
      <c r="C125" t="s">
        <v>155</v>
      </c>
      <c r="D125" t="s">
        <v>174</v>
      </c>
      <c r="E125">
        <v>464</v>
      </c>
      <c r="F125">
        <v>464</v>
      </c>
      <c r="G125">
        <v>433</v>
      </c>
      <c r="H125">
        <v>433</v>
      </c>
      <c r="I125">
        <v>418</v>
      </c>
      <c r="J125">
        <v>9</v>
      </c>
      <c r="K125">
        <v>6</v>
      </c>
    </row>
    <row r="126" spans="1:11" x14ac:dyDescent="0.15">
      <c r="A126">
        <v>4</v>
      </c>
      <c r="B126">
        <v>31</v>
      </c>
      <c r="C126" t="s">
        <v>156</v>
      </c>
      <c r="D126" t="s">
        <v>174</v>
      </c>
      <c r="E126">
        <v>276</v>
      </c>
      <c r="F126">
        <v>276</v>
      </c>
      <c r="G126">
        <v>246</v>
      </c>
      <c r="H126">
        <v>246</v>
      </c>
      <c r="I126">
        <v>239</v>
      </c>
      <c r="J126">
        <v>6</v>
      </c>
    </row>
    <row r="127" spans="1:11" x14ac:dyDescent="0.15">
      <c r="A127">
        <v>4</v>
      </c>
      <c r="B127">
        <v>32</v>
      </c>
      <c r="C127" t="s">
        <v>157</v>
      </c>
      <c r="D127" t="s">
        <v>174</v>
      </c>
      <c r="E127">
        <v>349</v>
      </c>
      <c r="F127">
        <v>349</v>
      </c>
      <c r="G127">
        <v>322</v>
      </c>
      <c r="H127">
        <v>322</v>
      </c>
      <c r="I127">
        <v>316</v>
      </c>
      <c r="J127">
        <v>5</v>
      </c>
      <c r="K127">
        <v>1</v>
      </c>
    </row>
    <row r="128" spans="1:11" x14ac:dyDescent="0.15">
      <c r="A128">
        <v>4</v>
      </c>
      <c r="B128">
        <v>33</v>
      </c>
      <c r="C128" t="s">
        <v>158</v>
      </c>
      <c r="D128" t="s">
        <v>174</v>
      </c>
      <c r="E128">
        <v>824</v>
      </c>
      <c r="F128">
        <v>824</v>
      </c>
      <c r="G128">
        <v>752</v>
      </c>
      <c r="H128">
        <v>752</v>
      </c>
      <c r="I128">
        <v>726</v>
      </c>
      <c r="J128">
        <v>17</v>
      </c>
      <c r="K128">
        <v>8</v>
      </c>
    </row>
    <row r="129" spans="1:11" x14ac:dyDescent="0.15">
      <c r="A129">
        <v>4</v>
      </c>
      <c r="B129">
        <v>34</v>
      </c>
      <c r="C129" t="s">
        <v>159</v>
      </c>
      <c r="D129" t="s">
        <v>174</v>
      </c>
      <c r="E129">
        <v>1550</v>
      </c>
      <c r="F129">
        <v>1550</v>
      </c>
      <c r="G129">
        <v>1383</v>
      </c>
      <c r="H129">
        <v>1383</v>
      </c>
      <c r="I129">
        <v>1282</v>
      </c>
      <c r="J129">
        <v>91</v>
      </c>
      <c r="K129">
        <v>9</v>
      </c>
    </row>
    <row r="130" spans="1:11" x14ac:dyDescent="0.15">
      <c r="A130">
        <v>4</v>
      </c>
      <c r="B130">
        <v>35</v>
      </c>
      <c r="C130" t="s">
        <v>160</v>
      </c>
      <c r="D130" t="s">
        <v>174</v>
      </c>
      <c r="E130">
        <v>760</v>
      </c>
      <c r="F130">
        <v>760</v>
      </c>
      <c r="G130">
        <v>700</v>
      </c>
      <c r="H130">
        <v>700</v>
      </c>
      <c r="I130">
        <v>686</v>
      </c>
      <c r="J130">
        <v>13</v>
      </c>
      <c r="K130">
        <v>1</v>
      </c>
    </row>
    <row r="131" spans="1:11" x14ac:dyDescent="0.15">
      <c r="A131">
        <v>4</v>
      </c>
      <c r="B131">
        <v>36</v>
      </c>
      <c r="C131" t="s">
        <v>161</v>
      </c>
      <c r="D131" t="s">
        <v>174</v>
      </c>
      <c r="E131">
        <v>386</v>
      </c>
      <c r="F131">
        <v>386</v>
      </c>
      <c r="G131">
        <v>345</v>
      </c>
      <c r="H131">
        <v>345</v>
      </c>
      <c r="I131">
        <v>328</v>
      </c>
      <c r="J131">
        <v>6</v>
      </c>
      <c r="K131">
        <v>11</v>
      </c>
    </row>
    <row r="132" spans="1:11" x14ac:dyDescent="0.15">
      <c r="A132">
        <v>4</v>
      </c>
      <c r="B132">
        <v>37</v>
      </c>
      <c r="C132" t="s">
        <v>162</v>
      </c>
      <c r="D132" t="s">
        <v>174</v>
      </c>
      <c r="E132">
        <v>523</v>
      </c>
      <c r="F132">
        <v>523</v>
      </c>
      <c r="G132">
        <v>462</v>
      </c>
      <c r="H132">
        <v>462</v>
      </c>
      <c r="I132">
        <v>441</v>
      </c>
      <c r="J132">
        <v>17</v>
      </c>
      <c r="K132">
        <v>4</v>
      </c>
    </row>
    <row r="133" spans="1:11" x14ac:dyDescent="0.15">
      <c r="A133">
        <v>4</v>
      </c>
      <c r="B133">
        <v>38</v>
      </c>
      <c r="C133" t="s">
        <v>163</v>
      </c>
      <c r="D133" t="s">
        <v>174</v>
      </c>
      <c r="E133">
        <v>626</v>
      </c>
      <c r="F133">
        <v>626</v>
      </c>
      <c r="G133">
        <v>566</v>
      </c>
      <c r="H133">
        <v>566</v>
      </c>
      <c r="I133">
        <v>543</v>
      </c>
      <c r="J133">
        <v>17</v>
      </c>
      <c r="K133">
        <v>6</v>
      </c>
    </row>
    <row r="134" spans="1:11" x14ac:dyDescent="0.15">
      <c r="A134">
        <v>4</v>
      </c>
      <c r="B134">
        <v>39</v>
      </c>
      <c r="C134" t="s">
        <v>164</v>
      </c>
      <c r="D134" t="s">
        <v>174</v>
      </c>
      <c r="E134">
        <v>393</v>
      </c>
      <c r="F134">
        <v>393</v>
      </c>
      <c r="G134">
        <v>355</v>
      </c>
      <c r="H134">
        <v>355</v>
      </c>
      <c r="I134">
        <v>350</v>
      </c>
      <c r="J134">
        <v>4</v>
      </c>
      <c r="K134">
        <v>1</v>
      </c>
    </row>
    <row r="135" spans="1:11" x14ac:dyDescent="0.15">
      <c r="A135">
        <v>4</v>
      </c>
      <c r="B135">
        <v>40</v>
      </c>
      <c r="C135" t="s">
        <v>165</v>
      </c>
      <c r="D135" t="s">
        <v>174</v>
      </c>
      <c r="E135">
        <v>2952</v>
      </c>
      <c r="F135">
        <v>2952</v>
      </c>
      <c r="G135">
        <v>2723</v>
      </c>
      <c r="H135">
        <v>2723</v>
      </c>
      <c r="I135">
        <v>2548</v>
      </c>
      <c r="J135">
        <v>133</v>
      </c>
      <c r="K135">
        <v>36</v>
      </c>
    </row>
    <row r="136" spans="1:11" x14ac:dyDescent="0.15">
      <c r="A136">
        <v>4</v>
      </c>
      <c r="B136">
        <v>41</v>
      </c>
      <c r="C136" t="s">
        <v>166</v>
      </c>
      <c r="D136" t="s">
        <v>174</v>
      </c>
      <c r="E136">
        <v>500</v>
      </c>
      <c r="F136">
        <v>500</v>
      </c>
      <c r="G136">
        <v>467</v>
      </c>
      <c r="H136">
        <v>467</v>
      </c>
      <c r="I136">
        <v>460</v>
      </c>
      <c r="J136">
        <v>4</v>
      </c>
      <c r="K136">
        <v>1</v>
      </c>
    </row>
    <row r="137" spans="1:11" x14ac:dyDescent="0.15">
      <c r="A137">
        <v>4</v>
      </c>
      <c r="B137">
        <v>42</v>
      </c>
      <c r="C137" t="s">
        <v>167</v>
      </c>
      <c r="D137" t="s">
        <v>174</v>
      </c>
      <c r="E137">
        <v>708</v>
      </c>
      <c r="F137">
        <v>708</v>
      </c>
      <c r="G137">
        <v>671</v>
      </c>
      <c r="H137">
        <v>671</v>
      </c>
      <c r="I137">
        <v>647</v>
      </c>
      <c r="J137">
        <v>20</v>
      </c>
      <c r="K137">
        <v>4</v>
      </c>
    </row>
    <row r="138" spans="1:11" x14ac:dyDescent="0.15">
      <c r="A138">
        <v>4</v>
      </c>
      <c r="B138">
        <v>43</v>
      </c>
      <c r="C138" t="s">
        <v>168</v>
      </c>
      <c r="D138" t="s">
        <v>174</v>
      </c>
      <c r="E138">
        <v>886</v>
      </c>
      <c r="F138">
        <v>886</v>
      </c>
      <c r="G138">
        <v>836</v>
      </c>
      <c r="H138">
        <v>836</v>
      </c>
      <c r="I138">
        <v>805</v>
      </c>
      <c r="J138">
        <v>30</v>
      </c>
      <c r="K138">
        <v>1</v>
      </c>
    </row>
    <row r="139" spans="1:11" x14ac:dyDescent="0.15">
      <c r="A139">
        <v>4</v>
      </c>
      <c r="B139">
        <v>44</v>
      </c>
      <c r="C139" t="s">
        <v>169</v>
      </c>
      <c r="D139" t="s">
        <v>174</v>
      </c>
      <c r="E139">
        <v>572</v>
      </c>
      <c r="F139">
        <v>572</v>
      </c>
      <c r="G139">
        <v>534</v>
      </c>
      <c r="H139">
        <v>534</v>
      </c>
      <c r="I139">
        <v>517</v>
      </c>
      <c r="J139">
        <v>12</v>
      </c>
      <c r="K139">
        <v>4</v>
      </c>
    </row>
    <row r="140" spans="1:11" x14ac:dyDescent="0.15">
      <c r="A140">
        <v>4</v>
      </c>
      <c r="B140">
        <v>45</v>
      </c>
      <c r="C140" t="s">
        <v>170</v>
      </c>
      <c r="D140" t="s">
        <v>174</v>
      </c>
      <c r="E140">
        <v>581</v>
      </c>
      <c r="F140">
        <v>581</v>
      </c>
      <c r="G140">
        <v>558</v>
      </c>
      <c r="H140">
        <v>558</v>
      </c>
      <c r="I140">
        <v>547</v>
      </c>
      <c r="J140">
        <v>7</v>
      </c>
      <c r="K140">
        <v>4</v>
      </c>
    </row>
    <row r="141" spans="1:11" x14ac:dyDescent="0.15">
      <c r="A141">
        <v>4</v>
      </c>
      <c r="B141">
        <v>46</v>
      </c>
      <c r="C141" t="s">
        <v>171</v>
      </c>
      <c r="D141" t="s">
        <v>174</v>
      </c>
      <c r="E141">
        <v>869</v>
      </c>
      <c r="F141">
        <v>869</v>
      </c>
      <c r="G141">
        <v>804</v>
      </c>
      <c r="H141">
        <v>804</v>
      </c>
      <c r="I141">
        <v>791</v>
      </c>
      <c r="J141">
        <v>9</v>
      </c>
      <c r="K141">
        <v>4</v>
      </c>
    </row>
    <row r="142" spans="1:11" x14ac:dyDescent="0.15">
      <c r="A142">
        <v>4</v>
      </c>
      <c r="B142">
        <v>47</v>
      </c>
      <c r="C142" t="s">
        <v>172</v>
      </c>
      <c r="D142" t="s">
        <v>174</v>
      </c>
      <c r="E142">
        <v>579</v>
      </c>
      <c r="F142">
        <v>579</v>
      </c>
      <c r="G142">
        <v>513</v>
      </c>
      <c r="H142">
        <v>513</v>
      </c>
      <c r="I142">
        <v>507</v>
      </c>
      <c r="J142">
        <v>5</v>
      </c>
      <c r="K142">
        <v>1</v>
      </c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C946F-81B7-4FE1-B5F3-88B3EFFD35F8}">
  <sheetPr>
    <tabColor rgb="FFCCFFFF"/>
  </sheetPr>
  <dimension ref="A1:O26"/>
  <sheetViews>
    <sheetView workbookViewId="0">
      <pane ySplit="1" topLeftCell="A18" activePane="bottomLeft" state="frozen"/>
      <selection activeCell="C7" sqref="C7"/>
      <selection pane="bottomLeft" activeCell="O53" sqref="O53"/>
    </sheetView>
  </sheetViews>
  <sheetFormatPr defaultRowHeight="13.5" x14ac:dyDescent="0.15"/>
  <sheetData>
    <row r="1" spans="1:15" x14ac:dyDescent="0.15">
      <c r="A1" t="s">
        <v>115</v>
      </c>
      <c r="B1" t="s">
        <v>175</v>
      </c>
      <c r="C1" t="s">
        <v>176</v>
      </c>
      <c r="D1" t="s">
        <v>118</v>
      </c>
      <c r="E1" t="s">
        <v>177</v>
      </c>
      <c r="F1" t="s">
        <v>178</v>
      </c>
      <c r="G1" t="s">
        <v>179</v>
      </c>
      <c r="H1" t="s">
        <v>180</v>
      </c>
      <c r="I1" t="s">
        <v>181</v>
      </c>
      <c r="J1" t="s">
        <v>182</v>
      </c>
      <c r="K1" t="s">
        <v>183</v>
      </c>
      <c r="L1" t="s">
        <v>184</v>
      </c>
      <c r="M1" t="s">
        <v>185</v>
      </c>
      <c r="N1">
        <v>5</v>
      </c>
      <c r="O1" t="s">
        <v>186</v>
      </c>
    </row>
    <row r="2" spans="1:15" x14ac:dyDescent="0.15">
      <c r="A2">
        <v>1</v>
      </c>
      <c r="B2">
        <v>1</v>
      </c>
      <c r="C2">
        <v>3</v>
      </c>
      <c r="D2" t="s">
        <v>126</v>
      </c>
      <c r="E2" t="s">
        <v>187</v>
      </c>
      <c r="F2">
        <v>3</v>
      </c>
      <c r="G2">
        <v>14925</v>
      </c>
      <c r="H2">
        <v>5740</v>
      </c>
      <c r="I2">
        <v>3831</v>
      </c>
      <c r="J2">
        <v>869</v>
      </c>
      <c r="K2">
        <v>3722</v>
      </c>
      <c r="L2">
        <v>730</v>
      </c>
      <c r="M2">
        <v>33</v>
      </c>
    </row>
    <row r="3" spans="1:15" x14ac:dyDescent="0.15">
      <c r="A3">
        <v>1</v>
      </c>
      <c r="B3">
        <v>1</v>
      </c>
      <c r="C3">
        <v>1</v>
      </c>
      <c r="D3" t="s">
        <v>126</v>
      </c>
      <c r="E3" t="s">
        <v>187</v>
      </c>
      <c r="F3">
        <v>1</v>
      </c>
      <c r="G3">
        <v>77864</v>
      </c>
      <c r="H3">
        <v>12628</v>
      </c>
      <c r="I3">
        <v>39288</v>
      </c>
      <c r="J3">
        <v>13168</v>
      </c>
      <c r="K3">
        <v>11414</v>
      </c>
      <c r="L3">
        <v>866</v>
      </c>
      <c r="M3">
        <v>500</v>
      </c>
    </row>
    <row r="4" spans="1:15" x14ac:dyDescent="0.15">
      <c r="A4">
        <v>1</v>
      </c>
      <c r="B4">
        <v>2</v>
      </c>
      <c r="C4">
        <v>3</v>
      </c>
      <c r="D4" t="s">
        <v>126</v>
      </c>
      <c r="E4" t="s">
        <v>188</v>
      </c>
      <c r="F4">
        <v>3</v>
      </c>
      <c r="G4">
        <v>1</v>
      </c>
      <c r="K4">
        <v>1</v>
      </c>
    </row>
    <row r="5" spans="1:15" x14ac:dyDescent="0.15">
      <c r="A5">
        <v>1</v>
      </c>
      <c r="B5">
        <v>2</v>
      </c>
      <c r="C5">
        <v>1</v>
      </c>
      <c r="D5" t="s">
        <v>126</v>
      </c>
      <c r="E5" t="s">
        <v>188</v>
      </c>
      <c r="F5">
        <v>1</v>
      </c>
      <c r="G5">
        <v>51</v>
      </c>
      <c r="H5">
        <v>12</v>
      </c>
      <c r="I5">
        <v>15</v>
      </c>
      <c r="J5">
        <v>16</v>
      </c>
      <c r="K5">
        <v>8</v>
      </c>
    </row>
    <row r="6" spans="1:15" x14ac:dyDescent="0.15">
      <c r="A6">
        <v>1</v>
      </c>
      <c r="B6">
        <v>3</v>
      </c>
      <c r="C6">
        <v>3</v>
      </c>
      <c r="D6" t="s">
        <v>126</v>
      </c>
      <c r="E6" t="s">
        <v>189</v>
      </c>
      <c r="F6">
        <v>3</v>
      </c>
      <c r="G6">
        <v>112</v>
      </c>
      <c r="H6">
        <v>20</v>
      </c>
      <c r="I6">
        <v>14</v>
      </c>
      <c r="J6">
        <v>6</v>
      </c>
      <c r="K6">
        <v>72</v>
      </c>
    </row>
    <row r="7" spans="1:15" x14ac:dyDescent="0.15">
      <c r="A7">
        <v>1</v>
      </c>
      <c r="B7">
        <v>3</v>
      </c>
      <c r="C7">
        <v>1</v>
      </c>
      <c r="D7" t="s">
        <v>126</v>
      </c>
      <c r="E7" t="s">
        <v>189</v>
      </c>
      <c r="F7">
        <v>1</v>
      </c>
      <c r="G7">
        <v>213</v>
      </c>
      <c r="H7">
        <v>17</v>
      </c>
      <c r="I7">
        <v>99</v>
      </c>
      <c r="J7">
        <v>28</v>
      </c>
      <c r="K7">
        <v>68</v>
      </c>
      <c r="L7">
        <v>1</v>
      </c>
      <c r="N7">
        <v>0</v>
      </c>
    </row>
    <row r="8" spans="1:15" x14ac:dyDescent="0.15">
      <c r="A8">
        <v>1</v>
      </c>
      <c r="B8">
        <v>4</v>
      </c>
      <c r="C8">
        <v>3</v>
      </c>
      <c r="E8" t="s">
        <v>190</v>
      </c>
    </row>
    <row r="9" spans="1:15" x14ac:dyDescent="0.15">
      <c r="A9">
        <v>1</v>
      </c>
      <c r="B9">
        <v>4</v>
      </c>
      <c r="C9">
        <v>1</v>
      </c>
      <c r="D9" t="s">
        <v>126</v>
      </c>
      <c r="E9" t="s">
        <v>190</v>
      </c>
      <c r="F9">
        <v>1</v>
      </c>
      <c r="G9">
        <v>1</v>
      </c>
      <c r="I9">
        <v>1</v>
      </c>
    </row>
    <row r="10" spans="1:15" x14ac:dyDescent="0.15">
      <c r="A10">
        <v>1</v>
      </c>
      <c r="B10">
        <v>5</v>
      </c>
      <c r="C10">
        <v>3</v>
      </c>
      <c r="D10" t="s">
        <v>126</v>
      </c>
      <c r="E10" t="s">
        <v>191</v>
      </c>
      <c r="F10">
        <v>3</v>
      </c>
      <c r="G10">
        <v>119</v>
      </c>
      <c r="H10">
        <v>54</v>
      </c>
      <c r="I10">
        <v>34</v>
      </c>
      <c r="J10">
        <v>5</v>
      </c>
      <c r="K10">
        <v>26</v>
      </c>
    </row>
    <row r="11" spans="1:15" x14ac:dyDescent="0.15">
      <c r="A11">
        <v>1</v>
      </c>
      <c r="B11">
        <v>5</v>
      </c>
      <c r="C11">
        <v>1</v>
      </c>
      <c r="D11" t="s">
        <v>126</v>
      </c>
      <c r="E11" t="s">
        <v>191</v>
      </c>
      <c r="F11">
        <v>1</v>
      </c>
      <c r="G11">
        <v>1554</v>
      </c>
      <c r="H11">
        <v>291</v>
      </c>
      <c r="I11">
        <v>911</v>
      </c>
      <c r="J11">
        <v>172</v>
      </c>
      <c r="K11">
        <v>180</v>
      </c>
    </row>
    <row r="12" spans="1:15" x14ac:dyDescent="0.15">
      <c r="A12">
        <v>3</v>
      </c>
      <c r="B12">
        <v>1</v>
      </c>
      <c r="C12">
        <v>3</v>
      </c>
      <c r="D12" t="s">
        <v>173</v>
      </c>
      <c r="E12" t="s">
        <v>187</v>
      </c>
      <c r="F12">
        <v>3</v>
      </c>
      <c r="G12">
        <v>6</v>
      </c>
      <c r="H12">
        <v>3</v>
      </c>
      <c r="J12">
        <v>3</v>
      </c>
    </row>
    <row r="13" spans="1:15" x14ac:dyDescent="0.15">
      <c r="A13">
        <v>3</v>
      </c>
      <c r="B13">
        <v>1</v>
      </c>
      <c r="C13">
        <v>1</v>
      </c>
      <c r="D13" t="s">
        <v>173</v>
      </c>
      <c r="E13" t="s">
        <v>187</v>
      </c>
      <c r="F13">
        <v>1</v>
      </c>
      <c r="G13">
        <v>57472</v>
      </c>
      <c r="H13">
        <v>7192</v>
      </c>
      <c r="I13">
        <v>33623</v>
      </c>
      <c r="J13">
        <v>13271</v>
      </c>
      <c r="K13">
        <v>2865</v>
      </c>
      <c r="L13">
        <v>208</v>
      </c>
      <c r="M13">
        <v>313</v>
      </c>
    </row>
    <row r="14" spans="1:15" x14ac:dyDescent="0.15">
      <c r="A14">
        <v>3</v>
      </c>
      <c r="B14">
        <v>2</v>
      </c>
      <c r="C14">
        <v>3</v>
      </c>
      <c r="E14" t="s">
        <v>188</v>
      </c>
    </row>
    <row r="15" spans="1:15" x14ac:dyDescent="0.15">
      <c r="A15">
        <v>3</v>
      </c>
      <c r="B15">
        <v>2</v>
      </c>
      <c r="C15">
        <v>1</v>
      </c>
      <c r="D15" t="s">
        <v>173</v>
      </c>
      <c r="E15" t="s">
        <v>188</v>
      </c>
      <c r="F15">
        <v>1</v>
      </c>
      <c r="G15">
        <v>206</v>
      </c>
      <c r="H15">
        <v>28</v>
      </c>
      <c r="I15">
        <v>157</v>
      </c>
      <c r="J15">
        <v>18</v>
      </c>
      <c r="K15">
        <v>2</v>
      </c>
      <c r="L15">
        <v>1</v>
      </c>
    </row>
    <row r="16" spans="1:15" x14ac:dyDescent="0.15">
      <c r="A16">
        <v>3</v>
      </c>
      <c r="B16">
        <v>3</v>
      </c>
      <c r="C16">
        <v>3</v>
      </c>
      <c r="E16" t="s">
        <v>189</v>
      </c>
    </row>
    <row r="17" spans="1:13" x14ac:dyDescent="0.15">
      <c r="A17">
        <v>3</v>
      </c>
      <c r="B17">
        <v>3</v>
      </c>
      <c r="C17">
        <v>1</v>
      </c>
      <c r="D17" t="s">
        <v>173</v>
      </c>
      <c r="E17" t="s">
        <v>189</v>
      </c>
      <c r="F17">
        <v>1</v>
      </c>
      <c r="G17">
        <v>44</v>
      </c>
      <c r="H17">
        <v>5</v>
      </c>
      <c r="I17">
        <v>20</v>
      </c>
      <c r="J17">
        <v>12</v>
      </c>
      <c r="K17">
        <v>7</v>
      </c>
    </row>
    <row r="18" spans="1:13" x14ac:dyDescent="0.15">
      <c r="A18">
        <v>3</v>
      </c>
      <c r="B18">
        <v>4</v>
      </c>
      <c r="C18">
        <v>3</v>
      </c>
      <c r="E18" t="s">
        <v>190</v>
      </c>
    </row>
    <row r="19" spans="1:13" x14ac:dyDescent="0.15">
      <c r="A19">
        <v>3</v>
      </c>
      <c r="B19">
        <v>4</v>
      </c>
      <c r="C19">
        <v>1</v>
      </c>
      <c r="D19" t="s">
        <v>173</v>
      </c>
      <c r="E19" t="s">
        <v>190</v>
      </c>
      <c r="F19">
        <v>1</v>
      </c>
      <c r="G19">
        <v>1639</v>
      </c>
      <c r="H19">
        <v>263</v>
      </c>
      <c r="I19">
        <v>1350</v>
      </c>
      <c r="J19">
        <v>2</v>
      </c>
      <c r="K19">
        <v>21</v>
      </c>
      <c r="L19">
        <v>3</v>
      </c>
    </row>
    <row r="20" spans="1:13" x14ac:dyDescent="0.15">
      <c r="A20">
        <v>3</v>
      </c>
      <c r="B20">
        <v>5</v>
      </c>
      <c r="C20">
        <v>3</v>
      </c>
      <c r="E20" t="s">
        <v>191</v>
      </c>
    </row>
    <row r="21" spans="1:13" x14ac:dyDescent="0.15">
      <c r="A21">
        <v>3</v>
      </c>
      <c r="B21">
        <v>5</v>
      </c>
      <c r="C21">
        <v>1</v>
      </c>
      <c r="D21" t="s">
        <v>173</v>
      </c>
      <c r="E21" t="s">
        <v>191</v>
      </c>
      <c r="F21">
        <v>1</v>
      </c>
      <c r="G21">
        <v>1260</v>
      </c>
      <c r="H21">
        <v>219</v>
      </c>
      <c r="I21">
        <v>815</v>
      </c>
      <c r="J21">
        <v>187</v>
      </c>
      <c r="K21">
        <v>39</v>
      </c>
    </row>
    <row r="22" spans="1:13" x14ac:dyDescent="0.15">
      <c r="A22">
        <v>4</v>
      </c>
      <c r="B22">
        <v>1</v>
      </c>
      <c r="C22">
        <v>1</v>
      </c>
      <c r="D22" t="s">
        <v>174</v>
      </c>
      <c r="E22" t="s">
        <v>187</v>
      </c>
      <c r="F22">
        <v>1</v>
      </c>
      <c r="G22">
        <v>42977</v>
      </c>
      <c r="H22">
        <v>17022</v>
      </c>
      <c r="I22">
        <v>22596</v>
      </c>
      <c r="J22">
        <v>2324</v>
      </c>
      <c r="K22">
        <v>847</v>
      </c>
      <c r="L22">
        <v>91</v>
      </c>
      <c r="M22">
        <v>97</v>
      </c>
    </row>
    <row r="23" spans="1:13" x14ac:dyDescent="0.15">
      <c r="A23">
        <v>4</v>
      </c>
      <c r="B23">
        <v>2</v>
      </c>
      <c r="C23">
        <v>1</v>
      </c>
      <c r="D23" t="s">
        <v>174</v>
      </c>
      <c r="E23" t="s">
        <v>188</v>
      </c>
      <c r="F23">
        <v>1</v>
      </c>
      <c r="G23">
        <v>13</v>
      </c>
      <c r="H23">
        <v>6</v>
      </c>
      <c r="I23">
        <v>5</v>
      </c>
      <c r="J23">
        <v>1</v>
      </c>
      <c r="K23">
        <v>1</v>
      </c>
    </row>
    <row r="24" spans="1:13" x14ac:dyDescent="0.15">
      <c r="A24">
        <v>4</v>
      </c>
      <c r="B24">
        <v>3</v>
      </c>
      <c r="C24">
        <v>1</v>
      </c>
      <c r="D24" t="s">
        <v>174</v>
      </c>
      <c r="E24" t="s">
        <v>189</v>
      </c>
      <c r="F24">
        <v>1</v>
      </c>
      <c r="G24">
        <v>12711</v>
      </c>
      <c r="H24">
        <v>4475</v>
      </c>
      <c r="I24">
        <v>6976</v>
      </c>
      <c r="J24">
        <v>1241</v>
      </c>
      <c r="K24">
        <v>19</v>
      </c>
    </row>
    <row r="25" spans="1:13" x14ac:dyDescent="0.15">
      <c r="A25">
        <v>4</v>
      </c>
      <c r="B25">
        <v>4</v>
      </c>
      <c r="C25">
        <v>1</v>
      </c>
      <c r="D25" t="s">
        <v>174</v>
      </c>
      <c r="E25" t="s">
        <v>190</v>
      </c>
      <c r="F25">
        <v>1</v>
      </c>
      <c r="G25">
        <v>7</v>
      </c>
      <c r="H25">
        <v>7</v>
      </c>
    </row>
    <row r="26" spans="1:13" x14ac:dyDescent="0.15">
      <c r="A26">
        <v>4</v>
      </c>
      <c r="B26">
        <v>5</v>
      </c>
      <c r="C26">
        <v>1</v>
      </c>
      <c r="D26" t="s">
        <v>174</v>
      </c>
      <c r="E26" t="s">
        <v>191</v>
      </c>
      <c r="F26">
        <v>1</v>
      </c>
      <c r="G26">
        <v>446</v>
      </c>
      <c r="H26">
        <v>184</v>
      </c>
      <c r="I26">
        <v>233</v>
      </c>
      <c r="J26">
        <v>25</v>
      </c>
      <c r="K26">
        <v>4</v>
      </c>
    </row>
  </sheetData>
  <phoneticPr fontId="1"/>
  <pageMargins left="0.7" right="0.7" top="0.75" bottom="0.75" header="0.3" footer="0.3"/>
  <pageSetup paperSize="9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DE3FC-8438-4BEF-8C4C-277D7526E403}">
  <sheetPr>
    <tabColor rgb="FFCCFFFF"/>
  </sheetPr>
  <dimension ref="A1:G26"/>
  <sheetViews>
    <sheetView workbookViewId="0">
      <selection activeCell="A2" sqref="A2:G26"/>
    </sheetView>
  </sheetViews>
  <sheetFormatPr defaultRowHeight="13.5" x14ac:dyDescent="0.15"/>
  <sheetData>
    <row r="1" spans="1:7" x14ac:dyDescent="0.15">
      <c r="A1" t="s">
        <v>115</v>
      </c>
      <c r="B1" t="s">
        <v>175</v>
      </c>
      <c r="C1" t="s">
        <v>176</v>
      </c>
      <c r="D1" t="s">
        <v>118</v>
      </c>
      <c r="E1" t="s">
        <v>178</v>
      </c>
      <c r="F1" t="s">
        <v>192</v>
      </c>
      <c r="G1" t="s">
        <v>193</v>
      </c>
    </row>
    <row r="2" spans="1:7" x14ac:dyDescent="0.15">
      <c r="A2">
        <v>1</v>
      </c>
      <c r="B2">
        <v>1</v>
      </c>
      <c r="C2">
        <v>3</v>
      </c>
      <c r="D2" t="s">
        <v>126</v>
      </c>
      <c r="E2">
        <v>3</v>
      </c>
      <c r="F2">
        <v>14925</v>
      </c>
      <c r="G2">
        <v>7847</v>
      </c>
    </row>
    <row r="3" spans="1:7" x14ac:dyDescent="0.15">
      <c r="A3">
        <v>1</v>
      </c>
      <c r="B3">
        <v>1</v>
      </c>
      <c r="C3">
        <v>1</v>
      </c>
      <c r="D3" t="s">
        <v>126</v>
      </c>
      <c r="E3">
        <v>1</v>
      </c>
      <c r="F3">
        <v>77864</v>
      </c>
      <c r="G3">
        <v>77841</v>
      </c>
    </row>
    <row r="4" spans="1:7" x14ac:dyDescent="0.15">
      <c r="A4">
        <v>1</v>
      </c>
      <c r="B4">
        <v>2</v>
      </c>
      <c r="C4">
        <v>3</v>
      </c>
      <c r="D4" t="s">
        <v>126</v>
      </c>
      <c r="E4">
        <v>3</v>
      </c>
      <c r="F4">
        <v>1</v>
      </c>
      <c r="G4">
        <v>1</v>
      </c>
    </row>
    <row r="5" spans="1:7" x14ac:dyDescent="0.15">
      <c r="A5">
        <v>1</v>
      </c>
      <c r="B5">
        <v>2</v>
      </c>
      <c r="C5">
        <v>1</v>
      </c>
      <c r="D5" t="s">
        <v>126</v>
      </c>
      <c r="E5">
        <v>1</v>
      </c>
      <c r="F5">
        <v>51</v>
      </c>
      <c r="G5">
        <v>51</v>
      </c>
    </row>
    <row r="6" spans="1:7" x14ac:dyDescent="0.15">
      <c r="A6">
        <v>1</v>
      </c>
      <c r="B6">
        <v>3</v>
      </c>
      <c r="C6">
        <v>3</v>
      </c>
      <c r="D6" t="s">
        <v>126</v>
      </c>
      <c r="E6">
        <v>3</v>
      </c>
      <c r="F6">
        <v>112</v>
      </c>
      <c r="G6">
        <v>45</v>
      </c>
    </row>
    <row r="7" spans="1:7" x14ac:dyDescent="0.15">
      <c r="A7">
        <v>1</v>
      </c>
      <c r="B7">
        <v>3</v>
      </c>
      <c r="C7">
        <v>1</v>
      </c>
      <c r="D7" t="s">
        <v>126</v>
      </c>
      <c r="E7">
        <v>1</v>
      </c>
      <c r="F7">
        <v>214</v>
      </c>
      <c r="G7">
        <v>214</v>
      </c>
    </row>
    <row r="8" spans="1:7" x14ac:dyDescent="0.15">
      <c r="A8">
        <v>1</v>
      </c>
      <c r="B8">
        <v>4</v>
      </c>
      <c r="C8">
        <v>3</v>
      </c>
      <c r="G8">
        <v>0</v>
      </c>
    </row>
    <row r="9" spans="1:7" x14ac:dyDescent="0.15">
      <c r="A9">
        <v>1</v>
      </c>
      <c r="B9">
        <v>4</v>
      </c>
      <c r="C9">
        <v>1</v>
      </c>
      <c r="D9" t="s">
        <v>126</v>
      </c>
      <c r="E9">
        <v>1</v>
      </c>
      <c r="F9">
        <v>1</v>
      </c>
      <c r="G9">
        <v>1</v>
      </c>
    </row>
    <row r="10" spans="1:7" x14ac:dyDescent="0.15">
      <c r="A10">
        <v>1</v>
      </c>
      <c r="B10">
        <v>5</v>
      </c>
      <c r="C10">
        <v>3</v>
      </c>
      <c r="D10" t="s">
        <v>126</v>
      </c>
      <c r="E10">
        <v>3</v>
      </c>
      <c r="F10">
        <v>119</v>
      </c>
      <c r="G10">
        <v>70</v>
      </c>
    </row>
    <row r="11" spans="1:7" x14ac:dyDescent="0.15">
      <c r="A11">
        <v>1</v>
      </c>
      <c r="B11">
        <v>5</v>
      </c>
      <c r="C11">
        <v>1</v>
      </c>
      <c r="D11" t="s">
        <v>126</v>
      </c>
      <c r="E11">
        <v>1</v>
      </c>
      <c r="F11">
        <v>1554</v>
      </c>
      <c r="G11">
        <v>1554</v>
      </c>
    </row>
    <row r="12" spans="1:7" x14ac:dyDescent="0.15">
      <c r="A12">
        <v>3</v>
      </c>
      <c r="B12">
        <v>1</v>
      </c>
      <c r="C12">
        <v>3</v>
      </c>
      <c r="D12" t="s">
        <v>173</v>
      </c>
      <c r="E12">
        <v>3</v>
      </c>
      <c r="F12">
        <v>6</v>
      </c>
      <c r="G12">
        <v>2</v>
      </c>
    </row>
    <row r="13" spans="1:7" x14ac:dyDescent="0.15">
      <c r="A13">
        <v>3</v>
      </c>
      <c r="B13">
        <v>1</v>
      </c>
      <c r="C13">
        <v>1</v>
      </c>
      <c r="D13" t="s">
        <v>173</v>
      </c>
      <c r="E13">
        <v>1</v>
      </c>
      <c r="F13">
        <v>57472</v>
      </c>
      <c r="G13">
        <v>57470</v>
      </c>
    </row>
    <row r="14" spans="1:7" x14ac:dyDescent="0.15">
      <c r="A14">
        <v>3</v>
      </c>
      <c r="B14">
        <v>2</v>
      </c>
      <c r="C14">
        <v>3</v>
      </c>
      <c r="G14">
        <v>0</v>
      </c>
    </row>
    <row r="15" spans="1:7" x14ac:dyDescent="0.15">
      <c r="A15">
        <v>3</v>
      </c>
      <c r="B15">
        <v>2</v>
      </c>
      <c r="C15">
        <v>1</v>
      </c>
      <c r="D15" t="s">
        <v>173</v>
      </c>
      <c r="E15">
        <v>1</v>
      </c>
      <c r="F15">
        <v>206</v>
      </c>
      <c r="G15">
        <v>206</v>
      </c>
    </row>
    <row r="16" spans="1:7" x14ac:dyDescent="0.15">
      <c r="A16">
        <v>3</v>
      </c>
      <c r="B16">
        <v>3</v>
      </c>
      <c r="C16">
        <v>3</v>
      </c>
      <c r="G16">
        <v>0</v>
      </c>
    </row>
    <row r="17" spans="1:7" x14ac:dyDescent="0.15">
      <c r="A17">
        <v>3</v>
      </c>
      <c r="B17">
        <v>3</v>
      </c>
      <c r="C17">
        <v>1</v>
      </c>
      <c r="D17" t="s">
        <v>173</v>
      </c>
      <c r="E17">
        <v>1</v>
      </c>
      <c r="F17">
        <v>44</v>
      </c>
      <c r="G17">
        <v>44</v>
      </c>
    </row>
    <row r="18" spans="1:7" x14ac:dyDescent="0.15">
      <c r="A18">
        <v>3</v>
      </c>
      <c r="B18">
        <v>4</v>
      </c>
      <c r="C18">
        <v>3</v>
      </c>
      <c r="G18">
        <v>0</v>
      </c>
    </row>
    <row r="19" spans="1:7" x14ac:dyDescent="0.15">
      <c r="A19">
        <v>3</v>
      </c>
      <c r="B19">
        <v>4</v>
      </c>
      <c r="C19">
        <v>1</v>
      </c>
      <c r="D19" t="s">
        <v>173</v>
      </c>
      <c r="E19">
        <v>1</v>
      </c>
      <c r="F19">
        <v>1639</v>
      </c>
      <c r="G19">
        <v>1639</v>
      </c>
    </row>
    <row r="20" spans="1:7" x14ac:dyDescent="0.15">
      <c r="A20">
        <v>3</v>
      </c>
      <c r="B20">
        <v>5</v>
      </c>
      <c r="C20">
        <v>3</v>
      </c>
      <c r="G20">
        <v>0</v>
      </c>
    </row>
    <row r="21" spans="1:7" x14ac:dyDescent="0.15">
      <c r="A21">
        <v>3</v>
      </c>
      <c r="B21">
        <v>5</v>
      </c>
      <c r="C21">
        <v>1</v>
      </c>
      <c r="D21" t="s">
        <v>173</v>
      </c>
      <c r="E21">
        <v>1</v>
      </c>
      <c r="F21">
        <v>1260</v>
      </c>
      <c r="G21">
        <v>1260</v>
      </c>
    </row>
    <row r="22" spans="1:7" x14ac:dyDescent="0.15">
      <c r="A22">
        <v>4</v>
      </c>
      <c r="B22">
        <v>1</v>
      </c>
      <c r="C22">
        <v>1</v>
      </c>
      <c r="D22" t="s">
        <v>174</v>
      </c>
      <c r="E22">
        <v>1</v>
      </c>
      <c r="F22">
        <v>42977</v>
      </c>
      <c r="G22">
        <v>42977</v>
      </c>
    </row>
    <row r="23" spans="1:7" x14ac:dyDescent="0.15">
      <c r="A23">
        <v>4</v>
      </c>
      <c r="B23">
        <v>2</v>
      </c>
      <c r="C23">
        <v>1</v>
      </c>
      <c r="D23" t="s">
        <v>174</v>
      </c>
      <c r="E23">
        <v>1</v>
      </c>
      <c r="F23">
        <v>13</v>
      </c>
      <c r="G23">
        <v>13</v>
      </c>
    </row>
    <row r="24" spans="1:7" x14ac:dyDescent="0.15">
      <c r="A24">
        <v>4</v>
      </c>
      <c r="B24">
        <v>3</v>
      </c>
      <c r="C24">
        <v>1</v>
      </c>
      <c r="D24" t="s">
        <v>174</v>
      </c>
      <c r="E24">
        <v>1</v>
      </c>
      <c r="F24">
        <v>12711</v>
      </c>
      <c r="G24">
        <v>12711</v>
      </c>
    </row>
    <row r="25" spans="1:7" x14ac:dyDescent="0.15">
      <c r="A25">
        <v>4</v>
      </c>
      <c r="B25">
        <v>4</v>
      </c>
      <c r="C25">
        <v>1</v>
      </c>
      <c r="D25" t="s">
        <v>174</v>
      </c>
      <c r="E25">
        <v>1</v>
      </c>
      <c r="F25">
        <v>7</v>
      </c>
      <c r="G25">
        <v>7</v>
      </c>
    </row>
    <row r="26" spans="1:7" x14ac:dyDescent="0.15">
      <c r="A26">
        <v>4</v>
      </c>
      <c r="B26">
        <v>5</v>
      </c>
      <c r="C26">
        <v>1</v>
      </c>
      <c r="D26" t="s">
        <v>174</v>
      </c>
      <c r="E26">
        <v>1</v>
      </c>
      <c r="F26">
        <v>446</v>
      </c>
      <c r="G26">
        <v>446</v>
      </c>
    </row>
  </sheetData>
  <phoneticPr fontId="1"/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E28D7-72B4-4F4B-8AAA-8A925DFB2BD6}">
  <sheetPr>
    <tabColor rgb="FFCCFFFF"/>
  </sheetPr>
  <dimension ref="A1:G424"/>
  <sheetViews>
    <sheetView workbookViewId="0">
      <selection activeCell="A2" sqref="A2:G424"/>
    </sheetView>
  </sheetViews>
  <sheetFormatPr defaultRowHeight="13.5" x14ac:dyDescent="0.15"/>
  <sheetData>
    <row r="1" spans="1:7" x14ac:dyDescent="0.15">
      <c r="A1" t="s">
        <v>194</v>
      </c>
      <c r="B1" t="s">
        <v>195</v>
      </c>
      <c r="C1" t="s">
        <v>117</v>
      </c>
      <c r="D1" t="s">
        <v>118</v>
      </c>
      <c r="E1" t="s">
        <v>196</v>
      </c>
      <c r="F1" t="s">
        <v>197</v>
      </c>
      <c r="G1" t="s">
        <v>198</v>
      </c>
    </row>
    <row r="2" spans="1:7" x14ac:dyDescent="0.15">
      <c r="A2">
        <v>1</v>
      </c>
      <c r="B2">
        <v>111</v>
      </c>
      <c r="C2" t="s">
        <v>19</v>
      </c>
      <c r="D2" t="s">
        <v>126</v>
      </c>
      <c r="E2">
        <v>2427</v>
      </c>
      <c r="F2">
        <v>240</v>
      </c>
      <c r="G2">
        <v>283</v>
      </c>
    </row>
    <row r="3" spans="1:7" x14ac:dyDescent="0.15">
      <c r="A3">
        <v>2</v>
      </c>
      <c r="B3">
        <v>211</v>
      </c>
      <c r="C3" t="s">
        <v>127</v>
      </c>
      <c r="D3" t="s">
        <v>126</v>
      </c>
      <c r="E3">
        <v>493</v>
      </c>
      <c r="F3">
        <v>81</v>
      </c>
      <c r="G3">
        <v>97</v>
      </c>
    </row>
    <row r="4" spans="1:7" x14ac:dyDescent="0.15">
      <c r="A4">
        <v>3</v>
      </c>
      <c r="B4">
        <v>311</v>
      </c>
      <c r="C4" t="s">
        <v>128</v>
      </c>
      <c r="D4" t="s">
        <v>126</v>
      </c>
      <c r="E4">
        <v>600</v>
      </c>
      <c r="F4">
        <v>41</v>
      </c>
      <c r="G4">
        <v>53</v>
      </c>
    </row>
    <row r="5" spans="1:7" x14ac:dyDescent="0.15">
      <c r="A5">
        <v>4</v>
      </c>
      <c r="B5">
        <v>411</v>
      </c>
      <c r="C5" t="s">
        <v>129</v>
      </c>
      <c r="D5" t="s">
        <v>126</v>
      </c>
      <c r="E5">
        <v>1012</v>
      </c>
      <c r="F5">
        <v>145</v>
      </c>
      <c r="G5">
        <v>219</v>
      </c>
    </row>
    <row r="6" spans="1:7" x14ac:dyDescent="0.15">
      <c r="A6">
        <v>5</v>
      </c>
      <c r="B6">
        <v>511</v>
      </c>
      <c r="C6" t="s">
        <v>130</v>
      </c>
      <c r="D6" t="s">
        <v>126</v>
      </c>
      <c r="E6">
        <v>411</v>
      </c>
      <c r="F6">
        <v>85</v>
      </c>
      <c r="G6">
        <v>92</v>
      </c>
    </row>
    <row r="7" spans="1:7" x14ac:dyDescent="0.15">
      <c r="A7">
        <v>6</v>
      </c>
      <c r="B7">
        <v>611</v>
      </c>
      <c r="C7" t="s">
        <v>131</v>
      </c>
      <c r="D7" t="s">
        <v>126</v>
      </c>
      <c r="E7">
        <v>545</v>
      </c>
      <c r="F7">
        <v>67</v>
      </c>
      <c r="G7">
        <v>100</v>
      </c>
    </row>
    <row r="8" spans="1:7" x14ac:dyDescent="0.15">
      <c r="A8">
        <v>7</v>
      </c>
      <c r="B8">
        <v>711</v>
      </c>
      <c r="C8" t="s">
        <v>132</v>
      </c>
      <c r="D8" t="s">
        <v>126</v>
      </c>
      <c r="E8">
        <v>893</v>
      </c>
      <c r="F8">
        <v>89</v>
      </c>
      <c r="G8">
        <v>94</v>
      </c>
    </row>
    <row r="9" spans="1:7" x14ac:dyDescent="0.15">
      <c r="A9">
        <v>8</v>
      </c>
      <c r="B9">
        <v>811</v>
      </c>
      <c r="C9" t="s">
        <v>133</v>
      </c>
      <c r="D9" t="s">
        <v>126</v>
      </c>
      <c r="E9">
        <v>1034</v>
      </c>
      <c r="F9">
        <v>153</v>
      </c>
      <c r="G9">
        <v>221</v>
      </c>
    </row>
    <row r="10" spans="1:7" x14ac:dyDescent="0.15">
      <c r="A10">
        <v>9</v>
      </c>
      <c r="B10">
        <v>911</v>
      </c>
      <c r="C10" t="s">
        <v>134</v>
      </c>
      <c r="D10" t="s">
        <v>126</v>
      </c>
      <c r="E10">
        <v>854</v>
      </c>
      <c r="F10">
        <v>140</v>
      </c>
      <c r="G10">
        <v>158</v>
      </c>
    </row>
    <row r="11" spans="1:7" x14ac:dyDescent="0.15">
      <c r="A11">
        <v>10</v>
      </c>
      <c r="B11">
        <v>1011</v>
      </c>
      <c r="C11" t="s">
        <v>135</v>
      </c>
      <c r="D11" t="s">
        <v>126</v>
      </c>
      <c r="E11">
        <v>835</v>
      </c>
      <c r="F11">
        <v>288</v>
      </c>
      <c r="G11">
        <v>173</v>
      </c>
    </row>
    <row r="12" spans="1:7" x14ac:dyDescent="0.15">
      <c r="A12">
        <v>11</v>
      </c>
      <c r="B12">
        <v>1111</v>
      </c>
      <c r="C12" t="s">
        <v>136</v>
      </c>
      <c r="D12" t="s">
        <v>126</v>
      </c>
      <c r="E12">
        <v>3000</v>
      </c>
      <c r="F12">
        <v>361</v>
      </c>
      <c r="G12">
        <v>383</v>
      </c>
    </row>
    <row r="13" spans="1:7" x14ac:dyDescent="0.15">
      <c r="A13">
        <v>12</v>
      </c>
      <c r="B13">
        <v>1211</v>
      </c>
      <c r="C13" t="s">
        <v>137</v>
      </c>
      <c r="D13" t="s">
        <v>126</v>
      </c>
      <c r="E13">
        <v>2466</v>
      </c>
      <c r="F13">
        <v>327</v>
      </c>
      <c r="G13">
        <v>380</v>
      </c>
    </row>
    <row r="14" spans="1:7" x14ac:dyDescent="0.15">
      <c r="A14">
        <v>13</v>
      </c>
      <c r="B14">
        <v>1311</v>
      </c>
      <c r="C14" t="s">
        <v>138</v>
      </c>
      <c r="D14" t="s">
        <v>126</v>
      </c>
      <c r="E14">
        <v>8633</v>
      </c>
      <c r="F14">
        <v>1392</v>
      </c>
      <c r="G14">
        <v>1281</v>
      </c>
    </row>
    <row r="15" spans="1:7" x14ac:dyDescent="0.15">
      <c r="A15">
        <v>14</v>
      </c>
      <c r="B15">
        <v>1411</v>
      </c>
      <c r="C15" t="s">
        <v>139</v>
      </c>
      <c r="D15" t="s">
        <v>126</v>
      </c>
      <c r="E15">
        <v>4604</v>
      </c>
      <c r="F15">
        <v>626</v>
      </c>
      <c r="G15">
        <v>656</v>
      </c>
    </row>
    <row r="16" spans="1:7" x14ac:dyDescent="0.15">
      <c r="A16">
        <v>15</v>
      </c>
      <c r="B16">
        <v>1511</v>
      </c>
      <c r="C16" t="s">
        <v>140</v>
      </c>
      <c r="D16" t="s">
        <v>126</v>
      </c>
      <c r="E16">
        <v>940</v>
      </c>
      <c r="F16">
        <v>132</v>
      </c>
      <c r="G16">
        <v>151</v>
      </c>
    </row>
    <row r="17" spans="1:7" x14ac:dyDescent="0.15">
      <c r="A17">
        <v>16</v>
      </c>
      <c r="B17">
        <v>1611</v>
      </c>
      <c r="C17" t="s">
        <v>141</v>
      </c>
      <c r="D17" t="s">
        <v>126</v>
      </c>
      <c r="E17">
        <v>448</v>
      </c>
      <c r="F17">
        <v>90</v>
      </c>
      <c r="G17">
        <v>113</v>
      </c>
    </row>
    <row r="18" spans="1:7" x14ac:dyDescent="0.15">
      <c r="A18">
        <v>17</v>
      </c>
      <c r="B18">
        <v>1711</v>
      </c>
      <c r="C18" t="s">
        <v>142</v>
      </c>
      <c r="D18" t="s">
        <v>126</v>
      </c>
      <c r="E18">
        <v>573</v>
      </c>
      <c r="F18">
        <v>75</v>
      </c>
      <c r="G18">
        <v>72</v>
      </c>
    </row>
    <row r="19" spans="1:7" x14ac:dyDescent="0.15">
      <c r="A19">
        <v>18</v>
      </c>
      <c r="B19">
        <v>1811</v>
      </c>
      <c r="C19" t="s">
        <v>143</v>
      </c>
      <c r="D19" t="s">
        <v>126</v>
      </c>
      <c r="E19">
        <v>305</v>
      </c>
      <c r="F19">
        <v>92</v>
      </c>
      <c r="G19">
        <v>70</v>
      </c>
    </row>
    <row r="20" spans="1:7" x14ac:dyDescent="0.15">
      <c r="A20">
        <v>19</v>
      </c>
      <c r="B20">
        <v>1911</v>
      </c>
      <c r="C20" t="s">
        <v>144</v>
      </c>
      <c r="D20" t="s">
        <v>126</v>
      </c>
      <c r="E20">
        <v>465</v>
      </c>
      <c r="F20">
        <v>44</v>
      </c>
      <c r="G20">
        <v>51</v>
      </c>
    </row>
    <row r="21" spans="1:7" x14ac:dyDescent="0.15">
      <c r="A21">
        <v>20</v>
      </c>
      <c r="B21">
        <v>2011</v>
      </c>
      <c r="C21" t="s">
        <v>145</v>
      </c>
      <c r="D21" t="s">
        <v>126</v>
      </c>
      <c r="E21">
        <v>1024</v>
      </c>
      <c r="F21">
        <v>128</v>
      </c>
      <c r="G21">
        <v>133</v>
      </c>
    </row>
    <row r="22" spans="1:7" x14ac:dyDescent="0.15">
      <c r="A22">
        <v>21</v>
      </c>
      <c r="B22">
        <v>2111</v>
      </c>
      <c r="C22" t="s">
        <v>146</v>
      </c>
      <c r="D22" t="s">
        <v>126</v>
      </c>
      <c r="E22">
        <v>1054</v>
      </c>
      <c r="F22">
        <v>118</v>
      </c>
      <c r="G22">
        <v>98</v>
      </c>
    </row>
    <row r="23" spans="1:7" x14ac:dyDescent="0.15">
      <c r="A23">
        <v>22</v>
      </c>
      <c r="B23">
        <v>2211</v>
      </c>
      <c r="C23" t="s">
        <v>147</v>
      </c>
      <c r="D23" t="s">
        <v>126</v>
      </c>
      <c r="E23">
        <v>1761</v>
      </c>
      <c r="F23">
        <v>232</v>
      </c>
      <c r="G23">
        <v>252</v>
      </c>
    </row>
    <row r="24" spans="1:7" x14ac:dyDescent="0.15">
      <c r="A24">
        <v>23</v>
      </c>
      <c r="B24">
        <v>2311</v>
      </c>
      <c r="C24" t="s">
        <v>148</v>
      </c>
      <c r="D24" t="s">
        <v>126</v>
      </c>
      <c r="E24">
        <v>4060</v>
      </c>
      <c r="F24">
        <v>269</v>
      </c>
      <c r="G24">
        <v>315</v>
      </c>
    </row>
    <row r="25" spans="1:7" x14ac:dyDescent="0.15">
      <c r="A25">
        <v>24</v>
      </c>
      <c r="B25">
        <v>2411</v>
      </c>
      <c r="C25" t="s">
        <v>149</v>
      </c>
      <c r="D25" t="s">
        <v>126</v>
      </c>
      <c r="E25">
        <v>942</v>
      </c>
      <c r="F25">
        <v>115</v>
      </c>
      <c r="G25">
        <v>137</v>
      </c>
    </row>
    <row r="26" spans="1:7" x14ac:dyDescent="0.15">
      <c r="A26">
        <v>25</v>
      </c>
      <c r="B26">
        <v>2511</v>
      </c>
      <c r="C26" t="s">
        <v>150</v>
      </c>
      <c r="D26" t="s">
        <v>126</v>
      </c>
      <c r="E26">
        <v>539</v>
      </c>
      <c r="F26">
        <v>177</v>
      </c>
      <c r="G26">
        <v>164</v>
      </c>
    </row>
    <row r="27" spans="1:7" x14ac:dyDescent="0.15">
      <c r="A27">
        <v>26</v>
      </c>
      <c r="B27">
        <v>2611</v>
      </c>
      <c r="C27" t="s">
        <v>151</v>
      </c>
      <c r="D27" t="s">
        <v>126</v>
      </c>
      <c r="E27">
        <v>1147</v>
      </c>
      <c r="F27">
        <v>490</v>
      </c>
      <c r="G27">
        <v>403</v>
      </c>
    </row>
    <row r="28" spans="1:7" x14ac:dyDescent="0.15">
      <c r="A28">
        <v>27</v>
      </c>
      <c r="B28">
        <v>2711</v>
      </c>
      <c r="C28" t="s">
        <v>152</v>
      </c>
      <c r="D28" t="s">
        <v>126</v>
      </c>
      <c r="E28">
        <v>5773</v>
      </c>
      <c r="F28">
        <v>990</v>
      </c>
      <c r="G28">
        <v>798</v>
      </c>
    </row>
    <row r="29" spans="1:7" x14ac:dyDescent="0.15">
      <c r="A29">
        <v>28</v>
      </c>
      <c r="B29">
        <v>2811</v>
      </c>
      <c r="C29" t="s">
        <v>153</v>
      </c>
      <c r="D29" t="s">
        <v>126</v>
      </c>
      <c r="E29">
        <v>3732</v>
      </c>
      <c r="F29">
        <v>323</v>
      </c>
      <c r="G29">
        <v>386</v>
      </c>
    </row>
    <row r="30" spans="1:7" x14ac:dyDescent="0.15">
      <c r="A30">
        <v>29</v>
      </c>
      <c r="B30">
        <v>2911</v>
      </c>
      <c r="C30" t="s">
        <v>154</v>
      </c>
      <c r="D30" t="s">
        <v>126</v>
      </c>
      <c r="E30">
        <v>768</v>
      </c>
      <c r="F30">
        <v>106</v>
      </c>
      <c r="G30">
        <v>117</v>
      </c>
    </row>
    <row r="31" spans="1:7" x14ac:dyDescent="0.15">
      <c r="A31">
        <v>30</v>
      </c>
      <c r="B31">
        <v>3011</v>
      </c>
      <c r="C31" t="s">
        <v>155</v>
      </c>
      <c r="D31" t="s">
        <v>126</v>
      </c>
      <c r="E31">
        <v>691</v>
      </c>
      <c r="F31">
        <v>90</v>
      </c>
      <c r="G31">
        <v>94</v>
      </c>
    </row>
    <row r="32" spans="1:7" x14ac:dyDescent="0.15">
      <c r="A32">
        <v>31</v>
      </c>
      <c r="B32">
        <v>3111</v>
      </c>
      <c r="C32" t="s">
        <v>156</v>
      </c>
      <c r="D32" t="s">
        <v>126</v>
      </c>
      <c r="E32">
        <v>281</v>
      </c>
      <c r="F32">
        <v>60</v>
      </c>
      <c r="G32">
        <v>60</v>
      </c>
    </row>
    <row r="33" spans="1:7" x14ac:dyDescent="0.15">
      <c r="A33">
        <v>32</v>
      </c>
      <c r="B33">
        <v>3211</v>
      </c>
      <c r="C33" t="s">
        <v>157</v>
      </c>
      <c r="D33" t="s">
        <v>126</v>
      </c>
      <c r="E33">
        <v>326</v>
      </c>
      <c r="F33">
        <v>82</v>
      </c>
      <c r="G33">
        <v>85</v>
      </c>
    </row>
    <row r="34" spans="1:7" x14ac:dyDescent="0.15">
      <c r="A34">
        <v>33</v>
      </c>
      <c r="B34">
        <v>3311</v>
      </c>
      <c r="C34" t="s">
        <v>158</v>
      </c>
      <c r="D34" t="s">
        <v>126</v>
      </c>
      <c r="E34">
        <v>902</v>
      </c>
      <c r="F34">
        <v>200</v>
      </c>
      <c r="G34">
        <v>212</v>
      </c>
    </row>
    <row r="35" spans="1:7" x14ac:dyDescent="0.15">
      <c r="A35">
        <v>34</v>
      </c>
      <c r="B35">
        <v>3411</v>
      </c>
      <c r="C35" t="s">
        <v>159</v>
      </c>
      <c r="D35" t="s">
        <v>126</v>
      </c>
      <c r="E35">
        <v>1524</v>
      </c>
      <c r="F35">
        <v>303</v>
      </c>
      <c r="G35">
        <v>318</v>
      </c>
    </row>
    <row r="36" spans="1:7" x14ac:dyDescent="0.15">
      <c r="A36">
        <v>35</v>
      </c>
      <c r="B36">
        <v>3511</v>
      </c>
      <c r="C36" t="s">
        <v>160</v>
      </c>
      <c r="D36" t="s">
        <v>126</v>
      </c>
      <c r="E36">
        <v>736</v>
      </c>
      <c r="F36">
        <v>128</v>
      </c>
      <c r="G36">
        <v>165</v>
      </c>
    </row>
    <row r="37" spans="1:7" x14ac:dyDescent="0.15">
      <c r="A37">
        <v>36</v>
      </c>
      <c r="B37">
        <v>3611</v>
      </c>
      <c r="C37" t="s">
        <v>161</v>
      </c>
      <c r="D37" t="s">
        <v>126</v>
      </c>
      <c r="E37">
        <v>451</v>
      </c>
      <c r="F37">
        <v>91</v>
      </c>
      <c r="G37">
        <v>71</v>
      </c>
    </row>
    <row r="38" spans="1:7" x14ac:dyDescent="0.15">
      <c r="A38">
        <v>37</v>
      </c>
      <c r="B38">
        <v>3711</v>
      </c>
      <c r="C38" t="s">
        <v>162</v>
      </c>
      <c r="D38" t="s">
        <v>126</v>
      </c>
      <c r="E38">
        <v>446</v>
      </c>
      <c r="F38">
        <v>102</v>
      </c>
      <c r="G38">
        <v>146</v>
      </c>
    </row>
    <row r="39" spans="1:7" x14ac:dyDescent="0.15">
      <c r="A39">
        <v>38</v>
      </c>
      <c r="B39">
        <v>3811</v>
      </c>
      <c r="C39" t="s">
        <v>163</v>
      </c>
      <c r="D39" t="s">
        <v>126</v>
      </c>
      <c r="E39">
        <v>569</v>
      </c>
      <c r="F39">
        <v>230</v>
      </c>
      <c r="G39">
        <v>193</v>
      </c>
    </row>
    <row r="40" spans="1:7" x14ac:dyDescent="0.15">
      <c r="A40">
        <v>39</v>
      </c>
      <c r="B40">
        <v>3911</v>
      </c>
      <c r="C40" t="s">
        <v>164</v>
      </c>
      <c r="D40" t="s">
        <v>126</v>
      </c>
      <c r="E40">
        <v>366</v>
      </c>
      <c r="F40">
        <v>51</v>
      </c>
      <c r="G40">
        <v>42</v>
      </c>
    </row>
    <row r="41" spans="1:7" x14ac:dyDescent="0.15">
      <c r="A41">
        <v>40</v>
      </c>
      <c r="B41">
        <v>4011</v>
      </c>
      <c r="C41" t="s">
        <v>165</v>
      </c>
      <c r="D41" t="s">
        <v>126</v>
      </c>
      <c r="E41">
        <v>2510</v>
      </c>
      <c r="F41">
        <v>824</v>
      </c>
      <c r="G41">
        <v>754</v>
      </c>
    </row>
    <row r="42" spans="1:7" x14ac:dyDescent="0.15">
      <c r="A42">
        <v>41</v>
      </c>
      <c r="B42">
        <v>4111</v>
      </c>
      <c r="C42" t="s">
        <v>166</v>
      </c>
      <c r="D42" t="s">
        <v>126</v>
      </c>
      <c r="E42">
        <v>438</v>
      </c>
      <c r="F42">
        <v>80</v>
      </c>
      <c r="G42">
        <v>99</v>
      </c>
    </row>
    <row r="43" spans="1:7" x14ac:dyDescent="0.15">
      <c r="A43">
        <v>42</v>
      </c>
      <c r="B43">
        <v>4211</v>
      </c>
      <c r="C43" t="s">
        <v>167</v>
      </c>
      <c r="D43" t="s">
        <v>126</v>
      </c>
      <c r="E43">
        <v>835</v>
      </c>
      <c r="F43">
        <v>140</v>
      </c>
      <c r="G43">
        <v>124</v>
      </c>
    </row>
    <row r="44" spans="1:7" x14ac:dyDescent="0.15">
      <c r="A44">
        <v>43</v>
      </c>
      <c r="B44">
        <v>4311</v>
      </c>
      <c r="C44" t="s">
        <v>168</v>
      </c>
      <c r="D44" t="s">
        <v>126</v>
      </c>
      <c r="E44">
        <v>963</v>
      </c>
      <c r="F44">
        <v>142</v>
      </c>
      <c r="G44">
        <v>168</v>
      </c>
    </row>
    <row r="45" spans="1:7" x14ac:dyDescent="0.15">
      <c r="A45">
        <v>44</v>
      </c>
      <c r="B45">
        <v>4411</v>
      </c>
      <c r="C45" t="s">
        <v>169</v>
      </c>
      <c r="D45" t="s">
        <v>126</v>
      </c>
      <c r="E45">
        <v>719</v>
      </c>
      <c r="F45">
        <v>61</v>
      </c>
      <c r="G45">
        <v>74</v>
      </c>
    </row>
    <row r="46" spans="1:7" x14ac:dyDescent="0.15">
      <c r="A46">
        <v>45</v>
      </c>
      <c r="B46">
        <v>4511</v>
      </c>
      <c r="C46" t="s">
        <v>170</v>
      </c>
      <c r="D46" t="s">
        <v>126</v>
      </c>
      <c r="E46">
        <v>448</v>
      </c>
      <c r="F46">
        <v>130</v>
      </c>
      <c r="G46">
        <v>201</v>
      </c>
    </row>
    <row r="47" spans="1:7" x14ac:dyDescent="0.15">
      <c r="A47">
        <v>46</v>
      </c>
      <c r="B47">
        <v>4611</v>
      </c>
      <c r="C47" t="s">
        <v>171</v>
      </c>
      <c r="D47" t="s">
        <v>126</v>
      </c>
      <c r="E47">
        <v>1020</v>
      </c>
      <c r="F47">
        <v>99</v>
      </c>
      <c r="G47">
        <v>91</v>
      </c>
    </row>
    <row r="48" spans="1:7" x14ac:dyDescent="0.15">
      <c r="A48">
        <v>47</v>
      </c>
      <c r="B48">
        <v>4711</v>
      </c>
      <c r="C48" t="s">
        <v>172</v>
      </c>
      <c r="D48" t="s">
        <v>126</v>
      </c>
      <c r="E48">
        <v>613</v>
      </c>
      <c r="F48">
        <v>77</v>
      </c>
      <c r="G48">
        <v>118</v>
      </c>
    </row>
    <row r="49" spans="1:7" x14ac:dyDescent="0.15">
      <c r="A49">
        <v>48</v>
      </c>
      <c r="B49">
        <v>131</v>
      </c>
      <c r="C49" t="s">
        <v>19</v>
      </c>
      <c r="D49" t="s">
        <v>173</v>
      </c>
      <c r="E49">
        <v>1038</v>
      </c>
      <c r="F49">
        <v>769</v>
      </c>
      <c r="G49">
        <v>639</v>
      </c>
    </row>
    <row r="50" spans="1:7" x14ac:dyDescent="0.15">
      <c r="A50">
        <v>49</v>
      </c>
      <c r="B50">
        <v>231</v>
      </c>
      <c r="C50" t="s">
        <v>127</v>
      </c>
      <c r="D50" t="s">
        <v>173</v>
      </c>
      <c r="E50">
        <v>213</v>
      </c>
      <c r="F50">
        <v>113</v>
      </c>
      <c r="G50">
        <v>103</v>
      </c>
    </row>
    <row r="51" spans="1:7" x14ac:dyDescent="0.15">
      <c r="A51">
        <v>50</v>
      </c>
      <c r="B51">
        <v>331</v>
      </c>
      <c r="C51" t="s">
        <v>128</v>
      </c>
      <c r="D51" t="s">
        <v>173</v>
      </c>
      <c r="E51">
        <v>172</v>
      </c>
      <c r="F51">
        <v>198</v>
      </c>
      <c r="G51">
        <v>143</v>
      </c>
    </row>
    <row r="52" spans="1:7" x14ac:dyDescent="0.15">
      <c r="A52">
        <v>51</v>
      </c>
      <c r="B52">
        <v>431</v>
      </c>
      <c r="C52" t="s">
        <v>129</v>
      </c>
      <c r="D52" t="s">
        <v>173</v>
      </c>
      <c r="E52">
        <v>320</v>
      </c>
      <c r="F52">
        <v>392</v>
      </c>
      <c r="G52">
        <v>241</v>
      </c>
    </row>
    <row r="53" spans="1:7" x14ac:dyDescent="0.15">
      <c r="A53">
        <v>52</v>
      </c>
      <c r="B53">
        <v>531</v>
      </c>
      <c r="C53" t="s">
        <v>130</v>
      </c>
      <c r="D53" t="s">
        <v>173</v>
      </c>
      <c r="E53">
        <v>122</v>
      </c>
      <c r="F53">
        <v>133</v>
      </c>
      <c r="G53">
        <v>105</v>
      </c>
    </row>
    <row r="54" spans="1:7" x14ac:dyDescent="0.15">
      <c r="A54">
        <v>53</v>
      </c>
      <c r="B54">
        <v>631</v>
      </c>
      <c r="C54" t="s">
        <v>131</v>
      </c>
      <c r="D54" t="s">
        <v>173</v>
      </c>
      <c r="E54">
        <v>120</v>
      </c>
      <c r="F54">
        <v>177</v>
      </c>
      <c r="G54">
        <v>101</v>
      </c>
    </row>
    <row r="55" spans="1:7" x14ac:dyDescent="0.15">
      <c r="A55">
        <v>54</v>
      </c>
      <c r="B55">
        <v>731</v>
      </c>
      <c r="C55" t="s">
        <v>132</v>
      </c>
      <c r="D55" t="s">
        <v>173</v>
      </c>
      <c r="E55">
        <v>251</v>
      </c>
      <c r="F55">
        <v>293</v>
      </c>
      <c r="G55">
        <v>171</v>
      </c>
    </row>
    <row r="56" spans="1:7" x14ac:dyDescent="0.15">
      <c r="A56">
        <v>55</v>
      </c>
      <c r="B56">
        <v>831</v>
      </c>
      <c r="C56" t="s">
        <v>133</v>
      </c>
      <c r="D56" t="s">
        <v>173</v>
      </c>
      <c r="E56">
        <v>328</v>
      </c>
      <c r="F56">
        <v>552</v>
      </c>
      <c r="G56">
        <v>349</v>
      </c>
    </row>
    <row r="57" spans="1:7" x14ac:dyDescent="0.15">
      <c r="A57">
        <v>56</v>
      </c>
      <c r="B57">
        <v>931</v>
      </c>
      <c r="C57" t="s">
        <v>134</v>
      </c>
      <c r="D57" t="s">
        <v>173</v>
      </c>
      <c r="E57">
        <v>271</v>
      </c>
      <c r="F57">
        <v>339</v>
      </c>
      <c r="G57">
        <v>228</v>
      </c>
    </row>
    <row r="58" spans="1:7" x14ac:dyDescent="0.15">
      <c r="A58">
        <v>57</v>
      </c>
      <c r="B58">
        <v>1031</v>
      </c>
      <c r="C58" t="s">
        <v>135</v>
      </c>
      <c r="D58" t="s">
        <v>173</v>
      </c>
      <c r="E58">
        <v>168</v>
      </c>
      <c r="F58">
        <v>392</v>
      </c>
      <c r="G58">
        <v>180</v>
      </c>
    </row>
    <row r="59" spans="1:7" x14ac:dyDescent="0.15">
      <c r="A59">
        <v>58</v>
      </c>
      <c r="B59">
        <v>1131</v>
      </c>
      <c r="C59" t="s">
        <v>136</v>
      </c>
      <c r="D59" t="s">
        <v>173</v>
      </c>
      <c r="E59">
        <v>782</v>
      </c>
      <c r="F59">
        <v>1437</v>
      </c>
      <c r="G59">
        <v>848</v>
      </c>
    </row>
    <row r="60" spans="1:7" x14ac:dyDescent="0.15">
      <c r="A60">
        <v>59</v>
      </c>
      <c r="B60">
        <v>1231</v>
      </c>
      <c r="C60" t="s">
        <v>137</v>
      </c>
      <c r="D60" t="s">
        <v>173</v>
      </c>
      <c r="E60">
        <v>645</v>
      </c>
      <c r="F60">
        <v>1125</v>
      </c>
      <c r="G60">
        <v>981</v>
      </c>
    </row>
    <row r="61" spans="1:7" x14ac:dyDescent="0.15">
      <c r="A61">
        <v>60</v>
      </c>
      <c r="B61">
        <v>1331</v>
      </c>
      <c r="C61" t="s">
        <v>138</v>
      </c>
      <c r="D61" t="s">
        <v>173</v>
      </c>
      <c r="E61">
        <v>1971</v>
      </c>
      <c r="F61">
        <v>3956</v>
      </c>
      <c r="G61">
        <v>2294</v>
      </c>
    </row>
    <row r="62" spans="1:7" x14ac:dyDescent="0.15">
      <c r="A62">
        <v>61</v>
      </c>
      <c r="B62">
        <v>1431</v>
      </c>
      <c r="C62" t="s">
        <v>139</v>
      </c>
      <c r="D62" t="s">
        <v>173</v>
      </c>
      <c r="E62">
        <v>952</v>
      </c>
      <c r="F62">
        <v>2001</v>
      </c>
      <c r="G62">
        <v>1316</v>
      </c>
    </row>
    <row r="63" spans="1:7" x14ac:dyDescent="0.15">
      <c r="A63">
        <v>62</v>
      </c>
      <c r="B63">
        <v>1531</v>
      </c>
      <c r="C63" t="s">
        <v>140</v>
      </c>
      <c r="D63" t="s">
        <v>173</v>
      </c>
      <c r="E63">
        <v>313</v>
      </c>
      <c r="F63">
        <v>414</v>
      </c>
      <c r="G63">
        <v>275</v>
      </c>
    </row>
    <row r="64" spans="1:7" x14ac:dyDescent="0.15">
      <c r="A64">
        <v>63</v>
      </c>
      <c r="B64">
        <v>1631</v>
      </c>
      <c r="C64" t="s">
        <v>141</v>
      </c>
      <c r="D64" t="s">
        <v>173</v>
      </c>
      <c r="E64">
        <v>109</v>
      </c>
      <c r="F64">
        <v>142</v>
      </c>
      <c r="G64">
        <v>142</v>
      </c>
    </row>
    <row r="65" spans="1:7" x14ac:dyDescent="0.15">
      <c r="A65">
        <v>64</v>
      </c>
      <c r="B65">
        <v>1731</v>
      </c>
      <c r="C65" t="s">
        <v>142</v>
      </c>
      <c r="D65" t="s">
        <v>173</v>
      </c>
      <c r="E65">
        <v>184</v>
      </c>
      <c r="F65">
        <v>117</v>
      </c>
      <c r="G65">
        <v>116</v>
      </c>
    </row>
    <row r="66" spans="1:7" x14ac:dyDescent="0.15">
      <c r="A66">
        <v>65</v>
      </c>
      <c r="B66">
        <v>1831</v>
      </c>
      <c r="C66" t="s">
        <v>143</v>
      </c>
      <c r="D66" t="s">
        <v>173</v>
      </c>
      <c r="E66">
        <v>87</v>
      </c>
      <c r="F66">
        <v>62</v>
      </c>
      <c r="G66">
        <v>54</v>
      </c>
    </row>
    <row r="67" spans="1:7" x14ac:dyDescent="0.15">
      <c r="A67">
        <v>66</v>
      </c>
      <c r="B67">
        <v>1931</v>
      </c>
      <c r="C67" t="s">
        <v>144</v>
      </c>
      <c r="D67" t="s">
        <v>173</v>
      </c>
      <c r="E67">
        <v>91</v>
      </c>
      <c r="F67">
        <v>147</v>
      </c>
      <c r="G67">
        <v>144</v>
      </c>
    </row>
    <row r="68" spans="1:7" x14ac:dyDescent="0.15">
      <c r="A68">
        <v>67</v>
      </c>
      <c r="B68">
        <v>2031</v>
      </c>
      <c r="C68" t="s">
        <v>145</v>
      </c>
      <c r="D68" t="s">
        <v>173</v>
      </c>
      <c r="E68">
        <v>209</v>
      </c>
      <c r="F68">
        <v>411</v>
      </c>
      <c r="G68">
        <v>264</v>
      </c>
    </row>
    <row r="69" spans="1:7" x14ac:dyDescent="0.15">
      <c r="A69">
        <v>68</v>
      </c>
      <c r="B69">
        <v>2131</v>
      </c>
      <c r="C69" t="s">
        <v>146</v>
      </c>
      <c r="D69" t="s">
        <v>173</v>
      </c>
      <c r="E69">
        <v>141</v>
      </c>
      <c r="F69">
        <v>393</v>
      </c>
      <c r="G69">
        <v>316</v>
      </c>
    </row>
    <row r="70" spans="1:7" x14ac:dyDescent="0.15">
      <c r="A70">
        <v>69</v>
      </c>
      <c r="B70">
        <v>2231</v>
      </c>
      <c r="C70" t="s">
        <v>147</v>
      </c>
      <c r="D70" t="s">
        <v>173</v>
      </c>
      <c r="E70">
        <v>258</v>
      </c>
      <c r="F70">
        <v>686</v>
      </c>
      <c r="G70">
        <v>559</v>
      </c>
    </row>
    <row r="71" spans="1:7" x14ac:dyDescent="0.15">
      <c r="A71">
        <v>70</v>
      </c>
      <c r="B71">
        <v>2331</v>
      </c>
      <c r="C71" t="s">
        <v>148</v>
      </c>
      <c r="D71" t="s">
        <v>173</v>
      </c>
      <c r="E71">
        <v>525</v>
      </c>
      <c r="F71">
        <v>1690</v>
      </c>
      <c r="G71">
        <v>1109</v>
      </c>
    </row>
    <row r="72" spans="1:7" x14ac:dyDescent="0.15">
      <c r="A72">
        <v>71</v>
      </c>
      <c r="B72">
        <v>2431</v>
      </c>
      <c r="C72" t="s">
        <v>149</v>
      </c>
      <c r="D72" t="s">
        <v>173</v>
      </c>
      <c r="E72">
        <v>129</v>
      </c>
      <c r="F72">
        <v>299</v>
      </c>
      <c r="G72">
        <v>283</v>
      </c>
    </row>
    <row r="73" spans="1:7" x14ac:dyDescent="0.15">
      <c r="A73">
        <v>72</v>
      </c>
      <c r="B73">
        <v>2531</v>
      </c>
      <c r="C73" t="s">
        <v>150</v>
      </c>
      <c r="D73" t="s">
        <v>173</v>
      </c>
      <c r="E73">
        <v>152</v>
      </c>
      <c r="F73">
        <v>190</v>
      </c>
      <c r="G73">
        <v>174</v>
      </c>
    </row>
    <row r="74" spans="1:7" x14ac:dyDescent="0.15">
      <c r="A74">
        <v>73</v>
      </c>
      <c r="B74">
        <v>2631</v>
      </c>
      <c r="C74" t="s">
        <v>151</v>
      </c>
      <c r="D74" t="s">
        <v>173</v>
      </c>
      <c r="E74">
        <v>302</v>
      </c>
      <c r="F74">
        <v>423</v>
      </c>
      <c r="G74">
        <v>331</v>
      </c>
    </row>
    <row r="75" spans="1:7" x14ac:dyDescent="0.15">
      <c r="A75">
        <v>74</v>
      </c>
      <c r="B75">
        <v>2731</v>
      </c>
      <c r="C75" t="s">
        <v>152</v>
      </c>
      <c r="D75" t="s">
        <v>173</v>
      </c>
      <c r="E75">
        <v>1115</v>
      </c>
      <c r="F75">
        <v>2261</v>
      </c>
      <c r="G75">
        <v>1287</v>
      </c>
    </row>
    <row r="76" spans="1:7" x14ac:dyDescent="0.15">
      <c r="A76">
        <v>75</v>
      </c>
      <c r="B76">
        <v>2831</v>
      </c>
      <c r="C76" t="s">
        <v>153</v>
      </c>
      <c r="D76" t="s">
        <v>173</v>
      </c>
      <c r="E76">
        <v>527</v>
      </c>
      <c r="F76">
        <v>1060</v>
      </c>
      <c r="G76">
        <v>839</v>
      </c>
    </row>
    <row r="77" spans="1:7" x14ac:dyDescent="0.15">
      <c r="A77">
        <v>76</v>
      </c>
      <c r="B77">
        <v>2931</v>
      </c>
      <c r="C77" t="s">
        <v>154</v>
      </c>
      <c r="D77" t="s">
        <v>173</v>
      </c>
      <c r="E77">
        <v>140</v>
      </c>
      <c r="F77">
        <v>283</v>
      </c>
      <c r="G77">
        <v>146</v>
      </c>
    </row>
    <row r="78" spans="1:7" x14ac:dyDescent="0.15">
      <c r="A78">
        <v>77</v>
      </c>
      <c r="B78">
        <v>3031</v>
      </c>
      <c r="C78" t="s">
        <v>155</v>
      </c>
      <c r="D78" t="s">
        <v>173</v>
      </c>
      <c r="E78">
        <v>101</v>
      </c>
      <c r="F78">
        <v>205</v>
      </c>
      <c r="G78">
        <v>116</v>
      </c>
    </row>
    <row r="79" spans="1:7" x14ac:dyDescent="0.15">
      <c r="A79">
        <v>78</v>
      </c>
      <c r="B79">
        <v>3131</v>
      </c>
      <c r="C79" t="s">
        <v>156</v>
      </c>
      <c r="D79" t="s">
        <v>173</v>
      </c>
      <c r="E79">
        <v>65</v>
      </c>
      <c r="F79">
        <v>81</v>
      </c>
      <c r="G79">
        <v>84</v>
      </c>
    </row>
    <row r="80" spans="1:7" x14ac:dyDescent="0.15">
      <c r="A80">
        <v>79</v>
      </c>
      <c r="B80">
        <v>3231</v>
      </c>
      <c r="C80" t="s">
        <v>157</v>
      </c>
      <c r="D80" t="s">
        <v>173</v>
      </c>
      <c r="E80">
        <v>42</v>
      </c>
      <c r="F80">
        <v>107</v>
      </c>
      <c r="G80">
        <v>80</v>
      </c>
    </row>
    <row r="81" spans="1:7" x14ac:dyDescent="0.15">
      <c r="A81">
        <v>80</v>
      </c>
      <c r="B81">
        <v>3331</v>
      </c>
      <c r="C81" t="s">
        <v>158</v>
      </c>
      <c r="D81" t="s">
        <v>173</v>
      </c>
      <c r="E81">
        <v>193</v>
      </c>
      <c r="F81">
        <v>324</v>
      </c>
      <c r="G81">
        <v>357</v>
      </c>
    </row>
    <row r="82" spans="1:7" x14ac:dyDescent="0.15">
      <c r="A82">
        <v>81</v>
      </c>
      <c r="B82">
        <v>3431</v>
      </c>
      <c r="C82" t="s">
        <v>159</v>
      </c>
      <c r="D82" t="s">
        <v>173</v>
      </c>
      <c r="E82">
        <v>292</v>
      </c>
      <c r="F82">
        <v>605</v>
      </c>
      <c r="G82">
        <v>432</v>
      </c>
    </row>
    <row r="83" spans="1:7" x14ac:dyDescent="0.15">
      <c r="A83">
        <v>82</v>
      </c>
      <c r="B83">
        <v>3531</v>
      </c>
      <c r="C83" t="s">
        <v>160</v>
      </c>
      <c r="D83" t="s">
        <v>173</v>
      </c>
      <c r="E83">
        <v>117</v>
      </c>
      <c r="F83">
        <v>295</v>
      </c>
      <c r="G83">
        <v>154</v>
      </c>
    </row>
    <row r="84" spans="1:7" x14ac:dyDescent="0.15">
      <c r="A84">
        <v>83</v>
      </c>
      <c r="B84">
        <v>3631</v>
      </c>
      <c r="C84" t="s">
        <v>161</v>
      </c>
      <c r="D84" t="s">
        <v>173</v>
      </c>
      <c r="E84">
        <v>66</v>
      </c>
      <c r="F84">
        <v>166</v>
      </c>
      <c r="G84">
        <v>94</v>
      </c>
    </row>
    <row r="85" spans="1:7" x14ac:dyDescent="0.15">
      <c r="A85">
        <v>84</v>
      </c>
      <c r="B85">
        <v>3731</v>
      </c>
      <c r="C85" t="s">
        <v>162</v>
      </c>
      <c r="D85" t="s">
        <v>173</v>
      </c>
      <c r="E85">
        <v>83</v>
      </c>
      <c r="F85">
        <v>225</v>
      </c>
      <c r="G85">
        <v>83</v>
      </c>
    </row>
    <row r="86" spans="1:7" x14ac:dyDescent="0.15">
      <c r="A86">
        <v>85</v>
      </c>
      <c r="B86">
        <v>3831</v>
      </c>
      <c r="C86" t="s">
        <v>163</v>
      </c>
      <c r="D86" t="s">
        <v>173</v>
      </c>
      <c r="E86">
        <v>73</v>
      </c>
      <c r="F86">
        <v>376</v>
      </c>
      <c r="G86">
        <v>132</v>
      </c>
    </row>
    <row r="87" spans="1:7" x14ac:dyDescent="0.15">
      <c r="A87">
        <v>86</v>
      </c>
      <c r="B87">
        <v>3931</v>
      </c>
      <c r="C87" t="s">
        <v>164</v>
      </c>
      <c r="D87" t="s">
        <v>173</v>
      </c>
      <c r="E87">
        <v>49</v>
      </c>
      <c r="F87">
        <v>121</v>
      </c>
      <c r="G87">
        <v>71</v>
      </c>
    </row>
    <row r="88" spans="1:7" x14ac:dyDescent="0.15">
      <c r="A88">
        <v>87</v>
      </c>
      <c r="B88">
        <v>4031</v>
      </c>
      <c r="C88" t="s">
        <v>165</v>
      </c>
      <c r="D88" t="s">
        <v>173</v>
      </c>
      <c r="E88">
        <v>493</v>
      </c>
      <c r="F88">
        <v>1450</v>
      </c>
      <c r="G88">
        <v>730</v>
      </c>
    </row>
    <row r="89" spans="1:7" x14ac:dyDescent="0.15">
      <c r="A89">
        <v>88</v>
      </c>
      <c r="B89">
        <v>4131</v>
      </c>
      <c r="C89" t="s">
        <v>166</v>
      </c>
      <c r="D89" t="s">
        <v>173</v>
      </c>
      <c r="E89">
        <v>82</v>
      </c>
      <c r="F89">
        <v>163</v>
      </c>
      <c r="G89">
        <v>77</v>
      </c>
    </row>
    <row r="90" spans="1:7" x14ac:dyDescent="0.15">
      <c r="A90">
        <v>89</v>
      </c>
      <c r="B90">
        <v>4231</v>
      </c>
      <c r="C90" t="s">
        <v>167</v>
      </c>
      <c r="D90" t="s">
        <v>173</v>
      </c>
      <c r="E90">
        <v>145</v>
      </c>
      <c r="F90">
        <v>309</v>
      </c>
      <c r="G90">
        <v>203</v>
      </c>
    </row>
    <row r="91" spans="1:7" x14ac:dyDescent="0.15">
      <c r="A91">
        <v>90</v>
      </c>
      <c r="B91">
        <v>4331</v>
      </c>
      <c r="C91" t="s">
        <v>168</v>
      </c>
      <c r="D91" t="s">
        <v>173</v>
      </c>
      <c r="E91">
        <v>241</v>
      </c>
      <c r="F91">
        <v>302</v>
      </c>
      <c r="G91">
        <v>212</v>
      </c>
    </row>
    <row r="92" spans="1:7" x14ac:dyDescent="0.15">
      <c r="A92">
        <v>91</v>
      </c>
      <c r="B92">
        <v>4431</v>
      </c>
      <c r="C92" t="s">
        <v>169</v>
      </c>
      <c r="D92" t="s">
        <v>173</v>
      </c>
      <c r="E92">
        <v>93</v>
      </c>
      <c r="F92">
        <v>206</v>
      </c>
      <c r="G92">
        <v>150</v>
      </c>
    </row>
    <row r="93" spans="1:7" x14ac:dyDescent="0.15">
      <c r="A93">
        <v>92</v>
      </c>
      <c r="B93">
        <v>4531</v>
      </c>
      <c r="C93" t="s">
        <v>170</v>
      </c>
      <c r="D93" t="s">
        <v>173</v>
      </c>
      <c r="E93">
        <v>140</v>
      </c>
      <c r="F93">
        <v>139</v>
      </c>
      <c r="G93">
        <v>138</v>
      </c>
    </row>
    <row r="94" spans="1:7" x14ac:dyDescent="0.15">
      <c r="A94">
        <v>93</v>
      </c>
      <c r="B94">
        <v>4631</v>
      </c>
      <c r="C94" t="s">
        <v>171</v>
      </c>
      <c r="D94" t="s">
        <v>173</v>
      </c>
      <c r="E94">
        <v>187</v>
      </c>
      <c r="F94">
        <v>273</v>
      </c>
      <c r="G94">
        <v>237</v>
      </c>
    </row>
    <row r="95" spans="1:7" x14ac:dyDescent="0.15">
      <c r="A95">
        <v>94</v>
      </c>
      <c r="B95">
        <v>4731</v>
      </c>
      <c r="C95" t="s">
        <v>172</v>
      </c>
      <c r="D95" t="s">
        <v>173</v>
      </c>
      <c r="E95">
        <v>107</v>
      </c>
      <c r="F95">
        <v>296</v>
      </c>
      <c r="G95">
        <v>126</v>
      </c>
    </row>
    <row r="96" spans="1:7" x14ac:dyDescent="0.15">
      <c r="A96">
        <v>95</v>
      </c>
      <c r="B96">
        <v>141</v>
      </c>
      <c r="C96" t="s">
        <v>19</v>
      </c>
      <c r="D96" t="s">
        <v>174</v>
      </c>
      <c r="E96">
        <v>2030</v>
      </c>
      <c r="F96">
        <v>10</v>
      </c>
      <c r="G96">
        <v>53</v>
      </c>
    </row>
    <row r="97" spans="1:7" x14ac:dyDescent="0.15">
      <c r="A97">
        <v>96</v>
      </c>
      <c r="B97">
        <v>241</v>
      </c>
      <c r="C97" t="s">
        <v>127</v>
      </c>
      <c r="D97" t="s">
        <v>174</v>
      </c>
      <c r="E97">
        <v>575</v>
      </c>
      <c r="G97">
        <v>9</v>
      </c>
    </row>
    <row r="98" spans="1:7" x14ac:dyDescent="0.15">
      <c r="A98">
        <v>97</v>
      </c>
      <c r="B98">
        <v>341</v>
      </c>
      <c r="C98" t="s">
        <v>128</v>
      </c>
      <c r="D98" t="s">
        <v>174</v>
      </c>
      <c r="E98">
        <v>550</v>
      </c>
      <c r="F98">
        <v>1</v>
      </c>
      <c r="G98">
        <v>5</v>
      </c>
    </row>
    <row r="99" spans="1:7" x14ac:dyDescent="0.15">
      <c r="A99">
        <v>98</v>
      </c>
      <c r="B99">
        <v>441</v>
      </c>
      <c r="C99" t="s">
        <v>129</v>
      </c>
      <c r="D99" t="s">
        <v>174</v>
      </c>
      <c r="E99">
        <v>1033</v>
      </c>
      <c r="F99">
        <v>6</v>
      </c>
      <c r="G99">
        <v>31</v>
      </c>
    </row>
    <row r="100" spans="1:7" x14ac:dyDescent="0.15">
      <c r="A100">
        <v>99</v>
      </c>
      <c r="B100">
        <v>541</v>
      </c>
      <c r="C100" t="s">
        <v>130</v>
      </c>
      <c r="D100" t="s">
        <v>174</v>
      </c>
      <c r="E100">
        <v>459</v>
      </c>
      <c r="F100">
        <v>2</v>
      </c>
      <c r="G100">
        <v>17</v>
      </c>
    </row>
    <row r="101" spans="1:7" x14ac:dyDescent="0.15">
      <c r="A101">
        <v>100</v>
      </c>
      <c r="B101">
        <v>641</v>
      </c>
      <c r="C101" t="s">
        <v>131</v>
      </c>
      <c r="D101" t="s">
        <v>174</v>
      </c>
      <c r="E101">
        <v>531</v>
      </c>
      <c r="F101">
        <v>1</v>
      </c>
      <c r="G101">
        <v>10</v>
      </c>
    </row>
    <row r="102" spans="1:7" x14ac:dyDescent="0.15">
      <c r="A102">
        <v>101</v>
      </c>
      <c r="B102">
        <v>741</v>
      </c>
      <c r="C102" t="s">
        <v>132</v>
      </c>
      <c r="D102" t="s">
        <v>174</v>
      </c>
      <c r="E102">
        <v>781</v>
      </c>
      <c r="F102">
        <v>3</v>
      </c>
      <c r="G102">
        <v>40</v>
      </c>
    </row>
    <row r="103" spans="1:7" x14ac:dyDescent="0.15">
      <c r="A103">
        <v>102</v>
      </c>
      <c r="B103">
        <v>841</v>
      </c>
      <c r="C103" t="s">
        <v>133</v>
      </c>
      <c r="D103" t="s">
        <v>174</v>
      </c>
      <c r="E103">
        <v>1152</v>
      </c>
      <c r="F103">
        <v>19</v>
      </c>
      <c r="G103">
        <v>48</v>
      </c>
    </row>
    <row r="104" spans="1:7" x14ac:dyDescent="0.15">
      <c r="A104">
        <v>103</v>
      </c>
      <c r="B104">
        <v>941</v>
      </c>
      <c r="C104" t="s">
        <v>134</v>
      </c>
      <c r="D104" t="s">
        <v>174</v>
      </c>
      <c r="E104">
        <v>778</v>
      </c>
      <c r="F104">
        <v>5</v>
      </c>
      <c r="G104">
        <v>30</v>
      </c>
    </row>
    <row r="105" spans="1:7" x14ac:dyDescent="0.15">
      <c r="A105">
        <v>104</v>
      </c>
      <c r="B105">
        <v>1041</v>
      </c>
      <c r="C105" t="s">
        <v>135</v>
      </c>
      <c r="D105" t="s">
        <v>174</v>
      </c>
      <c r="E105">
        <v>848</v>
      </c>
      <c r="F105">
        <v>7</v>
      </c>
      <c r="G105">
        <v>14</v>
      </c>
    </row>
    <row r="106" spans="1:7" x14ac:dyDescent="0.15">
      <c r="A106">
        <v>105</v>
      </c>
      <c r="B106">
        <v>1141</v>
      </c>
      <c r="C106" t="s">
        <v>136</v>
      </c>
      <c r="D106" t="s">
        <v>174</v>
      </c>
      <c r="E106">
        <v>2749</v>
      </c>
      <c r="F106">
        <v>9</v>
      </c>
      <c r="G106">
        <v>92</v>
      </c>
    </row>
    <row r="107" spans="1:7" x14ac:dyDescent="0.15">
      <c r="A107">
        <v>106</v>
      </c>
      <c r="B107">
        <v>1241</v>
      </c>
      <c r="C107" t="s">
        <v>137</v>
      </c>
      <c r="D107" t="s">
        <v>174</v>
      </c>
      <c r="E107">
        <v>2312</v>
      </c>
      <c r="F107">
        <v>11</v>
      </c>
      <c r="G107">
        <v>57</v>
      </c>
    </row>
    <row r="108" spans="1:7" x14ac:dyDescent="0.15">
      <c r="A108">
        <v>107</v>
      </c>
      <c r="B108">
        <v>1341</v>
      </c>
      <c r="C108" t="s">
        <v>138</v>
      </c>
      <c r="D108" t="s">
        <v>174</v>
      </c>
      <c r="E108">
        <v>5889</v>
      </c>
      <c r="F108">
        <v>63</v>
      </c>
      <c r="G108">
        <v>231</v>
      </c>
    </row>
    <row r="109" spans="1:7" x14ac:dyDescent="0.15">
      <c r="A109">
        <v>108</v>
      </c>
      <c r="B109">
        <v>1441</v>
      </c>
      <c r="C109" t="s">
        <v>139</v>
      </c>
      <c r="D109" t="s">
        <v>174</v>
      </c>
      <c r="E109">
        <v>3528</v>
      </c>
      <c r="F109">
        <v>93</v>
      </c>
      <c r="G109">
        <v>92</v>
      </c>
    </row>
    <row r="110" spans="1:7" x14ac:dyDescent="0.15">
      <c r="A110">
        <v>109</v>
      </c>
      <c r="B110">
        <v>1541</v>
      </c>
      <c r="C110" t="s">
        <v>140</v>
      </c>
      <c r="D110" t="s">
        <v>174</v>
      </c>
      <c r="E110">
        <v>981</v>
      </c>
      <c r="F110">
        <v>4</v>
      </c>
      <c r="G110">
        <v>44</v>
      </c>
    </row>
    <row r="111" spans="1:7" x14ac:dyDescent="0.15">
      <c r="A111">
        <v>110</v>
      </c>
      <c r="B111">
        <v>1641</v>
      </c>
      <c r="C111" t="s">
        <v>141</v>
      </c>
      <c r="D111" t="s">
        <v>174</v>
      </c>
      <c r="E111">
        <v>441</v>
      </c>
      <c r="F111">
        <v>1</v>
      </c>
      <c r="G111">
        <v>16</v>
      </c>
    </row>
    <row r="112" spans="1:7" x14ac:dyDescent="0.15">
      <c r="A112">
        <v>111</v>
      </c>
      <c r="B112">
        <v>1741</v>
      </c>
      <c r="C112" t="s">
        <v>142</v>
      </c>
      <c r="D112" t="s">
        <v>174</v>
      </c>
      <c r="E112">
        <v>490</v>
      </c>
      <c r="F112">
        <v>1</v>
      </c>
      <c r="G112">
        <v>11</v>
      </c>
    </row>
    <row r="113" spans="1:7" x14ac:dyDescent="0.15">
      <c r="A113">
        <v>112</v>
      </c>
      <c r="B113">
        <v>1841</v>
      </c>
      <c r="C113" t="s">
        <v>143</v>
      </c>
      <c r="D113" t="s">
        <v>174</v>
      </c>
      <c r="E113">
        <v>279</v>
      </c>
      <c r="F113">
        <v>1</v>
      </c>
      <c r="G113">
        <v>9</v>
      </c>
    </row>
    <row r="114" spans="1:7" x14ac:dyDescent="0.15">
      <c r="A114">
        <v>113</v>
      </c>
      <c r="B114">
        <v>1941</v>
      </c>
      <c r="C114" t="s">
        <v>144</v>
      </c>
      <c r="D114" t="s">
        <v>174</v>
      </c>
      <c r="E114">
        <v>423</v>
      </c>
      <c r="F114">
        <v>4</v>
      </c>
      <c r="G114">
        <v>5</v>
      </c>
    </row>
    <row r="115" spans="1:7" x14ac:dyDescent="0.15">
      <c r="A115">
        <v>114</v>
      </c>
      <c r="B115">
        <v>2041</v>
      </c>
      <c r="C115" t="s">
        <v>145</v>
      </c>
      <c r="D115" t="s">
        <v>174</v>
      </c>
      <c r="E115">
        <v>895</v>
      </c>
      <c r="F115">
        <v>3</v>
      </c>
      <c r="G115">
        <v>19</v>
      </c>
    </row>
    <row r="116" spans="1:7" x14ac:dyDescent="0.15">
      <c r="A116">
        <v>115</v>
      </c>
      <c r="B116">
        <v>2141</v>
      </c>
      <c r="C116" t="s">
        <v>146</v>
      </c>
      <c r="D116" t="s">
        <v>174</v>
      </c>
      <c r="E116">
        <v>908</v>
      </c>
      <c r="F116">
        <v>4</v>
      </c>
      <c r="G116">
        <v>30</v>
      </c>
    </row>
    <row r="117" spans="1:7" x14ac:dyDescent="0.15">
      <c r="A117">
        <v>116</v>
      </c>
      <c r="B117">
        <v>2241</v>
      </c>
      <c r="C117" t="s">
        <v>147</v>
      </c>
      <c r="D117" t="s">
        <v>174</v>
      </c>
      <c r="E117">
        <v>1700</v>
      </c>
      <c r="F117">
        <v>4</v>
      </c>
      <c r="G117">
        <v>32</v>
      </c>
    </row>
    <row r="118" spans="1:7" x14ac:dyDescent="0.15">
      <c r="A118">
        <v>117</v>
      </c>
      <c r="B118">
        <v>2341</v>
      </c>
      <c r="C118" t="s">
        <v>148</v>
      </c>
      <c r="D118" t="s">
        <v>174</v>
      </c>
      <c r="E118">
        <v>3095</v>
      </c>
      <c r="F118">
        <v>15</v>
      </c>
      <c r="G118">
        <v>89</v>
      </c>
    </row>
    <row r="119" spans="1:7" x14ac:dyDescent="0.15">
      <c r="A119">
        <v>118</v>
      </c>
      <c r="B119">
        <v>2441</v>
      </c>
      <c r="C119" t="s">
        <v>149</v>
      </c>
      <c r="D119" t="s">
        <v>174</v>
      </c>
      <c r="E119">
        <v>777</v>
      </c>
      <c r="F119">
        <v>3</v>
      </c>
      <c r="G119">
        <v>21</v>
      </c>
    </row>
    <row r="120" spans="1:7" x14ac:dyDescent="0.15">
      <c r="A120">
        <v>119</v>
      </c>
      <c r="B120">
        <v>2541</v>
      </c>
      <c r="C120" t="s">
        <v>150</v>
      </c>
      <c r="D120" t="s">
        <v>174</v>
      </c>
      <c r="E120">
        <v>563</v>
      </c>
      <c r="F120">
        <v>6</v>
      </c>
      <c r="G120">
        <v>18</v>
      </c>
    </row>
    <row r="121" spans="1:7" x14ac:dyDescent="0.15">
      <c r="A121">
        <v>120</v>
      </c>
      <c r="B121">
        <v>2641</v>
      </c>
      <c r="C121" t="s">
        <v>151</v>
      </c>
      <c r="D121" t="s">
        <v>174</v>
      </c>
      <c r="E121">
        <v>977</v>
      </c>
      <c r="F121">
        <v>3</v>
      </c>
      <c r="G121">
        <v>37</v>
      </c>
    </row>
    <row r="122" spans="1:7" x14ac:dyDescent="0.15">
      <c r="A122">
        <v>121</v>
      </c>
      <c r="B122">
        <v>2741</v>
      </c>
      <c r="C122" t="s">
        <v>152</v>
      </c>
      <c r="D122" t="s">
        <v>174</v>
      </c>
      <c r="E122">
        <v>3898</v>
      </c>
      <c r="F122">
        <v>20</v>
      </c>
      <c r="G122">
        <v>105</v>
      </c>
    </row>
    <row r="123" spans="1:7" x14ac:dyDescent="0.15">
      <c r="A123">
        <v>122</v>
      </c>
      <c r="B123">
        <v>2841</v>
      </c>
      <c r="C123" t="s">
        <v>153</v>
      </c>
      <c r="D123" t="s">
        <v>174</v>
      </c>
      <c r="E123">
        <v>2396</v>
      </c>
      <c r="F123">
        <v>8</v>
      </c>
      <c r="G123">
        <v>62</v>
      </c>
    </row>
    <row r="124" spans="1:7" x14ac:dyDescent="0.15">
      <c r="A124">
        <v>123</v>
      </c>
      <c r="B124">
        <v>2941</v>
      </c>
      <c r="C124" t="s">
        <v>154</v>
      </c>
      <c r="D124" t="s">
        <v>174</v>
      </c>
      <c r="E124">
        <v>487</v>
      </c>
      <c r="F124">
        <v>9</v>
      </c>
      <c r="G124">
        <v>9</v>
      </c>
    </row>
    <row r="125" spans="1:7" x14ac:dyDescent="0.15">
      <c r="A125">
        <v>124</v>
      </c>
      <c r="B125">
        <v>3041</v>
      </c>
      <c r="C125" t="s">
        <v>155</v>
      </c>
      <c r="D125" t="s">
        <v>174</v>
      </c>
      <c r="E125">
        <v>415</v>
      </c>
      <c r="F125">
        <v>6</v>
      </c>
      <c r="G125">
        <v>9</v>
      </c>
    </row>
    <row r="126" spans="1:7" x14ac:dyDescent="0.15">
      <c r="A126">
        <v>125</v>
      </c>
      <c r="B126">
        <v>3141</v>
      </c>
      <c r="C126" t="s">
        <v>156</v>
      </c>
      <c r="D126" t="s">
        <v>174</v>
      </c>
      <c r="E126">
        <v>238</v>
      </c>
      <c r="G126">
        <v>6</v>
      </c>
    </row>
    <row r="127" spans="1:7" x14ac:dyDescent="0.15">
      <c r="A127">
        <v>126</v>
      </c>
      <c r="B127">
        <v>3241</v>
      </c>
      <c r="C127" t="s">
        <v>157</v>
      </c>
      <c r="D127" t="s">
        <v>174</v>
      </c>
      <c r="E127">
        <v>312</v>
      </c>
      <c r="F127">
        <v>1</v>
      </c>
      <c r="G127">
        <v>5</v>
      </c>
    </row>
    <row r="128" spans="1:7" x14ac:dyDescent="0.15">
      <c r="A128">
        <v>127</v>
      </c>
      <c r="B128">
        <v>3341</v>
      </c>
      <c r="C128" t="s">
        <v>158</v>
      </c>
      <c r="D128" t="s">
        <v>174</v>
      </c>
      <c r="E128">
        <v>721</v>
      </c>
      <c r="F128">
        <v>8</v>
      </c>
      <c r="G128">
        <v>17</v>
      </c>
    </row>
    <row r="129" spans="1:7" x14ac:dyDescent="0.15">
      <c r="A129">
        <v>128</v>
      </c>
      <c r="B129">
        <v>3441</v>
      </c>
      <c r="C129" t="s">
        <v>159</v>
      </c>
      <c r="D129" t="s">
        <v>174</v>
      </c>
      <c r="E129">
        <v>1271</v>
      </c>
      <c r="F129">
        <v>9</v>
      </c>
      <c r="G129">
        <v>91</v>
      </c>
    </row>
    <row r="130" spans="1:7" x14ac:dyDescent="0.15">
      <c r="A130">
        <v>129</v>
      </c>
      <c r="B130">
        <v>3541</v>
      </c>
      <c r="C130" t="s">
        <v>160</v>
      </c>
      <c r="D130" t="s">
        <v>174</v>
      </c>
      <c r="E130">
        <v>682</v>
      </c>
      <c r="F130">
        <v>1</v>
      </c>
      <c r="G130">
        <v>13</v>
      </c>
    </row>
    <row r="131" spans="1:7" x14ac:dyDescent="0.15">
      <c r="A131">
        <v>130</v>
      </c>
      <c r="B131">
        <v>3641</v>
      </c>
      <c r="C131" t="s">
        <v>161</v>
      </c>
      <c r="D131" t="s">
        <v>174</v>
      </c>
      <c r="E131">
        <v>322</v>
      </c>
      <c r="F131">
        <v>10</v>
      </c>
      <c r="G131">
        <v>6</v>
      </c>
    </row>
    <row r="132" spans="1:7" x14ac:dyDescent="0.15">
      <c r="A132">
        <v>131</v>
      </c>
      <c r="B132">
        <v>3741</v>
      </c>
      <c r="C132" t="s">
        <v>162</v>
      </c>
      <c r="D132" t="s">
        <v>174</v>
      </c>
      <c r="E132">
        <v>439</v>
      </c>
      <c r="F132">
        <v>4</v>
      </c>
      <c r="G132">
        <v>13</v>
      </c>
    </row>
    <row r="133" spans="1:7" x14ac:dyDescent="0.15">
      <c r="A133">
        <v>132</v>
      </c>
      <c r="B133">
        <v>3841</v>
      </c>
      <c r="C133" t="s">
        <v>163</v>
      </c>
      <c r="D133" t="s">
        <v>174</v>
      </c>
      <c r="E133">
        <v>534</v>
      </c>
      <c r="F133">
        <v>6</v>
      </c>
      <c r="G133">
        <v>17</v>
      </c>
    </row>
    <row r="134" spans="1:7" x14ac:dyDescent="0.15">
      <c r="A134">
        <v>133</v>
      </c>
      <c r="B134">
        <v>3941</v>
      </c>
      <c r="C134" t="s">
        <v>164</v>
      </c>
      <c r="D134" t="s">
        <v>174</v>
      </c>
      <c r="E134">
        <v>346</v>
      </c>
      <c r="F134">
        <v>1</v>
      </c>
      <c r="G134">
        <v>4</v>
      </c>
    </row>
    <row r="135" spans="1:7" x14ac:dyDescent="0.15">
      <c r="A135">
        <v>134</v>
      </c>
      <c r="B135">
        <v>4041</v>
      </c>
      <c r="C135" t="s">
        <v>165</v>
      </c>
      <c r="D135" t="s">
        <v>174</v>
      </c>
      <c r="E135">
        <v>2537</v>
      </c>
      <c r="F135">
        <v>35</v>
      </c>
      <c r="G135">
        <v>131</v>
      </c>
    </row>
    <row r="136" spans="1:7" x14ac:dyDescent="0.15">
      <c r="A136">
        <v>135</v>
      </c>
      <c r="B136">
        <v>4141</v>
      </c>
      <c r="C136" t="s">
        <v>166</v>
      </c>
      <c r="D136" t="s">
        <v>174</v>
      </c>
      <c r="E136">
        <v>455</v>
      </c>
      <c r="F136">
        <v>1</v>
      </c>
      <c r="G136">
        <v>4</v>
      </c>
    </row>
    <row r="137" spans="1:7" x14ac:dyDescent="0.15">
      <c r="A137">
        <v>136</v>
      </c>
      <c r="B137">
        <v>4241</v>
      </c>
      <c r="C137" t="s">
        <v>167</v>
      </c>
      <c r="D137" t="s">
        <v>174</v>
      </c>
      <c r="E137">
        <v>633</v>
      </c>
      <c r="F137">
        <v>3</v>
      </c>
      <c r="G137">
        <v>20</v>
      </c>
    </row>
    <row r="138" spans="1:7" x14ac:dyDescent="0.15">
      <c r="A138">
        <v>137</v>
      </c>
      <c r="B138">
        <v>4341</v>
      </c>
      <c r="C138" t="s">
        <v>168</v>
      </c>
      <c r="D138" t="s">
        <v>174</v>
      </c>
      <c r="E138">
        <v>783</v>
      </c>
      <c r="F138">
        <v>1</v>
      </c>
      <c r="G138">
        <v>30</v>
      </c>
    </row>
    <row r="139" spans="1:7" x14ac:dyDescent="0.15">
      <c r="A139">
        <v>138</v>
      </c>
      <c r="B139">
        <v>4441</v>
      </c>
      <c r="C139" t="s">
        <v>169</v>
      </c>
      <c r="D139" t="s">
        <v>174</v>
      </c>
      <c r="E139">
        <v>503</v>
      </c>
      <c r="F139">
        <v>3</v>
      </c>
      <c r="G139">
        <v>12</v>
      </c>
    </row>
    <row r="140" spans="1:7" x14ac:dyDescent="0.15">
      <c r="A140">
        <v>139</v>
      </c>
      <c r="B140">
        <v>4541</v>
      </c>
      <c r="C140" t="s">
        <v>170</v>
      </c>
      <c r="D140" t="s">
        <v>174</v>
      </c>
      <c r="E140">
        <v>543</v>
      </c>
      <c r="F140">
        <v>4</v>
      </c>
      <c r="G140">
        <v>7</v>
      </c>
    </row>
    <row r="141" spans="1:7" x14ac:dyDescent="0.15">
      <c r="A141">
        <v>140</v>
      </c>
      <c r="B141">
        <v>4641</v>
      </c>
      <c r="C141" t="s">
        <v>171</v>
      </c>
      <c r="D141" t="s">
        <v>174</v>
      </c>
      <c r="E141">
        <v>785</v>
      </c>
      <c r="F141">
        <v>4</v>
      </c>
      <c r="G141">
        <v>9</v>
      </c>
    </row>
    <row r="142" spans="1:7" x14ac:dyDescent="0.15">
      <c r="A142">
        <v>141</v>
      </c>
      <c r="B142">
        <v>4741</v>
      </c>
      <c r="C142" t="s">
        <v>172</v>
      </c>
      <c r="D142" t="s">
        <v>174</v>
      </c>
      <c r="E142">
        <v>505</v>
      </c>
      <c r="F142">
        <v>1</v>
      </c>
      <c r="G142">
        <v>5</v>
      </c>
    </row>
    <row r="143" spans="1:7" x14ac:dyDescent="0.15">
      <c r="A143">
        <v>142</v>
      </c>
      <c r="B143">
        <v>112</v>
      </c>
      <c r="C143" t="s">
        <v>19</v>
      </c>
      <c r="D143" t="s">
        <v>126</v>
      </c>
      <c r="E143">
        <v>1</v>
      </c>
      <c r="F143">
        <v>1</v>
      </c>
    </row>
    <row r="144" spans="1:7" x14ac:dyDescent="0.15">
      <c r="A144">
        <v>143</v>
      </c>
      <c r="B144">
        <v>212</v>
      </c>
    </row>
    <row r="145" spans="1:7" x14ac:dyDescent="0.15">
      <c r="A145">
        <v>144</v>
      </c>
      <c r="B145">
        <v>312</v>
      </c>
      <c r="C145" t="s">
        <v>128</v>
      </c>
      <c r="D145" t="s">
        <v>126</v>
      </c>
      <c r="E145">
        <v>1</v>
      </c>
    </row>
    <row r="146" spans="1:7" x14ac:dyDescent="0.15">
      <c r="A146">
        <v>145</v>
      </c>
      <c r="B146">
        <v>412</v>
      </c>
    </row>
    <row r="147" spans="1:7" x14ac:dyDescent="0.15">
      <c r="A147">
        <v>146</v>
      </c>
      <c r="B147">
        <v>512</v>
      </c>
      <c r="C147" t="s">
        <v>130</v>
      </c>
      <c r="D147" t="s">
        <v>126</v>
      </c>
      <c r="G147">
        <v>1</v>
      </c>
    </row>
    <row r="148" spans="1:7" x14ac:dyDescent="0.15">
      <c r="A148">
        <v>147</v>
      </c>
      <c r="B148">
        <v>612</v>
      </c>
      <c r="C148" t="s">
        <v>131</v>
      </c>
      <c r="D148" t="s">
        <v>126</v>
      </c>
      <c r="E148">
        <v>1</v>
      </c>
    </row>
    <row r="149" spans="1:7" x14ac:dyDescent="0.15">
      <c r="A149">
        <v>148</v>
      </c>
      <c r="B149">
        <v>712</v>
      </c>
      <c r="C149" t="s">
        <v>132</v>
      </c>
      <c r="D149" t="s">
        <v>126</v>
      </c>
      <c r="E149">
        <v>1</v>
      </c>
    </row>
    <row r="150" spans="1:7" x14ac:dyDescent="0.15">
      <c r="A150">
        <v>149</v>
      </c>
      <c r="B150">
        <v>812</v>
      </c>
    </row>
    <row r="151" spans="1:7" x14ac:dyDescent="0.15">
      <c r="A151">
        <v>150</v>
      </c>
      <c r="B151">
        <v>912</v>
      </c>
    </row>
    <row r="152" spans="1:7" x14ac:dyDescent="0.15">
      <c r="A152">
        <v>151</v>
      </c>
      <c r="B152">
        <v>1012</v>
      </c>
      <c r="C152" t="s">
        <v>135</v>
      </c>
      <c r="D152" t="s">
        <v>126</v>
      </c>
      <c r="F152">
        <v>1</v>
      </c>
    </row>
    <row r="153" spans="1:7" x14ac:dyDescent="0.15">
      <c r="A153">
        <v>152</v>
      </c>
      <c r="B153">
        <v>1112</v>
      </c>
      <c r="C153" t="s">
        <v>136</v>
      </c>
      <c r="D153" t="s">
        <v>126</v>
      </c>
      <c r="E153">
        <v>1</v>
      </c>
      <c r="G153">
        <v>1</v>
      </c>
    </row>
    <row r="154" spans="1:7" x14ac:dyDescent="0.15">
      <c r="A154">
        <v>153</v>
      </c>
      <c r="B154">
        <v>1212</v>
      </c>
      <c r="C154" t="s">
        <v>137</v>
      </c>
      <c r="D154" t="s">
        <v>126</v>
      </c>
      <c r="E154">
        <v>2</v>
      </c>
    </row>
    <row r="155" spans="1:7" x14ac:dyDescent="0.15">
      <c r="A155">
        <v>154</v>
      </c>
      <c r="B155">
        <v>1312</v>
      </c>
      <c r="C155" t="s">
        <v>138</v>
      </c>
      <c r="D155" t="s">
        <v>126</v>
      </c>
      <c r="E155">
        <v>5</v>
      </c>
      <c r="F155">
        <v>2</v>
      </c>
      <c r="G155">
        <v>2</v>
      </c>
    </row>
    <row r="156" spans="1:7" x14ac:dyDescent="0.15">
      <c r="A156">
        <v>155</v>
      </c>
      <c r="B156">
        <v>1412</v>
      </c>
      <c r="C156" t="s">
        <v>139</v>
      </c>
      <c r="D156" t="s">
        <v>126</v>
      </c>
      <c r="E156">
        <v>6</v>
      </c>
      <c r="F156">
        <v>2</v>
      </c>
    </row>
    <row r="157" spans="1:7" x14ac:dyDescent="0.15">
      <c r="A157">
        <v>156</v>
      </c>
      <c r="B157">
        <v>1512</v>
      </c>
    </row>
    <row r="158" spans="1:7" x14ac:dyDescent="0.15">
      <c r="A158">
        <v>157</v>
      </c>
      <c r="B158">
        <v>1612</v>
      </c>
    </row>
    <row r="159" spans="1:7" x14ac:dyDescent="0.15">
      <c r="A159">
        <v>158</v>
      </c>
      <c r="B159">
        <v>1712</v>
      </c>
    </row>
    <row r="160" spans="1:7" x14ac:dyDescent="0.15">
      <c r="A160">
        <v>159</v>
      </c>
      <c r="B160">
        <v>1812</v>
      </c>
    </row>
    <row r="161" spans="1:7" x14ac:dyDescent="0.15">
      <c r="A161">
        <v>160</v>
      </c>
      <c r="B161">
        <v>1912</v>
      </c>
    </row>
    <row r="162" spans="1:7" x14ac:dyDescent="0.15">
      <c r="A162">
        <v>161</v>
      </c>
      <c r="B162">
        <v>2012</v>
      </c>
    </row>
    <row r="163" spans="1:7" x14ac:dyDescent="0.15">
      <c r="A163">
        <v>162</v>
      </c>
      <c r="B163">
        <v>2112</v>
      </c>
    </row>
    <row r="164" spans="1:7" x14ac:dyDescent="0.15">
      <c r="A164">
        <v>163</v>
      </c>
      <c r="B164">
        <v>2212</v>
      </c>
    </row>
    <row r="165" spans="1:7" x14ac:dyDescent="0.15">
      <c r="A165">
        <v>164</v>
      </c>
      <c r="B165">
        <v>2312</v>
      </c>
    </row>
    <row r="166" spans="1:7" x14ac:dyDescent="0.15">
      <c r="A166">
        <v>165</v>
      </c>
      <c r="B166">
        <v>2412</v>
      </c>
    </row>
    <row r="167" spans="1:7" x14ac:dyDescent="0.15">
      <c r="A167">
        <v>166</v>
      </c>
      <c r="B167">
        <v>2512</v>
      </c>
      <c r="C167" t="s">
        <v>150</v>
      </c>
      <c r="D167" t="s">
        <v>126</v>
      </c>
      <c r="E167">
        <v>1</v>
      </c>
    </row>
    <row r="168" spans="1:7" x14ac:dyDescent="0.15">
      <c r="A168">
        <v>167</v>
      </c>
      <c r="B168">
        <v>2612</v>
      </c>
    </row>
    <row r="169" spans="1:7" x14ac:dyDescent="0.15">
      <c r="A169">
        <v>168</v>
      </c>
      <c r="B169">
        <v>2712</v>
      </c>
      <c r="C169" t="s">
        <v>152</v>
      </c>
      <c r="D169" t="s">
        <v>126</v>
      </c>
      <c r="E169">
        <v>4</v>
      </c>
      <c r="G169">
        <v>2</v>
      </c>
    </row>
    <row r="170" spans="1:7" x14ac:dyDescent="0.15">
      <c r="A170">
        <v>169</v>
      </c>
      <c r="B170">
        <v>2812</v>
      </c>
      <c r="C170" t="s">
        <v>153</v>
      </c>
      <c r="D170" t="s">
        <v>126</v>
      </c>
      <c r="E170">
        <v>3</v>
      </c>
      <c r="F170">
        <v>1</v>
      </c>
    </row>
    <row r="171" spans="1:7" x14ac:dyDescent="0.15">
      <c r="A171">
        <v>170</v>
      </c>
      <c r="B171">
        <v>2912</v>
      </c>
      <c r="C171" t="s">
        <v>154</v>
      </c>
      <c r="D171" t="s">
        <v>126</v>
      </c>
      <c r="E171">
        <v>1</v>
      </c>
    </row>
    <row r="172" spans="1:7" x14ac:dyDescent="0.15">
      <c r="A172">
        <v>171</v>
      </c>
      <c r="B172">
        <v>3012</v>
      </c>
      <c r="C172" t="s">
        <v>155</v>
      </c>
      <c r="D172" t="s">
        <v>126</v>
      </c>
      <c r="E172">
        <v>1</v>
      </c>
    </row>
    <row r="173" spans="1:7" x14ac:dyDescent="0.15">
      <c r="A173">
        <v>172</v>
      </c>
      <c r="B173">
        <v>3112</v>
      </c>
    </row>
    <row r="174" spans="1:7" x14ac:dyDescent="0.15">
      <c r="A174">
        <v>173</v>
      </c>
      <c r="B174">
        <v>3212</v>
      </c>
    </row>
    <row r="175" spans="1:7" x14ac:dyDescent="0.15">
      <c r="A175">
        <v>174</v>
      </c>
      <c r="B175">
        <v>3312</v>
      </c>
      <c r="C175" t="s">
        <v>158</v>
      </c>
      <c r="D175" t="s">
        <v>126</v>
      </c>
      <c r="E175">
        <v>1</v>
      </c>
    </row>
    <row r="176" spans="1:7" x14ac:dyDescent="0.15">
      <c r="A176">
        <v>175</v>
      </c>
      <c r="B176">
        <v>3412</v>
      </c>
      <c r="C176" t="s">
        <v>159</v>
      </c>
      <c r="D176" t="s">
        <v>126</v>
      </c>
      <c r="E176">
        <v>1</v>
      </c>
    </row>
    <row r="177" spans="1:7" x14ac:dyDescent="0.15">
      <c r="A177">
        <v>176</v>
      </c>
      <c r="B177">
        <v>3512</v>
      </c>
    </row>
    <row r="178" spans="1:7" x14ac:dyDescent="0.15">
      <c r="A178">
        <v>177</v>
      </c>
      <c r="B178">
        <v>3612</v>
      </c>
    </row>
    <row r="179" spans="1:7" x14ac:dyDescent="0.15">
      <c r="A179">
        <v>178</v>
      </c>
      <c r="B179">
        <v>3712</v>
      </c>
    </row>
    <row r="180" spans="1:7" x14ac:dyDescent="0.15">
      <c r="A180">
        <v>179</v>
      </c>
      <c r="B180">
        <v>3812</v>
      </c>
    </row>
    <row r="181" spans="1:7" x14ac:dyDescent="0.15">
      <c r="A181">
        <v>180</v>
      </c>
      <c r="B181">
        <v>3912</v>
      </c>
      <c r="C181" t="s">
        <v>164</v>
      </c>
      <c r="D181" t="s">
        <v>126</v>
      </c>
      <c r="E181">
        <v>1</v>
      </c>
    </row>
    <row r="182" spans="1:7" x14ac:dyDescent="0.15">
      <c r="A182">
        <v>181</v>
      </c>
      <c r="B182">
        <v>4012</v>
      </c>
      <c r="C182" t="s">
        <v>165</v>
      </c>
      <c r="D182" t="s">
        <v>126</v>
      </c>
      <c r="E182">
        <v>2</v>
      </c>
      <c r="G182">
        <v>1</v>
      </c>
    </row>
    <row r="183" spans="1:7" x14ac:dyDescent="0.15">
      <c r="A183">
        <v>182</v>
      </c>
      <c r="B183">
        <v>4112</v>
      </c>
    </row>
    <row r="184" spans="1:7" x14ac:dyDescent="0.15">
      <c r="A184">
        <v>183</v>
      </c>
      <c r="B184">
        <v>4212</v>
      </c>
      <c r="C184" t="s">
        <v>167</v>
      </c>
      <c r="D184" t="s">
        <v>126</v>
      </c>
      <c r="E184">
        <v>2</v>
      </c>
      <c r="F184">
        <v>2</v>
      </c>
      <c r="G184">
        <v>1</v>
      </c>
    </row>
    <row r="185" spans="1:7" x14ac:dyDescent="0.15">
      <c r="A185">
        <v>184</v>
      </c>
      <c r="B185">
        <v>4312</v>
      </c>
      <c r="C185" t="s">
        <v>168</v>
      </c>
      <c r="D185" t="s">
        <v>126</v>
      </c>
      <c r="F185">
        <v>1</v>
      </c>
    </row>
    <row r="186" spans="1:7" x14ac:dyDescent="0.15">
      <c r="A186">
        <v>185</v>
      </c>
      <c r="B186">
        <v>4412</v>
      </c>
    </row>
    <row r="187" spans="1:7" x14ac:dyDescent="0.15">
      <c r="A187">
        <v>186</v>
      </c>
      <c r="B187">
        <v>4512</v>
      </c>
    </row>
    <row r="188" spans="1:7" x14ac:dyDescent="0.15">
      <c r="A188">
        <v>187</v>
      </c>
      <c r="B188">
        <v>4612</v>
      </c>
    </row>
    <row r="189" spans="1:7" x14ac:dyDescent="0.15">
      <c r="A189">
        <v>188</v>
      </c>
      <c r="B189">
        <v>4712</v>
      </c>
    </row>
    <row r="190" spans="1:7" x14ac:dyDescent="0.15">
      <c r="A190">
        <v>189</v>
      </c>
      <c r="B190">
        <v>132</v>
      </c>
      <c r="C190" t="s">
        <v>19</v>
      </c>
      <c r="D190" t="s">
        <v>173</v>
      </c>
      <c r="E190">
        <v>5</v>
      </c>
      <c r="F190">
        <v>19</v>
      </c>
      <c r="G190">
        <v>7</v>
      </c>
    </row>
    <row r="191" spans="1:7" x14ac:dyDescent="0.15">
      <c r="A191">
        <v>190</v>
      </c>
      <c r="B191">
        <v>232</v>
      </c>
      <c r="C191" t="s">
        <v>127</v>
      </c>
      <c r="D191" t="s">
        <v>173</v>
      </c>
      <c r="E191">
        <v>1</v>
      </c>
      <c r="F191">
        <v>2</v>
      </c>
      <c r="G191">
        <v>2</v>
      </c>
    </row>
    <row r="192" spans="1:7" x14ac:dyDescent="0.15">
      <c r="A192">
        <v>191</v>
      </c>
      <c r="B192">
        <v>332</v>
      </c>
      <c r="C192" t="s">
        <v>128</v>
      </c>
      <c r="D192" t="s">
        <v>173</v>
      </c>
      <c r="E192">
        <v>1</v>
      </c>
    </row>
    <row r="193" spans="1:7" x14ac:dyDescent="0.15">
      <c r="A193">
        <v>192</v>
      </c>
      <c r="B193">
        <v>432</v>
      </c>
      <c r="C193" t="s">
        <v>129</v>
      </c>
      <c r="D193" t="s">
        <v>173</v>
      </c>
      <c r="F193">
        <v>4</v>
      </c>
      <c r="G193">
        <v>2</v>
      </c>
    </row>
    <row r="194" spans="1:7" x14ac:dyDescent="0.15">
      <c r="A194">
        <v>193</v>
      </c>
      <c r="B194">
        <v>532</v>
      </c>
      <c r="C194" t="s">
        <v>130</v>
      </c>
      <c r="D194" t="s">
        <v>173</v>
      </c>
      <c r="E194">
        <v>2</v>
      </c>
      <c r="F194">
        <v>8</v>
      </c>
      <c r="G194">
        <v>4</v>
      </c>
    </row>
    <row r="195" spans="1:7" x14ac:dyDescent="0.15">
      <c r="A195">
        <v>194</v>
      </c>
      <c r="B195">
        <v>632</v>
      </c>
      <c r="C195" t="s">
        <v>131</v>
      </c>
      <c r="D195" t="s">
        <v>173</v>
      </c>
      <c r="E195">
        <v>5</v>
      </c>
      <c r="F195">
        <v>8</v>
      </c>
      <c r="G195">
        <v>3</v>
      </c>
    </row>
    <row r="196" spans="1:7" x14ac:dyDescent="0.15">
      <c r="A196">
        <v>195</v>
      </c>
      <c r="B196">
        <v>732</v>
      </c>
      <c r="C196" t="s">
        <v>132</v>
      </c>
      <c r="D196" t="s">
        <v>173</v>
      </c>
      <c r="E196">
        <v>10</v>
      </c>
      <c r="F196">
        <v>21</v>
      </c>
      <c r="G196">
        <v>6</v>
      </c>
    </row>
    <row r="197" spans="1:7" x14ac:dyDescent="0.15">
      <c r="A197">
        <v>196</v>
      </c>
      <c r="B197">
        <v>832</v>
      </c>
      <c r="C197" t="s">
        <v>133</v>
      </c>
      <c r="D197" t="s">
        <v>173</v>
      </c>
      <c r="F197">
        <v>1</v>
      </c>
    </row>
    <row r="198" spans="1:7" x14ac:dyDescent="0.15">
      <c r="A198">
        <v>197</v>
      </c>
      <c r="B198">
        <v>932</v>
      </c>
    </row>
    <row r="199" spans="1:7" x14ac:dyDescent="0.15">
      <c r="A199">
        <v>198</v>
      </c>
      <c r="B199">
        <v>1032</v>
      </c>
      <c r="C199" t="s">
        <v>135</v>
      </c>
      <c r="D199" t="s">
        <v>173</v>
      </c>
      <c r="E199">
        <v>23</v>
      </c>
      <c r="F199">
        <v>103</v>
      </c>
      <c r="G199">
        <v>20</v>
      </c>
    </row>
    <row r="200" spans="1:7" x14ac:dyDescent="0.15">
      <c r="A200">
        <v>199</v>
      </c>
      <c r="B200">
        <v>1132</v>
      </c>
      <c r="C200" t="s">
        <v>136</v>
      </c>
      <c r="D200" t="s">
        <v>173</v>
      </c>
      <c r="E200">
        <v>12</v>
      </c>
      <c r="F200">
        <v>36</v>
      </c>
      <c r="G200">
        <v>11</v>
      </c>
    </row>
    <row r="201" spans="1:7" x14ac:dyDescent="0.15">
      <c r="A201">
        <v>200</v>
      </c>
      <c r="B201">
        <v>1232</v>
      </c>
      <c r="C201" t="s">
        <v>137</v>
      </c>
      <c r="D201" t="s">
        <v>173</v>
      </c>
      <c r="E201">
        <v>6</v>
      </c>
      <c r="F201">
        <v>19</v>
      </c>
      <c r="G201">
        <v>3</v>
      </c>
    </row>
    <row r="202" spans="1:7" x14ac:dyDescent="0.15">
      <c r="A202">
        <v>201</v>
      </c>
      <c r="B202">
        <v>1332</v>
      </c>
      <c r="C202" t="s">
        <v>138</v>
      </c>
      <c r="D202" t="s">
        <v>173</v>
      </c>
      <c r="E202">
        <v>77</v>
      </c>
      <c r="F202">
        <v>446</v>
      </c>
      <c r="G202">
        <v>100</v>
      </c>
    </row>
    <row r="203" spans="1:7" x14ac:dyDescent="0.15">
      <c r="A203">
        <v>202</v>
      </c>
      <c r="B203">
        <v>1432</v>
      </c>
      <c r="C203" t="s">
        <v>139</v>
      </c>
      <c r="D203" t="s">
        <v>173</v>
      </c>
      <c r="E203">
        <v>1</v>
      </c>
      <c r="F203">
        <v>3</v>
      </c>
    </row>
    <row r="204" spans="1:7" x14ac:dyDescent="0.15">
      <c r="A204">
        <v>203</v>
      </c>
      <c r="B204">
        <v>1532</v>
      </c>
      <c r="C204" t="s">
        <v>140</v>
      </c>
      <c r="D204" t="s">
        <v>173</v>
      </c>
      <c r="E204">
        <v>1</v>
      </c>
      <c r="F204">
        <v>1</v>
      </c>
      <c r="G204">
        <v>3</v>
      </c>
    </row>
    <row r="205" spans="1:7" x14ac:dyDescent="0.15">
      <c r="A205">
        <v>204</v>
      </c>
      <c r="B205">
        <v>1632</v>
      </c>
      <c r="C205" t="s">
        <v>141</v>
      </c>
      <c r="D205" t="s">
        <v>173</v>
      </c>
      <c r="E205">
        <v>4</v>
      </c>
      <c r="F205">
        <v>9</v>
      </c>
    </row>
    <row r="206" spans="1:7" x14ac:dyDescent="0.15">
      <c r="A206">
        <v>205</v>
      </c>
      <c r="B206">
        <v>1732</v>
      </c>
      <c r="C206" t="s">
        <v>142</v>
      </c>
      <c r="D206" t="s">
        <v>173</v>
      </c>
      <c r="E206">
        <v>3</v>
      </c>
      <c r="F206">
        <v>2</v>
      </c>
    </row>
    <row r="207" spans="1:7" x14ac:dyDescent="0.15">
      <c r="A207">
        <v>206</v>
      </c>
      <c r="B207">
        <v>1832</v>
      </c>
      <c r="C207" t="s">
        <v>143</v>
      </c>
      <c r="D207" t="s">
        <v>173</v>
      </c>
      <c r="E207">
        <v>18</v>
      </c>
      <c r="F207">
        <v>34</v>
      </c>
      <c r="G207">
        <v>28</v>
      </c>
    </row>
    <row r="208" spans="1:7" x14ac:dyDescent="0.15">
      <c r="A208">
        <v>207</v>
      </c>
      <c r="B208">
        <v>1932</v>
      </c>
      <c r="C208" t="s">
        <v>144</v>
      </c>
      <c r="D208" t="s">
        <v>173</v>
      </c>
      <c r="E208">
        <v>1</v>
      </c>
    </row>
    <row r="209" spans="1:7" x14ac:dyDescent="0.15">
      <c r="A209">
        <v>208</v>
      </c>
      <c r="B209">
        <v>2032</v>
      </c>
      <c r="C209" t="s">
        <v>145</v>
      </c>
      <c r="D209" t="s">
        <v>173</v>
      </c>
      <c r="F209">
        <v>2</v>
      </c>
      <c r="G209">
        <v>1</v>
      </c>
    </row>
    <row r="210" spans="1:7" x14ac:dyDescent="0.15">
      <c r="A210">
        <v>209</v>
      </c>
      <c r="B210">
        <v>2132</v>
      </c>
      <c r="C210" t="s">
        <v>146</v>
      </c>
      <c r="D210" t="s">
        <v>173</v>
      </c>
      <c r="E210">
        <v>1</v>
      </c>
      <c r="F210">
        <v>1</v>
      </c>
    </row>
    <row r="211" spans="1:7" x14ac:dyDescent="0.15">
      <c r="A211">
        <v>210</v>
      </c>
      <c r="B211">
        <v>2232</v>
      </c>
      <c r="C211" t="s">
        <v>147</v>
      </c>
      <c r="D211" t="s">
        <v>173</v>
      </c>
      <c r="E211">
        <v>7</v>
      </c>
      <c r="F211">
        <v>32</v>
      </c>
      <c r="G211">
        <v>11</v>
      </c>
    </row>
    <row r="212" spans="1:7" x14ac:dyDescent="0.15">
      <c r="A212">
        <v>211</v>
      </c>
      <c r="B212">
        <v>2332</v>
      </c>
      <c r="C212" t="s">
        <v>148</v>
      </c>
      <c r="D212" t="s">
        <v>173</v>
      </c>
      <c r="F212">
        <v>2</v>
      </c>
      <c r="G212">
        <v>3</v>
      </c>
    </row>
    <row r="213" spans="1:7" x14ac:dyDescent="0.15">
      <c r="A213">
        <v>212</v>
      </c>
      <c r="B213">
        <v>2432</v>
      </c>
      <c r="C213" t="s">
        <v>149</v>
      </c>
      <c r="D213" t="s">
        <v>173</v>
      </c>
      <c r="E213">
        <v>2</v>
      </c>
    </row>
    <row r="214" spans="1:7" x14ac:dyDescent="0.15">
      <c r="A214">
        <v>213</v>
      </c>
      <c r="B214">
        <v>2532</v>
      </c>
      <c r="C214" t="s">
        <v>150</v>
      </c>
      <c r="D214" t="s">
        <v>173</v>
      </c>
      <c r="E214">
        <v>2</v>
      </c>
      <c r="F214">
        <v>5</v>
      </c>
      <c r="G214">
        <v>4</v>
      </c>
    </row>
    <row r="215" spans="1:7" x14ac:dyDescent="0.15">
      <c r="A215">
        <v>214</v>
      </c>
      <c r="B215">
        <v>2632</v>
      </c>
      <c r="C215" t="s">
        <v>151</v>
      </c>
      <c r="D215" t="s">
        <v>173</v>
      </c>
      <c r="E215">
        <v>18</v>
      </c>
      <c r="F215">
        <v>58</v>
      </c>
      <c r="G215">
        <v>16</v>
      </c>
    </row>
    <row r="216" spans="1:7" x14ac:dyDescent="0.15">
      <c r="A216">
        <v>215</v>
      </c>
      <c r="B216">
        <v>2732</v>
      </c>
      <c r="C216" t="s">
        <v>152</v>
      </c>
      <c r="D216" t="s">
        <v>173</v>
      </c>
      <c r="E216">
        <v>2</v>
      </c>
      <c r="F216">
        <v>14</v>
      </c>
      <c r="G216">
        <v>12</v>
      </c>
    </row>
    <row r="217" spans="1:7" x14ac:dyDescent="0.15">
      <c r="A217">
        <v>216</v>
      </c>
      <c r="B217">
        <v>2832</v>
      </c>
      <c r="C217" t="s">
        <v>153</v>
      </c>
      <c r="D217" t="s">
        <v>173</v>
      </c>
      <c r="E217">
        <v>20</v>
      </c>
      <c r="F217">
        <v>74</v>
      </c>
      <c r="G217">
        <v>53</v>
      </c>
    </row>
    <row r="218" spans="1:7" x14ac:dyDescent="0.15">
      <c r="A218">
        <v>217</v>
      </c>
      <c r="B218">
        <v>2932</v>
      </c>
      <c r="C218" t="s">
        <v>154</v>
      </c>
      <c r="D218" t="s">
        <v>173</v>
      </c>
      <c r="E218">
        <v>6</v>
      </c>
      <c r="F218">
        <v>19</v>
      </c>
      <c r="G218">
        <v>2</v>
      </c>
    </row>
    <row r="219" spans="1:7" x14ac:dyDescent="0.15">
      <c r="A219">
        <v>218</v>
      </c>
      <c r="B219">
        <v>3032</v>
      </c>
    </row>
    <row r="220" spans="1:7" x14ac:dyDescent="0.15">
      <c r="A220">
        <v>219</v>
      </c>
      <c r="B220">
        <v>3132</v>
      </c>
      <c r="C220" t="s">
        <v>156</v>
      </c>
      <c r="D220" t="s">
        <v>173</v>
      </c>
      <c r="E220">
        <v>1</v>
      </c>
    </row>
    <row r="221" spans="1:7" x14ac:dyDescent="0.15">
      <c r="A221">
        <v>220</v>
      </c>
      <c r="B221">
        <v>3232</v>
      </c>
      <c r="C221" t="s">
        <v>157</v>
      </c>
      <c r="D221" t="s">
        <v>173</v>
      </c>
      <c r="E221">
        <v>4</v>
      </c>
      <c r="F221">
        <v>2</v>
      </c>
      <c r="G221">
        <v>4</v>
      </c>
    </row>
    <row r="222" spans="1:7" x14ac:dyDescent="0.15">
      <c r="A222">
        <v>221</v>
      </c>
      <c r="B222">
        <v>3332</v>
      </c>
      <c r="C222" t="s">
        <v>158</v>
      </c>
      <c r="D222" t="s">
        <v>173</v>
      </c>
      <c r="E222">
        <v>2</v>
      </c>
      <c r="F222">
        <v>3</v>
      </c>
      <c r="G222">
        <v>3</v>
      </c>
    </row>
    <row r="223" spans="1:7" x14ac:dyDescent="0.15">
      <c r="A223">
        <v>222</v>
      </c>
      <c r="B223">
        <v>3432</v>
      </c>
    </row>
    <row r="224" spans="1:7" x14ac:dyDescent="0.15">
      <c r="A224">
        <v>223</v>
      </c>
      <c r="B224">
        <v>3532</v>
      </c>
      <c r="C224" t="s">
        <v>160</v>
      </c>
      <c r="D224" t="s">
        <v>173</v>
      </c>
      <c r="E224">
        <v>1</v>
      </c>
      <c r="F224">
        <v>4</v>
      </c>
    </row>
    <row r="225" spans="1:7" x14ac:dyDescent="0.15">
      <c r="A225">
        <v>224</v>
      </c>
      <c r="B225">
        <v>3632</v>
      </c>
      <c r="C225" t="s">
        <v>161</v>
      </c>
      <c r="D225" t="s">
        <v>173</v>
      </c>
      <c r="E225">
        <v>5</v>
      </c>
      <c r="F225">
        <v>30</v>
      </c>
      <c r="G225">
        <v>15</v>
      </c>
    </row>
    <row r="226" spans="1:7" x14ac:dyDescent="0.15">
      <c r="A226">
        <v>225</v>
      </c>
      <c r="B226">
        <v>3732</v>
      </c>
      <c r="C226" t="s">
        <v>162</v>
      </c>
      <c r="D226" t="s">
        <v>173</v>
      </c>
      <c r="E226">
        <v>4</v>
      </c>
      <c r="F226">
        <v>39</v>
      </c>
      <c r="G226">
        <v>6</v>
      </c>
    </row>
    <row r="227" spans="1:7" x14ac:dyDescent="0.15">
      <c r="A227">
        <v>226</v>
      </c>
      <c r="B227">
        <v>3832</v>
      </c>
      <c r="C227" t="s">
        <v>163</v>
      </c>
      <c r="D227" t="s">
        <v>173</v>
      </c>
      <c r="E227">
        <v>1</v>
      </c>
      <c r="F227">
        <v>8</v>
      </c>
    </row>
    <row r="228" spans="1:7" x14ac:dyDescent="0.15">
      <c r="A228">
        <v>227</v>
      </c>
      <c r="B228">
        <v>3932</v>
      </c>
      <c r="C228" t="s">
        <v>164</v>
      </c>
      <c r="D228" t="s">
        <v>173</v>
      </c>
      <c r="E228">
        <v>18</v>
      </c>
      <c r="F228">
        <v>33</v>
      </c>
      <c r="G228">
        <v>10</v>
      </c>
    </row>
    <row r="229" spans="1:7" x14ac:dyDescent="0.15">
      <c r="A229">
        <v>228</v>
      </c>
      <c r="B229">
        <v>4032</v>
      </c>
      <c r="C229" t="s">
        <v>165</v>
      </c>
      <c r="D229" t="s">
        <v>173</v>
      </c>
      <c r="E229">
        <v>4</v>
      </c>
      <c r="F229">
        <v>44</v>
      </c>
      <c r="G229">
        <v>8</v>
      </c>
    </row>
    <row r="230" spans="1:7" x14ac:dyDescent="0.15">
      <c r="A230">
        <v>229</v>
      </c>
      <c r="B230">
        <v>4132</v>
      </c>
      <c r="C230" t="s">
        <v>166</v>
      </c>
      <c r="D230" t="s">
        <v>173</v>
      </c>
      <c r="E230">
        <v>9</v>
      </c>
      <c r="F230">
        <v>30</v>
      </c>
      <c r="G230">
        <v>12</v>
      </c>
    </row>
    <row r="231" spans="1:7" x14ac:dyDescent="0.15">
      <c r="A231">
        <v>230</v>
      </c>
      <c r="B231">
        <v>4232</v>
      </c>
    </row>
    <row r="232" spans="1:7" x14ac:dyDescent="0.15">
      <c r="A232">
        <v>231</v>
      </c>
      <c r="B232">
        <v>4332</v>
      </c>
      <c r="C232" t="s">
        <v>168</v>
      </c>
      <c r="D232" t="s">
        <v>173</v>
      </c>
      <c r="E232">
        <v>1</v>
      </c>
      <c r="F232">
        <v>4</v>
      </c>
      <c r="G232">
        <v>2</v>
      </c>
    </row>
    <row r="233" spans="1:7" x14ac:dyDescent="0.15">
      <c r="A233">
        <v>232</v>
      </c>
      <c r="B233">
        <v>4432</v>
      </c>
      <c r="C233" t="s">
        <v>169</v>
      </c>
      <c r="D233" t="s">
        <v>173</v>
      </c>
      <c r="E233">
        <v>2</v>
      </c>
      <c r="F233">
        <v>4</v>
      </c>
      <c r="G233">
        <v>3</v>
      </c>
    </row>
    <row r="234" spans="1:7" x14ac:dyDescent="0.15">
      <c r="A234">
        <v>233</v>
      </c>
      <c r="B234">
        <v>4532</v>
      </c>
      <c r="C234" t="s">
        <v>170</v>
      </c>
      <c r="D234" t="s">
        <v>173</v>
      </c>
      <c r="E234">
        <v>5</v>
      </c>
      <c r="F234">
        <v>10</v>
      </c>
      <c r="G234">
        <v>5</v>
      </c>
    </row>
    <row r="235" spans="1:7" x14ac:dyDescent="0.15">
      <c r="A235">
        <v>234</v>
      </c>
      <c r="B235">
        <v>4632</v>
      </c>
      <c r="C235" t="s">
        <v>171</v>
      </c>
      <c r="D235" t="s">
        <v>173</v>
      </c>
      <c r="E235">
        <v>9</v>
      </c>
      <c r="F235">
        <v>22</v>
      </c>
      <c r="G235">
        <v>8</v>
      </c>
    </row>
    <row r="236" spans="1:7" x14ac:dyDescent="0.15">
      <c r="A236">
        <v>235</v>
      </c>
      <c r="B236">
        <v>4732</v>
      </c>
      <c r="C236" t="s">
        <v>172</v>
      </c>
      <c r="D236" t="s">
        <v>173</v>
      </c>
      <c r="F236">
        <v>25</v>
      </c>
      <c r="G236">
        <v>3</v>
      </c>
    </row>
    <row r="237" spans="1:7" x14ac:dyDescent="0.15">
      <c r="A237">
        <v>236</v>
      </c>
      <c r="B237">
        <v>142</v>
      </c>
    </row>
    <row r="238" spans="1:7" x14ac:dyDescent="0.15">
      <c r="A238">
        <v>237</v>
      </c>
      <c r="B238">
        <v>242</v>
      </c>
    </row>
    <row r="239" spans="1:7" x14ac:dyDescent="0.15">
      <c r="A239">
        <v>238</v>
      </c>
      <c r="B239">
        <v>342</v>
      </c>
    </row>
    <row r="240" spans="1:7" x14ac:dyDescent="0.15">
      <c r="A240">
        <v>239</v>
      </c>
      <c r="B240">
        <v>442</v>
      </c>
    </row>
    <row r="241" spans="1:7" x14ac:dyDescent="0.15">
      <c r="A241">
        <v>240</v>
      </c>
      <c r="B241">
        <v>542</v>
      </c>
      <c r="C241" t="s">
        <v>130</v>
      </c>
      <c r="D241" t="s">
        <v>174</v>
      </c>
      <c r="E241">
        <v>1</v>
      </c>
    </row>
    <row r="242" spans="1:7" x14ac:dyDescent="0.15">
      <c r="A242">
        <v>241</v>
      </c>
      <c r="B242">
        <v>642</v>
      </c>
    </row>
    <row r="243" spans="1:7" x14ac:dyDescent="0.15">
      <c r="A243">
        <v>242</v>
      </c>
      <c r="B243">
        <v>742</v>
      </c>
    </row>
    <row r="244" spans="1:7" x14ac:dyDescent="0.15">
      <c r="A244">
        <v>243</v>
      </c>
      <c r="B244">
        <v>842</v>
      </c>
    </row>
    <row r="245" spans="1:7" x14ac:dyDescent="0.15">
      <c r="A245">
        <v>244</v>
      </c>
      <c r="B245">
        <v>942</v>
      </c>
      <c r="C245" t="s">
        <v>134</v>
      </c>
      <c r="D245" t="s">
        <v>174</v>
      </c>
      <c r="E245">
        <v>2</v>
      </c>
      <c r="G245">
        <v>1</v>
      </c>
    </row>
    <row r="246" spans="1:7" x14ac:dyDescent="0.15">
      <c r="A246">
        <v>245</v>
      </c>
      <c r="B246">
        <v>1042</v>
      </c>
    </row>
    <row r="247" spans="1:7" x14ac:dyDescent="0.15">
      <c r="A247">
        <v>246</v>
      </c>
      <c r="B247">
        <v>1142</v>
      </c>
    </row>
    <row r="248" spans="1:7" x14ac:dyDescent="0.15">
      <c r="A248">
        <v>247</v>
      </c>
      <c r="B248">
        <v>1242</v>
      </c>
    </row>
    <row r="249" spans="1:7" x14ac:dyDescent="0.15">
      <c r="A249">
        <v>248</v>
      </c>
      <c r="B249">
        <v>1342</v>
      </c>
      <c r="C249" t="s">
        <v>138</v>
      </c>
      <c r="D249" t="s">
        <v>174</v>
      </c>
      <c r="E249">
        <v>3</v>
      </c>
    </row>
    <row r="250" spans="1:7" x14ac:dyDescent="0.15">
      <c r="A250">
        <v>249</v>
      </c>
      <c r="B250">
        <v>1442</v>
      </c>
    </row>
    <row r="251" spans="1:7" x14ac:dyDescent="0.15">
      <c r="A251">
        <v>250</v>
      </c>
      <c r="B251">
        <v>1542</v>
      </c>
    </row>
    <row r="252" spans="1:7" x14ac:dyDescent="0.15">
      <c r="A252">
        <v>251</v>
      </c>
      <c r="B252">
        <v>1642</v>
      </c>
    </row>
    <row r="253" spans="1:7" x14ac:dyDescent="0.15">
      <c r="A253">
        <v>252</v>
      </c>
      <c r="B253">
        <v>1742</v>
      </c>
    </row>
    <row r="254" spans="1:7" x14ac:dyDescent="0.15">
      <c r="A254">
        <v>253</v>
      </c>
      <c r="B254">
        <v>1842</v>
      </c>
    </row>
    <row r="255" spans="1:7" x14ac:dyDescent="0.15">
      <c r="A255">
        <v>254</v>
      </c>
      <c r="B255">
        <v>1942</v>
      </c>
    </row>
    <row r="256" spans="1:7" x14ac:dyDescent="0.15">
      <c r="A256">
        <v>255</v>
      </c>
      <c r="B256">
        <v>2042</v>
      </c>
      <c r="C256" t="s">
        <v>145</v>
      </c>
      <c r="D256" t="s">
        <v>174</v>
      </c>
      <c r="E256">
        <v>1</v>
      </c>
    </row>
    <row r="257" spans="1:5" x14ac:dyDescent="0.15">
      <c r="A257">
        <v>256</v>
      </c>
      <c r="B257">
        <v>2142</v>
      </c>
    </row>
    <row r="258" spans="1:5" x14ac:dyDescent="0.15">
      <c r="A258">
        <v>257</v>
      </c>
      <c r="B258">
        <v>2242</v>
      </c>
    </row>
    <row r="259" spans="1:5" x14ac:dyDescent="0.15">
      <c r="A259">
        <v>258</v>
      </c>
      <c r="B259">
        <v>2342</v>
      </c>
      <c r="C259" t="s">
        <v>148</v>
      </c>
      <c r="D259" t="s">
        <v>174</v>
      </c>
      <c r="E259">
        <v>7</v>
      </c>
    </row>
    <row r="260" spans="1:5" x14ac:dyDescent="0.15">
      <c r="A260">
        <v>259</v>
      </c>
      <c r="B260">
        <v>2442</v>
      </c>
    </row>
    <row r="261" spans="1:5" x14ac:dyDescent="0.15">
      <c r="A261">
        <v>260</v>
      </c>
      <c r="B261">
        <v>2542</v>
      </c>
    </row>
    <row r="262" spans="1:5" x14ac:dyDescent="0.15">
      <c r="A262">
        <v>261</v>
      </c>
      <c r="B262">
        <v>2642</v>
      </c>
    </row>
    <row r="263" spans="1:5" x14ac:dyDescent="0.15">
      <c r="A263">
        <v>262</v>
      </c>
      <c r="B263">
        <v>2742</v>
      </c>
      <c r="C263" t="s">
        <v>152</v>
      </c>
      <c r="D263" t="s">
        <v>174</v>
      </c>
      <c r="E263">
        <v>1</v>
      </c>
    </row>
    <row r="264" spans="1:5" x14ac:dyDescent="0.15">
      <c r="A264">
        <v>263</v>
      </c>
      <c r="B264">
        <v>2842</v>
      </c>
      <c r="C264" t="s">
        <v>153</v>
      </c>
      <c r="D264" t="s">
        <v>174</v>
      </c>
      <c r="E264">
        <v>1</v>
      </c>
    </row>
    <row r="265" spans="1:5" x14ac:dyDescent="0.15">
      <c r="A265">
        <v>264</v>
      </c>
      <c r="B265">
        <v>2942</v>
      </c>
    </row>
    <row r="266" spans="1:5" x14ac:dyDescent="0.15">
      <c r="A266">
        <v>265</v>
      </c>
      <c r="B266">
        <v>3042</v>
      </c>
    </row>
    <row r="267" spans="1:5" x14ac:dyDescent="0.15">
      <c r="A267">
        <v>266</v>
      </c>
      <c r="B267">
        <v>3142</v>
      </c>
    </row>
    <row r="268" spans="1:5" x14ac:dyDescent="0.15">
      <c r="A268">
        <v>267</v>
      </c>
      <c r="B268">
        <v>3242</v>
      </c>
    </row>
    <row r="269" spans="1:5" x14ac:dyDescent="0.15">
      <c r="A269">
        <v>268</v>
      </c>
      <c r="B269">
        <v>3342</v>
      </c>
    </row>
    <row r="270" spans="1:5" x14ac:dyDescent="0.15">
      <c r="A270">
        <v>269</v>
      </c>
      <c r="B270">
        <v>3442</v>
      </c>
    </row>
    <row r="271" spans="1:5" x14ac:dyDescent="0.15">
      <c r="A271">
        <v>270</v>
      </c>
      <c r="B271">
        <v>3542</v>
      </c>
    </row>
    <row r="272" spans="1:5" x14ac:dyDescent="0.15">
      <c r="A272">
        <v>271</v>
      </c>
      <c r="B272">
        <v>3642</v>
      </c>
      <c r="C272" t="s">
        <v>161</v>
      </c>
      <c r="D272" t="s">
        <v>174</v>
      </c>
      <c r="E272">
        <v>1</v>
      </c>
    </row>
    <row r="273" spans="1:7" x14ac:dyDescent="0.15">
      <c r="A273">
        <v>272</v>
      </c>
      <c r="B273">
        <v>3742</v>
      </c>
    </row>
    <row r="274" spans="1:7" x14ac:dyDescent="0.15">
      <c r="A274">
        <v>273</v>
      </c>
      <c r="B274">
        <v>3842</v>
      </c>
      <c r="C274" t="s">
        <v>163</v>
      </c>
      <c r="D274" t="s">
        <v>174</v>
      </c>
      <c r="E274">
        <v>1</v>
      </c>
    </row>
    <row r="275" spans="1:7" x14ac:dyDescent="0.15">
      <c r="A275">
        <v>274</v>
      </c>
      <c r="B275">
        <v>3942</v>
      </c>
    </row>
    <row r="276" spans="1:7" x14ac:dyDescent="0.15">
      <c r="A276">
        <v>275</v>
      </c>
      <c r="B276">
        <v>4042</v>
      </c>
    </row>
    <row r="277" spans="1:7" x14ac:dyDescent="0.15">
      <c r="A277">
        <v>276</v>
      </c>
      <c r="B277">
        <v>4142</v>
      </c>
    </row>
    <row r="278" spans="1:7" x14ac:dyDescent="0.15">
      <c r="A278">
        <v>277</v>
      </c>
      <c r="B278">
        <v>4242</v>
      </c>
    </row>
    <row r="279" spans="1:7" x14ac:dyDescent="0.15">
      <c r="A279">
        <v>278</v>
      </c>
      <c r="B279">
        <v>4342</v>
      </c>
      <c r="C279" t="s">
        <v>168</v>
      </c>
      <c r="D279" t="s">
        <v>174</v>
      </c>
      <c r="E279">
        <v>1</v>
      </c>
    </row>
    <row r="280" spans="1:7" x14ac:dyDescent="0.15">
      <c r="A280">
        <v>279</v>
      </c>
      <c r="B280">
        <v>4442</v>
      </c>
    </row>
    <row r="281" spans="1:7" x14ac:dyDescent="0.15">
      <c r="A281">
        <v>280</v>
      </c>
      <c r="B281">
        <v>4542</v>
      </c>
    </row>
    <row r="282" spans="1:7" x14ac:dyDescent="0.15">
      <c r="A282">
        <v>281</v>
      </c>
      <c r="B282">
        <v>4642</v>
      </c>
    </row>
    <row r="283" spans="1:7" x14ac:dyDescent="0.15">
      <c r="A283">
        <v>282</v>
      </c>
      <c r="B283">
        <v>4742</v>
      </c>
    </row>
    <row r="284" spans="1:7" x14ac:dyDescent="0.15">
      <c r="A284">
        <v>283</v>
      </c>
      <c r="B284">
        <v>115</v>
      </c>
      <c r="C284" t="s">
        <v>19</v>
      </c>
      <c r="D284" t="s">
        <v>126</v>
      </c>
      <c r="E284">
        <v>31</v>
      </c>
      <c r="F284">
        <v>4</v>
      </c>
      <c r="G284">
        <v>10</v>
      </c>
    </row>
    <row r="285" spans="1:7" x14ac:dyDescent="0.15">
      <c r="A285">
        <v>284</v>
      </c>
      <c r="B285">
        <v>215</v>
      </c>
      <c r="C285" t="s">
        <v>127</v>
      </c>
      <c r="D285" t="s">
        <v>126</v>
      </c>
      <c r="E285">
        <v>8</v>
      </c>
      <c r="F285">
        <v>4</v>
      </c>
      <c r="G285">
        <v>3</v>
      </c>
    </row>
    <row r="286" spans="1:7" x14ac:dyDescent="0.15">
      <c r="A286">
        <v>285</v>
      </c>
      <c r="B286">
        <v>315</v>
      </c>
      <c r="C286" t="s">
        <v>128</v>
      </c>
      <c r="D286" t="s">
        <v>126</v>
      </c>
      <c r="E286">
        <v>9</v>
      </c>
      <c r="F286">
        <v>1</v>
      </c>
      <c r="G286">
        <v>3</v>
      </c>
    </row>
    <row r="287" spans="1:7" x14ac:dyDescent="0.15">
      <c r="A287">
        <v>286</v>
      </c>
      <c r="B287">
        <v>415</v>
      </c>
      <c r="C287" t="s">
        <v>129</v>
      </c>
      <c r="D287" t="s">
        <v>126</v>
      </c>
      <c r="E287">
        <v>16</v>
      </c>
      <c r="F287">
        <v>8</v>
      </c>
      <c r="G287">
        <v>7</v>
      </c>
    </row>
    <row r="288" spans="1:7" x14ac:dyDescent="0.15">
      <c r="A288">
        <v>287</v>
      </c>
      <c r="B288">
        <v>515</v>
      </c>
      <c r="C288" t="s">
        <v>130</v>
      </c>
      <c r="D288" t="s">
        <v>126</v>
      </c>
      <c r="E288">
        <v>3</v>
      </c>
      <c r="F288">
        <v>1</v>
      </c>
    </row>
    <row r="289" spans="1:7" x14ac:dyDescent="0.15">
      <c r="A289">
        <v>288</v>
      </c>
      <c r="B289">
        <v>615</v>
      </c>
      <c r="C289" t="s">
        <v>131</v>
      </c>
      <c r="D289" t="s">
        <v>126</v>
      </c>
      <c r="E289">
        <v>9</v>
      </c>
      <c r="F289">
        <v>1</v>
      </c>
      <c r="G289">
        <v>1</v>
      </c>
    </row>
    <row r="290" spans="1:7" x14ac:dyDescent="0.15">
      <c r="A290">
        <v>289</v>
      </c>
      <c r="B290">
        <v>715</v>
      </c>
      <c r="C290" t="s">
        <v>132</v>
      </c>
      <c r="D290" t="s">
        <v>126</v>
      </c>
      <c r="E290">
        <v>11</v>
      </c>
      <c r="F290">
        <v>2</v>
      </c>
    </row>
    <row r="291" spans="1:7" x14ac:dyDescent="0.15">
      <c r="A291">
        <v>290</v>
      </c>
      <c r="B291">
        <v>815</v>
      </c>
      <c r="C291" t="s">
        <v>133</v>
      </c>
      <c r="D291" t="s">
        <v>126</v>
      </c>
      <c r="E291">
        <v>21</v>
      </c>
      <c r="F291">
        <v>7</v>
      </c>
      <c r="G291">
        <v>4</v>
      </c>
    </row>
    <row r="292" spans="1:7" x14ac:dyDescent="0.15">
      <c r="A292">
        <v>291</v>
      </c>
      <c r="B292">
        <v>915</v>
      </c>
      <c r="C292" t="s">
        <v>134</v>
      </c>
      <c r="D292" t="s">
        <v>126</v>
      </c>
      <c r="E292">
        <v>19</v>
      </c>
      <c r="F292">
        <v>5</v>
      </c>
    </row>
    <row r="293" spans="1:7" x14ac:dyDescent="0.15">
      <c r="A293">
        <v>292</v>
      </c>
      <c r="B293">
        <v>1015</v>
      </c>
      <c r="C293" t="s">
        <v>135</v>
      </c>
      <c r="D293" t="s">
        <v>126</v>
      </c>
      <c r="E293">
        <v>12</v>
      </c>
      <c r="F293">
        <v>11</v>
      </c>
      <c r="G293">
        <v>4</v>
      </c>
    </row>
    <row r="294" spans="1:7" x14ac:dyDescent="0.15">
      <c r="A294">
        <v>293</v>
      </c>
      <c r="B294">
        <v>1115</v>
      </c>
      <c r="C294" t="s">
        <v>136</v>
      </c>
      <c r="D294" t="s">
        <v>126</v>
      </c>
      <c r="E294">
        <v>46</v>
      </c>
      <c r="F294">
        <v>12</v>
      </c>
      <c r="G294">
        <v>13</v>
      </c>
    </row>
    <row r="295" spans="1:7" x14ac:dyDescent="0.15">
      <c r="A295">
        <v>294</v>
      </c>
      <c r="B295">
        <v>1215</v>
      </c>
      <c r="C295" t="s">
        <v>137</v>
      </c>
      <c r="D295" t="s">
        <v>126</v>
      </c>
      <c r="E295">
        <v>56</v>
      </c>
      <c r="F295">
        <v>8</v>
      </c>
      <c r="G295">
        <v>10</v>
      </c>
    </row>
    <row r="296" spans="1:7" x14ac:dyDescent="0.15">
      <c r="A296">
        <v>295</v>
      </c>
      <c r="B296">
        <v>1315</v>
      </c>
      <c r="C296" t="s">
        <v>138</v>
      </c>
      <c r="D296" t="s">
        <v>126</v>
      </c>
      <c r="E296">
        <v>117</v>
      </c>
      <c r="F296">
        <v>29</v>
      </c>
      <c r="G296">
        <v>17</v>
      </c>
    </row>
    <row r="297" spans="1:7" x14ac:dyDescent="0.15">
      <c r="A297">
        <v>296</v>
      </c>
      <c r="B297">
        <v>1415</v>
      </c>
      <c r="C297" t="s">
        <v>139</v>
      </c>
      <c r="D297" t="s">
        <v>126</v>
      </c>
      <c r="E297">
        <v>74</v>
      </c>
      <c r="F297">
        <v>17</v>
      </c>
      <c r="G297">
        <v>9</v>
      </c>
    </row>
    <row r="298" spans="1:7" x14ac:dyDescent="0.15">
      <c r="A298">
        <v>297</v>
      </c>
      <c r="B298">
        <v>1515</v>
      </c>
      <c r="C298" t="s">
        <v>140</v>
      </c>
      <c r="D298" t="s">
        <v>126</v>
      </c>
      <c r="E298">
        <v>14</v>
      </c>
      <c r="F298">
        <v>4</v>
      </c>
      <c r="G298">
        <v>4</v>
      </c>
    </row>
    <row r="299" spans="1:7" x14ac:dyDescent="0.15">
      <c r="A299">
        <v>298</v>
      </c>
      <c r="B299">
        <v>1615</v>
      </c>
      <c r="C299" t="s">
        <v>141</v>
      </c>
      <c r="D299" t="s">
        <v>126</v>
      </c>
      <c r="E299">
        <v>5</v>
      </c>
      <c r="F299">
        <v>3</v>
      </c>
      <c r="G299">
        <v>1</v>
      </c>
    </row>
    <row r="300" spans="1:7" x14ac:dyDescent="0.15">
      <c r="A300">
        <v>299</v>
      </c>
      <c r="B300">
        <v>1715</v>
      </c>
      <c r="C300" t="s">
        <v>142</v>
      </c>
      <c r="D300" t="s">
        <v>126</v>
      </c>
      <c r="E300">
        <v>15</v>
      </c>
      <c r="F300">
        <v>4</v>
      </c>
    </row>
    <row r="301" spans="1:7" x14ac:dyDescent="0.15">
      <c r="A301">
        <v>300</v>
      </c>
      <c r="B301">
        <v>1815</v>
      </c>
      <c r="C301" t="s">
        <v>143</v>
      </c>
      <c r="D301" t="s">
        <v>126</v>
      </c>
      <c r="E301">
        <v>6</v>
      </c>
      <c r="F301">
        <v>1</v>
      </c>
      <c r="G301">
        <v>2</v>
      </c>
    </row>
    <row r="302" spans="1:7" x14ac:dyDescent="0.15">
      <c r="A302">
        <v>301</v>
      </c>
      <c r="B302">
        <v>1915</v>
      </c>
      <c r="C302" t="s">
        <v>144</v>
      </c>
      <c r="D302" t="s">
        <v>126</v>
      </c>
      <c r="E302">
        <v>5</v>
      </c>
      <c r="F302">
        <v>2</v>
      </c>
      <c r="G302">
        <v>4</v>
      </c>
    </row>
    <row r="303" spans="1:7" x14ac:dyDescent="0.15">
      <c r="A303">
        <v>302</v>
      </c>
      <c r="B303">
        <v>2015</v>
      </c>
      <c r="C303" t="s">
        <v>145</v>
      </c>
      <c r="D303" t="s">
        <v>126</v>
      </c>
      <c r="E303">
        <v>13</v>
      </c>
      <c r="F303">
        <v>1</v>
      </c>
      <c r="G303">
        <v>2</v>
      </c>
    </row>
    <row r="304" spans="1:7" x14ac:dyDescent="0.15">
      <c r="A304">
        <v>303</v>
      </c>
      <c r="B304">
        <v>2115</v>
      </c>
      <c r="C304" t="s">
        <v>146</v>
      </c>
      <c r="D304" t="s">
        <v>126</v>
      </c>
      <c r="E304">
        <v>19</v>
      </c>
      <c r="F304">
        <v>7</v>
      </c>
      <c r="G304">
        <v>2</v>
      </c>
    </row>
    <row r="305" spans="1:7" x14ac:dyDescent="0.15">
      <c r="A305">
        <v>304</v>
      </c>
      <c r="B305">
        <v>2215</v>
      </c>
      <c r="C305" t="s">
        <v>147</v>
      </c>
      <c r="D305" t="s">
        <v>126</v>
      </c>
      <c r="E305">
        <v>29</v>
      </c>
      <c r="F305">
        <v>7</v>
      </c>
      <c r="G305">
        <v>7</v>
      </c>
    </row>
    <row r="306" spans="1:7" x14ac:dyDescent="0.15">
      <c r="A306">
        <v>305</v>
      </c>
      <c r="B306">
        <v>2315</v>
      </c>
      <c r="C306" t="s">
        <v>148</v>
      </c>
      <c r="D306" t="s">
        <v>126</v>
      </c>
      <c r="E306">
        <v>72</v>
      </c>
      <c r="F306">
        <v>3</v>
      </c>
      <c r="G306">
        <v>5</v>
      </c>
    </row>
    <row r="307" spans="1:7" x14ac:dyDescent="0.15">
      <c r="A307">
        <v>306</v>
      </c>
      <c r="B307">
        <v>2415</v>
      </c>
      <c r="C307" t="s">
        <v>149</v>
      </c>
      <c r="D307" t="s">
        <v>126</v>
      </c>
      <c r="E307">
        <v>21</v>
      </c>
      <c r="F307">
        <v>4</v>
      </c>
      <c r="G307">
        <v>1</v>
      </c>
    </row>
    <row r="308" spans="1:7" x14ac:dyDescent="0.15">
      <c r="A308">
        <v>307</v>
      </c>
      <c r="B308">
        <v>2515</v>
      </c>
      <c r="C308" t="s">
        <v>150</v>
      </c>
      <c r="D308" t="s">
        <v>126</v>
      </c>
      <c r="E308">
        <v>9</v>
      </c>
      <c r="F308">
        <v>5</v>
      </c>
      <c r="G308">
        <v>2</v>
      </c>
    </row>
    <row r="309" spans="1:7" x14ac:dyDescent="0.15">
      <c r="A309">
        <v>308</v>
      </c>
      <c r="B309">
        <v>2615</v>
      </c>
      <c r="C309" t="s">
        <v>151</v>
      </c>
      <c r="D309" t="s">
        <v>126</v>
      </c>
      <c r="E309">
        <v>19</v>
      </c>
      <c r="F309">
        <v>4</v>
      </c>
      <c r="G309">
        <v>6</v>
      </c>
    </row>
    <row r="310" spans="1:7" x14ac:dyDescent="0.15">
      <c r="A310">
        <v>309</v>
      </c>
      <c r="B310">
        <v>2715</v>
      </c>
      <c r="C310" t="s">
        <v>152</v>
      </c>
      <c r="D310" t="s">
        <v>126</v>
      </c>
      <c r="E310">
        <v>100</v>
      </c>
      <c r="F310">
        <v>20</v>
      </c>
      <c r="G310">
        <v>18</v>
      </c>
    </row>
    <row r="311" spans="1:7" x14ac:dyDescent="0.15">
      <c r="A311">
        <v>310</v>
      </c>
      <c r="B311">
        <v>2815</v>
      </c>
      <c r="C311" t="s">
        <v>153</v>
      </c>
      <c r="D311" t="s">
        <v>126</v>
      </c>
      <c r="E311">
        <v>56</v>
      </c>
      <c r="F311">
        <v>7</v>
      </c>
      <c r="G311">
        <v>10</v>
      </c>
    </row>
    <row r="312" spans="1:7" x14ac:dyDescent="0.15">
      <c r="A312">
        <v>311</v>
      </c>
      <c r="B312">
        <v>2915</v>
      </c>
      <c r="C312" t="s">
        <v>154</v>
      </c>
      <c r="D312" t="s">
        <v>126</v>
      </c>
      <c r="E312">
        <v>31</v>
      </c>
      <c r="F312">
        <v>6</v>
      </c>
      <c r="G312">
        <v>6</v>
      </c>
    </row>
    <row r="313" spans="1:7" x14ac:dyDescent="0.15">
      <c r="A313">
        <v>312</v>
      </c>
      <c r="B313">
        <v>3015</v>
      </c>
      <c r="C313" t="s">
        <v>155</v>
      </c>
      <c r="D313" t="s">
        <v>126</v>
      </c>
      <c r="E313">
        <v>13</v>
      </c>
      <c r="F313">
        <v>3</v>
      </c>
      <c r="G313">
        <v>3</v>
      </c>
    </row>
    <row r="314" spans="1:7" x14ac:dyDescent="0.15">
      <c r="A314">
        <v>313</v>
      </c>
      <c r="B314">
        <v>3115</v>
      </c>
      <c r="C314" t="s">
        <v>156</v>
      </c>
      <c r="D314" t="s">
        <v>126</v>
      </c>
      <c r="E314">
        <v>13</v>
      </c>
      <c r="F314">
        <v>1</v>
      </c>
      <c r="G314">
        <v>3</v>
      </c>
    </row>
    <row r="315" spans="1:7" x14ac:dyDescent="0.15">
      <c r="A315">
        <v>314</v>
      </c>
      <c r="B315">
        <v>3215</v>
      </c>
      <c r="C315" t="s">
        <v>157</v>
      </c>
      <c r="D315" t="s">
        <v>126</v>
      </c>
      <c r="E315">
        <v>11</v>
      </c>
      <c r="F315">
        <v>2</v>
      </c>
      <c r="G315">
        <v>3</v>
      </c>
    </row>
    <row r="316" spans="1:7" x14ac:dyDescent="0.15">
      <c r="A316">
        <v>315</v>
      </c>
      <c r="B316">
        <v>3315</v>
      </c>
      <c r="C316" t="s">
        <v>158</v>
      </c>
      <c r="D316" t="s">
        <v>126</v>
      </c>
      <c r="E316">
        <v>15</v>
      </c>
      <c r="F316">
        <v>5</v>
      </c>
      <c r="G316">
        <v>7</v>
      </c>
    </row>
    <row r="317" spans="1:7" x14ac:dyDescent="0.15">
      <c r="A317">
        <v>316</v>
      </c>
      <c r="B317">
        <v>3415</v>
      </c>
      <c r="C317" t="s">
        <v>159</v>
      </c>
      <c r="D317" t="s">
        <v>126</v>
      </c>
      <c r="E317">
        <v>32</v>
      </c>
      <c r="F317">
        <v>12</v>
      </c>
      <c r="G317">
        <v>8</v>
      </c>
    </row>
    <row r="318" spans="1:7" x14ac:dyDescent="0.15">
      <c r="A318">
        <v>317</v>
      </c>
      <c r="B318">
        <v>3515</v>
      </c>
      <c r="C318" t="s">
        <v>160</v>
      </c>
      <c r="D318" t="s">
        <v>126</v>
      </c>
      <c r="E318">
        <v>15</v>
      </c>
      <c r="F318">
        <v>2</v>
      </c>
      <c r="G318">
        <v>5</v>
      </c>
    </row>
    <row r="319" spans="1:7" x14ac:dyDescent="0.15">
      <c r="A319">
        <v>318</v>
      </c>
      <c r="B319">
        <v>3615</v>
      </c>
      <c r="C319" t="s">
        <v>161</v>
      </c>
      <c r="D319" t="s">
        <v>126</v>
      </c>
      <c r="E319">
        <v>7</v>
      </c>
      <c r="F319">
        <v>1</v>
      </c>
      <c r="G319">
        <v>2</v>
      </c>
    </row>
    <row r="320" spans="1:7" x14ac:dyDescent="0.15">
      <c r="A320">
        <v>319</v>
      </c>
      <c r="B320">
        <v>3715</v>
      </c>
      <c r="C320" t="s">
        <v>162</v>
      </c>
      <c r="D320" t="s">
        <v>126</v>
      </c>
      <c r="E320">
        <v>10</v>
      </c>
      <c r="F320">
        <v>5</v>
      </c>
      <c r="G320">
        <v>7</v>
      </c>
    </row>
    <row r="321" spans="1:7" x14ac:dyDescent="0.15">
      <c r="A321">
        <v>320</v>
      </c>
      <c r="B321">
        <v>3815</v>
      </c>
      <c r="C321" t="s">
        <v>163</v>
      </c>
      <c r="D321" t="s">
        <v>126</v>
      </c>
      <c r="E321">
        <v>13</v>
      </c>
      <c r="F321">
        <v>3</v>
      </c>
      <c r="G321">
        <v>5</v>
      </c>
    </row>
    <row r="322" spans="1:7" x14ac:dyDescent="0.15">
      <c r="A322">
        <v>321</v>
      </c>
      <c r="B322">
        <v>3915</v>
      </c>
      <c r="C322" t="s">
        <v>164</v>
      </c>
      <c r="D322" t="s">
        <v>126</v>
      </c>
      <c r="E322">
        <v>5</v>
      </c>
      <c r="F322">
        <v>3</v>
      </c>
      <c r="G322">
        <v>1</v>
      </c>
    </row>
    <row r="323" spans="1:7" x14ac:dyDescent="0.15">
      <c r="A323">
        <v>322</v>
      </c>
      <c r="B323">
        <v>4015</v>
      </c>
      <c r="C323" t="s">
        <v>165</v>
      </c>
      <c r="D323" t="s">
        <v>126</v>
      </c>
      <c r="E323">
        <v>45</v>
      </c>
      <c r="F323">
        <v>25</v>
      </c>
      <c r="G323">
        <v>13</v>
      </c>
    </row>
    <row r="324" spans="1:7" x14ac:dyDescent="0.15">
      <c r="A324">
        <v>323</v>
      </c>
      <c r="B324">
        <v>4115</v>
      </c>
      <c r="C324" t="s">
        <v>166</v>
      </c>
      <c r="D324" t="s">
        <v>126</v>
      </c>
      <c r="E324">
        <v>8</v>
      </c>
      <c r="F324">
        <v>2</v>
      </c>
      <c r="G324">
        <v>2</v>
      </c>
    </row>
    <row r="325" spans="1:7" x14ac:dyDescent="0.15">
      <c r="A325">
        <v>324</v>
      </c>
      <c r="B325">
        <v>4215</v>
      </c>
      <c r="C325" t="s">
        <v>167</v>
      </c>
      <c r="D325" t="s">
        <v>126</v>
      </c>
      <c r="E325">
        <v>28</v>
      </c>
      <c r="F325">
        <v>6</v>
      </c>
      <c r="G325">
        <v>4</v>
      </c>
    </row>
    <row r="326" spans="1:7" x14ac:dyDescent="0.15">
      <c r="A326">
        <v>325</v>
      </c>
      <c r="B326">
        <v>4315</v>
      </c>
      <c r="C326" t="s">
        <v>168</v>
      </c>
      <c r="D326" t="s">
        <v>126</v>
      </c>
      <c r="E326">
        <v>19</v>
      </c>
      <c r="F326">
        <v>5</v>
      </c>
      <c r="G326">
        <v>2</v>
      </c>
    </row>
    <row r="327" spans="1:7" x14ac:dyDescent="0.15">
      <c r="A327">
        <v>326</v>
      </c>
      <c r="B327">
        <v>4415</v>
      </c>
      <c r="C327" t="s">
        <v>169</v>
      </c>
      <c r="D327" t="s">
        <v>126</v>
      </c>
      <c r="E327">
        <v>18</v>
      </c>
      <c r="F327">
        <v>3</v>
      </c>
      <c r="G327">
        <v>3</v>
      </c>
    </row>
    <row r="328" spans="1:7" x14ac:dyDescent="0.15">
      <c r="A328">
        <v>327</v>
      </c>
      <c r="B328">
        <v>4515</v>
      </c>
      <c r="C328" t="s">
        <v>170</v>
      </c>
      <c r="D328" t="s">
        <v>126</v>
      </c>
      <c r="E328">
        <v>8</v>
      </c>
      <c r="F328">
        <v>4</v>
      </c>
      <c r="G328">
        <v>3</v>
      </c>
    </row>
    <row r="329" spans="1:7" x14ac:dyDescent="0.15">
      <c r="A329">
        <v>328</v>
      </c>
      <c r="B329">
        <v>4615</v>
      </c>
      <c r="C329" t="s">
        <v>171</v>
      </c>
      <c r="D329" t="s">
        <v>126</v>
      </c>
      <c r="E329">
        <v>9</v>
      </c>
      <c r="F329">
        <v>2</v>
      </c>
      <c r="G329">
        <v>4</v>
      </c>
    </row>
    <row r="330" spans="1:7" x14ac:dyDescent="0.15">
      <c r="A330">
        <v>329</v>
      </c>
      <c r="B330">
        <v>4715</v>
      </c>
      <c r="C330" t="s">
        <v>172</v>
      </c>
      <c r="D330" t="s">
        <v>126</v>
      </c>
      <c r="E330">
        <v>5</v>
      </c>
      <c r="F330">
        <v>3</v>
      </c>
      <c r="G330">
        <v>2</v>
      </c>
    </row>
    <row r="331" spans="1:7" x14ac:dyDescent="0.15">
      <c r="A331">
        <v>330</v>
      </c>
      <c r="B331">
        <v>135</v>
      </c>
      <c r="C331" t="s">
        <v>19</v>
      </c>
      <c r="D331" t="s">
        <v>173</v>
      </c>
      <c r="E331">
        <v>12</v>
      </c>
      <c r="F331">
        <v>24</v>
      </c>
      <c r="G331">
        <v>10</v>
      </c>
    </row>
    <row r="332" spans="1:7" x14ac:dyDescent="0.15">
      <c r="A332">
        <v>331</v>
      </c>
      <c r="B332">
        <v>235</v>
      </c>
      <c r="C332" t="s">
        <v>127</v>
      </c>
      <c r="D332" t="s">
        <v>173</v>
      </c>
      <c r="E332">
        <v>5</v>
      </c>
      <c r="F332">
        <v>8</v>
      </c>
      <c r="G332">
        <v>1</v>
      </c>
    </row>
    <row r="333" spans="1:7" x14ac:dyDescent="0.15">
      <c r="A333">
        <v>332</v>
      </c>
      <c r="B333">
        <v>335</v>
      </c>
      <c r="C333" t="s">
        <v>128</v>
      </c>
      <c r="D333" t="s">
        <v>173</v>
      </c>
      <c r="E333">
        <v>2</v>
      </c>
      <c r="F333">
        <v>5</v>
      </c>
      <c r="G333">
        <v>1</v>
      </c>
    </row>
    <row r="334" spans="1:7" x14ac:dyDescent="0.15">
      <c r="A334">
        <v>333</v>
      </c>
      <c r="B334">
        <v>435</v>
      </c>
      <c r="C334" t="s">
        <v>129</v>
      </c>
      <c r="D334" t="s">
        <v>173</v>
      </c>
      <c r="E334">
        <v>2</v>
      </c>
      <c r="F334">
        <v>6</v>
      </c>
      <c r="G334">
        <v>4</v>
      </c>
    </row>
    <row r="335" spans="1:7" x14ac:dyDescent="0.15">
      <c r="A335">
        <v>334</v>
      </c>
      <c r="B335">
        <v>535</v>
      </c>
      <c r="C335" t="s">
        <v>130</v>
      </c>
      <c r="D335" t="s">
        <v>173</v>
      </c>
      <c r="E335">
        <v>2</v>
      </c>
      <c r="F335">
        <v>6</v>
      </c>
    </row>
    <row r="336" spans="1:7" x14ac:dyDescent="0.15">
      <c r="A336">
        <v>335</v>
      </c>
      <c r="B336">
        <v>635</v>
      </c>
      <c r="C336" t="s">
        <v>131</v>
      </c>
      <c r="D336" t="s">
        <v>173</v>
      </c>
      <c r="E336">
        <v>3</v>
      </c>
      <c r="F336">
        <v>5</v>
      </c>
      <c r="G336">
        <v>4</v>
      </c>
    </row>
    <row r="337" spans="1:7" x14ac:dyDescent="0.15">
      <c r="A337">
        <v>336</v>
      </c>
      <c r="B337">
        <v>735</v>
      </c>
      <c r="C337" t="s">
        <v>132</v>
      </c>
      <c r="D337" t="s">
        <v>173</v>
      </c>
      <c r="E337">
        <v>6</v>
      </c>
      <c r="F337">
        <v>9</v>
      </c>
      <c r="G337">
        <v>7</v>
      </c>
    </row>
    <row r="338" spans="1:7" x14ac:dyDescent="0.15">
      <c r="A338">
        <v>337</v>
      </c>
      <c r="B338">
        <v>835</v>
      </c>
      <c r="C338" t="s">
        <v>133</v>
      </c>
      <c r="D338" t="s">
        <v>173</v>
      </c>
      <c r="E338">
        <v>4</v>
      </c>
      <c r="F338">
        <v>16</v>
      </c>
      <c r="G338">
        <v>2</v>
      </c>
    </row>
    <row r="339" spans="1:7" x14ac:dyDescent="0.15">
      <c r="A339">
        <v>338</v>
      </c>
      <c r="B339">
        <v>935</v>
      </c>
      <c r="C339" t="s">
        <v>134</v>
      </c>
      <c r="D339" t="s">
        <v>173</v>
      </c>
      <c r="E339">
        <v>5</v>
      </c>
      <c r="F339">
        <v>8</v>
      </c>
      <c r="G339">
        <v>7</v>
      </c>
    </row>
    <row r="340" spans="1:7" x14ac:dyDescent="0.15">
      <c r="A340">
        <v>339</v>
      </c>
      <c r="B340">
        <v>1035</v>
      </c>
      <c r="C340" t="s">
        <v>135</v>
      </c>
      <c r="D340" t="s">
        <v>173</v>
      </c>
      <c r="E340">
        <v>1</v>
      </c>
      <c r="F340">
        <v>11</v>
      </c>
      <c r="G340">
        <v>2</v>
      </c>
    </row>
    <row r="341" spans="1:7" x14ac:dyDescent="0.15">
      <c r="A341">
        <v>340</v>
      </c>
      <c r="B341">
        <v>1135</v>
      </c>
      <c r="C341" t="s">
        <v>136</v>
      </c>
      <c r="D341" t="s">
        <v>173</v>
      </c>
      <c r="E341">
        <v>12</v>
      </c>
      <c r="F341">
        <v>34</v>
      </c>
      <c r="G341">
        <v>13</v>
      </c>
    </row>
    <row r="342" spans="1:7" x14ac:dyDescent="0.15">
      <c r="A342">
        <v>341</v>
      </c>
      <c r="B342">
        <v>1235</v>
      </c>
      <c r="C342" t="s">
        <v>137</v>
      </c>
      <c r="D342" t="s">
        <v>173</v>
      </c>
      <c r="E342">
        <v>8</v>
      </c>
      <c r="F342">
        <v>31</v>
      </c>
      <c r="G342">
        <v>24</v>
      </c>
    </row>
    <row r="343" spans="1:7" x14ac:dyDescent="0.15">
      <c r="A343">
        <v>342</v>
      </c>
      <c r="B343">
        <v>1335</v>
      </c>
      <c r="C343" t="s">
        <v>138</v>
      </c>
      <c r="D343" t="s">
        <v>173</v>
      </c>
      <c r="E343">
        <v>19</v>
      </c>
      <c r="F343">
        <v>58</v>
      </c>
      <c r="G343">
        <v>37</v>
      </c>
    </row>
    <row r="344" spans="1:7" x14ac:dyDescent="0.15">
      <c r="A344">
        <v>343</v>
      </c>
      <c r="B344">
        <v>1435</v>
      </c>
      <c r="C344" t="s">
        <v>139</v>
      </c>
      <c r="D344" t="s">
        <v>173</v>
      </c>
      <c r="E344">
        <v>18</v>
      </c>
      <c r="F344">
        <v>38</v>
      </c>
      <c r="G344">
        <v>39</v>
      </c>
    </row>
    <row r="345" spans="1:7" x14ac:dyDescent="0.15">
      <c r="A345">
        <v>344</v>
      </c>
      <c r="B345">
        <v>1535</v>
      </c>
      <c r="C345" t="s">
        <v>140</v>
      </c>
      <c r="D345" t="s">
        <v>173</v>
      </c>
      <c r="E345">
        <v>6</v>
      </c>
      <c r="F345">
        <v>10</v>
      </c>
      <c r="G345">
        <v>2</v>
      </c>
    </row>
    <row r="346" spans="1:7" x14ac:dyDescent="0.15">
      <c r="A346">
        <v>345</v>
      </c>
      <c r="B346">
        <v>1635</v>
      </c>
      <c r="C346" t="s">
        <v>141</v>
      </c>
      <c r="D346" t="s">
        <v>173</v>
      </c>
      <c r="F346">
        <v>4</v>
      </c>
      <c r="G346">
        <v>2</v>
      </c>
    </row>
    <row r="347" spans="1:7" x14ac:dyDescent="0.15">
      <c r="A347">
        <v>346</v>
      </c>
      <c r="B347">
        <v>1735</v>
      </c>
      <c r="C347" t="s">
        <v>142</v>
      </c>
      <c r="D347" t="s">
        <v>173</v>
      </c>
      <c r="E347">
        <v>1</v>
      </c>
      <c r="F347">
        <v>5</v>
      </c>
    </row>
    <row r="348" spans="1:7" x14ac:dyDescent="0.15">
      <c r="A348">
        <v>347</v>
      </c>
      <c r="B348">
        <v>1835</v>
      </c>
      <c r="C348" t="s">
        <v>143</v>
      </c>
      <c r="D348" t="s">
        <v>173</v>
      </c>
      <c r="E348">
        <v>2</v>
      </c>
      <c r="F348">
        <v>1</v>
      </c>
      <c r="G348">
        <v>1</v>
      </c>
    </row>
    <row r="349" spans="1:7" x14ac:dyDescent="0.15">
      <c r="A349">
        <v>348</v>
      </c>
      <c r="B349">
        <v>1935</v>
      </c>
      <c r="C349" t="s">
        <v>144</v>
      </c>
      <c r="D349" t="s">
        <v>173</v>
      </c>
      <c r="F349">
        <v>7</v>
      </c>
      <c r="G349">
        <v>3</v>
      </c>
    </row>
    <row r="350" spans="1:7" x14ac:dyDescent="0.15">
      <c r="A350">
        <v>349</v>
      </c>
      <c r="B350">
        <v>2035</v>
      </c>
      <c r="C350" t="s">
        <v>145</v>
      </c>
      <c r="D350" t="s">
        <v>173</v>
      </c>
      <c r="E350">
        <v>4</v>
      </c>
      <c r="F350">
        <v>16</v>
      </c>
      <c r="G350">
        <v>13</v>
      </c>
    </row>
    <row r="351" spans="1:7" x14ac:dyDescent="0.15">
      <c r="A351">
        <v>350</v>
      </c>
      <c r="B351">
        <v>2135</v>
      </c>
      <c r="C351" t="s">
        <v>146</v>
      </c>
      <c r="D351" t="s">
        <v>173</v>
      </c>
      <c r="E351">
        <v>4</v>
      </c>
      <c r="F351">
        <v>12</v>
      </c>
      <c r="G351">
        <v>9</v>
      </c>
    </row>
    <row r="352" spans="1:7" x14ac:dyDescent="0.15">
      <c r="A352">
        <v>351</v>
      </c>
      <c r="B352">
        <v>2235</v>
      </c>
      <c r="C352" t="s">
        <v>147</v>
      </c>
      <c r="D352" t="s">
        <v>173</v>
      </c>
      <c r="E352">
        <v>3</v>
      </c>
      <c r="F352">
        <v>27</v>
      </c>
      <c r="G352">
        <v>12</v>
      </c>
    </row>
    <row r="353" spans="1:7" x14ac:dyDescent="0.15">
      <c r="A353">
        <v>352</v>
      </c>
      <c r="B353">
        <v>2335</v>
      </c>
      <c r="C353" t="s">
        <v>148</v>
      </c>
      <c r="D353" t="s">
        <v>173</v>
      </c>
      <c r="E353">
        <v>5</v>
      </c>
      <c r="F353">
        <v>35</v>
      </c>
      <c r="G353">
        <v>15</v>
      </c>
    </row>
    <row r="354" spans="1:7" x14ac:dyDescent="0.15">
      <c r="A354">
        <v>353</v>
      </c>
      <c r="B354">
        <v>2435</v>
      </c>
      <c r="C354" t="s">
        <v>149</v>
      </c>
      <c r="D354" t="s">
        <v>173</v>
      </c>
      <c r="E354">
        <v>1</v>
      </c>
      <c r="F354">
        <v>10</v>
      </c>
      <c r="G354">
        <v>5</v>
      </c>
    </row>
    <row r="355" spans="1:7" x14ac:dyDescent="0.15">
      <c r="A355">
        <v>354</v>
      </c>
      <c r="B355">
        <v>2535</v>
      </c>
      <c r="C355" t="s">
        <v>150</v>
      </c>
      <c r="D355" t="s">
        <v>173</v>
      </c>
      <c r="F355">
        <v>4</v>
      </c>
      <c r="G355">
        <v>2</v>
      </c>
    </row>
    <row r="356" spans="1:7" x14ac:dyDescent="0.15">
      <c r="A356">
        <v>355</v>
      </c>
      <c r="B356">
        <v>2635</v>
      </c>
      <c r="C356" t="s">
        <v>151</v>
      </c>
      <c r="D356" t="s">
        <v>173</v>
      </c>
      <c r="E356">
        <v>7</v>
      </c>
      <c r="F356">
        <v>9</v>
      </c>
      <c r="G356">
        <v>5</v>
      </c>
    </row>
    <row r="357" spans="1:7" x14ac:dyDescent="0.15">
      <c r="A357">
        <v>356</v>
      </c>
      <c r="B357">
        <v>2735</v>
      </c>
      <c r="C357" t="s">
        <v>152</v>
      </c>
      <c r="D357" t="s">
        <v>173</v>
      </c>
      <c r="E357">
        <v>9</v>
      </c>
      <c r="F357">
        <v>61</v>
      </c>
      <c r="G357">
        <v>22</v>
      </c>
    </row>
    <row r="358" spans="1:7" x14ac:dyDescent="0.15">
      <c r="A358">
        <v>357</v>
      </c>
      <c r="B358">
        <v>2835</v>
      </c>
      <c r="C358" t="s">
        <v>153</v>
      </c>
      <c r="D358" t="s">
        <v>173</v>
      </c>
      <c r="E358">
        <v>6</v>
      </c>
      <c r="F358">
        <v>30</v>
      </c>
      <c r="G358">
        <v>27</v>
      </c>
    </row>
    <row r="359" spans="1:7" x14ac:dyDescent="0.15">
      <c r="A359">
        <v>358</v>
      </c>
      <c r="B359">
        <v>2935</v>
      </c>
      <c r="C359" t="s">
        <v>154</v>
      </c>
      <c r="D359" t="s">
        <v>173</v>
      </c>
      <c r="E359">
        <v>3</v>
      </c>
      <c r="F359">
        <v>12</v>
      </c>
      <c r="G359">
        <v>6</v>
      </c>
    </row>
    <row r="360" spans="1:7" x14ac:dyDescent="0.15">
      <c r="A360">
        <v>359</v>
      </c>
      <c r="B360">
        <v>3035</v>
      </c>
      <c r="C360" t="s">
        <v>155</v>
      </c>
      <c r="D360" t="s">
        <v>173</v>
      </c>
      <c r="E360">
        <v>4</v>
      </c>
      <c r="F360">
        <v>11</v>
      </c>
      <c r="G360">
        <v>7</v>
      </c>
    </row>
    <row r="361" spans="1:7" x14ac:dyDescent="0.15">
      <c r="A361">
        <v>360</v>
      </c>
      <c r="B361">
        <v>3135</v>
      </c>
      <c r="C361" t="s">
        <v>156</v>
      </c>
      <c r="D361" t="s">
        <v>173</v>
      </c>
      <c r="F361">
        <v>3</v>
      </c>
      <c r="G361">
        <v>2</v>
      </c>
    </row>
    <row r="362" spans="1:7" x14ac:dyDescent="0.15">
      <c r="A362">
        <v>361</v>
      </c>
      <c r="B362">
        <v>3235</v>
      </c>
      <c r="C362" t="s">
        <v>157</v>
      </c>
      <c r="D362" t="s">
        <v>173</v>
      </c>
      <c r="E362">
        <v>2</v>
      </c>
      <c r="F362">
        <v>1</v>
      </c>
      <c r="G362">
        <v>3</v>
      </c>
    </row>
    <row r="363" spans="1:7" x14ac:dyDescent="0.15">
      <c r="A363">
        <v>362</v>
      </c>
      <c r="B363">
        <v>3335</v>
      </c>
      <c r="C363" t="s">
        <v>158</v>
      </c>
      <c r="D363" t="s">
        <v>173</v>
      </c>
      <c r="E363">
        <v>3</v>
      </c>
      <c r="F363">
        <v>7</v>
      </c>
      <c r="G363">
        <v>5</v>
      </c>
    </row>
    <row r="364" spans="1:7" x14ac:dyDescent="0.15">
      <c r="A364">
        <v>363</v>
      </c>
      <c r="B364">
        <v>3435</v>
      </c>
      <c r="C364" t="s">
        <v>159</v>
      </c>
      <c r="D364" t="s">
        <v>173</v>
      </c>
      <c r="E364">
        <v>9</v>
      </c>
      <c r="F364">
        <v>20</v>
      </c>
      <c r="G364">
        <v>10</v>
      </c>
    </row>
    <row r="365" spans="1:7" x14ac:dyDescent="0.15">
      <c r="A365">
        <v>364</v>
      </c>
      <c r="B365">
        <v>3535</v>
      </c>
      <c r="C365" t="s">
        <v>160</v>
      </c>
      <c r="D365" t="s">
        <v>173</v>
      </c>
      <c r="E365">
        <v>4</v>
      </c>
      <c r="F365">
        <v>10</v>
      </c>
      <c r="G365">
        <v>2</v>
      </c>
    </row>
    <row r="366" spans="1:7" x14ac:dyDescent="0.15">
      <c r="A366">
        <v>365</v>
      </c>
      <c r="B366">
        <v>3635</v>
      </c>
      <c r="C366" t="s">
        <v>161</v>
      </c>
      <c r="D366" t="s">
        <v>173</v>
      </c>
      <c r="E366">
        <v>2</v>
      </c>
      <c r="F366">
        <v>4</v>
      </c>
      <c r="G366">
        <v>3</v>
      </c>
    </row>
    <row r="367" spans="1:7" x14ac:dyDescent="0.15">
      <c r="A367">
        <v>366</v>
      </c>
      <c r="B367">
        <v>3735</v>
      </c>
      <c r="C367" t="s">
        <v>162</v>
      </c>
      <c r="D367" t="s">
        <v>173</v>
      </c>
      <c r="E367">
        <v>2</v>
      </c>
      <c r="F367">
        <v>6</v>
      </c>
      <c r="G367">
        <v>3</v>
      </c>
    </row>
    <row r="368" spans="1:7" x14ac:dyDescent="0.15">
      <c r="A368">
        <v>367</v>
      </c>
      <c r="B368">
        <v>3835</v>
      </c>
      <c r="C368" t="s">
        <v>163</v>
      </c>
      <c r="D368" t="s">
        <v>173</v>
      </c>
      <c r="E368">
        <v>1</v>
      </c>
      <c r="F368">
        <v>16</v>
      </c>
      <c r="G368">
        <v>6</v>
      </c>
    </row>
    <row r="369" spans="1:7" x14ac:dyDescent="0.15">
      <c r="A369">
        <v>368</v>
      </c>
      <c r="B369">
        <v>3935</v>
      </c>
      <c r="C369" t="s">
        <v>164</v>
      </c>
      <c r="D369" t="s">
        <v>173</v>
      </c>
      <c r="E369">
        <v>1</v>
      </c>
      <c r="F369">
        <v>3</v>
      </c>
      <c r="G369">
        <v>2</v>
      </c>
    </row>
    <row r="370" spans="1:7" x14ac:dyDescent="0.15">
      <c r="A370">
        <v>369</v>
      </c>
      <c r="B370">
        <v>4035</v>
      </c>
      <c r="C370" t="s">
        <v>165</v>
      </c>
      <c r="D370" t="s">
        <v>173</v>
      </c>
      <c r="E370">
        <v>6</v>
      </c>
      <c r="F370">
        <v>54</v>
      </c>
      <c r="G370">
        <v>16</v>
      </c>
    </row>
    <row r="371" spans="1:7" x14ac:dyDescent="0.15">
      <c r="A371">
        <v>370</v>
      </c>
      <c r="B371">
        <v>4135</v>
      </c>
      <c r="C371" t="s">
        <v>166</v>
      </c>
      <c r="D371" t="s">
        <v>173</v>
      </c>
      <c r="E371">
        <v>1</v>
      </c>
      <c r="F371">
        <v>5</v>
      </c>
      <c r="G371">
        <v>3</v>
      </c>
    </row>
    <row r="372" spans="1:7" x14ac:dyDescent="0.15">
      <c r="A372">
        <v>371</v>
      </c>
      <c r="B372">
        <v>4235</v>
      </c>
      <c r="C372" t="s">
        <v>167</v>
      </c>
      <c r="D372" t="s">
        <v>173</v>
      </c>
      <c r="E372">
        <v>1</v>
      </c>
      <c r="F372">
        <v>10</v>
      </c>
      <c r="G372">
        <v>3</v>
      </c>
    </row>
    <row r="373" spans="1:7" x14ac:dyDescent="0.15">
      <c r="A373">
        <v>372</v>
      </c>
      <c r="B373">
        <v>4335</v>
      </c>
      <c r="C373" t="s">
        <v>168</v>
      </c>
      <c r="D373" t="s">
        <v>173</v>
      </c>
      <c r="E373">
        <v>5</v>
      </c>
      <c r="F373">
        <v>10</v>
      </c>
      <c r="G373">
        <v>5</v>
      </c>
    </row>
    <row r="374" spans="1:7" x14ac:dyDescent="0.15">
      <c r="A374">
        <v>373</v>
      </c>
      <c r="B374">
        <v>4435</v>
      </c>
      <c r="C374" t="s">
        <v>169</v>
      </c>
      <c r="D374" t="s">
        <v>173</v>
      </c>
      <c r="E374">
        <v>2</v>
      </c>
      <c r="F374">
        <v>7</v>
      </c>
      <c r="G374">
        <v>5</v>
      </c>
    </row>
    <row r="375" spans="1:7" x14ac:dyDescent="0.15">
      <c r="A375">
        <v>374</v>
      </c>
      <c r="B375">
        <v>4535</v>
      </c>
      <c r="C375" t="s">
        <v>170</v>
      </c>
      <c r="D375" t="s">
        <v>173</v>
      </c>
      <c r="E375">
        <v>3</v>
      </c>
      <c r="F375">
        <v>6</v>
      </c>
      <c r="G375">
        <v>7</v>
      </c>
    </row>
    <row r="376" spans="1:7" x14ac:dyDescent="0.15">
      <c r="A376">
        <v>375</v>
      </c>
      <c r="B376">
        <v>4635</v>
      </c>
      <c r="C376" t="s">
        <v>171</v>
      </c>
      <c r="D376" t="s">
        <v>173</v>
      </c>
      <c r="E376">
        <v>1</v>
      </c>
      <c r="F376">
        <v>18</v>
      </c>
      <c r="G376">
        <v>3</v>
      </c>
    </row>
    <row r="377" spans="1:7" x14ac:dyDescent="0.15">
      <c r="A377">
        <v>376</v>
      </c>
      <c r="B377">
        <v>4735</v>
      </c>
      <c r="C377" t="s">
        <v>172</v>
      </c>
      <c r="D377" t="s">
        <v>173</v>
      </c>
      <c r="F377">
        <v>3</v>
      </c>
      <c r="G377">
        <v>2</v>
      </c>
    </row>
    <row r="378" spans="1:7" x14ac:dyDescent="0.15">
      <c r="A378">
        <v>377</v>
      </c>
      <c r="B378">
        <v>145</v>
      </c>
      <c r="C378" t="s">
        <v>19</v>
      </c>
      <c r="D378" t="s">
        <v>174</v>
      </c>
      <c r="E378">
        <v>17</v>
      </c>
    </row>
    <row r="379" spans="1:7" x14ac:dyDescent="0.15">
      <c r="A379">
        <v>378</v>
      </c>
      <c r="B379">
        <v>245</v>
      </c>
      <c r="C379" t="s">
        <v>127</v>
      </c>
      <c r="D379" t="s">
        <v>174</v>
      </c>
      <c r="E379">
        <v>3</v>
      </c>
    </row>
    <row r="380" spans="1:7" x14ac:dyDescent="0.15">
      <c r="A380">
        <v>379</v>
      </c>
      <c r="B380">
        <v>345</v>
      </c>
      <c r="C380" t="s">
        <v>128</v>
      </c>
      <c r="D380" t="s">
        <v>174</v>
      </c>
      <c r="E380">
        <v>8</v>
      </c>
    </row>
    <row r="381" spans="1:7" x14ac:dyDescent="0.15">
      <c r="A381">
        <v>380</v>
      </c>
      <c r="B381">
        <v>445</v>
      </c>
      <c r="C381" t="s">
        <v>129</v>
      </c>
      <c r="D381" t="s">
        <v>174</v>
      </c>
      <c r="E381">
        <v>15</v>
      </c>
      <c r="G381">
        <v>1</v>
      </c>
    </row>
    <row r="382" spans="1:7" x14ac:dyDescent="0.15">
      <c r="A382">
        <v>381</v>
      </c>
      <c r="B382">
        <v>545</v>
      </c>
      <c r="C382" t="s">
        <v>130</v>
      </c>
      <c r="D382" t="s">
        <v>174</v>
      </c>
      <c r="E382">
        <v>7</v>
      </c>
    </row>
    <row r="383" spans="1:7" x14ac:dyDescent="0.15">
      <c r="A383">
        <v>382</v>
      </c>
      <c r="B383">
        <v>645</v>
      </c>
      <c r="C383" t="s">
        <v>131</v>
      </c>
      <c r="D383" t="s">
        <v>174</v>
      </c>
      <c r="E383">
        <v>3</v>
      </c>
    </row>
    <row r="384" spans="1:7" x14ac:dyDescent="0.15">
      <c r="A384">
        <v>383</v>
      </c>
      <c r="B384">
        <v>745</v>
      </c>
      <c r="C384" t="s">
        <v>132</v>
      </c>
      <c r="D384" t="s">
        <v>174</v>
      </c>
      <c r="E384">
        <v>11</v>
      </c>
    </row>
    <row r="385" spans="1:7" x14ac:dyDescent="0.15">
      <c r="A385">
        <v>384</v>
      </c>
      <c r="B385">
        <v>845</v>
      </c>
      <c r="C385" t="s">
        <v>133</v>
      </c>
      <c r="D385" t="s">
        <v>174</v>
      </c>
      <c r="E385">
        <v>1</v>
      </c>
    </row>
    <row r="386" spans="1:7" x14ac:dyDescent="0.15">
      <c r="A386">
        <v>385</v>
      </c>
      <c r="B386">
        <v>945</v>
      </c>
      <c r="C386" t="s">
        <v>134</v>
      </c>
      <c r="D386" t="s">
        <v>174</v>
      </c>
      <c r="E386">
        <v>5</v>
      </c>
      <c r="F386">
        <v>1</v>
      </c>
    </row>
    <row r="387" spans="1:7" x14ac:dyDescent="0.15">
      <c r="A387">
        <v>386</v>
      </c>
      <c r="B387">
        <v>1045</v>
      </c>
      <c r="C387" t="s">
        <v>135</v>
      </c>
      <c r="D387" t="s">
        <v>174</v>
      </c>
      <c r="E387">
        <v>7</v>
      </c>
    </row>
    <row r="388" spans="1:7" x14ac:dyDescent="0.15">
      <c r="A388">
        <v>387</v>
      </c>
      <c r="B388">
        <v>1145</v>
      </c>
      <c r="C388" t="s">
        <v>136</v>
      </c>
      <c r="D388" t="s">
        <v>174</v>
      </c>
      <c r="E388">
        <v>15</v>
      </c>
    </row>
    <row r="389" spans="1:7" x14ac:dyDescent="0.15">
      <c r="A389">
        <v>388</v>
      </c>
      <c r="B389">
        <v>1245</v>
      </c>
      <c r="C389" t="s">
        <v>137</v>
      </c>
      <c r="D389" t="s">
        <v>174</v>
      </c>
      <c r="E389">
        <v>17</v>
      </c>
      <c r="F389">
        <v>1</v>
      </c>
    </row>
    <row r="390" spans="1:7" x14ac:dyDescent="0.15">
      <c r="A390">
        <v>389</v>
      </c>
      <c r="B390">
        <v>1345</v>
      </c>
      <c r="C390" t="s">
        <v>138</v>
      </c>
      <c r="D390" t="s">
        <v>174</v>
      </c>
      <c r="E390">
        <v>34</v>
      </c>
      <c r="F390">
        <v>1</v>
      </c>
      <c r="G390">
        <v>2</v>
      </c>
    </row>
    <row r="391" spans="1:7" x14ac:dyDescent="0.15">
      <c r="A391">
        <v>390</v>
      </c>
      <c r="B391">
        <v>1445</v>
      </c>
      <c r="C391" t="s">
        <v>139</v>
      </c>
      <c r="D391" t="s">
        <v>174</v>
      </c>
      <c r="E391">
        <v>24</v>
      </c>
      <c r="G391">
        <v>1</v>
      </c>
    </row>
    <row r="392" spans="1:7" x14ac:dyDescent="0.15">
      <c r="A392">
        <v>391</v>
      </c>
      <c r="B392">
        <v>1545</v>
      </c>
      <c r="C392" t="s">
        <v>140</v>
      </c>
      <c r="D392" t="s">
        <v>174</v>
      </c>
      <c r="E392">
        <v>7</v>
      </c>
    </row>
    <row r="393" spans="1:7" x14ac:dyDescent="0.15">
      <c r="A393">
        <v>392</v>
      </c>
      <c r="B393">
        <v>1645</v>
      </c>
      <c r="C393" t="s">
        <v>141</v>
      </c>
      <c r="D393" t="s">
        <v>174</v>
      </c>
      <c r="E393">
        <v>1</v>
      </c>
    </row>
    <row r="394" spans="1:7" x14ac:dyDescent="0.15">
      <c r="A394">
        <v>393</v>
      </c>
      <c r="B394">
        <v>1745</v>
      </c>
      <c r="C394" t="s">
        <v>142</v>
      </c>
      <c r="D394" t="s">
        <v>174</v>
      </c>
      <c r="E394">
        <v>9</v>
      </c>
    </row>
    <row r="395" spans="1:7" x14ac:dyDescent="0.15">
      <c r="A395">
        <v>394</v>
      </c>
      <c r="B395">
        <v>1845</v>
      </c>
      <c r="C395" t="s">
        <v>143</v>
      </c>
      <c r="D395" t="s">
        <v>174</v>
      </c>
      <c r="E395">
        <v>2</v>
      </c>
    </row>
    <row r="396" spans="1:7" x14ac:dyDescent="0.15">
      <c r="A396">
        <v>395</v>
      </c>
      <c r="B396">
        <v>1945</v>
      </c>
      <c r="C396" t="s">
        <v>144</v>
      </c>
      <c r="D396" t="s">
        <v>174</v>
      </c>
      <c r="E396">
        <v>3</v>
      </c>
    </row>
    <row r="397" spans="1:7" x14ac:dyDescent="0.15">
      <c r="A397">
        <v>396</v>
      </c>
      <c r="B397">
        <v>2045</v>
      </c>
      <c r="C397" t="s">
        <v>145</v>
      </c>
      <c r="D397" t="s">
        <v>174</v>
      </c>
      <c r="E397">
        <v>5</v>
      </c>
      <c r="G397">
        <v>1</v>
      </c>
    </row>
    <row r="398" spans="1:7" x14ac:dyDescent="0.15">
      <c r="A398">
        <v>397</v>
      </c>
      <c r="B398">
        <v>2145</v>
      </c>
      <c r="C398" t="s">
        <v>146</v>
      </c>
      <c r="D398" t="s">
        <v>174</v>
      </c>
      <c r="E398">
        <v>6</v>
      </c>
    </row>
    <row r="399" spans="1:7" x14ac:dyDescent="0.15">
      <c r="A399">
        <v>398</v>
      </c>
      <c r="B399">
        <v>2245</v>
      </c>
      <c r="C399" t="s">
        <v>147</v>
      </c>
      <c r="D399" t="s">
        <v>174</v>
      </c>
      <c r="E399">
        <v>7</v>
      </c>
      <c r="F399">
        <v>1</v>
      </c>
    </row>
    <row r="400" spans="1:7" x14ac:dyDescent="0.15">
      <c r="A400">
        <v>399</v>
      </c>
      <c r="B400">
        <v>2345</v>
      </c>
      <c r="C400" t="s">
        <v>148</v>
      </c>
      <c r="D400" t="s">
        <v>174</v>
      </c>
      <c r="E400">
        <v>25</v>
      </c>
    </row>
    <row r="401" spans="1:7" x14ac:dyDescent="0.15">
      <c r="A401">
        <v>400</v>
      </c>
      <c r="B401">
        <v>2445</v>
      </c>
      <c r="C401" t="s">
        <v>149</v>
      </c>
      <c r="D401" t="s">
        <v>174</v>
      </c>
      <c r="E401">
        <v>5</v>
      </c>
      <c r="F401">
        <v>1</v>
      </c>
    </row>
    <row r="402" spans="1:7" x14ac:dyDescent="0.15">
      <c r="A402">
        <v>401</v>
      </c>
      <c r="B402">
        <v>2545</v>
      </c>
      <c r="C402" t="s">
        <v>150</v>
      </c>
      <c r="D402" t="s">
        <v>174</v>
      </c>
      <c r="E402">
        <v>3</v>
      </c>
    </row>
    <row r="403" spans="1:7" x14ac:dyDescent="0.15">
      <c r="A403">
        <v>402</v>
      </c>
      <c r="B403">
        <v>2645</v>
      </c>
      <c r="C403" t="s">
        <v>151</v>
      </c>
      <c r="D403" t="s">
        <v>174</v>
      </c>
      <c r="E403">
        <v>5</v>
      </c>
      <c r="G403">
        <v>1</v>
      </c>
    </row>
    <row r="404" spans="1:7" x14ac:dyDescent="0.15">
      <c r="A404">
        <v>403</v>
      </c>
      <c r="B404">
        <v>2745</v>
      </c>
      <c r="C404" t="s">
        <v>152</v>
      </c>
      <c r="D404" t="s">
        <v>174</v>
      </c>
      <c r="E404">
        <v>31</v>
      </c>
      <c r="F404">
        <v>1</v>
      </c>
      <c r="G404">
        <v>3</v>
      </c>
    </row>
    <row r="405" spans="1:7" x14ac:dyDescent="0.15">
      <c r="A405">
        <v>404</v>
      </c>
      <c r="B405">
        <v>2845</v>
      </c>
      <c r="C405" t="s">
        <v>153</v>
      </c>
      <c r="D405" t="s">
        <v>174</v>
      </c>
      <c r="E405">
        <v>13</v>
      </c>
      <c r="G405">
        <v>1</v>
      </c>
    </row>
    <row r="406" spans="1:7" x14ac:dyDescent="0.15">
      <c r="A406">
        <v>405</v>
      </c>
      <c r="B406">
        <v>2945</v>
      </c>
      <c r="C406" t="s">
        <v>154</v>
      </c>
      <c r="D406" t="s">
        <v>174</v>
      </c>
      <c r="E406">
        <v>6</v>
      </c>
    </row>
    <row r="407" spans="1:7" x14ac:dyDescent="0.15">
      <c r="A407">
        <v>406</v>
      </c>
      <c r="B407">
        <v>3045</v>
      </c>
      <c r="C407" t="s">
        <v>155</v>
      </c>
      <c r="D407" t="s">
        <v>174</v>
      </c>
      <c r="E407">
        <v>3</v>
      </c>
    </row>
    <row r="408" spans="1:7" x14ac:dyDescent="0.15">
      <c r="A408">
        <v>407</v>
      </c>
      <c r="B408">
        <v>3145</v>
      </c>
      <c r="C408" t="s">
        <v>156</v>
      </c>
      <c r="D408" t="s">
        <v>174</v>
      </c>
      <c r="E408">
        <v>1</v>
      </c>
    </row>
    <row r="409" spans="1:7" x14ac:dyDescent="0.15">
      <c r="A409">
        <v>408</v>
      </c>
      <c r="B409">
        <v>3245</v>
      </c>
      <c r="C409" t="s">
        <v>157</v>
      </c>
      <c r="D409" t="s">
        <v>174</v>
      </c>
      <c r="E409">
        <v>4</v>
      </c>
    </row>
    <row r="410" spans="1:7" x14ac:dyDescent="0.15">
      <c r="A410">
        <v>409</v>
      </c>
      <c r="B410">
        <v>3345</v>
      </c>
      <c r="C410" t="s">
        <v>158</v>
      </c>
      <c r="D410" t="s">
        <v>174</v>
      </c>
      <c r="E410">
        <v>5</v>
      </c>
    </row>
    <row r="411" spans="1:7" x14ac:dyDescent="0.15">
      <c r="A411">
        <v>410</v>
      </c>
      <c r="B411">
        <v>3445</v>
      </c>
      <c r="C411" t="s">
        <v>159</v>
      </c>
      <c r="D411" t="s">
        <v>174</v>
      </c>
      <c r="E411">
        <v>11</v>
      </c>
    </row>
    <row r="412" spans="1:7" x14ac:dyDescent="0.15">
      <c r="A412">
        <v>411</v>
      </c>
      <c r="B412">
        <v>3545</v>
      </c>
      <c r="C412" t="s">
        <v>160</v>
      </c>
      <c r="D412" t="s">
        <v>174</v>
      </c>
      <c r="E412">
        <v>4</v>
      </c>
    </row>
    <row r="413" spans="1:7" x14ac:dyDescent="0.15">
      <c r="A413">
        <v>412</v>
      </c>
      <c r="B413">
        <v>3645</v>
      </c>
      <c r="C413" t="s">
        <v>161</v>
      </c>
      <c r="D413" t="s">
        <v>174</v>
      </c>
      <c r="E413">
        <v>5</v>
      </c>
      <c r="F413">
        <v>1</v>
      </c>
    </row>
    <row r="414" spans="1:7" x14ac:dyDescent="0.15">
      <c r="A414">
        <v>413</v>
      </c>
      <c r="B414">
        <v>3745</v>
      </c>
      <c r="C414" t="s">
        <v>162</v>
      </c>
      <c r="D414" t="s">
        <v>174</v>
      </c>
      <c r="E414">
        <v>2</v>
      </c>
      <c r="G414">
        <v>4</v>
      </c>
    </row>
    <row r="415" spans="1:7" x14ac:dyDescent="0.15">
      <c r="A415">
        <v>414</v>
      </c>
      <c r="B415">
        <v>3845</v>
      </c>
      <c r="C415" t="s">
        <v>163</v>
      </c>
      <c r="D415" t="s">
        <v>174</v>
      </c>
      <c r="E415">
        <v>8</v>
      </c>
    </row>
    <row r="416" spans="1:7" x14ac:dyDescent="0.15">
      <c r="A416">
        <v>415</v>
      </c>
      <c r="B416">
        <v>3945</v>
      </c>
      <c r="C416" t="s">
        <v>164</v>
      </c>
      <c r="D416" t="s">
        <v>174</v>
      </c>
      <c r="E416">
        <v>4</v>
      </c>
    </row>
    <row r="417" spans="1:7" x14ac:dyDescent="0.15">
      <c r="A417">
        <v>416</v>
      </c>
      <c r="B417">
        <v>4045</v>
      </c>
      <c r="C417" t="s">
        <v>165</v>
      </c>
      <c r="D417" t="s">
        <v>174</v>
      </c>
      <c r="E417">
        <v>11</v>
      </c>
      <c r="F417">
        <v>1</v>
      </c>
      <c r="G417">
        <v>2</v>
      </c>
    </row>
    <row r="418" spans="1:7" x14ac:dyDescent="0.15">
      <c r="A418">
        <v>417</v>
      </c>
      <c r="B418">
        <v>4145</v>
      </c>
      <c r="C418" t="s">
        <v>166</v>
      </c>
      <c r="D418" t="s">
        <v>174</v>
      </c>
      <c r="E418">
        <v>5</v>
      </c>
    </row>
    <row r="419" spans="1:7" x14ac:dyDescent="0.15">
      <c r="A419">
        <v>418</v>
      </c>
      <c r="B419">
        <v>4245</v>
      </c>
      <c r="C419" t="s">
        <v>167</v>
      </c>
      <c r="D419" t="s">
        <v>174</v>
      </c>
      <c r="E419">
        <v>14</v>
      </c>
      <c r="F419">
        <v>1</v>
      </c>
    </row>
    <row r="420" spans="1:7" x14ac:dyDescent="0.15">
      <c r="A420">
        <v>419</v>
      </c>
      <c r="B420">
        <v>4345</v>
      </c>
      <c r="C420" t="s">
        <v>168</v>
      </c>
      <c r="D420" t="s">
        <v>174</v>
      </c>
      <c r="E420">
        <v>21</v>
      </c>
    </row>
    <row r="421" spans="1:7" x14ac:dyDescent="0.15">
      <c r="A421">
        <v>420</v>
      </c>
      <c r="B421">
        <v>4445</v>
      </c>
      <c r="C421" t="s">
        <v>169</v>
      </c>
      <c r="D421" t="s">
        <v>174</v>
      </c>
      <c r="E421">
        <v>14</v>
      </c>
      <c r="F421">
        <v>1</v>
      </c>
    </row>
    <row r="422" spans="1:7" x14ac:dyDescent="0.15">
      <c r="A422">
        <v>421</v>
      </c>
      <c r="B422">
        <v>4545</v>
      </c>
      <c r="C422" t="s">
        <v>170</v>
      </c>
      <c r="D422" t="s">
        <v>174</v>
      </c>
      <c r="E422">
        <v>4</v>
      </c>
    </row>
    <row r="423" spans="1:7" x14ac:dyDescent="0.15">
      <c r="A423">
        <v>422</v>
      </c>
      <c r="B423">
        <v>4645</v>
      </c>
      <c r="C423" t="s">
        <v>171</v>
      </c>
      <c r="D423" t="s">
        <v>174</v>
      </c>
      <c r="E423">
        <v>6</v>
      </c>
    </row>
    <row r="424" spans="1:7" x14ac:dyDescent="0.15">
      <c r="A424">
        <v>423</v>
      </c>
      <c r="B424">
        <v>4745</v>
      </c>
      <c r="C424" t="s">
        <v>172</v>
      </c>
      <c r="D424" t="s">
        <v>174</v>
      </c>
      <c r="E424">
        <v>2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6A8F9FF399A1C48AF876CBF53F3937D" ma:contentTypeVersion="14" ma:contentTypeDescription="新しいドキュメントを作成します。" ma:contentTypeScope="" ma:versionID="208c09eb12f581c12d71b1969df32166">
  <xsd:schema xmlns:xsd="http://www.w3.org/2001/XMLSchema" xmlns:xs="http://www.w3.org/2001/XMLSchema" xmlns:p="http://schemas.microsoft.com/office/2006/metadata/properties" xmlns:ns2="59c0b045-0aa0-4e5d-a45d-69e40911750c" xmlns:ns3="263dbbe5-076b-4606-a03b-9598f5f2f35a" targetNamespace="http://schemas.microsoft.com/office/2006/metadata/properties" ma:root="true" ma:fieldsID="24cc7c589199e43915cd3ac1c3c24440" ns2:_="" ns3:_="">
    <xsd:import namespace="59c0b045-0aa0-4e5d-a45d-69e40911750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0b045-0aa0-4e5d-a45d-69e40911750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86f3993-1932-4de8-8124-132066eeb95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59c0b045-0aa0-4e5d-a45d-69e40911750c">
      <UserInfo>
        <DisplayName/>
        <AccountId xsi:nil="true"/>
        <AccountType/>
      </UserInfo>
    </Owner>
    <lcf76f155ced4ddcb4097134ff3c332f xmlns="59c0b045-0aa0-4e5d-a45d-69e40911750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D142494-3488-4E19-8E9B-18B4D6B255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0b045-0aa0-4e5d-a45d-69e40911750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8A394F-3020-4CD1-8D6A-F2BE76E491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DAC7F0-E6E4-4546-B2A8-50C1268A9F37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59c0b045-0aa0-4e5d-a45d-69e40911750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</vt:i4>
      </vt:variant>
    </vt:vector>
  </HeadingPairs>
  <TitlesOfParts>
    <vt:vector size="13" baseType="lpstr">
      <vt:lpstr>点数表　県別登録 (2)</vt:lpstr>
      <vt:lpstr>メーカー別集計</vt:lpstr>
      <vt:lpstr>50日別アカウント登録数</vt:lpstr>
      <vt:lpstr>51日別CR申込数</vt:lpstr>
      <vt:lpstr>チェックシート</vt:lpstr>
      <vt:lpstr>1</vt:lpstr>
      <vt:lpstr>2</vt:lpstr>
      <vt:lpstr>3</vt:lpstr>
      <vt:lpstr>4</vt:lpstr>
      <vt:lpstr>5</vt:lpstr>
      <vt:lpstr>6</vt:lpstr>
      <vt:lpstr>7</vt:lpstr>
      <vt:lpstr>'点数表　県別登録 (2)'!Print_Area</vt:lpstr>
    </vt:vector>
  </TitlesOfParts>
  <Manager/>
  <Company>社会保険診療報酬支払基金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髙内 真吾(takauchi-shingo.z64)</cp:lastModifiedBy>
  <cp:revision/>
  <dcterms:created xsi:type="dcterms:W3CDTF">2010-01-22T09:55:24Z</dcterms:created>
  <dcterms:modified xsi:type="dcterms:W3CDTF">2024-11-28T02:59:01Z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0x01010056A8F9FF399A1C48AF876CBF53F3937D</vt:lpwstr>
  </property>
  <property fmtid="{D5CDD505-2E9C-101B-9397-08002B2CF9AE}" pid="3" name="MediaServiceImageTags">
    <vt:lpwstr/>
  </property>
</Properties>
</file>